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DE3558C-C3A8-490C-B8D1-4BFE7847FA77}"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'明細(オン)'!$A$1:$AS$285</definedName>
    <definedName name="_xlnm.Print_Area" localSheetId="7">'明細(ネッティング)'!$A$1:$X$4</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<sst xmlns="http://schemas.openxmlformats.org/spreadsheetml/2006/main" count="8832" uniqueCount="1332">
  <si>
    <t>ファンド名称：</t>
  </si>
  <si>
    <t>基準年月日：</t>
  </si>
  <si>
    <t>ｶｳﾝﾀｰﾊﾟｰﾃｨ
(統一ﾌﾞﾛｰｶｰｺｰﾄﾞ・中央清算機関ｺｰﾄﾞ)</t>
  </si>
  <si>
    <t>JSCC</t>
  </si>
  <si>
    <t>141480_NEXT FUNDS 野村企業価値分配指数連動型上場投信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</si>
  <si>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</si>
  <si>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</si>
  <si>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</si>
  <si>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</si>
  <si>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141480-JSCC-CCP-000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</si>
  <si>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</si>
  <si>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</si>
  <si>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</si>
  <si>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</si>
  <si>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</si>
  <si>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</si>
  <si>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</si>
  <si>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</si>
  <si>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</si>
  <si>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</si>
  <si>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</si>
  <si>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</si>
  <si>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</si>
  <si>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</si>
  <si>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</si>
  <si>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</si>
  <si>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</si>
  <si>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</si>
  <si>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</si>
  <si>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</si>
  <si>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</si>
  <si>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</si>
  <si>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</si>
  <si>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</si>
  <si>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</si>
  <si>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</si>
  <si>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</si>
  <si>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</si>
  <si>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</si>
  <si>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</si>
  <si>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</si>
  <si>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</si>
  <si>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</si>
  <si>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</si>
  <si>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</si>
  <si>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</si>
  <si>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000035.2512</t>
  </si>
  <si>
    <t>銘柄名</t>
  </si>
  <si>
    <t>ミニＴＯＰＩＸ先物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</si>
  <si>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</si>
  <si>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</si>
  <si>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</si>
  <si>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</si>
  <si>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</si>
  <si>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</si>
  <si>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</si>
  <si>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</si>
  <si>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</si>
  <si>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</si>
  <si>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</si>
  <si>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</si>
  <si>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</si>
  <si>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</si>
  <si>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MINITPX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</si>
  <si>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</si>
  <si>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</si>
  <si>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</si>
  <si>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</si>
  <si>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</si>
  <si>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</si>
  <si>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</si>
  <si>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</si>
  <si>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</si>
  <si>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</si>
  <si>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</si>
  <si>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</si>
  <si>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</si>
  <si>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</si>
  <si>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</si>
  <si>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</si>
  <si>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</si>
  <si>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</si>
  <si>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</si>
  <si>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</si>
  <si>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</si>
  <si>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</si>
  <si>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</si>
  <si>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</si>
  <si>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</si>
  <si>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</si>
  <si>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</si>
  <si>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</si>
  <si>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</si>
  <si>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</si>
  <si>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</si>
  <si>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</si>
  <si>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</si>
  <si>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</si>
  <si>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</si>
  <si>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</si>
  <si>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</si>
  <si>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</si>
  <si>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</si>
  <si>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</si>
  <si>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</si>
  <si>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</si>
  <si>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</si>
  <si>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</si>
  <si>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</si>
  <si>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</si>
  <si>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</si>
  <si>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BSPL243006</t>
  </si>
  <si>
    <t>116960061000000000</t>
  </si>
  <si>
    <t>先物取引買勘定</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</si>
  <si>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</si>
  <si>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</si>
  <si>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</si>
  <si>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</si>
  <si>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</si>
  <si>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</si>
  <si>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</si>
  <si>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</si>
  <si>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</si>
  <si>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</si>
  <si>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</si>
  <si>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</si>
  <si>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</si>
  <si>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</si>
  <si>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</si>
  <si>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</si>
  <si>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</si>
  <si>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</si>
  <si>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</si>
  <si>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</si>
  <si>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1332</t>
  </si>
  <si>
    <t>1605</t>
  </si>
  <si>
    <t>1662</t>
  </si>
  <si>
    <t>1802</t>
  </si>
  <si>
    <t>1878</t>
  </si>
  <si>
    <t>1911</t>
  </si>
  <si>
    <t>1925</t>
  </si>
  <si>
    <t>1928</t>
  </si>
  <si>
    <t>2002</t>
  </si>
  <si>
    <t>2175</t>
  </si>
  <si>
    <t>2181</t>
  </si>
  <si>
    <t>2212</t>
  </si>
  <si>
    <t>2222</t>
  </si>
  <si>
    <t>2229</t>
  </si>
  <si>
    <t>2264</t>
  </si>
  <si>
    <t>2267</t>
  </si>
  <si>
    <t>2269</t>
  </si>
  <si>
    <t>2327</t>
  </si>
  <si>
    <t>2331</t>
  </si>
  <si>
    <t>2371</t>
  </si>
  <si>
    <t>2379</t>
  </si>
  <si>
    <t>2413</t>
  </si>
  <si>
    <t>2502</t>
  </si>
  <si>
    <t>2503</t>
  </si>
  <si>
    <t>2531</t>
  </si>
  <si>
    <t>2587</t>
  </si>
  <si>
    <t>2670</t>
  </si>
  <si>
    <t>2685</t>
  </si>
  <si>
    <t>2702</t>
  </si>
  <si>
    <t>2726</t>
  </si>
  <si>
    <t>2768</t>
  </si>
  <si>
    <t>2782</t>
  </si>
  <si>
    <t>2801</t>
  </si>
  <si>
    <t>2802</t>
  </si>
  <si>
    <t>2871</t>
  </si>
  <si>
    <t>2897</t>
  </si>
  <si>
    <t>2914</t>
  </si>
  <si>
    <t>3003</t>
  </si>
  <si>
    <t>3064</t>
  </si>
  <si>
    <t>3088</t>
  </si>
  <si>
    <t>3092</t>
  </si>
  <si>
    <t>3097</t>
  </si>
  <si>
    <t>3116</t>
  </si>
  <si>
    <t>3132</t>
  </si>
  <si>
    <t>3141</t>
  </si>
  <si>
    <t>3186</t>
  </si>
  <si>
    <t>3231</t>
  </si>
  <si>
    <t>3288</t>
  </si>
  <si>
    <t>3349</t>
  </si>
  <si>
    <t>3382</t>
  </si>
  <si>
    <t>3391</t>
  </si>
  <si>
    <t>3397</t>
  </si>
  <si>
    <t>3405</t>
  </si>
  <si>
    <t>3407</t>
  </si>
  <si>
    <t>3436</t>
  </si>
  <si>
    <t>3563</t>
  </si>
  <si>
    <t>3626</t>
  </si>
  <si>
    <t>3635</t>
  </si>
  <si>
    <t>3659</t>
  </si>
  <si>
    <t>3774</t>
  </si>
  <si>
    <t>3941</t>
  </si>
  <si>
    <t>4021</t>
  </si>
  <si>
    <t>4042</t>
  </si>
  <si>
    <t>4063</t>
  </si>
  <si>
    <t>4088</t>
  </si>
  <si>
    <t>4151</t>
  </si>
  <si>
    <t>417A</t>
  </si>
  <si>
    <t>4186</t>
  </si>
  <si>
    <t>4202</t>
  </si>
  <si>
    <t>4204</t>
  </si>
  <si>
    <t>4205</t>
  </si>
  <si>
    <t>4307</t>
  </si>
  <si>
    <t>4373</t>
  </si>
  <si>
    <t>4403</t>
  </si>
  <si>
    <t>4452</t>
  </si>
  <si>
    <t>4502</t>
  </si>
  <si>
    <t>4503</t>
  </si>
  <si>
    <t>4507</t>
  </si>
  <si>
    <t>4516</t>
  </si>
  <si>
    <t>4519</t>
  </si>
  <si>
    <t>4523</t>
  </si>
  <si>
    <t>4527</t>
  </si>
  <si>
    <t>4528</t>
  </si>
  <si>
    <t>4543</t>
  </si>
  <si>
    <t>4568</t>
  </si>
  <si>
    <t>4578</t>
  </si>
  <si>
    <t>4612</t>
  </si>
  <si>
    <t>4613</t>
  </si>
  <si>
    <t>4626</t>
  </si>
  <si>
    <t>4661</t>
  </si>
  <si>
    <t>4666</t>
  </si>
  <si>
    <t>4681</t>
  </si>
  <si>
    <t>4704</t>
  </si>
  <si>
    <t>4751</t>
  </si>
  <si>
    <t>4768</t>
  </si>
  <si>
    <t>4776</t>
  </si>
  <si>
    <t>4901</t>
  </si>
  <si>
    <t>4922</t>
  </si>
  <si>
    <t>4927</t>
  </si>
  <si>
    <t>4967</t>
  </si>
  <si>
    <t>4980</t>
  </si>
  <si>
    <t>5076</t>
  </si>
  <si>
    <t>5101</t>
  </si>
  <si>
    <t>5105</t>
  </si>
  <si>
    <t>5108</t>
  </si>
  <si>
    <t>5201</t>
  </si>
  <si>
    <t>5332</t>
  </si>
  <si>
    <t>5333</t>
  </si>
  <si>
    <t>5334</t>
  </si>
  <si>
    <t>5384</t>
  </si>
  <si>
    <t>5401</t>
  </si>
  <si>
    <t>5406</t>
  </si>
  <si>
    <t>5423</t>
  </si>
  <si>
    <t>5726</t>
  </si>
  <si>
    <t>5802</t>
  </si>
  <si>
    <t>5803</t>
  </si>
  <si>
    <t>5929</t>
  </si>
  <si>
    <t>5991</t>
  </si>
  <si>
    <t>6005</t>
  </si>
  <si>
    <t>6028</t>
  </si>
  <si>
    <t>6098</t>
  </si>
  <si>
    <t>6113</t>
  </si>
  <si>
    <t>6134</t>
  </si>
  <si>
    <t>6136</t>
  </si>
  <si>
    <t>6141</t>
  </si>
  <si>
    <t>6146</t>
  </si>
  <si>
    <t>6201</t>
  </si>
  <si>
    <t>6268</t>
  </si>
  <si>
    <t>6273</t>
  </si>
  <si>
    <t>6301</t>
  </si>
  <si>
    <t>6302</t>
  </si>
  <si>
    <t>6305</t>
  </si>
  <si>
    <t>6326</t>
  </si>
  <si>
    <t>6361</t>
  </si>
  <si>
    <t>6367</t>
  </si>
  <si>
    <t>6370</t>
  </si>
  <si>
    <t>6383</t>
  </si>
  <si>
    <t>6417</t>
  </si>
  <si>
    <t>6436</t>
  </si>
  <si>
    <t>6448</t>
  </si>
  <si>
    <t>6457</t>
  </si>
  <si>
    <t>6460</t>
  </si>
  <si>
    <t>6465</t>
  </si>
  <si>
    <t>6479</t>
  </si>
  <si>
    <t>6481</t>
  </si>
  <si>
    <t>6503</t>
  </si>
  <si>
    <t>6504</t>
  </si>
  <si>
    <t>6506</t>
  </si>
  <si>
    <t>6525</t>
  </si>
  <si>
    <t>6526</t>
  </si>
  <si>
    <t>6590</t>
  </si>
  <si>
    <t>6622</t>
  </si>
  <si>
    <t>6632</t>
  </si>
  <si>
    <t>6674</t>
  </si>
  <si>
    <t>6723</t>
  </si>
  <si>
    <t>6724</t>
  </si>
  <si>
    <t>6728</t>
  </si>
  <si>
    <t>6752</t>
  </si>
  <si>
    <t>6762</t>
  </si>
  <si>
    <t>6806</t>
  </si>
  <si>
    <t>6841</t>
  </si>
  <si>
    <t>6845</t>
  </si>
  <si>
    <t>6849</t>
  </si>
  <si>
    <t>6856</t>
  </si>
  <si>
    <t>6857</t>
  </si>
  <si>
    <t>6861</t>
  </si>
  <si>
    <t>6869</t>
  </si>
  <si>
    <t>6871</t>
  </si>
  <si>
    <t>6890</t>
  </si>
  <si>
    <t>6902</t>
  </si>
  <si>
    <t>6920</t>
  </si>
  <si>
    <t>6923</t>
  </si>
  <si>
    <t>6925</t>
  </si>
  <si>
    <t>6951</t>
  </si>
  <si>
    <t>6954</t>
  </si>
  <si>
    <t>6965</t>
  </si>
  <si>
    <t>6971</t>
  </si>
  <si>
    <t>6981</t>
  </si>
  <si>
    <t>6988</t>
  </si>
  <si>
    <t>7004</t>
  </si>
  <si>
    <t>7011</t>
  </si>
  <si>
    <t>7013</t>
  </si>
  <si>
    <t>7202</t>
  </si>
  <si>
    <t>7203</t>
  </si>
  <si>
    <t>7211</t>
  </si>
  <si>
    <t>7259</t>
  </si>
  <si>
    <t>7267</t>
  </si>
  <si>
    <t>7269</t>
  </si>
  <si>
    <t>7270</t>
  </si>
  <si>
    <t>7272</t>
  </si>
  <si>
    <t>7282</t>
  </si>
  <si>
    <t>7309</t>
  </si>
  <si>
    <t>7313</t>
  </si>
  <si>
    <t>7453</t>
  </si>
  <si>
    <t>7458</t>
  </si>
  <si>
    <t>7532</t>
  </si>
  <si>
    <t>7550</t>
  </si>
  <si>
    <t>7649</t>
  </si>
  <si>
    <t>7701</t>
  </si>
  <si>
    <t>7716</t>
  </si>
  <si>
    <t>7729</t>
  </si>
  <si>
    <t>7730</t>
  </si>
  <si>
    <t>7731</t>
  </si>
  <si>
    <t>7733</t>
  </si>
  <si>
    <t>7735</t>
  </si>
  <si>
    <t>7740</t>
  </si>
  <si>
    <t>7741</t>
  </si>
  <si>
    <t>7747</t>
  </si>
  <si>
    <t>7751</t>
  </si>
  <si>
    <t>7752</t>
  </si>
  <si>
    <t>7762</t>
  </si>
  <si>
    <t>7832</t>
  </si>
  <si>
    <t>7839</t>
  </si>
  <si>
    <t>7867</t>
  </si>
  <si>
    <t>7911</t>
  </si>
  <si>
    <t>7936</t>
  </si>
  <si>
    <t>7951</t>
  </si>
  <si>
    <t>7974</t>
  </si>
  <si>
    <t>8001</t>
  </si>
  <si>
    <t>8002</t>
  </si>
  <si>
    <t>8015</t>
  </si>
  <si>
    <t>8020</t>
  </si>
  <si>
    <t>8031</t>
  </si>
  <si>
    <t>8035</t>
  </si>
  <si>
    <t>8053</t>
  </si>
  <si>
    <t>8056</t>
  </si>
  <si>
    <t>8088</t>
  </si>
  <si>
    <t>8113</t>
  </si>
  <si>
    <t>8130</t>
  </si>
  <si>
    <t>8136</t>
  </si>
  <si>
    <t>8179</t>
  </si>
  <si>
    <t>8227</t>
  </si>
  <si>
    <t>8267</t>
  </si>
  <si>
    <t>8279</t>
  </si>
  <si>
    <t>8306</t>
  </si>
  <si>
    <t>8316</t>
  </si>
  <si>
    <t>8410</t>
  </si>
  <si>
    <t>8424</t>
  </si>
  <si>
    <t>8425</t>
  </si>
  <si>
    <t>8439</t>
  </si>
  <si>
    <t>8473</t>
  </si>
  <si>
    <t>8591</t>
  </si>
  <si>
    <t>8593</t>
  </si>
  <si>
    <t>8766</t>
  </si>
  <si>
    <t>9009</t>
  </si>
  <si>
    <t>9020</t>
  </si>
  <si>
    <t>9021</t>
  </si>
  <si>
    <t>9041</t>
  </si>
  <si>
    <t>9048</t>
  </si>
  <si>
    <t>9069</t>
  </si>
  <si>
    <t>9076</t>
  </si>
  <si>
    <t>9101</t>
  </si>
  <si>
    <t>9104</t>
  </si>
  <si>
    <t>9107</t>
  </si>
  <si>
    <t>9142</t>
  </si>
  <si>
    <t>9143</t>
  </si>
  <si>
    <t>9147</t>
  </si>
  <si>
    <t>9201</t>
  </si>
  <si>
    <t>9202</t>
  </si>
  <si>
    <t>9432</t>
  </si>
  <si>
    <t>9433</t>
  </si>
  <si>
    <t>9434</t>
  </si>
  <si>
    <t>9602</t>
  </si>
  <si>
    <t>9616</t>
  </si>
  <si>
    <t>9684</t>
  </si>
  <si>
    <t>9697</t>
  </si>
  <si>
    <t>9706</t>
  </si>
  <si>
    <t>9719</t>
  </si>
  <si>
    <t>9735</t>
  </si>
  <si>
    <t>9766</t>
  </si>
  <si>
    <t>9843</t>
  </si>
  <si>
    <t>9936</t>
  </si>
  <si>
    <t>9962</t>
  </si>
  <si>
    <t>9983</t>
  </si>
  <si>
    <t>9989</t>
  </si>
  <si>
    <t>62000</t>
  </si>
  <si>
    <t>ISINｺｰﾄﾞ</t>
  </si>
  <si>
    <t>JP3718800000</t>
  </si>
  <si>
    <t>JP3294460005</t>
  </si>
  <si>
    <t>JP3421100003</t>
  </si>
  <si>
    <t>JP3190000004</t>
  </si>
  <si>
    <t>JP3486800000</t>
  </si>
  <si>
    <t>JP3409800004</t>
  </si>
  <si>
    <t>JP3505000004</t>
  </si>
  <si>
    <t>JP3420600003</t>
  </si>
  <si>
    <t>JP3676800000</t>
  </si>
  <si>
    <t>JP3162350007</t>
  </si>
  <si>
    <t>JP3547670004</t>
  </si>
  <si>
    <t>JP3935600001</t>
  </si>
  <si>
    <t>JP3299600001</t>
  </si>
  <si>
    <t>JP3220580009</t>
  </si>
  <si>
    <t>JP3926800008</t>
  </si>
  <si>
    <t>JP3931600005</t>
  </si>
  <si>
    <t>JP3918000005</t>
  </si>
  <si>
    <t>JP3379900008</t>
  </si>
  <si>
    <t>JP3431900004</t>
  </si>
  <si>
    <t>JP3206000006</t>
  </si>
  <si>
    <t>JP3548640006</t>
  </si>
  <si>
    <t>JP3435750009</t>
  </si>
  <si>
    <t>JP3116000005</t>
  </si>
  <si>
    <t>JP3258000003</t>
  </si>
  <si>
    <t>JP3459600007</t>
  </si>
  <si>
    <t>JP3336560002</t>
  </si>
  <si>
    <t>JP3152740001</t>
  </si>
  <si>
    <t>JP3856000009</t>
  </si>
  <si>
    <t>JP3750500005</t>
  </si>
  <si>
    <t>JP3781650001</t>
  </si>
  <si>
    <t>JP3663900003</t>
  </si>
  <si>
    <t>JP3423520000</t>
  </si>
  <si>
    <t>JP3240400006</t>
  </si>
  <si>
    <t>JP3119600009</t>
  </si>
  <si>
    <t>JP3665200006</t>
  </si>
  <si>
    <t>JP3675600005</t>
  </si>
  <si>
    <t>JP3726800000</t>
  </si>
  <si>
    <t>JP3360800001</t>
  </si>
  <si>
    <t>JP3922950005</t>
  </si>
  <si>
    <t>JP3869010003</t>
  </si>
  <si>
    <t>JP3399310006</t>
  </si>
  <si>
    <t>JP3922930007</t>
  </si>
  <si>
    <t>JP3635400009</t>
  </si>
  <si>
    <t>JP3862960006</t>
  </si>
  <si>
    <t>JP3274280001</t>
  </si>
  <si>
    <t>JP3758210003</t>
  </si>
  <si>
    <t>JP3762900003</t>
  </si>
  <si>
    <t>JP3173540000</t>
  </si>
  <si>
    <t>JP3298400007</t>
  </si>
  <si>
    <t>JP3422950000</t>
  </si>
  <si>
    <t>JP3536150000</t>
  </si>
  <si>
    <t>JP3636650008</t>
  </si>
  <si>
    <t>JP3269600007</t>
  </si>
  <si>
    <t>JP3111200006</t>
  </si>
  <si>
    <t>JP3322930003</t>
  </si>
  <si>
    <t>JP3397150008</t>
  </si>
  <si>
    <t>JP3104890003</t>
  </si>
  <si>
    <t>JP3283460008</t>
  </si>
  <si>
    <t>JP3758190007</t>
  </si>
  <si>
    <t>JP3152820001</t>
  </si>
  <si>
    <t>JP3981400009</t>
  </si>
  <si>
    <t>JP3670800006</t>
  </si>
  <si>
    <t>JP3595200001</t>
  </si>
  <si>
    <t>JP3371200001</t>
  </si>
  <si>
    <t>JP3160670000</t>
  </si>
  <si>
    <t>JP3256000005</t>
  </si>
  <si>
    <t>JP3831110006</t>
  </si>
  <si>
    <t>JP3571800006</t>
  </si>
  <si>
    <t>JP3485800001</t>
  </si>
  <si>
    <t>JP3419400001</t>
  </si>
  <si>
    <t>JP3725400000</t>
  </si>
  <si>
    <t>JP3762800005</t>
  </si>
  <si>
    <t>JP3383270000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</si>
  <si>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</si>
  <si>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</si>
  <si>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</si>
  <si>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</si>
  <si>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</si>
  <si>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</si>
  <si>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</si>
  <si>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</si>
  <si>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</si>
  <si>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</si>
  <si>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</si>
  <si>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</si>
  <si>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</si>
  <si>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JP3749400002</t>
  </si>
  <si>
    <t>JP3229400001</t>
  </si>
  <si>
    <t>JP3449100001</t>
  </si>
  <si>
    <t>JP3198900007</t>
  </si>
  <si>
    <t>JP3780100008</t>
  </si>
  <si>
    <t>JP3974450003</t>
  </si>
  <si>
    <t>JP3637300009</t>
  </si>
  <si>
    <t>JP3311400000</t>
  </si>
  <si>
    <t>JP3188200004</t>
  </si>
  <si>
    <t>JP3312100005</t>
  </si>
  <si>
    <t>JP3814000000</t>
  </si>
  <si>
    <t>JP3283650004</t>
  </si>
  <si>
    <t>JP3855900001</t>
  </si>
  <si>
    <t>JP3301100008</t>
  </si>
  <si>
    <t>JP3548770001</t>
  </si>
  <si>
    <t>JP3153850007</t>
  </si>
  <si>
    <t>JP3955800002</t>
  </si>
  <si>
    <t>JP3610600003</t>
  </si>
  <si>
    <t>JP3830800003</t>
  </si>
  <si>
    <t>JP3112000009</t>
  </si>
  <si>
    <t>JP3596200000</t>
  </si>
  <si>
    <t>JP3695200000</t>
  </si>
  <si>
    <t>JP3738600000</t>
  </si>
  <si>
    <t>JP3820900003</t>
  </si>
  <si>
    <t>JP3381000003</t>
  </si>
  <si>
    <t>JP3289800009</t>
  </si>
  <si>
    <t>JP3579800008</t>
  </si>
  <si>
    <t>JP3407200009</t>
  </si>
  <si>
    <t>JP3407400005</t>
  </si>
  <si>
    <t>JP3811000003</t>
  </si>
  <si>
    <t>JP3344400001</t>
  </si>
  <si>
    <t>JP3742600004</t>
  </si>
  <si>
    <t>JP3880800002</t>
  </si>
  <si>
    <t>JP3545240008</t>
  </si>
  <si>
    <t>JP3970300004</t>
  </si>
  <si>
    <t>JP3122800000</t>
  </si>
  <si>
    <t>JP3809200003</t>
  </si>
  <si>
    <t>JP3170800001</t>
  </si>
  <si>
    <t>JP3924800000</t>
  </si>
  <si>
    <t>JP3548600000</t>
  </si>
  <si>
    <t>JP3634600005</t>
  </si>
  <si>
    <t>JP3651210001</t>
  </si>
  <si>
    <t>JP3162600005</t>
  </si>
  <si>
    <t>JP3304200003</t>
  </si>
  <si>
    <t>JP3405400007</t>
  </si>
  <si>
    <t>JP3787000003</t>
  </si>
  <si>
    <t>JP3266400005</t>
  </si>
  <si>
    <t>JP3166000004</t>
  </si>
  <si>
    <t>JP3481800005</t>
  </si>
  <si>
    <t>JP3270000007</t>
  </si>
  <si>
    <t>JP3497400006</t>
  </si>
  <si>
    <t>JP3326410002</t>
  </si>
  <si>
    <t>JP3124400007</t>
  </si>
  <si>
    <t>JP3830000000</t>
  </si>
  <si>
    <t>JP3274400005</t>
  </si>
  <si>
    <t>JP3419050004</t>
  </si>
  <si>
    <t>JP3845770001</t>
  </si>
  <si>
    <t>JP3906000009</t>
  </si>
  <si>
    <t>JP3539250005</t>
  </si>
  <si>
    <t>JP3902400005</t>
  </si>
  <si>
    <t>JP3820000002</t>
  </si>
  <si>
    <t>JP3932000007</t>
  </si>
  <si>
    <t>JP3293330001</t>
  </si>
  <si>
    <t>JP3433500000</t>
  </si>
  <si>
    <t>JP3355000005</t>
  </si>
  <si>
    <t>JP3497800007</t>
  </si>
  <si>
    <t>JP3386410009</t>
  </si>
  <si>
    <t>JP3385820000</t>
  </si>
  <si>
    <t>JP3164720009</t>
  </si>
  <si>
    <t>JP3414750004</t>
  </si>
  <si>
    <t>JP3126190002</t>
  </si>
  <si>
    <t>JP3866800000</t>
  </si>
  <si>
    <t>JP3538800008</t>
  </si>
  <si>
    <t>JP3799000009</t>
  </si>
  <si>
    <t>JP3955000009</t>
  </si>
  <si>
    <t>JP3937200008</t>
  </si>
  <si>
    <t>JP3706800004</t>
  </si>
  <si>
    <t>JP3853000002</t>
  </si>
  <si>
    <t>JP3122400009</t>
  </si>
  <si>
    <t>JP3236200006</t>
  </si>
  <si>
    <t>JP3351100007</t>
  </si>
  <si>
    <t>JP3750400008</t>
  </si>
  <si>
    <t>JP3802720007</t>
  </si>
  <si>
    <t>JP3551500006</t>
  </si>
  <si>
    <t>JP3979200007</t>
  </si>
  <si>
    <t>JP3399400005</t>
  </si>
  <si>
    <t>JP3156400008</t>
  </si>
  <si>
    <t>JP3735000006</t>
  </si>
  <si>
    <t>JP3802400006</t>
  </si>
  <si>
    <t>JP3771800004</t>
  </si>
  <si>
    <t>JP3249600002</t>
  </si>
  <si>
    <t>JP3914400001</t>
  </si>
  <si>
    <t>JP3684000007</t>
  </si>
  <si>
    <t>JP3789000001</t>
  </si>
  <si>
    <t>JP3900000005</t>
  </si>
  <si>
    <t>JP3134800006</t>
  </si>
  <si>
    <t>JP3137200006</t>
  </si>
  <si>
    <t>JP3633400001</t>
  </si>
  <si>
    <t>JP3899800001</t>
  </si>
  <si>
    <t>JP3102000001</t>
  </si>
  <si>
    <t>JP3854600008</t>
  </si>
  <si>
    <t>JP3397200001</t>
  </si>
  <si>
    <t>JP3814800003</t>
  </si>
  <si>
    <t>JP3942800008</t>
  </si>
  <si>
    <t>JP3634200004</t>
  </si>
  <si>
    <t>JP3358000002</t>
  </si>
  <si>
    <t>JP3539230007</t>
  </si>
  <si>
    <t>JP3976300008</t>
  </si>
  <si>
    <t>JP3475200006</t>
  </si>
  <si>
    <t>JP3639650005</t>
  </si>
  <si>
    <t>JP3429300001</t>
  </si>
  <si>
    <t>JP3397060009</t>
  </si>
  <si>
    <t>JP3357200009</t>
  </si>
  <si>
    <t>JP3642500007</t>
  </si>
  <si>
    <t>JP3580200008</t>
  </si>
  <si>
    <t>JP3869920003</t>
  </si>
  <si>
    <t>JP3657400002</t>
  </si>
  <si>
    <t>JP3201200007</t>
  </si>
  <si>
    <t>JP3494600004</t>
  </si>
  <si>
    <t>JP3471800007</t>
  </si>
  <si>
    <t>JP3837800006</t>
  </si>
  <si>
    <t>JP3110650003</t>
  </si>
  <si>
    <t>JP3242800005</t>
  </si>
  <si>
    <t>JP3973400009</t>
  </si>
  <si>
    <t>JP3352400000</t>
  </si>
  <si>
    <t>JP3778630008</t>
  </si>
  <si>
    <t>JP3360900009</t>
  </si>
  <si>
    <t>JP3630550006</t>
  </si>
  <si>
    <t>JP3629000005</t>
  </si>
  <si>
    <t>JP3118000003</t>
  </si>
  <si>
    <t>JP3942600002</t>
  </si>
  <si>
    <t>JP3756600007</t>
  </si>
  <si>
    <t>JP3143600009</t>
  </si>
  <si>
    <t>JP3877600001</t>
  </si>
  <si>
    <t>JP3635000007</t>
  </si>
  <si>
    <t>JP3217100001</t>
  </si>
  <si>
    <t>JP3893600001</t>
  </si>
  <si>
    <t>JP3571400005</t>
  </si>
  <si>
    <t>JP3404600003</t>
  </si>
  <si>
    <t>JP3754200008</t>
  </si>
  <si>
    <t>JP3151600008</t>
  </si>
  <si>
    <t>JP3951600000</t>
  </si>
  <si>
    <t>JP3330000005</t>
  </si>
  <si>
    <t>JP3343200006</t>
  </si>
  <si>
    <t>JP3983600002</t>
  </si>
  <si>
    <t>JP3358200008</t>
  </si>
  <si>
    <t>JP3388200002</t>
  </si>
  <si>
    <t>JP3930200005</t>
  </si>
  <si>
    <t>JP3902900004</t>
  </si>
  <si>
    <t>JP3890350006</t>
  </si>
  <si>
    <t>JP3105220002</t>
  </si>
  <si>
    <t>JP3826270005</t>
  </si>
  <si>
    <t>JP3286500008</t>
  </si>
  <si>
    <t>JP3424950008</t>
  </si>
  <si>
    <t>JP3436120004</t>
  </si>
  <si>
    <t>JP3200450009</t>
  </si>
  <si>
    <t>JP3499800005</t>
  </si>
  <si>
    <t>JP3910660004</t>
  </si>
  <si>
    <t>JP3278600006</t>
  </si>
  <si>
    <t>JP3783600004</t>
  </si>
  <si>
    <t>JP3659000008</t>
  </si>
  <si>
    <t>JP3260800002</t>
  </si>
  <si>
    <t>JP3649800004</t>
  </si>
  <si>
    <t>JP3423800006</t>
  </si>
  <si>
    <t>JP3415400005</t>
  </si>
  <si>
    <t>JP3753000003</t>
  </si>
  <si>
    <t>JP3362700001</t>
  </si>
  <si>
    <t>JP3223800008</t>
  </si>
  <si>
    <t>JP3247010006</t>
  </si>
  <si>
    <t>JP3162770006</t>
  </si>
  <si>
    <t>JP3688370000</t>
  </si>
  <si>
    <t>JP3705200008</t>
  </si>
  <si>
    <t>JP3429800000</t>
  </si>
  <si>
    <t>JP3735400008</t>
  </si>
  <si>
    <t>JP3496400007</t>
  </si>
  <si>
    <t>JP3732000009</t>
  </si>
  <si>
    <t>JP3598600009</t>
  </si>
  <si>
    <t>JP3253900009</t>
  </si>
  <si>
    <t>JP3164630000</t>
  </si>
  <si>
    <t>JP3218900003</t>
  </si>
  <si>
    <t>JP3699400002</t>
  </si>
  <si>
    <t>JP3400400002</t>
  </si>
  <si>
    <t>JP3421800008</t>
  </si>
  <si>
    <t>JP3300200007</t>
  </si>
  <si>
    <t>JP3756100008</t>
  </si>
  <si>
    <t>JP3174300008</t>
  </si>
  <si>
    <t>JP3885400006</t>
  </si>
  <si>
    <t>JP3802300008</t>
  </si>
  <si>
    <t>JP3336600006</t>
  </si>
  <si>
    <t>ニッスイ</t>
  </si>
  <si>
    <t>ＩＮＰＥＸ</t>
  </si>
  <si>
    <t>石油資源開発</t>
  </si>
  <si>
    <t>大林組</t>
  </si>
  <si>
    <t>大東建託</t>
  </si>
  <si>
    <t>住友林業</t>
  </si>
  <si>
    <t>大和ハウス工業</t>
  </si>
  <si>
    <t>積水ハウス</t>
  </si>
  <si>
    <t>日清製粉グループ本社</t>
  </si>
  <si>
    <t>エス・エム・エス</t>
  </si>
  <si>
    <t>パーソルホールディングス</t>
  </si>
  <si>
    <t>山崎製パン</t>
  </si>
  <si>
    <t>寿スピリッツ</t>
  </si>
  <si>
    <t>カルビー</t>
  </si>
  <si>
    <t>森永乳業</t>
  </si>
  <si>
    <t>ヤクルト本社</t>
  </si>
  <si>
    <t>明治ホールディングス</t>
  </si>
  <si>
    <t>日鉄ソリューションズ</t>
  </si>
  <si>
    <t>ＡＬＳＯＫ</t>
  </si>
  <si>
    <t>カカクコム</t>
  </si>
  <si>
    <t>ディップ</t>
  </si>
  <si>
    <t>エムスリー</t>
  </si>
  <si>
    <t>アサヒグループホールディングス</t>
  </si>
  <si>
    <t>キリンホールディングス</t>
  </si>
  <si>
    <t>宝ホールディングス</t>
  </si>
  <si>
    <t>サントリー食品インターナショナル</t>
  </si>
  <si>
    <t>エービーシー・マート</t>
  </si>
  <si>
    <t>アンドエスティＨＤ</t>
  </si>
  <si>
    <t>日本マクドナルドホールディングス</t>
  </si>
  <si>
    <t>パルグループホールディングス</t>
  </si>
  <si>
    <t>双日</t>
  </si>
  <si>
    <t>セリア</t>
  </si>
  <si>
    <t>キッコーマン</t>
  </si>
  <si>
    <t>味の素</t>
  </si>
  <si>
    <t>ニチレイ</t>
  </si>
  <si>
    <t>日清食品ホールディングス</t>
  </si>
  <si>
    <t>日本たばこ産業</t>
  </si>
  <si>
    <t>ヒューリック</t>
  </si>
  <si>
    <t>ＭｏｎｏｔａＲＯ</t>
  </si>
  <si>
    <t>マツキヨココカラ＆カンパニー</t>
  </si>
  <si>
    <t>ＺＯＺＯ</t>
  </si>
  <si>
    <t>物語コーポレーション</t>
  </si>
  <si>
    <t>トヨタ紡織</t>
  </si>
  <si>
    <t>マクニカホールディングス</t>
  </si>
  <si>
    <t>ウエルシアホールディングス</t>
  </si>
  <si>
    <t>ネクステージ</t>
  </si>
  <si>
    <t>野村不動産ホールディングス</t>
  </si>
  <si>
    <t>オープンハウスグループ</t>
  </si>
  <si>
    <t>コスモス薬品</t>
  </si>
  <si>
    <t>セブン＆アイ・ホールディングス</t>
  </si>
  <si>
    <t>ツルハホールディングス</t>
  </si>
  <si>
    <t>トリドールホールディングス</t>
  </si>
  <si>
    <t>クラレ</t>
  </si>
  <si>
    <t>旭化成</t>
  </si>
  <si>
    <t>ＳＵＭＣＯ</t>
  </si>
  <si>
    <t>ＦＯＯＤ　＆　ＬＩＦＥ　ＣＯＭＰＡＮＩＥ</t>
  </si>
  <si>
    <t>ＴＩＳ</t>
  </si>
  <si>
    <t>コーエーテクモホールディングス</t>
  </si>
  <si>
    <t>ネクソン</t>
  </si>
  <si>
    <t>インターネットイニシアティブ</t>
  </si>
  <si>
    <t>レンゴー</t>
  </si>
  <si>
    <t>日産化学</t>
  </si>
  <si>
    <t>東ソー</t>
  </si>
  <si>
    <t>信越化学工業</t>
  </si>
  <si>
    <t>エア・ウォーター</t>
  </si>
  <si>
    <t>協和キリン</t>
  </si>
  <si>
    <t>ブルーゾーンホールディングス</t>
  </si>
  <si>
    <t>東京応化工業</t>
  </si>
  <si>
    <t>ダイセル</t>
  </si>
  <si>
    <t>積水化学工業</t>
  </si>
  <si>
    <t>日本ゼオン</t>
  </si>
  <si>
    <t>野村総合研究所</t>
  </si>
  <si>
    <t>シンプレクス・ホールディングス</t>
  </si>
  <si>
    <t>日油</t>
  </si>
  <si>
    <t>花王</t>
  </si>
  <si>
    <t>武田薬品工業</t>
  </si>
  <si>
    <t>アステラス製薬</t>
  </si>
  <si>
    <t>塩野義製薬</t>
  </si>
  <si>
    <t>日本新薬</t>
  </si>
  <si>
    <t>中外製薬</t>
  </si>
  <si>
    <t>エーザイ</t>
  </si>
  <si>
    <t>ロート製薬</t>
  </si>
  <si>
    <t>小野薬品工業</t>
  </si>
  <si>
    <t>テルモ</t>
  </si>
  <si>
    <t>第一三共</t>
  </si>
  <si>
    <t>大塚ホールディングス</t>
  </si>
  <si>
    <t>日本ペイントホールディングス</t>
  </si>
  <si>
    <t>関西ペイント</t>
  </si>
  <si>
    <t>太陽ホールディングス</t>
  </si>
  <si>
    <t>オリエンタルランド</t>
  </si>
  <si>
    <t>パーク２４</t>
  </si>
  <si>
    <t>リゾートトラスト</t>
  </si>
  <si>
    <t>トレンドマイクロ</t>
  </si>
  <si>
    <t>サイバーエージェント</t>
  </si>
  <si>
    <t>大塚商会</t>
  </si>
  <si>
    <t>サイボウズ</t>
  </si>
  <si>
    <t>富士フイルムホールディングス</t>
  </si>
  <si>
    <t>コーセー</t>
  </si>
  <si>
    <t>ポーラ・オルビスホールディングス</t>
  </si>
  <si>
    <t>小林製薬</t>
  </si>
  <si>
    <t>デクセリアルズ</t>
  </si>
  <si>
    <t>インフロニア・ホールディングス</t>
  </si>
  <si>
    <t>横浜ゴム</t>
  </si>
  <si>
    <t>ＴＯＹＯ　ＴＩＲＥ</t>
  </si>
  <si>
    <t>ブリヂストン</t>
  </si>
  <si>
    <t>ＡＧＣ</t>
  </si>
  <si>
    <t>ＴＯＴＯ</t>
  </si>
  <si>
    <t>日本碍子</t>
  </si>
  <si>
    <t>日本特殊陶業</t>
  </si>
  <si>
    <t>フジミインコーポレーテッド</t>
  </si>
  <si>
    <t>日本製鉄</t>
  </si>
  <si>
    <t>神戸製鋼所</t>
  </si>
  <si>
    <t>東京製鐵</t>
  </si>
  <si>
    <t>大阪チタニウムテクノロジーズ</t>
  </si>
  <si>
    <t>住友電気工業</t>
  </si>
  <si>
    <t>フジクラ</t>
  </si>
  <si>
    <t>三和ホールディングス</t>
  </si>
  <si>
    <t>日本発條</t>
  </si>
  <si>
    <t>三浦工業</t>
  </si>
  <si>
    <t>テクノプロ・ホールディングス</t>
  </si>
  <si>
    <t>リクルートホールディングス</t>
  </si>
  <si>
    <t>アマダ</t>
  </si>
  <si>
    <t>ＦＵＪＩ</t>
  </si>
  <si>
    <t>オーエスジー</t>
  </si>
  <si>
    <t>ＤＭＧ森精機</t>
  </si>
  <si>
    <t>ディスコ</t>
  </si>
  <si>
    <t>豊田自動織機</t>
  </si>
  <si>
    <t>ナブテスコ</t>
  </si>
  <si>
    <t>ＳＭＣ</t>
  </si>
  <si>
    <t>小松製作所</t>
  </si>
  <si>
    <t>住友重機械工業</t>
  </si>
  <si>
    <t>日立建機</t>
  </si>
  <si>
    <t>クボタ</t>
  </si>
  <si>
    <t>荏原製作所</t>
  </si>
  <si>
    <t>ダイキン工業</t>
  </si>
  <si>
    <t>栗田工業</t>
  </si>
  <si>
    <t>ダイフク</t>
  </si>
  <si>
    <t>ＳＡＮＫＹＯ</t>
  </si>
  <si>
    <t>アマノ</t>
  </si>
  <si>
    <t>ブラザー工業</t>
  </si>
  <si>
    <t>グローリー</t>
  </si>
  <si>
    <t>セガサミーホールディングス</t>
  </si>
  <si>
    <t>ホシザキ</t>
  </si>
  <si>
    <t>ミネベアミツミ</t>
  </si>
  <si>
    <t>ＴＨＫ</t>
  </si>
  <si>
    <t>三菱電機</t>
  </si>
  <si>
    <t>富士電機</t>
  </si>
  <si>
    <t>安川電機</t>
  </si>
  <si>
    <t>ＫＯＫＵＳＡＩ　ＥＬＥＣＴＲＩＣ</t>
  </si>
  <si>
    <t>ソシオネクスト</t>
  </si>
  <si>
    <t>芝浦メカトロニクス</t>
  </si>
  <si>
    <t>ダイヘン</t>
  </si>
  <si>
    <t>ＪＶＣケンウッド</t>
  </si>
  <si>
    <t>ジーエス・ユアサ　コーポレーション</t>
  </si>
  <si>
    <t>ルネサスエレクトロニクス</t>
  </si>
  <si>
    <t>セイコーエプソン</t>
  </si>
  <si>
    <t>アルバック</t>
  </si>
  <si>
    <t>パナソニック　ホールディングス</t>
  </si>
  <si>
    <t>ＴＤＫ</t>
  </si>
  <si>
    <t>ヒロセ電機</t>
  </si>
  <si>
    <t>横河電機</t>
  </si>
  <si>
    <t>アズビル</t>
  </si>
  <si>
    <t>日本光電工業</t>
  </si>
  <si>
    <t>堀場製作所</t>
  </si>
  <si>
    <t>アドバンテスト</t>
  </si>
  <si>
    <t>キーエンス</t>
  </si>
  <si>
    <t>シスメックス</t>
  </si>
  <si>
    <t>日本マイクロニクス</t>
  </si>
  <si>
    <t>フェローテック</t>
  </si>
  <si>
    <t>デンソー</t>
  </si>
  <si>
    <t>レーザーテック</t>
  </si>
  <si>
    <t>スタンレー電気</t>
  </si>
  <si>
    <t>ウシオ電機</t>
  </si>
  <si>
    <t>日本電子</t>
  </si>
  <si>
    <t>ファナック</t>
  </si>
  <si>
    <t>浜松ホトニクス</t>
  </si>
  <si>
    <t>京セラ</t>
  </si>
  <si>
    <t>村田製作所</t>
  </si>
  <si>
    <t>日東電工</t>
  </si>
  <si>
    <t>カナデビア</t>
  </si>
  <si>
    <t>三菱重工業</t>
  </si>
  <si>
    <t>ＩＨＩ</t>
  </si>
  <si>
    <t>いすゞ自動車</t>
  </si>
  <si>
    <t>トヨタ自動車</t>
  </si>
  <si>
    <t>三菱自動車工業</t>
  </si>
  <si>
    <t>アイシン</t>
  </si>
  <si>
    <t>本田技研工業</t>
  </si>
  <si>
    <t>スズキ</t>
  </si>
  <si>
    <t>ＳＵＢＡＲＵ</t>
  </si>
  <si>
    <t>ヤマハ発動機</t>
  </si>
  <si>
    <t>豊田合成</t>
  </si>
  <si>
    <t>シマノ</t>
  </si>
  <si>
    <t>テイ・エス　テック</t>
  </si>
  <si>
    <t>良品計画</t>
  </si>
  <si>
    <t>第一興商</t>
  </si>
  <si>
    <t>パン・パシフィック・インターナショナルホ</t>
  </si>
  <si>
    <t>ゼンショーホールディングス</t>
  </si>
  <si>
    <t>スギホールディングス</t>
  </si>
  <si>
    <t>島津製作所</t>
  </si>
  <si>
    <t>ナカニシ</t>
  </si>
  <si>
    <t>東京精密</t>
  </si>
  <si>
    <t>マニー</t>
  </si>
  <si>
    <t>ニコン</t>
  </si>
  <si>
    <t>オリンパス</t>
  </si>
  <si>
    <t>ＳＣＲＥＥＮホールディングス</t>
  </si>
  <si>
    <t>タムロン</t>
  </si>
  <si>
    <t>ＨＯＹＡ</t>
  </si>
  <si>
    <t>朝日インテック</t>
  </si>
  <si>
    <t>キヤノン</t>
  </si>
  <si>
    <t>リコー</t>
  </si>
  <si>
    <t>シチズン時計</t>
  </si>
  <si>
    <t>バンダイナムコホールディングス</t>
  </si>
  <si>
    <t>ＳＨＯＥＩ</t>
  </si>
  <si>
    <t>タカラトミー</t>
  </si>
  <si>
    <t>ＴＯＰＰＡＮホールディングス</t>
  </si>
  <si>
    <t>アシックス</t>
  </si>
  <si>
    <t>ヤマハ</t>
  </si>
  <si>
    <t>任天堂</t>
  </si>
  <si>
    <t>伊藤忠商事</t>
  </si>
  <si>
    <t>丸紅</t>
  </si>
  <si>
    <t>豊田通商</t>
  </si>
  <si>
    <t>兼松</t>
  </si>
  <si>
    <t>三井物産</t>
  </si>
  <si>
    <t>東京エレクトロン</t>
  </si>
  <si>
    <t>住友商事</t>
  </si>
  <si>
    <t>ＢＩＰＲＯＧＹ</t>
  </si>
  <si>
    <t>岩谷産業</t>
  </si>
  <si>
    <t>ユニ・チャーム</t>
  </si>
  <si>
    <t>サンゲツ</t>
  </si>
  <si>
    <t>サンリオ</t>
  </si>
  <si>
    <t>ロイヤルホールディングス</t>
  </si>
  <si>
    <t>しまむら</t>
  </si>
  <si>
    <t>イオン</t>
  </si>
  <si>
    <t>ヤオコー　　　　　　　　　　　　　　　　</t>
  </si>
  <si>
    <t>三菱ＵＦＪフィナンシャル・グループ</t>
  </si>
  <si>
    <t>三井住友フィナンシャルグループ</t>
  </si>
  <si>
    <t>セブン銀行</t>
  </si>
  <si>
    <t>芙蓉総合リース</t>
  </si>
  <si>
    <t>みずほリース</t>
  </si>
  <si>
    <t>東京センチュリー</t>
  </si>
  <si>
    <t>ＳＢＩホールディングス</t>
  </si>
  <si>
    <t>オリックス</t>
  </si>
  <si>
    <t>三菱ＨＣキャピタル</t>
  </si>
  <si>
    <t>東京海上ホールディングス</t>
  </si>
  <si>
    <t>京成電鉄</t>
  </si>
  <si>
    <t>東日本旅客鉄道</t>
  </si>
  <si>
    <t>西日本旅客鉄道</t>
  </si>
  <si>
    <t>近鉄グループホールディングス</t>
  </si>
  <si>
    <t>名古屋鉄道</t>
  </si>
  <si>
    <t>センコーグループホールディングス</t>
  </si>
  <si>
    <t>セイノーホールディングス</t>
  </si>
  <si>
    <t>日本郵船</t>
  </si>
  <si>
    <t>商船三井</t>
  </si>
  <si>
    <t>川崎汽船</t>
  </si>
  <si>
    <t>九州旅客鉄道</t>
  </si>
  <si>
    <t>ＳＧホールディングス</t>
  </si>
  <si>
    <t>ＮＩＰＰＯＮ　ＥＸＰＲＥＳＳホールディン</t>
  </si>
  <si>
    <t>日本航空</t>
  </si>
  <si>
    <t>ＡＮＡホールディングス</t>
  </si>
  <si>
    <t>ＮＴＴ</t>
  </si>
  <si>
    <t>ＫＤＤＩ</t>
  </si>
  <si>
    <t>ソフトバンク</t>
  </si>
  <si>
    <t>東宝</t>
  </si>
  <si>
    <t>共立メンテナンス</t>
  </si>
  <si>
    <t>スクウェア・エニックス・ホールディングス</t>
  </si>
  <si>
    <t>カプコン</t>
  </si>
  <si>
    <t>日本空港ビルデング</t>
  </si>
  <si>
    <t>ＳＣＳＫ</t>
  </si>
  <si>
    <t>セコム</t>
  </si>
  <si>
    <t>コナミグループ</t>
  </si>
  <si>
    <t>ニトリホールディングス</t>
  </si>
  <si>
    <t>王将フードサービス</t>
  </si>
  <si>
    <t>ミスミグループ本社</t>
  </si>
  <si>
    <t>ファーストリテイリング</t>
  </si>
  <si>
    <t>サンドラッグ</t>
  </si>
  <si>
    <t>コール</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</si>
  <si>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</si>
  <si>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</si>
  <si>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</si>
  <si>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</si>
  <si>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</si>
  <si>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</si>
  <si>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</si>
  <si>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</si>
  <si>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</si>
  <si>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</si>
  <si>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</si>
  <si>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</si>
  <si>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</si>
  <si>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</si>
  <si>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</si>
  <si>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</si>
  <si>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</si>
  <si>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</si>
  <si>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</si>
  <si>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</si>
  <si>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</si>
  <si>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</si>
  <si>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</si>
  <si>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</si>
  <si>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</si>
  <si>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</si>
  <si>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</si>
  <si>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</si>
  <si>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</si>
  <si>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141480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</si>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</sst>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991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1312</v>
      </c>
      <c r="D3" s="29"/>
      <c r="E3" s="29"/>
      <c r="F3" s="29"/>
      <c r="G3" s="29"/>
      <c r="H3" s="29"/>
      <c r="I3" s="591" t="s">
        <v>1328</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1306</v>
      </c>
      <c r="C6" s="592"/>
      <c r="D6" s="593" t="s">
        <v>1313</v>
      </c>
      <c r="E6" s="598"/>
      <c r="F6" s="599"/>
      <c r="G6" s="599"/>
      <c r="H6" s="600"/>
      <c r="I6" s="284"/>
      <c r="J6" s="604"/>
      <c r="K6" s="604"/>
    </row>
    <row r="7" spans="1:11" ht="13.7" customHeight="1" x14ac:dyDescent="0.15">
      <c r="A7" s="29"/>
      <c r="B7" s="592"/>
      <c r="C7" s="592"/>
      <c r="D7" s="593"/>
      <c r="E7" s="601"/>
      <c r="F7" s="602"/>
      <c r="G7" s="602"/>
      <c r="H7" s="603"/>
      <c r="I7" s="175" t="s">
        <v>1329</v>
      </c>
      <c r="J7" s="594" t="s">
        <v>43</v>
      </c>
      <c r="K7" s="594"/>
    </row>
    <row r="8" spans="1:11" x14ac:dyDescent="0.15">
      <c r="A8" s="29"/>
      <c r="B8" s="582" t="s">
        <v>1307</v>
      </c>
      <c r="C8" s="582"/>
      <c r="D8" s="175" t="s">
        <v>1314</v>
      </c>
      <c r="E8" s="583" t="s">
        <v>1323</v>
      </c>
      <c r="F8" s="584"/>
      <c r="G8" s="584"/>
      <c r="H8" s="585"/>
      <c r="I8" s="64" t="s">
        <v>1330</v>
      </c>
      <c r="J8" s="586" t="s">
        <v>1331</v>
      </c>
      <c r="K8" s="586"/>
    </row>
    <row r="9" spans="1:11" x14ac:dyDescent="0.15">
      <c r="A9" s="29"/>
      <c r="B9" s="29"/>
      <c r="C9" s="29"/>
      <c r="D9" s="175" t="s">
        <v>1315</v>
      </c>
      <c r="E9" s="583" t="s">
        <v>1207</v>
      </c>
      <c r="F9" s="584"/>
      <c r="G9" s="584"/>
      <c r="H9" s="585"/>
      <c r="I9" s="76"/>
      <c r="J9" s="587"/>
      <c r="K9" s="587"/>
    </row>
    <row r="10" spans="1:11" x14ac:dyDescent="0.15">
      <c r="A10" s="29"/>
      <c r="B10" s="29"/>
      <c r="C10" s="29"/>
      <c r="D10" s="175" t="s">
        <v>1316</v>
      </c>
      <c r="E10" s="588">
        <v>426222</v>
      </c>
      <c r="F10" s="589"/>
      <c r="G10" s="589"/>
      <c r="H10" s="590"/>
      <c r="I10" s="175"/>
      <c r="J10" s="175"/>
      <c r="K10" s="175"/>
    </row>
    <row r="11" spans="1:11" x14ac:dyDescent="0.15">
      <c r="A11" s="29"/>
      <c r="B11" s="29"/>
      <c r="C11" s="29"/>
      <c r="D11" s="175" t="s">
        <v>1317</v>
      </c>
      <c r="E11" s="574">
        <v>32198</v>
      </c>
      <c r="F11" s="575"/>
      <c r="G11" s="575"/>
      <c r="H11" s="576"/>
      <c r="I11" s="175"/>
      <c r="J11" s="175"/>
      <c r="K11" s="175"/>
    </row>
    <row r="12" spans="1:11" x14ac:dyDescent="0.15">
      <c r="A12" s="29"/>
      <c r="B12" s="29"/>
      <c r="C12" s="29"/>
      <c r="D12" s="175" t="s">
        <v>1318</v>
      </c>
      <c r="E12" s="574">
        <v>13723706420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1308</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993</v>
      </c>
      <c r="C16" s="64" t="s">
        <v>1146</v>
      </c>
      <c r="D16" s="376" t="s">
        <v>1319</v>
      </c>
      <c r="E16" s="376" t="s">
        <v>1324</v>
      </c>
      <c r="F16" s="560" t="s">
        <v>1325</v>
      </c>
      <c r="G16" s="566" t="s">
        <v>1326</v>
      </c>
      <c r="H16" s="568" t="s">
        <v>1255</v>
      </c>
      <c r="I16" s="560" t="s">
        <v>1325</v>
      </c>
      <c r="J16" s="571" t="s">
        <v>1326</v>
      </c>
      <c r="K16" s="572" t="s">
        <v>1255</v>
      </c>
    </row>
    <row r="17" spans="1:11" ht="14.25" thickBot="1" x14ac:dyDescent="0.2">
      <c r="A17" s="29"/>
      <c r="B17" s="32"/>
      <c r="C17" s="65"/>
      <c r="D17" s="65"/>
      <c r="E17" s="276"/>
      <c r="F17" s="561"/>
      <c r="G17" s="567"/>
      <c r="H17" s="569"/>
      <c r="I17" s="570"/>
      <c r="J17" s="567"/>
      <c r="K17" s="573"/>
    </row>
    <row r="18" spans="1:11" x14ac:dyDescent="0.15">
      <c r="A18" s="29"/>
      <c r="B18" s="33" t="s">
        <v>23</v>
      </c>
      <c r="C18" s="374" t="s">
        <v>1147</v>
      </c>
      <c r="D18" s="202">
        <v>0</v>
      </c>
      <c r="E18" s="387" t="s">
        <v>1196</v>
      </c>
      <c r="F18" s="398"/>
      <c r="G18" s="427"/>
      <c r="H18" s="451" t="s">
        <v>1196</v>
      </c>
      <c r="I18" s="474"/>
      <c r="J18" s="427"/>
      <c r="K18" s="501" t="s">
        <v>1196</v>
      </c>
    </row>
    <row r="19" spans="1:11" ht="27" customHeight="1" x14ac:dyDescent="0.15">
      <c r="A19" s="29"/>
      <c r="B19" s="34" t="s">
        <v>994</v>
      </c>
      <c r="C19" s="67" t="s">
        <v>1148</v>
      </c>
      <c r="D19" s="78">
        <v>0</v>
      </c>
      <c r="E19" s="388" t="s">
        <v>1196</v>
      </c>
      <c r="F19" s="399"/>
      <c r="G19" s="428"/>
      <c r="H19" s="452" t="s">
        <v>1196</v>
      </c>
      <c r="I19" s="475"/>
      <c r="J19" s="428"/>
      <c r="K19" s="502" t="s">
        <v>1196</v>
      </c>
    </row>
    <row r="20" spans="1:11" x14ac:dyDescent="0.15">
      <c r="A20" s="29"/>
      <c r="B20" s="35" t="s">
        <v>995</v>
      </c>
      <c r="C20" s="554" t="s">
        <v>1149</v>
      </c>
      <c r="D20" s="82">
        <v>0</v>
      </c>
      <c r="E20" s="548" t="s">
        <v>1196</v>
      </c>
      <c r="F20" s="400"/>
      <c r="G20" s="429"/>
      <c r="H20" s="453" t="s">
        <v>1196</v>
      </c>
      <c r="I20" s="476"/>
      <c r="J20" s="429"/>
      <c r="K20" s="503" t="s">
        <v>1196</v>
      </c>
    </row>
    <row r="21" spans="1:11" x14ac:dyDescent="0.15">
      <c r="A21" s="29"/>
      <c r="B21" s="36" t="s">
        <v>996</v>
      </c>
      <c r="C21" s="555"/>
      <c r="D21" s="80">
        <v>20</v>
      </c>
      <c r="E21" s="549"/>
      <c r="F21" s="401"/>
      <c r="G21" s="430"/>
      <c r="H21" s="454" t="s">
        <v>1196</v>
      </c>
      <c r="I21" s="477"/>
      <c r="J21" s="430"/>
      <c r="K21" s="504" t="s">
        <v>1196</v>
      </c>
    </row>
    <row r="22" spans="1:11" x14ac:dyDescent="0.15">
      <c r="A22" s="29"/>
      <c r="B22" s="36" t="s">
        <v>997</v>
      </c>
      <c r="C22" s="555"/>
      <c r="D22" s="80">
        <v>50</v>
      </c>
      <c r="E22" s="549"/>
      <c r="F22" s="401"/>
      <c r="G22" s="430"/>
      <c r="H22" s="454" t="s">
        <v>1196</v>
      </c>
      <c r="I22" s="477"/>
      <c r="J22" s="430"/>
      <c r="K22" s="504" t="s">
        <v>1196</v>
      </c>
    </row>
    <row r="23" spans="1:11" x14ac:dyDescent="0.15">
      <c r="A23" s="29"/>
      <c r="B23" s="36" t="s">
        <v>998</v>
      </c>
      <c r="C23" s="555"/>
      <c r="D23" s="80">
        <v>100</v>
      </c>
      <c r="E23" s="549"/>
      <c r="F23" s="401"/>
      <c r="G23" s="430"/>
      <c r="H23" s="454" t="s">
        <v>1196</v>
      </c>
      <c r="I23" s="477"/>
      <c r="J23" s="430"/>
      <c r="K23" s="504" t="s">
        <v>1196</v>
      </c>
    </row>
    <row r="24" spans="1:11" x14ac:dyDescent="0.15">
      <c r="A24" s="29"/>
      <c r="B24" s="37" t="s">
        <v>999</v>
      </c>
      <c r="C24" s="559"/>
      <c r="D24" s="87">
        <v>150</v>
      </c>
      <c r="E24" s="550"/>
      <c r="F24" s="400"/>
      <c r="G24" s="429"/>
      <c r="H24" s="453" t="s">
        <v>1196</v>
      </c>
      <c r="I24" s="476"/>
      <c r="J24" s="429"/>
      <c r="K24" s="503" t="s">
        <v>1196</v>
      </c>
    </row>
    <row r="25" spans="1:11" x14ac:dyDescent="0.15">
      <c r="A25" s="29"/>
      <c r="B25" s="34" t="s">
        <v>1000</v>
      </c>
      <c r="C25" s="69" t="s">
        <v>1150</v>
      </c>
      <c r="D25" s="78">
        <v>0</v>
      </c>
      <c r="E25" s="388" t="s">
        <v>1196</v>
      </c>
      <c r="F25" s="399"/>
      <c r="G25" s="428"/>
      <c r="H25" s="452" t="s">
        <v>1196</v>
      </c>
      <c r="I25" s="475"/>
      <c r="J25" s="428"/>
      <c r="K25" s="502" t="s">
        <v>1196</v>
      </c>
    </row>
    <row r="26" spans="1:11" x14ac:dyDescent="0.15">
      <c r="A26" s="29"/>
      <c r="B26" s="34" t="s">
        <v>1001</v>
      </c>
      <c r="C26" s="69" t="s">
        <v>1151</v>
      </c>
      <c r="D26" s="78">
        <v>0</v>
      </c>
      <c r="E26" s="388" t="s">
        <v>1196</v>
      </c>
      <c r="F26" s="399"/>
      <c r="G26" s="428"/>
      <c r="H26" s="452" t="s">
        <v>1196</v>
      </c>
      <c r="I26" s="475"/>
      <c r="J26" s="428"/>
      <c r="K26" s="502" t="s">
        <v>1196</v>
      </c>
    </row>
    <row r="27" spans="1:11" x14ac:dyDescent="0.15">
      <c r="A27" s="29"/>
      <c r="B27" s="35" t="s">
        <v>1002</v>
      </c>
      <c r="C27" s="565" t="s">
        <v>1152</v>
      </c>
      <c r="D27" s="82">
        <v>20</v>
      </c>
      <c r="E27" s="548" t="s">
        <v>1196</v>
      </c>
      <c r="F27" s="400"/>
      <c r="G27" s="429"/>
      <c r="H27" s="453" t="s">
        <v>1196</v>
      </c>
      <c r="I27" s="476"/>
      <c r="J27" s="429"/>
      <c r="K27" s="503" t="s">
        <v>1196</v>
      </c>
    </row>
    <row r="28" spans="1:11" x14ac:dyDescent="0.15">
      <c r="A28" s="29"/>
      <c r="B28" s="36" t="s">
        <v>1003</v>
      </c>
      <c r="C28" s="557"/>
      <c r="D28" s="80">
        <v>50</v>
      </c>
      <c r="E28" s="549"/>
      <c r="F28" s="401"/>
      <c r="G28" s="430"/>
      <c r="H28" s="454" t="s">
        <v>1196</v>
      </c>
      <c r="I28" s="477"/>
      <c r="J28" s="430"/>
      <c r="K28" s="504" t="s">
        <v>1196</v>
      </c>
    </row>
    <row r="29" spans="1:11" x14ac:dyDescent="0.15">
      <c r="A29" s="29"/>
      <c r="B29" s="36" t="s">
        <v>1004</v>
      </c>
      <c r="C29" s="557"/>
      <c r="D29" s="80">
        <v>100</v>
      </c>
      <c r="E29" s="549"/>
      <c r="F29" s="401"/>
      <c r="G29" s="430"/>
      <c r="H29" s="454" t="s">
        <v>1196</v>
      </c>
      <c r="I29" s="477"/>
      <c r="J29" s="430"/>
      <c r="K29" s="504" t="s">
        <v>1196</v>
      </c>
    </row>
    <row r="30" spans="1:11" x14ac:dyDescent="0.15">
      <c r="A30" s="29"/>
      <c r="B30" s="37" t="s">
        <v>1005</v>
      </c>
      <c r="C30" s="558"/>
      <c r="D30" s="87">
        <v>150</v>
      </c>
      <c r="E30" s="550"/>
      <c r="F30" s="400"/>
      <c r="G30" s="429"/>
      <c r="H30" s="453" t="s">
        <v>1196</v>
      </c>
      <c r="I30" s="476"/>
      <c r="J30" s="429"/>
      <c r="K30" s="503" t="s">
        <v>1196</v>
      </c>
    </row>
    <row r="31" spans="1:11" x14ac:dyDescent="0.15">
      <c r="A31" s="29"/>
      <c r="B31" s="38" t="s">
        <v>1006</v>
      </c>
      <c r="C31" s="551" t="s">
        <v>1153</v>
      </c>
      <c r="D31" s="79">
        <v>0</v>
      </c>
      <c r="E31" s="548" t="s">
        <v>1196</v>
      </c>
      <c r="F31" s="402"/>
      <c r="G31" s="431"/>
      <c r="H31" s="455" t="s">
        <v>1196</v>
      </c>
      <c r="I31" s="478"/>
      <c r="J31" s="431"/>
      <c r="K31" s="505" t="s">
        <v>1196</v>
      </c>
    </row>
    <row r="32" spans="1:11" x14ac:dyDescent="0.15">
      <c r="A32" s="29"/>
      <c r="B32" s="36" t="s">
        <v>1007</v>
      </c>
      <c r="C32" s="552"/>
      <c r="D32" s="80">
        <v>20</v>
      </c>
      <c r="E32" s="549"/>
      <c r="F32" s="401"/>
      <c r="G32" s="430"/>
      <c r="H32" s="454" t="s">
        <v>1196</v>
      </c>
      <c r="I32" s="477"/>
      <c r="J32" s="430"/>
      <c r="K32" s="504" t="s">
        <v>1196</v>
      </c>
    </row>
    <row r="33" spans="1:11" x14ac:dyDescent="0.15">
      <c r="A33" s="29"/>
      <c r="B33" s="36" t="s">
        <v>1008</v>
      </c>
      <c r="C33" s="552"/>
      <c r="D33" s="80">
        <v>30</v>
      </c>
      <c r="E33" s="549"/>
      <c r="F33" s="401"/>
      <c r="G33" s="430"/>
      <c r="H33" s="454" t="s">
        <v>1196</v>
      </c>
      <c r="I33" s="477"/>
      <c r="J33" s="430"/>
      <c r="K33" s="504" t="s">
        <v>1196</v>
      </c>
    </row>
    <row r="34" spans="1:11" x14ac:dyDescent="0.15">
      <c r="A34" s="29"/>
      <c r="B34" s="36" t="s">
        <v>1009</v>
      </c>
      <c r="C34" s="552"/>
      <c r="D34" s="80">
        <v>50</v>
      </c>
      <c r="E34" s="549"/>
      <c r="F34" s="401"/>
      <c r="G34" s="430"/>
      <c r="H34" s="454" t="s">
        <v>1196</v>
      </c>
      <c r="I34" s="477"/>
      <c r="J34" s="430"/>
      <c r="K34" s="504" t="s">
        <v>1196</v>
      </c>
    </row>
    <row r="35" spans="1:11" x14ac:dyDescent="0.15">
      <c r="A35" s="29"/>
      <c r="B35" s="36" t="s">
        <v>1010</v>
      </c>
      <c r="C35" s="552"/>
      <c r="D35" s="80">
        <v>100</v>
      </c>
      <c r="E35" s="549"/>
      <c r="F35" s="401"/>
      <c r="G35" s="430"/>
      <c r="H35" s="454" t="s">
        <v>1196</v>
      </c>
      <c r="I35" s="477"/>
      <c r="J35" s="430"/>
      <c r="K35" s="504" t="s">
        <v>1196</v>
      </c>
    </row>
    <row r="36" spans="1:11" x14ac:dyDescent="0.15">
      <c r="A36" s="29"/>
      <c r="B36" s="39" t="s">
        <v>1011</v>
      </c>
      <c r="C36" s="553"/>
      <c r="D36" s="81">
        <v>150</v>
      </c>
      <c r="E36" s="550"/>
      <c r="F36" s="403"/>
      <c r="G36" s="432"/>
      <c r="H36" s="456" t="s">
        <v>1196</v>
      </c>
      <c r="I36" s="479"/>
      <c r="J36" s="432"/>
      <c r="K36" s="506" t="s">
        <v>1196</v>
      </c>
    </row>
    <row r="37" spans="1:11" x14ac:dyDescent="0.15">
      <c r="A37" s="29"/>
      <c r="B37" s="35" t="s">
        <v>1012</v>
      </c>
      <c r="C37" s="554" t="s">
        <v>1154</v>
      </c>
      <c r="D37" s="82">
        <v>10</v>
      </c>
      <c r="E37" s="548" t="s">
        <v>1196</v>
      </c>
      <c r="F37" s="400"/>
      <c r="G37" s="429"/>
      <c r="H37" s="453" t="s">
        <v>1196</v>
      </c>
      <c r="I37" s="476"/>
      <c r="J37" s="429"/>
      <c r="K37" s="503" t="s">
        <v>1196</v>
      </c>
    </row>
    <row r="38" spans="1:11" x14ac:dyDescent="0.15">
      <c r="A38" s="29"/>
      <c r="B38" s="37" t="s">
        <v>1013</v>
      </c>
      <c r="C38" s="555"/>
      <c r="D38" s="87">
        <v>20</v>
      </c>
      <c r="E38" s="549"/>
      <c r="F38" s="401"/>
      <c r="G38" s="430"/>
      <c r="H38" s="454" t="s">
        <v>1196</v>
      </c>
      <c r="I38" s="477"/>
      <c r="J38" s="430"/>
      <c r="K38" s="504" t="s">
        <v>1196</v>
      </c>
    </row>
    <row r="39" spans="1:11" x14ac:dyDescent="0.15">
      <c r="A39" s="29"/>
      <c r="B39" s="37" t="s">
        <v>1014</v>
      </c>
      <c r="C39" s="555"/>
      <c r="D39" s="80">
        <v>50</v>
      </c>
      <c r="E39" s="549"/>
      <c r="F39" s="404"/>
      <c r="G39" s="433"/>
      <c r="H39" s="457" t="s">
        <v>1196</v>
      </c>
      <c r="I39" s="480"/>
      <c r="J39" s="433"/>
      <c r="K39" s="507" t="s">
        <v>1196</v>
      </c>
    </row>
    <row r="40" spans="1:11" x14ac:dyDescent="0.15">
      <c r="A40" s="29"/>
      <c r="B40" s="37" t="s">
        <v>1015</v>
      </c>
      <c r="C40" s="555"/>
      <c r="D40" s="80">
        <v>100</v>
      </c>
      <c r="E40" s="549"/>
      <c r="F40" s="405"/>
      <c r="G40" s="430"/>
      <c r="H40" s="454" t="s">
        <v>1196</v>
      </c>
      <c r="I40" s="477"/>
      <c r="J40" s="430"/>
      <c r="K40" s="504" t="s">
        <v>1196</v>
      </c>
    </row>
    <row r="41" spans="1:11" x14ac:dyDescent="0.15">
      <c r="A41" s="29"/>
      <c r="B41" s="37" t="s">
        <v>1016</v>
      </c>
      <c r="C41" s="559"/>
      <c r="D41" s="77">
        <v>150</v>
      </c>
      <c r="E41" s="550"/>
      <c r="F41" s="406"/>
      <c r="G41" s="432"/>
      <c r="H41" s="456" t="s">
        <v>1196</v>
      </c>
      <c r="I41" s="479"/>
      <c r="J41" s="432"/>
      <c r="K41" s="506" t="s">
        <v>1196</v>
      </c>
    </row>
    <row r="42" spans="1:11" x14ac:dyDescent="0.15">
      <c r="A42" s="29"/>
      <c r="B42" s="40" t="s">
        <v>1017</v>
      </c>
      <c r="C42" s="562" t="s">
        <v>1155</v>
      </c>
      <c r="D42" s="377">
        <v>10</v>
      </c>
      <c r="E42" s="548" t="s">
        <v>1196</v>
      </c>
      <c r="F42" s="407"/>
      <c r="G42" s="431"/>
      <c r="H42" s="455" t="s">
        <v>1196</v>
      </c>
      <c r="I42" s="478"/>
      <c r="J42" s="431"/>
      <c r="K42" s="505" t="s">
        <v>1196</v>
      </c>
    </row>
    <row r="43" spans="1:11" x14ac:dyDescent="0.15">
      <c r="A43" s="29"/>
      <c r="B43" s="37" t="s">
        <v>1018</v>
      </c>
      <c r="C43" s="563"/>
      <c r="D43" s="80">
        <v>20</v>
      </c>
      <c r="E43" s="549"/>
      <c r="F43" s="405"/>
      <c r="G43" s="430"/>
      <c r="H43" s="454" t="s">
        <v>1196</v>
      </c>
      <c r="I43" s="477"/>
      <c r="J43" s="430"/>
      <c r="K43" s="504" t="s">
        <v>1196</v>
      </c>
    </row>
    <row r="44" spans="1:11" x14ac:dyDescent="0.15">
      <c r="A44" s="29"/>
      <c r="B44" s="37" t="s">
        <v>1019</v>
      </c>
      <c r="C44" s="563"/>
      <c r="D44" s="80">
        <v>50</v>
      </c>
      <c r="E44" s="549"/>
      <c r="F44" s="405"/>
      <c r="G44" s="430"/>
      <c r="H44" s="454" t="s">
        <v>1196</v>
      </c>
      <c r="I44" s="477"/>
      <c r="J44" s="430"/>
      <c r="K44" s="504" t="s">
        <v>1196</v>
      </c>
    </row>
    <row r="45" spans="1:11" x14ac:dyDescent="0.15">
      <c r="A45" s="29"/>
      <c r="B45" s="37" t="s">
        <v>1020</v>
      </c>
      <c r="C45" s="563"/>
      <c r="D45" s="80">
        <v>100</v>
      </c>
      <c r="E45" s="549"/>
      <c r="F45" s="405"/>
      <c r="G45" s="430"/>
      <c r="H45" s="454" t="s">
        <v>1196</v>
      </c>
      <c r="I45" s="477"/>
      <c r="J45" s="430"/>
      <c r="K45" s="504" t="s">
        <v>1196</v>
      </c>
    </row>
    <row r="46" spans="1:11" x14ac:dyDescent="0.15">
      <c r="A46" s="29"/>
      <c r="B46" s="37" t="s">
        <v>1021</v>
      </c>
      <c r="C46" s="564"/>
      <c r="D46" s="77">
        <v>150</v>
      </c>
      <c r="E46" s="550"/>
      <c r="F46" s="406"/>
      <c r="G46" s="432"/>
      <c r="H46" s="456" t="s">
        <v>1196</v>
      </c>
      <c r="I46" s="479"/>
      <c r="J46" s="432"/>
      <c r="K46" s="506" t="s">
        <v>1196</v>
      </c>
    </row>
    <row r="47" spans="1:11" x14ac:dyDescent="0.15">
      <c r="A47" s="29"/>
      <c r="B47" s="41" t="s">
        <v>1022</v>
      </c>
      <c r="C47" s="562" t="s">
        <v>1156</v>
      </c>
      <c r="D47" s="64">
        <v>20</v>
      </c>
      <c r="E47" s="548" t="s">
        <v>1196</v>
      </c>
      <c r="F47" s="401"/>
      <c r="G47" s="430"/>
      <c r="H47" s="454" t="s">
        <v>1196</v>
      </c>
      <c r="I47" s="477"/>
      <c r="J47" s="430"/>
      <c r="K47" s="504" t="s">
        <v>1196</v>
      </c>
    </row>
    <row r="48" spans="1:11" x14ac:dyDescent="0.15">
      <c r="A48" s="29"/>
      <c r="B48" s="37" t="s">
        <v>1023</v>
      </c>
      <c r="C48" s="563"/>
      <c r="D48" s="80">
        <v>50</v>
      </c>
      <c r="E48" s="549"/>
      <c r="F48" s="404"/>
      <c r="G48" s="433"/>
      <c r="H48" s="457" t="s">
        <v>1196</v>
      </c>
      <c r="I48" s="480"/>
      <c r="J48" s="433"/>
      <c r="K48" s="507" t="s">
        <v>1196</v>
      </c>
    </row>
    <row r="49" spans="1:11" x14ac:dyDescent="0.15">
      <c r="A49" s="29"/>
      <c r="B49" s="37" t="s">
        <v>1024</v>
      </c>
      <c r="C49" s="563"/>
      <c r="D49" s="80">
        <v>100</v>
      </c>
      <c r="E49" s="549"/>
      <c r="F49" s="405"/>
      <c r="G49" s="430"/>
      <c r="H49" s="454" t="s">
        <v>1196</v>
      </c>
      <c r="I49" s="477"/>
      <c r="J49" s="430"/>
      <c r="K49" s="504" t="s">
        <v>1196</v>
      </c>
    </row>
    <row r="50" spans="1:11" x14ac:dyDescent="0.15">
      <c r="A50" s="29"/>
      <c r="B50" s="42" t="s">
        <v>1025</v>
      </c>
      <c r="C50" s="564"/>
      <c r="D50" s="77">
        <v>150</v>
      </c>
      <c r="E50" s="550"/>
      <c r="F50" s="406"/>
      <c r="G50" s="432"/>
      <c r="H50" s="456" t="s">
        <v>1196</v>
      </c>
      <c r="I50" s="479"/>
      <c r="J50" s="432"/>
      <c r="K50" s="506" t="s">
        <v>1196</v>
      </c>
    </row>
    <row r="51" spans="1:11" x14ac:dyDescent="0.15">
      <c r="A51" s="29"/>
      <c r="B51" s="35" t="s">
        <v>1026</v>
      </c>
      <c r="C51" s="554" t="s">
        <v>967</v>
      </c>
      <c r="D51" s="82">
        <v>20</v>
      </c>
      <c r="E51" s="548">
        <v>0.2</v>
      </c>
      <c r="F51" s="408">
        <v>218302262</v>
      </c>
      <c r="G51" s="433">
        <v>43660452</v>
      </c>
      <c r="H51" s="457">
        <v>3.2000000000000002E-3</v>
      </c>
      <c r="I51" s="480">
        <v>218302262</v>
      </c>
      <c r="J51" s="433">
        <v>43660452</v>
      </c>
      <c r="K51" s="507">
        <v>3.2000000000000002E-3</v>
      </c>
    </row>
    <row r="52" spans="1:11" x14ac:dyDescent="0.15">
      <c r="A52" s="29"/>
      <c r="B52" s="35" t="s">
        <v>1027</v>
      </c>
      <c r="C52" s="555"/>
      <c r="D52" s="82">
        <v>30</v>
      </c>
      <c r="E52" s="549"/>
      <c r="F52" s="408"/>
      <c r="G52" s="433"/>
      <c r="H52" s="457" t="s">
        <v>1196</v>
      </c>
      <c r="I52" s="480"/>
      <c r="J52" s="433"/>
      <c r="K52" s="507" t="s">
        <v>1196</v>
      </c>
    </row>
    <row r="53" spans="1:11" x14ac:dyDescent="0.15">
      <c r="A53" s="29"/>
      <c r="B53" s="35" t="s">
        <v>1028</v>
      </c>
      <c r="C53" s="555"/>
      <c r="D53" s="82">
        <v>40</v>
      </c>
      <c r="E53" s="549"/>
      <c r="F53" s="408"/>
      <c r="G53" s="433"/>
      <c r="H53" s="457" t="s">
        <v>1196</v>
      </c>
      <c r="I53" s="480"/>
      <c r="J53" s="433"/>
      <c r="K53" s="507" t="s">
        <v>1196</v>
      </c>
    </row>
    <row r="54" spans="1:11" x14ac:dyDescent="0.15">
      <c r="A54" s="29"/>
      <c r="B54" s="36" t="s">
        <v>1029</v>
      </c>
      <c r="C54" s="555"/>
      <c r="D54" s="80">
        <v>50</v>
      </c>
      <c r="E54" s="549"/>
      <c r="F54" s="401"/>
      <c r="G54" s="430"/>
      <c r="H54" s="454" t="s">
        <v>1196</v>
      </c>
      <c r="I54" s="477"/>
      <c r="J54" s="430"/>
      <c r="K54" s="504" t="s">
        <v>1196</v>
      </c>
    </row>
    <row r="55" spans="1:11" x14ac:dyDescent="0.15">
      <c r="A55" s="29"/>
      <c r="B55" s="35" t="s">
        <v>1030</v>
      </c>
      <c r="C55" s="555"/>
      <c r="D55" s="82">
        <v>75</v>
      </c>
      <c r="E55" s="549"/>
      <c r="F55" s="408"/>
      <c r="G55" s="433"/>
      <c r="H55" s="457" t="s">
        <v>1196</v>
      </c>
      <c r="I55" s="480"/>
      <c r="J55" s="433"/>
      <c r="K55" s="507" t="s">
        <v>1196</v>
      </c>
    </row>
    <row r="56" spans="1:11" x14ac:dyDescent="0.15">
      <c r="A56" s="29"/>
      <c r="B56" s="36" t="s">
        <v>1031</v>
      </c>
      <c r="C56" s="555"/>
      <c r="D56" s="80">
        <v>100</v>
      </c>
      <c r="E56" s="549"/>
      <c r="F56" s="401"/>
      <c r="G56" s="430"/>
      <c r="H56" s="454" t="s">
        <v>1196</v>
      </c>
      <c r="I56" s="477"/>
      <c r="J56" s="430"/>
      <c r="K56" s="504" t="s">
        <v>1196</v>
      </c>
    </row>
    <row r="57" spans="1:11" x14ac:dyDescent="0.15">
      <c r="A57" s="29"/>
      <c r="B57" s="37" t="s">
        <v>1032</v>
      </c>
      <c r="C57" s="555"/>
      <c r="D57" s="87">
        <v>150</v>
      </c>
      <c r="E57" s="549"/>
      <c r="F57" s="409"/>
      <c r="G57" s="434"/>
      <c r="H57" s="458" t="s">
        <v>1196</v>
      </c>
      <c r="I57" s="481"/>
      <c r="J57" s="434"/>
      <c r="K57" s="508" t="s">
        <v>1196</v>
      </c>
    </row>
    <row r="58" spans="1:11" s="167" customFormat="1" x14ac:dyDescent="0.15">
      <c r="A58" s="29"/>
      <c r="B58" s="42" t="s">
        <v>1033</v>
      </c>
      <c r="C58" s="559"/>
      <c r="D58" s="83">
        <v>250</v>
      </c>
      <c r="E58" s="550"/>
      <c r="F58" s="410"/>
      <c r="G58" s="435"/>
      <c r="H58" s="459" t="s">
        <v>1196</v>
      </c>
      <c r="I58" s="482"/>
      <c r="J58" s="435"/>
      <c r="K58" s="509" t="s">
        <v>1196</v>
      </c>
    </row>
    <row r="59" spans="1:11" x14ac:dyDescent="0.15">
      <c r="A59" s="29"/>
      <c r="B59" s="43" t="s">
        <v>1034</v>
      </c>
      <c r="C59" s="554" t="s">
        <v>1157</v>
      </c>
      <c r="D59" s="82">
        <v>10</v>
      </c>
      <c r="E59" s="548" t="s">
        <v>1196</v>
      </c>
      <c r="F59" s="408"/>
      <c r="G59" s="433"/>
      <c r="H59" s="457" t="s">
        <v>1196</v>
      </c>
      <c r="I59" s="480"/>
      <c r="J59" s="433"/>
      <c r="K59" s="507" t="s">
        <v>1196</v>
      </c>
    </row>
    <row r="60" spans="1:11" x14ac:dyDescent="0.15">
      <c r="A60" s="29"/>
      <c r="B60" s="35" t="s">
        <v>1035</v>
      </c>
      <c r="C60" s="555"/>
      <c r="D60" s="82">
        <v>15</v>
      </c>
      <c r="E60" s="549"/>
      <c r="F60" s="408"/>
      <c r="G60" s="433"/>
      <c r="H60" s="457" t="s">
        <v>1196</v>
      </c>
      <c r="I60" s="480"/>
      <c r="J60" s="433"/>
      <c r="K60" s="507" t="s">
        <v>1196</v>
      </c>
    </row>
    <row r="61" spans="1:11" x14ac:dyDescent="0.15">
      <c r="A61" s="29"/>
      <c r="B61" s="35" t="s">
        <v>1036</v>
      </c>
      <c r="C61" s="555"/>
      <c r="D61" s="82">
        <v>20</v>
      </c>
      <c r="E61" s="549"/>
      <c r="F61" s="408"/>
      <c r="G61" s="433"/>
      <c r="H61" s="457" t="s">
        <v>1196</v>
      </c>
      <c r="I61" s="480"/>
      <c r="J61" s="433"/>
      <c r="K61" s="507" t="s">
        <v>1196</v>
      </c>
    </row>
    <row r="62" spans="1:11" x14ac:dyDescent="0.15">
      <c r="A62" s="29"/>
      <c r="B62" s="36" t="s">
        <v>1037</v>
      </c>
      <c r="C62" s="555"/>
      <c r="D62" s="80">
        <v>25</v>
      </c>
      <c r="E62" s="549"/>
      <c r="F62" s="401"/>
      <c r="G62" s="430"/>
      <c r="H62" s="454" t="s">
        <v>1196</v>
      </c>
      <c r="I62" s="477"/>
      <c r="J62" s="430"/>
      <c r="K62" s="504" t="s">
        <v>1196</v>
      </c>
    </row>
    <row r="63" spans="1:11" x14ac:dyDescent="0.15">
      <c r="A63" s="29"/>
      <c r="B63" s="35" t="s">
        <v>1038</v>
      </c>
      <c r="C63" s="555"/>
      <c r="D63" s="82">
        <v>35</v>
      </c>
      <c r="E63" s="549"/>
      <c r="F63" s="408"/>
      <c r="G63" s="433"/>
      <c r="H63" s="457" t="s">
        <v>1196</v>
      </c>
      <c r="I63" s="480"/>
      <c r="J63" s="433"/>
      <c r="K63" s="507" t="s">
        <v>1196</v>
      </c>
    </row>
    <row r="64" spans="1:11" x14ac:dyDescent="0.15">
      <c r="A64" s="29"/>
      <c r="B64" s="36" t="s">
        <v>1039</v>
      </c>
      <c r="C64" s="555"/>
      <c r="D64" s="80">
        <v>50</v>
      </c>
      <c r="E64" s="549"/>
      <c r="F64" s="401"/>
      <c r="G64" s="430"/>
      <c r="H64" s="454" t="s">
        <v>1196</v>
      </c>
      <c r="I64" s="477"/>
      <c r="J64" s="430"/>
      <c r="K64" s="504" t="s">
        <v>1196</v>
      </c>
    </row>
    <row r="65" spans="1:11" x14ac:dyDescent="0.15">
      <c r="A65" s="29"/>
      <c r="B65" s="42" t="s">
        <v>1040</v>
      </c>
      <c r="C65" s="559"/>
      <c r="D65" s="83">
        <v>100</v>
      </c>
      <c r="E65" s="550"/>
      <c r="F65" s="410"/>
      <c r="G65" s="435"/>
      <c r="H65" s="459" t="s">
        <v>1196</v>
      </c>
      <c r="I65" s="482"/>
      <c r="J65" s="435"/>
      <c r="K65" s="509" t="s">
        <v>1196</v>
      </c>
    </row>
    <row r="66" spans="1:11" x14ac:dyDescent="0.15">
      <c r="A66" s="29"/>
      <c r="B66" s="35" t="s">
        <v>1041</v>
      </c>
      <c r="C66" s="562" t="s">
        <v>1158</v>
      </c>
      <c r="D66" s="82">
        <v>20</v>
      </c>
      <c r="E66" s="548" t="s">
        <v>1196</v>
      </c>
      <c r="F66" s="400"/>
      <c r="G66" s="429"/>
      <c r="H66" s="453" t="s">
        <v>1196</v>
      </c>
      <c r="I66" s="476"/>
      <c r="J66" s="429"/>
      <c r="K66" s="503" t="s">
        <v>1196</v>
      </c>
    </row>
    <row r="67" spans="1:11" x14ac:dyDescent="0.15">
      <c r="A67" s="29"/>
      <c r="B67" s="36" t="s">
        <v>1042</v>
      </c>
      <c r="C67" s="563"/>
      <c r="D67" s="80">
        <v>50</v>
      </c>
      <c r="E67" s="549"/>
      <c r="F67" s="401"/>
      <c r="G67" s="430"/>
      <c r="H67" s="454" t="s">
        <v>1196</v>
      </c>
      <c r="I67" s="477"/>
      <c r="J67" s="430"/>
      <c r="K67" s="504" t="s">
        <v>1196</v>
      </c>
    </row>
    <row r="68" spans="1:11" x14ac:dyDescent="0.15">
      <c r="A68" s="29"/>
      <c r="B68" s="36" t="s">
        <v>1043</v>
      </c>
      <c r="C68" s="563"/>
      <c r="D68" s="80">
        <v>75</v>
      </c>
      <c r="E68" s="549"/>
      <c r="F68" s="401"/>
      <c r="G68" s="430"/>
      <c r="H68" s="454" t="s">
        <v>1196</v>
      </c>
      <c r="I68" s="477"/>
      <c r="J68" s="430"/>
      <c r="K68" s="504" t="s">
        <v>1196</v>
      </c>
    </row>
    <row r="69" spans="1:11" x14ac:dyDescent="0.15">
      <c r="A69" s="29"/>
      <c r="B69" s="36" t="s">
        <v>1044</v>
      </c>
      <c r="C69" s="563"/>
      <c r="D69" s="80">
        <v>85</v>
      </c>
      <c r="E69" s="549"/>
      <c r="F69" s="401"/>
      <c r="G69" s="430"/>
      <c r="H69" s="454" t="s">
        <v>1196</v>
      </c>
      <c r="I69" s="477"/>
      <c r="J69" s="430"/>
      <c r="K69" s="504" t="s">
        <v>1196</v>
      </c>
    </row>
    <row r="70" spans="1:11" x14ac:dyDescent="0.15">
      <c r="A70" s="29"/>
      <c r="B70" s="36" t="s">
        <v>1045</v>
      </c>
      <c r="C70" s="563"/>
      <c r="D70" s="80">
        <v>100</v>
      </c>
      <c r="E70" s="549"/>
      <c r="F70" s="401"/>
      <c r="G70" s="430"/>
      <c r="H70" s="454" t="s">
        <v>1196</v>
      </c>
      <c r="I70" s="477"/>
      <c r="J70" s="430"/>
      <c r="K70" s="504" t="s">
        <v>1196</v>
      </c>
    </row>
    <row r="71" spans="1:11" x14ac:dyDescent="0.15">
      <c r="A71" s="29"/>
      <c r="B71" s="37" t="s">
        <v>1046</v>
      </c>
      <c r="C71" s="563"/>
      <c r="D71" s="87">
        <v>150</v>
      </c>
      <c r="E71" s="549"/>
      <c r="F71" s="409"/>
      <c r="G71" s="434"/>
      <c r="H71" s="458" t="s">
        <v>1196</v>
      </c>
      <c r="I71" s="481"/>
      <c r="J71" s="434"/>
      <c r="K71" s="508" t="s">
        <v>1196</v>
      </c>
    </row>
    <row r="72" spans="1:11" s="167" customFormat="1" x14ac:dyDescent="0.15">
      <c r="A72" s="29"/>
      <c r="B72" s="42" t="s">
        <v>1047</v>
      </c>
      <c r="C72" s="564"/>
      <c r="D72" s="83">
        <v>250</v>
      </c>
      <c r="E72" s="550"/>
      <c r="F72" s="410"/>
      <c r="G72" s="435"/>
      <c r="H72" s="459" t="s">
        <v>1196</v>
      </c>
      <c r="I72" s="482"/>
      <c r="J72" s="435"/>
      <c r="K72" s="509" t="s">
        <v>1196</v>
      </c>
    </row>
    <row r="73" spans="1:11" x14ac:dyDescent="0.15">
      <c r="A73" s="29"/>
      <c r="B73" s="40" t="s">
        <v>1048</v>
      </c>
      <c r="C73" s="562" t="s">
        <v>1159</v>
      </c>
      <c r="D73" s="79">
        <v>20</v>
      </c>
      <c r="E73" s="548" t="s">
        <v>1196</v>
      </c>
      <c r="F73" s="411"/>
      <c r="G73" s="436"/>
      <c r="H73" s="460" t="s">
        <v>1196</v>
      </c>
      <c r="I73" s="483"/>
      <c r="J73" s="436"/>
      <c r="K73" s="510" t="s">
        <v>1196</v>
      </c>
    </row>
    <row r="74" spans="1:11" x14ac:dyDescent="0.15">
      <c r="A74" s="29"/>
      <c r="B74" s="44" t="s">
        <v>1049</v>
      </c>
      <c r="C74" s="563"/>
      <c r="D74" s="80">
        <v>50</v>
      </c>
      <c r="E74" s="549"/>
      <c r="F74" s="408"/>
      <c r="G74" s="433"/>
      <c r="H74" s="457" t="s">
        <v>1196</v>
      </c>
      <c r="I74" s="480"/>
      <c r="J74" s="433"/>
      <c r="K74" s="507" t="s">
        <v>1196</v>
      </c>
    </row>
    <row r="75" spans="1:11" x14ac:dyDescent="0.15">
      <c r="A75" s="29"/>
      <c r="B75" s="44" t="s">
        <v>1050</v>
      </c>
      <c r="C75" s="563"/>
      <c r="D75" s="80">
        <v>75</v>
      </c>
      <c r="E75" s="549"/>
      <c r="F75" s="408"/>
      <c r="G75" s="433"/>
      <c r="H75" s="457" t="s">
        <v>1196</v>
      </c>
      <c r="I75" s="480"/>
      <c r="J75" s="433"/>
      <c r="K75" s="507" t="s">
        <v>1196</v>
      </c>
    </row>
    <row r="76" spans="1:11" x14ac:dyDescent="0.15">
      <c r="A76" s="29"/>
      <c r="B76" s="44" t="s">
        <v>1051</v>
      </c>
      <c r="C76" s="563"/>
      <c r="D76" s="80">
        <v>80</v>
      </c>
      <c r="E76" s="549"/>
      <c r="F76" s="408"/>
      <c r="G76" s="433"/>
      <c r="H76" s="457" t="s">
        <v>1196</v>
      </c>
      <c r="I76" s="480"/>
      <c r="J76" s="433"/>
      <c r="K76" s="507" t="s">
        <v>1196</v>
      </c>
    </row>
    <row r="77" spans="1:11" x14ac:dyDescent="0.15">
      <c r="A77" s="29"/>
      <c r="B77" s="45" t="s">
        <v>1052</v>
      </c>
      <c r="C77" s="563"/>
      <c r="D77" s="80">
        <v>100</v>
      </c>
      <c r="E77" s="549"/>
      <c r="F77" s="401"/>
      <c r="G77" s="430"/>
      <c r="H77" s="454" t="s">
        <v>1196</v>
      </c>
      <c r="I77" s="477"/>
      <c r="J77" s="430"/>
      <c r="K77" s="504" t="s">
        <v>1196</v>
      </c>
    </row>
    <row r="78" spans="1:11" x14ac:dyDescent="0.15">
      <c r="A78" s="29"/>
      <c r="B78" s="45" t="s">
        <v>1053</v>
      </c>
      <c r="C78" s="563"/>
      <c r="D78" s="64">
        <v>130</v>
      </c>
      <c r="E78" s="549"/>
      <c r="F78" s="409"/>
      <c r="G78" s="434"/>
      <c r="H78" s="458" t="s">
        <v>1196</v>
      </c>
      <c r="I78" s="481"/>
      <c r="J78" s="434"/>
      <c r="K78" s="508" t="s">
        <v>1196</v>
      </c>
    </row>
    <row r="79" spans="1:11" x14ac:dyDescent="0.15">
      <c r="A79" s="29"/>
      <c r="B79" s="45" t="s">
        <v>1054</v>
      </c>
      <c r="C79" s="563"/>
      <c r="D79" s="80">
        <v>150</v>
      </c>
      <c r="E79" s="549"/>
      <c r="F79" s="409"/>
      <c r="G79" s="434"/>
      <c r="H79" s="458" t="s">
        <v>1196</v>
      </c>
      <c r="I79" s="481"/>
      <c r="J79" s="434"/>
      <c r="K79" s="508" t="s">
        <v>1196</v>
      </c>
    </row>
    <row r="80" spans="1:11" x14ac:dyDescent="0.15">
      <c r="A80" s="29"/>
      <c r="B80" s="40" t="s">
        <v>1055</v>
      </c>
      <c r="C80" s="554" t="s">
        <v>1160</v>
      </c>
      <c r="D80" s="79">
        <v>45</v>
      </c>
      <c r="E80" s="548" t="s">
        <v>1196</v>
      </c>
      <c r="F80" s="411"/>
      <c r="G80" s="436"/>
      <c r="H80" s="460" t="s">
        <v>1196</v>
      </c>
      <c r="I80" s="483"/>
      <c r="J80" s="436"/>
      <c r="K80" s="510" t="s">
        <v>1196</v>
      </c>
    </row>
    <row r="81" spans="1:11" s="167" customFormat="1" x14ac:dyDescent="0.15">
      <c r="A81" s="29"/>
      <c r="B81" s="45" t="s">
        <v>1056</v>
      </c>
      <c r="C81" s="555"/>
      <c r="D81" s="64">
        <v>75</v>
      </c>
      <c r="E81" s="549"/>
      <c r="F81" s="401"/>
      <c r="G81" s="430"/>
      <c r="H81" s="454" t="s">
        <v>1196</v>
      </c>
      <c r="I81" s="477"/>
      <c r="J81" s="430"/>
      <c r="K81" s="504" t="s">
        <v>1196</v>
      </c>
    </row>
    <row r="82" spans="1:11" x14ac:dyDescent="0.15">
      <c r="A82" s="29"/>
      <c r="B82" s="46" t="s">
        <v>1057</v>
      </c>
      <c r="C82" s="559"/>
      <c r="D82" s="81">
        <v>100</v>
      </c>
      <c r="E82" s="550"/>
      <c r="F82" s="410"/>
      <c r="G82" s="435"/>
      <c r="H82" s="459" t="s">
        <v>1196</v>
      </c>
      <c r="I82" s="482"/>
      <c r="J82" s="435"/>
      <c r="K82" s="509" t="s">
        <v>1196</v>
      </c>
    </row>
    <row r="83" spans="1:11" x14ac:dyDescent="0.15">
      <c r="A83" s="29"/>
      <c r="B83" s="35" t="s">
        <v>1058</v>
      </c>
      <c r="C83" s="554" t="s">
        <v>1161</v>
      </c>
      <c r="D83" s="82">
        <v>20</v>
      </c>
      <c r="E83" s="548" t="s">
        <v>1196</v>
      </c>
      <c r="F83" s="408"/>
      <c r="G83" s="433"/>
      <c r="H83" s="457" t="s">
        <v>1196</v>
      </c>
      <c r="I83" s="480"/>
      <c r="J83" s="433"/>
      <c r="K83" s="507" t="s">
        <v>1196</v>
      </c>
    </row>
    <row r="84" spans="1:11" x14ac:dyDescent="0.15">
      <c r="A84" s="29"/>
      <c r="B84" s="35" t="s">
        <v>1059</v>
      </c>
      <c r="C84" s="555"/>
      <c r="D84" s="82">
        <v>25</v>
      </c>
      <c r="E84" s="549"/>
      <c r="F84" s="408"/>
      <c r="G84" s="433"/>
      <c r="H84" s="457" t="s">
        <v>1196</v>
      </c>
      <c r="I84" s="480"/>
      <c r="J84" s="433"/>
      <c r="K84" s="507" t="s">
        <v>1196</v>
      </c>
    </row>
    <row r="85" spans="1:11" x14ac:dyDescent="0.15">
      <c r="A85" s="29"/>
      <c r="B85" s="35" t="s">
        <v>1060</v>
      </c>
      <c r="C85" s="555"/>
      <c r="D85" s="82">
        <v>30</v>
      </c>
      <c r="E85" s="549"/>
      <c r="F85" s="408"/>
      <c r="G85" s="433"/>
      <c r="H85" s="457" t="s">
        <v>1196</v>
      </c>
      <c r="I85" s="480"/>
      <c r="J85" s="433"/>
      <c r="K85" s="507" t="s">
        <v>1196</v>
      </c>
    </row>
    <row r="86" spans="1:11" x14ac:dyDescent="0.15">
      <c r="A86" s="29"/>
      <c r="B86" s="35" t="s">
        <v>1061</v>
      </c>
      <c r="C86" s="555"/>
      <c r="D86" s="82">
        <v>31.25</v>
      </c>
      <c r="E86" s="549"/>
      <c r="F86" s="408"/>
      <c r="G86" s="433"/>
      <c r="H86" s="457" t="s">
        <v>1196</v>
      </c>
      <c r="I86" s="480"/>
      <c r="J86" s="433"/>
      <c r="K86" s="507" t="s">
        <v>1196</v>
      </c>
    </row>
    <row r="87" spans="1:11" x14ac:dyDescent="0.15">
      <c r="A87" s="29"/>
      <c r="B87" s="35" t="s">
        <v>1062</v>
      </c>
      <c r="C87" s="555"/>
      <c r="D87" s="82">
        <v>35</v>
      </c>
      <c r="E87" s="549"/>
      <c r="F87" s="408"/>
      <c r="G87" s="433"/>
      <c r="H87" s="457" t="s">
        <v>1196</v>
      </c>
      <c r="I87" s="480"/>
      <c r="J87" s="433"/>
      <c r="K87" s="507" t="s">
        <v>1196</v>
      </c>
    </row>
    <row r="88" spans="1:11" x14ac:dyDescent="0.15">
      <c r="A88" s="29"/>
      <c r="B88" s="35" t="s">
        <v>1063</v>
      </c>
      <c r="C88" s="555"/>
      <c r="D88" s="82">
        <v>37.5</v>
      </c>
      <c r="E88" s="549"/>
      <c r="F88" s="408"/>
      <c r="G88" s="433"/>
      <c r="H88" s="457" t="s">
        <v>1196</v>
      </c>
      <c r="I88" s="480"/>
      <c r="J88" s="433"/>
      <c r="K88" s="507" t="s">
        <v>1196</v>
      </c>
    </row>
    <row r="89" spans="1:11" x14ac:dyDescent="0.15">
      <c r="A89" s="29"/>
      <c r="B89" s="36" t="s">
        <v>1064</v>
      </c>
      <c r="C89" s="555"/>
      <c r="D89" s="80">
        <v>40</v>
      </c>
      <c r="E89" s="549"/>
      <c r="F89" s="401"/>
      <c r="G89" s="430"/>
      <c r="H89" s="454" t="s">
        <v>1196</v>
      </c>
      <c r="I89" s="477"/>
      <c r="J89" s="430"/>
      <c r="K89" s="504" t="s">
        <v>1196</v>
      </c>
    </row>
    <row r="90" spans="1:11" x14ac:dyDescent="0.15">
      <c r="A90" s="29"/>
      <c r="B90" s="35" t="s">
        <v>1065</v>
      </c>
      <c r="C90" s="555"/>
      <c r="D90" s="82">
        <v>50</v>
      </c>
      <c r="E90" s="549"/>
      <c r="F90" s="408"/>
      <c r="G90" s="433"/>
      <c r="H90" s="457" t="s">
        <v>1196</v>
      </c>
      <c r="I90" s="480"/>
      <c r="J90" s="433"/>
      <c r="K90" s="507" t="s">
        <v>1196</v>
      </c>
    </row>
    <row r="91" spans="1:11" x14ac:dyDescent="0.15">
      <c r="A91" s="29"/>
      <c r="B91" s="35" t="s">
        <v>1066</v>
      </c>
      <c r="C91" s="555"/>
      <c r="D91" s="82">
        <v>62.5</v>
      </c>
      <c r="E91" s="549"/>
      <c r="F91" s="408"/>
      <c r="G91" s="433"/>
      <c r="H91" s="457" t="s">
        <v>1196</v>
      </c>
      <c r="I91" s="480"/>
      <c r="J91" s="433"/>
      <c r="K91" s="507" t="s">
        <v>1196</v>
      </c>
    </row>
    <row r="92" spans="1:11" x14ac:dyDescent="0.15">
      <c r="A92" s="29"/>
      <c r="B92" s="36" t="s">
        <v>1067</v>
      </c>
      <c r="C92" s="555"/>
      <c r="D92" s="80">
        <v>70</v>
      </c>
      <c r="E92" s="549"/>
      <c r="F92" s="401"/>
      <c r="G92" s="430"/>
      <c r="H92" s="454" t="s">
        <v>1196</v>
      </c>
      <c r="I92" s="477"/>
      <c r="J92" s="430"/>
      <c r="K92" s="504" t="s">
        <v>1196</v>
      </c>
    </row>
    <row r="93" spans="1:11" x14ac:dyDescent="0.15">
      <c r="A93" s="29"/>
      <c r="B93" s="42" t="s">
        <v>1068</v>
      </c>
      <c r="C93" s="559"/>
      <c r="D93" s="83">
        <v>75</v>
      </c>
      <c r="E93" s="550"/>
      <c r="F93" s="410"/>
      <c r="G93" s="435"/>
      <c r="H93" s="459" t="s">
        <v>1196</v>
      </c>
      <c r="I93" s="482"/>
      <c r="J93" s="435"/>
      <c r="K93" s="509" t="s">
        <v>1196</v>
      </c>
    </row>
    <row r="94" spans="1:11" x14ac:dyDescent="0.15">
      <c r="A94" s="29"/>
      <c r="B94" s="40" t="s">
        <v>1069</v>
      </c>
      <c r="C94" s="554" t="s">
        <v>1162</v>
      </c>
      <c r="D94" s="79">
        <v>30</v>
      </c>
      <c r="E94" s="548" t="s">
        <v>1196</v>
      </c>
      <c r="F94" s="411"/>
      <c r="G94" s="436"/>
      <c r="H94" s="460" t="s">
        <v>1196</v>
      </c>
      <c r="I94" s="483"/>
      <c r="J94" s="436"/>
      <c r="K94" s="510" t="s">
        <v>1196</v>
      </c>
    </row>
    <row r="95" spans="1:11" x14ac:dyDescent="0.15">
      <c r="A95" s="29"/>
      <c r="B95" s="35" t="s">
        <v>1070</v>
      </c>
      <c r="C95" s="555"/>
      <c r="D95" s="82">
        <v>35</v>
      </c>
      <c r="E95" s="549"/>
      <c r="F95" s="408"/>
      <c r="G95" s="433"/>
      <c r="H95" s="457" t="s">
        <v>1196</v>
      </c>
      <c r="I95" s="480"/>
      <c r="J95" s="433"/>
      <c r="K95" s="507" t="s">
        <v>1196</v>
      </c>
    </row>
    <row r="96" spans="1:11" x14ac:dyDescent="0.15">
      <c r="A96" s="29"/>
      <c r="B96" s="35" t="s">
        <v>1071</v>
      </c>
      <c r="C96" s="555"/>
      <c r="D96" s="82">
        <v>43.75</v>
      </c>
      <c r="E96" s="549"/>
      <c r="F96" s="408"/>
      <c r="G96" s="433"/>
      <c r="H96" s="457" t="s">
        <v>1196</v>
      </c>
      <c r="I96" s="480"/>
      <c r="J96" s="433"/>
      <c r="K96" s="507" t="s">
        <v>1196</v>
      </c>
    </row>
    <row r="97" spans="1:11" x14ac:dyDescent="0.15">
      <c r="A97" s="29"/>
      <c r="B97" s="35" t="s">
        <v>1072</v>
      </c>
      <c r="C97" s="555"/>
      <c r="D97" s="82">
        <v>45</v>
      </c>
      <c r="E97" s="549"/>
      <c r="F97" s="408"/>
      <c r="G97" s="433"/>
      <c r="H97" s="457" t="s">
        <v>1196</v>
      </c>
      <c r="I97" s="480"/>
      <c r="J97" s="433"/>
      <c r="K97" s="507" t="s">
        <v>1196</v>
      </c>
    </row>
    <row r="98" spans="1:11" x14ac:dyDescent="0.15">
      <c r="A98" s="29"/>
      <c r="B98" s="35" t="s">
        <v>1073</v>
      </c>
      <c r="C98" s="555"/>
      <c r="D98" s="82">
        <v>56.25</v>
      </c>
      <c r="E98" s="549"/>
      <c r="F98" s="408"/>
      <c r="G98" s="433"/>
      <c r="H98" s="457" t="s">
        <v>1196</v>
      </c>
      <c r="I98" s="480"/>
      <c r="J98" s="433"/>
      <c r="K98" s="507" t="s">
        <v>1196</v>
      </c>
    </row>
    <row r="99" spans="1:11" x14ac:dyDescent="0.15">
      <c r="A99" s="29"/>
      <c r="B99" s="35" t="s">
        <v>1074</v>
      </c>
      <c r="C99" s="555"/>
      <c r="D99" s="82">
        <v>60</v>
      </c>
      <c r="E99" s="549"/>
      <c r="F99" s="408"/>
      <c r="G99" s="433"/>
      <c r="H99" s="457" t="s">
        <v>1196</v>
      </c>
      <c r="I99" s="480"/>
      <c r="J99" s="433"/>
      <c r="K99" s="507" t="s">
        <v>1196</v>
      </c>
    </row>
    <row r="100" spans="1:11" x14ac:dyDescent="0.15">
      <c r="A100" s="29"/>
      <c r="B100" s="36" t="s">
        <v>1075</v>
      </c>
      <c r="C100" s="555"/>
      <c r="D100" s="80">
        <v>75</v>
      </c>
      <c r="E100" s="549"/>
      <c r="F100" s="401"/>
      <c r="G100" s="430"/>
      <c r="H100" s="454" t="s">
        <v>1196</v>
      </c>
      <c r="I100" s="477"/>
      <c r="J100" s="430"/>
      <c r="K100" s="504" t="s">
        <v>1196</v>
      </c>
    </row>
    <row r="101" spans="1:11" x14ac:dyDescent="0.15">
      <c r="A101" s="29"/>
      <c r="B101" s="35" t="s">
        <v>1076</v>
      </c>
      <c r="C101" s="555"/>
      <c r="D101" s="82">
        <v>93.75</v>
      </c>
      <c r="E101" s="549"/>
      <c r="F101" s="408"/>
      <c r="G101" s="433"/>
      <c r="H101" s="457" t="s">
        <v>1196</v>
      </c>
      <c r="I101" s="480"/>
      <c r="J101" s="433"/>
      <c r="K101" s="507" t="s">
        <v>1196</v>
      </c>
    </row>
    <row r="102" spans="1:11" x14ac:dyDescent="0.15">
      <c r="A102" s="29"/>
      <c r="B102" s="35" t="s">
        <v>1077</v>
      </c>
      <c r="C102" s="555"/>
      <c r="D102" s="82">
        <v>105</v>
      </c>
      <c r="E102" s="549"/>
      <c r="F102" s="408"/>
      <c r="G102" s="433"/>
      <c r="H102" s="457" t="s">
        <v>1196</v>
      </c>
      <c r="I102" s="480"/>
      <c r="J102" s="433"/>
      <c r="K102" s="507" t="s">
        <v>1196</v>
      </c>
    </row>
    <row r="103" spans="1:11" x14ac:dyDescent="0.15">
      <c r="A103" s="29"/>
      <c r="B103" s="42" t="s">
        <v>1078</v>
      </c>
      <c r="C103" s="559"/>
      <c r="D103" s="83">
        <v>150</v>
      </c>
      <c r="E103" s="550"/>
      <c r="F103" s="410"/>
      <c r="G103" s="435"/>
      <c r="H103" s="459" t="s">
        <v>1196</v>
      </c>
      <c r="I103" s="482"/>
      <c r="J103" s="435"/>
      <c r="K103" s="509" t="s">
        <v>1196</v>
      </c>
    </row>
    <row r="104" spans="1:11" x14ac:dyDescent="0.15">
      <c r="A104" s="29"/>
      <c r="B104" s="35" t="s">
        <v>1079</v>
      </c>
      <c r="C104" s="554" t="s">
        <v>1163</v>
      </c>
      <c r="D104" s="82">
        <v>70</v>
      </c>
      <c r="E104" s="548" t="s">
        <v>1196</v>
      </c>
      <c r="F104" s="408"/>
      <c r="G104" s="433"/>
      <c r="H104" s="457" t="s">
        <v>1196</v>
      </c>
      <c r="I104" s="480"/>
      <c r="J104" s="433"/>
      <c r="K104" s="507" t="s">
        <v>1196</v>
      </c>
    </row>
    <row r="105" spans="1:11" x14ac:dyDescent="0.15">
      <c r="A105" s="29"/>
      <c r="B105" s="35" t="s">
        <v>1080</v>
      </c>
      <c r="C105" s="555"/>
      <c r="D105" s="82">
        <v>90</v>
      </c>
      <c r="E105" s="549"/>
      <c r="F105" s="408"/>
      <c r="G105" s="433"/>
      <c r="H105" s="457" t="s">
        <v>1196</v>
      </c>
      <c r="I105" s="480"/>
      <c r="J105" s="433"/>
      <c r="K105" s="507" t="s">
        <v>1196</v>
      </c>
    </row>
    <row r="106" spans="1:11" x14ac:dyDescent="0.15">
      <c r="A106" s="29"/>
      <c r="B106" s="35" t="s">
        <v>1081</v>
      </c>
      <c r="C106" s="555"/>
      <c r="D106" s="82">
        <v>110</v>
      </c>
      <c r="E106" s="549"/>
      <c r="F106" s="408"/>
      <c r="G106" s="433"/>
      <c r="H106" s="457" t="s">
        <v>1196</v>
      </c>
      <c r="I106" s="480"/>
      <c r="J106" s="433"/>
      <c r="K106" s="507" t="s">
        <v>1196</v>
      </c>
    </row>
    <row r="107" spans="1:11" x14ac:dyDescent="0.15">
      <c r="A107" s="29"/>
      <c r="B107" s="35" t="s">
        <v>1082</v>
      </c>
      <c r="C107" s="555"/>
      <c r="D107" s="82">
        <v>112.5</v>
      </c>
      <c r="E107" s="549"/>
      <c r="F107" s="408"/>
      <c r="G107" s="433"/>
      <c r="H107" s="457" t="s">
        <v>1196</v>
      </c>
      <c r="I107" s="480"/>
      <c r="J107" s="433"/>
      <c r="K107" s="507" t="s">
        <v>1196</v>
      </c>
    </row>
    <row r="108" spans="1:11" x14ac:dyDescent="0.15">
      <c r="A108" s="29"/>
      <c r="B108" s="42" t="s">
        <v>1083</v>
      </c>
      <c r="C108" s="559"/>
      <c r="D108" s="83">
        <v>150</v>
      </c>
      <c r="E108" s="550"/>
      <c r="F108" s="410"/>
      <c r="G108" s="435"/>
      <c r="H108" s="459" t="s">
        <v>1196</v>
      </c>
      <c r="I108" s="482"/>
      <c r="J108" s="435"/>
      <c r="K108" s="509" t="s">
        <v>1196</v>
      </c>
    </row>
    <row r="109" spans="1:11" x14ac:dyDescent="0.15">
      <c r="A109" s="29"/>
      <c r="B109" s="47" t="s">
        <v>1084</v>
      </c>
      <c r="C109" s="68" t="s">
        <v>1164</v>
      </c>
      <c r="D109" s="78">
        <v>60</v>
      </c>
      <c r="E109" s="389" t="s">
        <v>1196</v>
      </c>
      <c r="F109" s="399"/>
      <c r="G109" s="428"/>
      <c r="H109" s="452" t="s">
        <v>1196</v>
      </c>
      <c r="I109" s="475"/>
      <c r="J109" s="428"/>
      <c r="K109" s="502" t="s">
        <v>1196</v>
      </c>
    </row>
    <row r="110" spans="1:11" x14ac:dyDescent="0.15">
      <c r="A110" s="29"/>
      <c r="B110" s="35" t="s">
        <v>1085</v>
      </c>
      <c r="C110" s="554" t="s">
        <v>1165</v>
      </c>
      <c r="D110" s="82">
        <v>100</v>
      </c>
      <c r="E110" s="548" t="s">
        <v>1196</v>
      </c>
      <c r="F110" s="408"/>
      <c r="G110" s="433"/>
      <c r="H110" s="457" t="s">
        <v>1196</v>
      </c>
      <c r="I110" s="480"/>
      <c r="J110" s="433"/>
      <c r="K110" s="507" t="s">
        <v>1196</v>
      </c>
    </row>
    <row r="111" spans="1:11" x14ac:dyDescent="0.15">
      <c r="A111" s="29"/>
      <c r="B111" s="42" t="s">
        <v>1086</v>
      </c>
      <c r="C111" s="559"/>
      <c r="D111" s="83">
        <v>150</v>
      </c>
      <c r="E111" s="550"/>
      <c r="F111" s="410"/>
      <c r="G111" s="435"/>
      <c r="H111" s="459" t="s">
        <v>1196</v>
      </c>
      <c r="I111" s="482"/>
      <c r="J111" s="435"/>
      <c r="K111" s="509" t="s">
        <v>1196</v>
      </c>
    </row>
    <row r="112" spans="1:11" x14ac:dyDescent="0.15">
      <c r="A112" s="29"/>
      <c r="B112" s="35" t="s">
        <v>1087</v>
      </c>
      <c r="C112" s="554" t="s">
        <v>1166</v>
      </c>
      <c r="D112" s="82">
        <v>100</v>
      </c>
      <c r="E112" s="548" t="s">
        <v>1196</v>
      </c>
      <c r="F112" s="408"/>
      <c r="G112" s="433"/>
      <c r="H112" s="457" t="s">
        <v>1196</v>
      </c>
      <c r="I112" s="480"/>
      <c r="J112" s="433"/>
      <c r="K112" s="507" t="s">
        <v>1196</v>
      </c>
    </row>
    <row r="113" spans="1:11" x14ac:dyDescent="0.15">
      <c r="A113" s="29"/>
      <c r="B113" s="35" t="s">
        <v>1088</v>
      </c>
      <c r="C113" s="555"/>
      <c r="D113" s="82">
        <v>125</v>
      </c>
      <c r="E113" s="549"/>
      <c r="F113" s="408"/>
      <c r="G113" s="433"/>
      <c r="H113" s="457" t="s">
        <v>1196</v>
      </c>
      <c r="I113" s="480"/>
      <c r="J113" s="433"/>
      <c r="K113" s="507" t="s">
        <v>1196</v>
      </c>
    </row>
    <row r="114" spans="1:11" x14ac:dyDescent="0.15">
      <c r="A114" s="29"/>
      <c r="B114" s="42" t="s">
        <v>1089</v>
      </c>
      <c r="C114" s="559"/>
      <c r="D114" s="83">
        <v>150</v>
      </c>
      <c r="E114" s="550"/>
      <c r="F114" s="410"/>
      <c r="G114" s="435"/>
      <c r="H114" s="459" t="s">
        <v>1196</v>
      </c>
      <c r="I114" s="482"/>
      <c r="J114" s="435"/>
      <c r="K114" s="509" t="s">
        <v>1196</v>
      </c>
    </row>
    <row r="115" spans="1:11" x14ac:dyDescent="0.15">
      <c r="A115" s="61"/>
      <c r="B115" s="369" t="s">
        <v>1090</v>
      </c>
      <c r="C115" s="551" t="s">
        <v>1167</v>
      </c>
      <c r="D115" s="378">
        <v>50</v>
      </c>
      <c r="E115" s="390"/>
      <c r="F115" s="412"/>
      <c r="G115" s="437"/>
      <c r="H115" s="461" t="s">
        <v>1196</v>
      </c>
      <c r="I115" s="484"/>
      <c r="J115" s="437"/>
      <c r="K115" s="511" t="s">
        <v>1196</v>
      </c>
    </row>
    <row r="116" spans="1:11" x14ac:dyDescent="0.15">
      <c r="A116" s="61"/>
      <c r="B116" s="270" t="s">
        <v>1091</v>
      </c>
      <c r="C116" s="552"/>
      <c r="D116" s="85">
        <v>100</v>
      </c>
      <c r="E116" s="391"/>
      <c r="F116" s="413"/>
      <c r="G116" s="438"/>
      <c r="H116" s="462" t="s">
        <v>1196</v>
      </c>
      <c r="I116" s="485"/>
      <c r="J116" s="438"/>
      <c r="K116" s="512" t="s">
        <v>1196</v>
      </c>
    </row>
    <row r="117" spans="1:11" x14ac:dyDescent="0.15">
      <c r="A117" s="61"/>
      <c r="B117" s="37" t="s">
        <v>1092</v>
      </c>
      <c r="C117" s="553"/>
      <c r="D117" s="379">
        <v>150</v>
      </c>
      <c r="E117" s="392" t="s">
        <v>1196</v>
      </c>
      <c r="F117" s="414"/>
      <c r="G117" s="439"/>
      <c r="H117" s="463" t="s">
        <v>1196</v>
      </c>
      <c r="I117" s="486"/>
      <c r="J117" s="439"/>
      <c r="K117" s="513" t="s">
        <v>1196</v>
      </c>
    </row>
    <row r="118" spans="1:11" x14ac:dyDescent="0.15">
      <c r="A118" s="61"/>
      <c r="B118" s="50" t="s">
        <v>1093</v>
      </c>
      <c r="C118" s="74" t="s">
        <v>1168</v>
      </c>
      <c r="D118" s="86">
        <v>20</v>
      </c>
      <c r="E118" s="393"/>
      <c r="F118" s="415"/>
      <c r="G118" s="440"/>
      <c r="H118" s="464" t="s">
        <v>1196</v>
      </c>
      <c r="I118" s="487"/>
      <c r="J118" s="440"/>
      <c r="K118" s="514" t="s">
        <v>1196</v>
      </c>
    </row>
    <row r="119" spans="1:11" x14ac:dyDescent="0.15">
      <c r="A119" s="61"/>
      <c r="B119" s="50" t="s">
        <v>1094</v>
      </c>
      <c r="C119" s="75" t="s">
        <v>1169</v>
      </c>
      <c r="D119" s="86">
        <v>10</v>
      </c>
      <c r="E119" s="393"/>
      <c r="F119" s="415"/>
      <c r="G119" s="440"/>
      <c r="H119" s="464" t="s">
        <v>1196</v>
      </c>
      <c r="I119" s="487"/>
      <c r="J119" s="440"/>
      <c r="K119" s="514" t="s">
        <v>1196</v>
      </c>
    </row>
    <row r="120" spans="1:11" ht="27" x14ac:dyDescent="0.15">
      <c r="A120" s="61"/>
      <c r="B120" s="50" t="s">
        <v>1095</v>
      </c>
      <c r="C120" s="75" t="s">
        <v>1170</v>
      </c>
      <c r="D120" s="86">
        <v>10</v>
      </c>
      <c r="E120" s="393"/>
      <c r="F120" s="415"/>
      <c r="G120" s="440"/>
      <c r="H120" s="464" t="s">
        <v>1196</v>
      </c>
      <c r="I120" s="487"/>
      <c r="J120" s="440"/>
      <c r="K120" s="514" t="s">
        <v>1196</v>
      </c>
    </row>
    <row r="121" spans="1:11" x14ac:dyDescent="0.15">
      <c r="A121" s="61"/>
      <c r="B121" s="40" t="s">
        <v>1096</v>
      </c>
      <c r="C121" s="554" t="s">
        <v>966</v>
      </c>
      <c r="D121" s="79">
        <v>100</v>
      </c>
      <c r="E121" s="548">
        <v>1.3</v>
      </c>
      <c r="F121" s="416"/>
      <c r="G121" s="436"/>
      <c r="H121" s="460" t="s">
        <v>1196</v>
      </c>
      <c r="I121" s="483"/>
      <c r="J121" s="436"/>
      <c r="K121" s="510" t="s">
        <v>1196</v>
      </c>
    </row>
    <row r="122" spans="1:11" x14ac:dyDescent="0.15">
      <c r="A122" s="61"/>
      <c r="B122" s="370" t="s">
        <v>1097</v>
      </c>
      <c r="C122" s="555"/>
      <c r="D122" s="80">
        <v>130</v>
      </c>
      <c r="E122" s="549"/>
      <c r="F122" s="401">
        <v>13628809490</v>
      </c>
      <c r="G122" s="430">
        <v>17717452337</v>
      </c>
      <c r="H122" s="454">
        <v>1.2909999999999999</v>
      </c>
      <c r="I122" s="477">
        <v>13628809490</v>
      </c>
      <c r="J122" s="430">
        <v>17717452337</v>
      </c>
      <c r="K122" s="504">
        <v>1.2909999999999999</v>
      </c>
    </row>
    <row r="123" spans="1:11" x14ac:dyDescent="0.15">
      <c r="A123" s="61"/>
      <c r="B123" s="45" t="s">
        <v>1098</v>
      </c>
      <c r="C123" s="555"/>
      <c r="D123" s="64">
        <v>160</v>
      </c>
      <c r="E123" s="549"/>
      <c r="F123" s="401"/>
      <c r="G123" s="430"/>
      <c r="H123" s="454" t="s">
        <v>1196</v>
      </c>
      <c r="I123" s="477"/>
      <c r="J123" s="430"/>
      <c r="K123" s="504" t="s">
        <v>1196</v>
      </c>
    </row>
    <row r="124" spans="1:11" x14ac:dyDescent="0.15">
      <c r="A124" s="61"/>
      <c r="B124" s="45" t="s">
        <v>1099</v>
      </c>
      <c r="C124" s="555"/>
      <c r="D124" s="80">
        <v>190</v>
      </c>
      <c r="E124" s="549"/>
      <c r="F124" s="401"/>
      <c r="G124" s="430"/>
      <c r="H124" s="454" t="s">
        <v>1196</v>
      </c>
      <c r="I124" s="477"/>
      <c r="J124" s="430"/>
      <c r="K124" s="504" t="s">
        <v>1196</v>
      </c>
    </row>
    <row r="125" spans="1:11" x14ac:dyDescent="0.15">
      <c r="A125" s="61"/>
      <c r="B125" s="45" t="s">
        <v>1100</v>
      </c>
      <c r="C125" s="555"/>
      <c r="D125" s="80">
        <v>220</v>
      </c>
      <c r="E125" s="549"/>
      <c r="F125" s="401"/>
      <c r="G125" s="430"/>
      <c r="H125" s="454" t="s">
        <v>1196</v>
      </c>
      <c r="I125" s="477"/>
      <c r="J125" s="430"/>
      <c r="K125" s="504" t="s">
        <v>1196</v>
      </c>
    </row>
    <row r="126" spans="1:11" x14ac:dyDescent="0.15">
      <c r="A126" s="61"/>
      <c r="B126" s="370" t="s">
        <v>1101</v>
      </c>
      <c r="C126" s="555"/>
      <c r="D126" s="87">
        <v>250</v>
      </c>
      <c r="E126" s="549"/>
      <c r="F126" s="400"/>
      <c r="G126" s="429"/>
      <c r="H126" s="453" t="s">
        <v>1196</v>
      </c>
      <c r="I126" s="476"/>
      <c r="J126" s="429"/>
      <c r="K126" s="503" t="s">
        <v>1196</v>
      </c>
    </row>
    <row r="127" spans="1:11" x14ac:dyDescent="0.15">
      <c r="A127" s="61"/>
      <c r="B127" s="45" t="s">
        <v>1102</v>
      </c>
      <c r="C127" s="555"/>
      <c r="D127" s="80">
        <v>280</v>
      </c>
      <c r="E127" s="549"/>
      <c r="F127" s="401"/>
      <c r="G127" s="430"/>
      <c r="H127" s="454" t="s">
        <v>1196</v>
      </c>
      <c r="I127" s="477"/>
      <c r="J127" s="430"/>
      <c r="K127" s="504" t="s">
        <v>1196</v>
      </c>
    </row>
    <row r="128" spans="1:11" x14ac:dyDescent="0.15">
      <c r="A128" s="61"/>
      <c r="B128" s="370" t="s">
        <v>1103</v>
      </c>
      <c r="C128" s="555"/>
      <c r="D128" s="80">
        <v>340</v>
      </c>
      <c r="E128" s="549"/>
      <c r="F128" s="401"/>
      <c r="G128" s="430"/>
      <c r="H128" s="454" t="s">
        <v>1196</v>
      </c>
      <c r="I128" s="477"/>
      <c r="J128" s="430"/>
      <c r="K128" s="504" t="s">
        <v>1196</v>
      </c>
    </row>
    <row r="129" spans="1:11" x14ac:dyDescent="0.15">
      <c r="A129" s="61"/>
      <c r="B129" s="42" t="s">
        <v>1104</v>
      </c>
      <c r="C129" s="555"/>
      <c r="D129" s="81">
        <v>400</v>
      </c>
      <c r="E129" s="550"/>
      <c r="F129" s="403"/>
      <c r="G129" s="432"/>
      <c r="H129" s="456" t="s">
        <v>1196</v>
      </c>
      <c r="I129" s="479"/>
      <c r="J129" s="432"/>
      <c r="K129" s="506" t="s">
        <v>1196</v>
      </c>
    </row>
    <row r="130" spans="1:11" ht="21.75" customHeight="1" x14ac:dyDescent="0.15">
      <c r="A130" s="61"/>
      <c r="B130" s="47" t="s">
        <v>1105</v>
      </c>
      <c r="C130" s="67" t="s">
        <v>1171</v>
      </c>
      <c r="D130" s="78">
        <v>1250</v>
      </c>
      <c r="E130" s="394" t="s">
        <v>1196</v>
      </c>
      <c r="F130" s="399"/>
      <c r="G130" s="428"/>
      <c r="H130" s="452" t="s">
        <v>1196</v>
      </c>
      <c r="I130" s="475"/>
      <c r="J130" s="428"/>
      <c r="K130" s="502" t="s">
        <v>1196</v>
      </c>
    </row>
    <row r="131" spans="1:11" x14ac:dyDescent="0.15">
      <c r="A131" s="61"/>
      <c r="B131" s="35" t="s">
        <v>1106</v>
      </c>
      <c r="C131" s="554" t="s">
        <v>1172</v>
      </c>
      <c r="D131" s="82">
        <v>150</v>
      </c>
      <c r="E131" s="548" t="s">
        <v>1196</v>
      </c>
      <c r="F131" s="408"/>
      <c r="G131" s="433"/>
      <c r="H131" s="457" t="s">
        <v>1196</v>
      </c>
      <c r="I131" s="480"/>
      <c r="J131" s="433"/>
      <c r="K131" s="507" t="s">
        <v>1196</v>
      </c>
    </row>
    <row r="132" spans="1:11" x14ac:dyDescent="0.15">
      <c r="A132" s="61"/>
      <c r="B132" s="42" t="s">
        <v>1107</v>
      </c>
      <c r="C132" s="559"/>
      <c r="D132" s="83">
        <v>250</v>
      </c>
      <c r="E132" s="550"/>
      <c r="F132" s="410"/>
      <c r="G132" s="435"/>
      <c r="H132" s="459" t="s">
        <v>1196</v>
      </c>
      <c r="I132" s="482"/>
      <c r="J132" s="435"/>
      <c r="K132" s="509" t="s">
        <v>1196</v>
      </c>
    </row>
    <row r="133" spans="1:11" x14ac:dyDescent="0.15">
      <c r="A133" s="61"/>
      <c r="B133" s="35" t="s">
        <v>1108</v>
      </c>
      <c r="C133" s="554" t="s">
        <v>1173</v>
      </c>
      <c r="D133" s="82">
        <v>30</v>
      </c>
      <c r="E133" s="549" t="s">
        <v>1196</v>
      </c>
      <c r="F133" s="408"/>
      <c r="G133" s="433"/>
      <c r="H133" s="457" t="s">
        <v>1196</v>
      </c>
      <c r="I133" s="480"/>
      <c r="J133" s="433"/>
      <c r="K133" s="507" t="s">
        <v>1196</v>
      </c>
    </row>
    <row r="134" spans="1:11" x14ac:dyDescent="0.15">
      <c r="A134" s="61"/>
      <c r="B134" s="35" t="s">
        <v>1109</v>
      </c>
      <c r="C134" s="555"/>
      <c r="D134" s="82">
        <f>25*1.5</f>
        <v>37.5</v>
      </c>
      <c r="E134" s="549"/>
      <c r="F134" s="408"/>
      <c r="G134" s="433"/>
      <c r="H134" s="457" t="s">
        <v>1196</v>
      </c>
      <c r="I134" s="480"/>
      <c r="J134" s="433"/>
      <c r="K134" s="507" t="s">
        <v>1196</v>
      </c>
    </row>
    <row r="135" spans="1:11" x14ac:dyDescent="0.15">
      <c r="A135" s="61"/>
      <c r="B135" s="35" t="s">
        <v>1110</v>
      </c>
      <c r="C135" s="555"/>
      <c r="D135" s="82">
        <v>45</v>
      </c>
      <c r="E135" s="549"/>
      <c r="F135" s="408"/>
      <c r="G135" s="433"/>
      <c r="H135" s="457" t="s">
        <v>1196</v>
      </c>
      <c r="I135" s="480"/>
      <c r="J135" s="433"/>
      <c r="K135" s="507" t="s">
        <v>1196</v>
      </c>
    </row>
    <row r="136" spans="1:11" x14ac:dyDescent="0.15">
      <c r="A136" s="61"/>
      <c r="B136" s="35" t="s">
        <v>1111</v>
      </c>
      <c r="C136" s="555"/>
      <c r="D136" s="82">
        <v>46.875</v>
      </c>
      <c r="E136" s="549"/>
      <c r="F136" s="408"/>
      <c r="G136" s="433"/>
      <c r="H136" s="457" t="s">
        <v>1196</v>
      </c>
      <c r="I136" s="480"/>
      <c r="J136" s="433"/>
      <c r="K136" s="507" t="s">
        <v>1196</v>
      </c>
    </row>
    <row r="137" spans="1:11" x14ac:dyDescent="0.15">
      <c r="A137" s="61"/>
      <c r="B137" s="35" t="s">
        <v>1112</v>
      </c>
      <c r="C137" s="555"/>
      <c r="D137" s="82">
        <f>35*1.5</f>
        <v>52.5</v>
      </c>
      <c r="E137" s="549"/>
      <c r="F137" s="408"/>
      <c r="G137" s="433"/>
      <c r="H137" s="457" t="s">
        <v>1196</v>
      </c>
      <c r="I137" s="480"/>
      <c r="J137" s="433"/>
      <c r="K137" s="507" t="s">
        <v>1196</v>
      </c>
    </row>
    <row r="138" spans="1:11" x14ac:dyDescent="0.15">
      <c r="A138" s="61"/>
      <c r="B138" s="35" t="s">
        <v>1113</v>
      </c>
      <c r="C138" s="555"/>
      <c r="D138" s="82">
        <v>56.25</v>
      </c>
      <c r="E138" s="549"/>
      <c r="F138" s="408"/>
      <c r="G138" s="433"/>
      <c r="H138" s="457" t="s">
        <v>1196</v>
      </c>
      <c r="I138" s="480"/>
      <c r="J138" s="433"/>
      <c r="K138" s="507" t="s">
        <v>1196</v>
      </c>
    </row>
    <row r="139" spans="1:11" x14ac:dyDescent="0.15">
      <c r="A139" s="61"/>
      <c r="B139" s="36" t="s">
        <v>1114</v>
      </c>
      <c r="C139" s="555"/>
      <c r="D139" s="80">
        <v>60</v>
      </c>
      <c r="E139" s="549"/>
      <c r="F139" s="401"/>
      <c r="G139" s="430"/>
      <c r="H139" s="454" t="s">
        <v>1196</v>
      </c>
      <c r="I139" s="477"/>
      <c r="J139" s="430"/>
      <c r="K139" s="504" t="s">
        <v>1196</v>
      </c>
    </row>
    <row r="140" spans="1:11" x14ac:dyDescent="0.15">
      <c r="A140" s="61"/>
      <c r="B140" s="36" t="s">
        <v>1115</v>
      </c>
      <c r="C140" s="555"/>
      <c r="D140" s="80">
        <v>65.625</v>
      </c>
      <c r="E140" s="549"/>
      <c r="F140" s="401"/>
      <c r="G140" s="430"/>
      <c r="H140" s="454" t="s">
        <v>1196</v>
      </c>
      <c r="I140" s="477"/>
      <c r="J140" s="430"/>
      <c r="K140" s="504" t="s">
        <v>1196</v>
      </c>
    </row>
    <row r="141" spans="1:11" x14ac:dyDescent="0.15">
      <c r="A141" s="61"/>
      <c r="B141" s="35" t="s">
        <v>1116</v>
      </c>
      <c r="C141" s="555"/>
      <c r="D141" s="82">
        <f>45*1.5</f>
        <v>67.5</v>
      </c>
      <c r="E141" s="549"/>
      <c r="F141" s="408"/>
      <c r="G141" s="433"/>
      <c r="H141" s="457" t="s">
        <v>1196</v>
      </c>
      <c r="I141" s="480"/>
      <c r="J141" s="433"/>
      <c r="K141" s="507" t="s">
        <v>1196</v>
      </c>
    </row>
    <row r="142" spans="1:11" x14ac:dyDescent="0.15">
      <c r="A142" s="61"/>
      <c r="B142" s="35" t="s">
        <v>1117</v>
      </c>
      <c r="C142" s="555"/>
      <c r="D142" s="82">
        <v>75</v>
      </c>
      <c r="E142" s="549"/>
      <c r="F142" s="408"/>
      <c r="G142" s="433"/>
      <c r="H142" s="457" t="s">
        <v>1196</v>
      </c>
      <c r="I142" s="480"/>
      <c r="J142" s="433"/>
      <c r="K142" s="507" t="s">
        <v>1196</v>
      </c>
    </row>
    <row r="143" spans="1:11" x14ac:dyDescent="0.15">
      <c r="A143" s="61"/>
      <c r="B143" s="35" t="s">
        <v>1118</v>
      </c>
      <c r="C143" s="555"/>
      <c r="D143" s="82">
        <v>84.375</v>
      </c>
      <c r="E143" s="549"/>
      <c r="F143" s="408"/>
      <c r="G143" s="433"/>
      <c r="H143" s="457" t="s">
        <v>1196</v>
      </c>
      <c r="I143" s="480"/>
      <c r="J143" s="433"/>
      <c r="K143" s="507" t="s">
        <v>1196</v>
      </c>
    </row>
    <row r="144" spans="1:11" x14ac:dyDescent="0.15">
      <c r="A144" s="61"/>
      <c r="B144" s="35" t="s">
        <v>1119</v>
      </c>
      <c r="C144" s="555"/>
      <c r="D144" s="82">
        <v>90</v>
      </c>
      <c r="E144" s="549"/>
      <c r="F144" s="408"/>
      <c r="G144" s="433"/>
      <c r="H144" s="457" t="s">
        <v>1196</v>
      </c>
      <c r="I144" s="480"/>
      <c r="J144" s="433"/>
      <c r="K144" s="507" t="s">
        <v>1196</v>
      </c>
    </row>
    <row r="145" spans="1:11" x14ac:dyDescent="0.15">
      <c r="A145" s="61"/>
      <c r="B145" s="35" t="s">
        <v>1120</v>
      </c>
      <c r="C145" s="555"/>
      <c r="D145" s="82">
        <v>93.75</v>
      </c>
      <c r="E145" s="549"/>
      <c r="F145" s="408"/>
      <c r="G145" s="433"/>
      <c r="H145" s="457" t="s">
        <v>1196</v>
      </c>
      <c r="I145" s="480"/>
      <c r="J145" s="433"/>
      <c r="K145" s="507" t="s">
        <v>1196</v>
      </c>
    </row>
    <row r="146" spans="1:11" x14ac:dyDescent="0.15">
      <c r="A146" s="61"/>
      <c r="B146" s="36" t="s">
        <v>1121</v>
      </c>
      <c r="C146" s="555"/>
      <c r="D146" s="80">
        <v>105</v>
      </c>
      <c r="E146" s="549"/>
      <c r="F146" s="401"/>
      <c r="G146" s="430"/>
      <c r="H146" s="454" t="s">
        <v>1196</v>
      </c>
      <c r="I146" s="477"/>
      <c r="J146" s="430"/>
      <c r="K146" s="504" t="s">
        <v>1196</v>
      </c>
    </row>
    <row r="147" spans="1:11" x14ac:dyDescent="0.15">
      <c r="A147" s="61"/>
      <c r="B147" s="37" t="s">
        <v>1122</v>
      </c>
      <c r="C147" s="555"/>
      <c r="D147" s="87">
        <f>75*1.5</f>
        <v>112.5</v>
      </c>
      <c r="E147" s="549"/>
      <c r="F147" s="409"/>
      <c r="G147" s="434"/>
      <c r="H147" s="458" t="s">
        <v>1196</v>
      </c>
      <c r="I147" s="481"/>
      <c r="J147" s="434"/>
      <c r="K147" s="508" t="s">
        <v>1196</v>
      </c>
    </row>
    <row r="148" spans="1:11" x14ac:dyDescent="0.15">
      <c r="A148" s="61"/>
      <c r="B148" s="37" t="s">
        <v>1123</v>
      </c>
      <c r="C148" s="555"/>
      <c r="D148" s="87">
        <v>140.625</v>
      </c>
      <c r="E148" s="549"/>
      <c r="F148" s="409"/>
      <c r="G148" s="434"/>
      <c r="H148" s="458" t="s">
        <v>1196</v>
      </c>
      <c r="I148" s="481"/>
      <c r="J148" s="434"/>
      <c r="K148" s="508" t="s">
        <v>1196</v>
      </c>
    </row>
    <row r="149" spans="1:11" x14ac:dyDescent="0.15">
      <c r="A149" s="61"/>
      <c r="B149" s="42" t="s">
        <v>1124</v>
      </c>
      <c r="C149" s="559"/>
      <c r="D149" s="83">
        <v>150</v>
      </c>
      <c r="E149" s="550"/>
      <c r="F149" s="410"/>
      <c r="G149" s="435"/>
      <c r="H149" s="459" t="s">
        <v>1196</v>
      </c>
      <c r="I149" s="482"/>
      <c r="J149" s="435"/>
      <c r="K149" s="509" t="s">
        <v>1196</v>
      </c>
    </row>
    <row r="150" spans="1:11" x14ac:dyDescent="0.15">
      <c r="A150" s="61"/>
      <c r="B150" s="56" t="s">
        <v>1125</v>
      </c>
      <c r="C150" s="375" t="s">
        <v>1174</v>
      </c>
      <c r="D150" s="380">
        <v>100</v>
      </c>
      <c r="E150" s="395" t="s">
        <v>1196</v>
      </c>
      <c r="F150" s="417"/>
      <c r="G150" s="441"/>
      <c r="H150" s="465" t="s">
        <v>1196</v>
      </c>
      <c r="I150" s="488"/>
      <c r="J150" s="441"/>
      <c r="K150" s="515" t="s">
        <v>1196</v>
      </c>
    </row>
    <row r="151" spans="1:11" x14ac:dyDescent="0.15">
      <c r="A151" s="29"/>
      <c r="B151" s="57" t="s">
        <v>1126</v>
      </c>
      <c r="C151" s="556" t="s">
        <v>1175</v>
      </c>
      <c r="D151" s="88" t="s">
        <v>1184</v>
      </c>
      <c r="E151" s="548" t="s">
        <v>1196</v>
      </c>
      <c r="F151" s="402"/>
      <c r="G151" s="431"/>
      <c r="H151" s="455" t="s">
        <v>1196</v>
      </c>
      <c r="I151" s="478"/>
      <c r="J151" s="431"/>
      <c r="K151" s="516" t="s">
        <v>1196</v>
      </c>
    </row>
    <row r="152" spans="1:11" x14ac:dyDescent="0.15">
      <c r="A152" s="29"/>
      <c r="B152" s="36" t="s">
        <v>1127</v>
      </c>
      <c r="C152" s="557"/>
      <c r="D152" s="89" t="s">
        <v>1185</v>
      </c>
      <c r="E152" s="549"/>
      <c r="F152" s="401"/>
      <c r="G152" s="430"/>
      <c r="H152" s="454" t="s">
        <v>1196</v>
      </c>
      <c r="I152" s="477"/>
      <c r="J152" s="430"/>
      <c r="K152" s="517" t="s">
        <v>1196</v>
      </c>
    </row>
    <row r="153" spans="1:11" x14ac:dyDescent="0.15">
      <c r="A153" s="29"/>
      <c r="B153" s="36" t="s">
        <v>1128</v>
      </c>
      <c r="C153" s="557"/>
      <c r="D153" s="89" t="s">
        <v>1186</v>
      </c>
      <c r="E153" s="549"/>
      <c r="F153" s="401"/>
      <c r="G153" s="430"/>
      <c r="H153" s="454" t="s">
        <v>1196</v>
      </c>
      <c r="I153" s="477"/>
      <c r="J153" s="430"/>
      <c r="K153" s="517" t="s">
        <v>1196</v>
      </c>
    </row>
    <row r="154" spans="1:11" x14ac:dyDescent="0.15">
      <c r="A154" s="29"/>
      <c r="B154" s="36" t="s">
        <v>1129</v>
      </c>
      <c r="C154" s="557"/>
      <c r="D154" s="89" t="s">
        <v>1187</v>
      </c>
      <c r="E154" s="549"/>
      <c r="F154" s="401"/>
      <c r="G154" s="430"/>
      <c r="H154" s="454" t="s">
        <v>1196</v>
      </c>
      <c r="I154" s="477"/>
      <c r="J154" s="430"/>
      <c r="K154" s="517" t="s">
        <v>1196</v>
      </c>
    </row>
    <row r="155" spans="1:11" x14ac:dyDescent="0.15">
      <c r="A155" s="29"/>
      <c r="B155" s="37" t="s">
        <v>1130</v>
      </c>
      <c r="C155" s="558"/>
      <c r="D155" s="381">
        <v>1250</v>
      </c>
      <c r="E155" s="550"/>
      <c r="F155" s="400"/>
      <c r="G155" s="432"/>
      <c r="H155" s="456" t="s">
        <v>1196</v>
      </c>
      <c r="I155" s="476"/>
      <c r="J155" s="432"/>
      <c r="K155" s="506" t="s">
        <v>1196</v>
      </c>
    </row>
    <row r="156" spans="1:11" x14ac:dyDescent="0.15">
      <c r="A156" s="29"/>
      <c r="B156" s="57" t="s">
        <v>1131</v>
      </c>
      <c r="C156" s="556" t="s">
        <v>1176</v>
      </c>
      <c r="D156" s="88" t="s">
        <v>1188</v>
      </c>
      <c r="E156" s="548" t="s">
        <v>1196</v>
      </c>
      <c r="F156" s="402"/>
      <c r="G156" s="431"/>
      <c r="H156" s="455" t="s">
        <v>1196</v>
      </c>
      <c r="I156" s="478"/>
      <c r="J156" s="431"/>
      <c r="K156" s="516" t="s">
        <v>1196</v>
      </c>
    </row>
    <row r="157" spans="1:11" x14ac:dyDescent="0.15">
      <c r="A157" s="29"/>
      <c r="B157" s="36" t="s">
        <v>1132</v>
      </c>
      <c r="C157" s="557"/>
      <c r="D157" s="89" t="s">
        <v>1189</v>
      </c>
      <c r="E157" s="549"/>
      <c r="F157" s="401"/>
      <c r="G157" s="430"/>
      <c r="H157" s="454" t="s">
        <v>1196</v>
      </c>
      <c r="I157" s="477"/>
      <c r="J157" s="430"/>
      <c r="K157" s="517" t="s">
        <v>1196</v>
      </c>
    </row>
    <row r="158" spans="1:11" x14ac:dyDescent="0.15">
      <c r="A158" s="29"/>
      <c r="B158" s="36" t="s">
        <v>1133</v>
      </c>
      <c r="C158" s="557"/>
      <c r="D158" s="89" t="s">
        <v>1190</v>
      </c>
      <c r="E158" s="549"/>
      <c r="F158" s="401"/>
      <c r="G158" s="430"/>
      <c r="H158" s="454" t="s">
        <v>1196</v>
      </c>
      <c r="I158" s="477"/>
      <c r="J158" s="430"/>
      <c r="K158" s="517" t="s">
        <v>1196</v>
      </c>
    </row>
    <row r="159" spans="1:11" x14ac:dyDescent="0.15">
      <c r="A159" s="29"/>
      <c r="B159" s="36" t="s">
        <v>1134</v>
      </c>
      <c r="C159" s="557"/>
      <c r="D159" s="89" t="s">
        <v>1191</v>
      </c>
      <c r="E159" s="549"/>
      <c r="F159" s="401"/>
      <c r="G159" s="430"/>
      <c r="H159" s="454" t="s">
        <v>1196</v>
      </c>
      <c r="I159" s="477"/>
      <c r="J159" s="430"/>
      <c r="K159" s="517" t="s">
        <v>1196</v>
      </c>
    </row>
    <row r="160" spans="1:11" x14ac:dyDescent="0.15">
      <c r="A160" s="29"/>
      <c r="B160" s="37" t="s">
        <v>1135</v>
      </c>
      <c r="C160" s="558"/>
      <c r="D160" s="381">
        <v>1250</v>
      </c>
      <c r="E160" s="550"/>
      <c r="F160" s="400"/>
      <c r="G160" s="432"/>
      <c r="H160" s="456" t="s">
        <v>1196</v>
      </c>
      <c r="I160" s="476"/>
      <c r="J160" s="432"/>
      <c r="K160" s="506" t="s">
        <v>1196</v>
      </c>
    </row>
    <row r="161" spans="1:11" ht="13.5" customHeight="1" x14ac:dyDescent="0.15">
      <c r="A161" s="29"/>
      <c r="B161" s="38" t="s">
        <v>1136</v>
      </c>
      <c r="C161" s="556" t="s">
        <v>1177</v>
      </c>
      <c r="D161" s="88" t="s">
        <v>1192</v>
      </c>
      <c r="E161" s="548" t="s">
        <v>1196</v>
      </c>
      <c r="F161" s="411"/>
      <c r="G161" s="436"/>
      <c r="H161" s="453" t="s">
        <v>1196</v>
      </c>
      <c r="I161" s="483"/>
      <c r="J161" s="436"/>
      <c r="K161" s="518" t="s">
        <v>1196</v>
      </c>
    </row>
    <row r="162" spans="1:11" x14ac:dyDescent="0.15">
      <c r="A162" s="29"/>
      <c r="B162" s="36" t="s">
        <v>1137</v>
      </c>
      <c r="C162" s="557"/>
      <c r="D162" s="89" t="s">
        <v>1193</v>
      </c>
      <c r="E162" s="549"/>
      <c r="F162" s="401"/>
      <c r="G162" s="430"/>
      <c r="H162" s="454" t="s">
        <v>1196</v>
      </c>
      <c r="I162" s="477"/>
      <c r="J162" s="430"/>
      <c r="K162" s="517" t="s">
        <v>1196</v>
      </c>
    </row>
    <row r="163" spans="1:11" x14ac:dyDescent="0.15">
      <c r="A163" s="29"/>
      <c r="B163" s="36" t="s">
        <v>1138</v>
      </c>
      <c r="C163" s="557"/>
      <c r="D163" s="89" t="s">
        <v>1194</v>
      </c>
      <c r="E163" s="549"/>
      <c r="F163" s="401"/>
      <c r="G163" s="430"/>
      <c r="H163" s="454" t="s">
        <v>1196</v>
      </c>
      <c r="I163" s="477"/>
      <c r="J163" s="430"/>
      <c r="K163" s="517" t="s">
        <v>1196</v>
      </c>
    </row>
    <row r="164" spans="1:11" x14ac:dyDescent="0.15">
      <c r="A164" s="29"/>
      <c r="B164" s="36" t="s">
        <v>1139</v>
      </c>
      <c r="C164" s="558"/>
      <c r="D164" s="89" t="s">
        <v>1191</v>
      </c>
      <c r="E164" s="549"/>
      <c r="F164" s="401"/>
      <c r="G164" s="430"/>
      <c r="H164" s="454" t="s">
        <v>1196</v>
      </c>
      <c r="I164" s="477"/>
      <c r="J164" s="430"/>
      <c r="K164" s="517" t="s">
        <v>1196</v>
      </c>
    </row>
    <row r="165" spans="1:11" x14ac:dyDescent="0.15">
      <c r="A165" s="29"/>
      <c r="B165" s="37" t="s">
        <v>1140</v>
      </c>
      <c r="C165" s="558"/>
      <c r="D165" s="381">
        <v>1250</v>
      </c>
      <c r="E165" s="550"/>
      <c r="F165" s="418"/>
      <c r="G165" s="432"/>
      <c r="H165" s="456" t="s">
        <v>1196</v>
      </c>
      <c r="I165" s="482"/>
      <c r="J165" s="432"/>
      <c r="K165" s="506" t="s">
        <v>1196</v>
      </c>
    </row>
    <row r="166" spans="1:11" x14ac:dyDescent="0.15">
      <c r="A166" s="29"/>
      <c r="B166" s="371" t="s">
        <v>1141</v>
      </c>
      <c r="C166" s="527" t="s">
        <v>1178</v>
      </c>
      <c r="D166" s="382">
        <v>0</v>
      </c>
      <c r="E166" s="530"/>
      <c r="F166" s="419"/>
      <c r="G166" s="442"/>
      <c r="H166" s="466"/>
      <c r="I166" s="489"/>
      <c r="J166" s="442"/>
      <c r="K166" s="519"/>
    </row>
    <row r="167" spans="1:11" x14ac:dyDescent="0.15">
      <c r="A167" s="29"/>
      <c r="B167" s="372" t="s">
        <v>1142</v>
      </c>
      <c r="C167" s="528"/>
      <c r="D167" s="383">
        <v>2</v>
      </c>
      <c r="E167" s="531"/>
      <c r="F167" s="420"/>
      <c r="G167" s="443"/>
      <c r="H167" s="467"/>
      <c r="I167" s="490"/>
      <c r="J167" s="443"/>
      <c r="K167" s="520"/>
    </row>
    <row r="168" spans="1:11" x14ac:dyDescent="0.15">
      <c r="A168" s="29"/>
      <c r="B168" s="372" t="s">
        <v>1143</v>
      </c>
      <c r="C168" s="528"/>
      <c r="D168" s="383">
        <v>4</v>
      </c>
      <c r="E168" s="531"/>
      <c r="F168" s="420"/>
      <c r="G168" s="443"/>
      <c r="H168" s="467"/>
      <c r="I168" s="490"/>
      <c r="J168" s="443"/>
      <c r="K168" s="520"/>
    </row>
    <row r="169" spans="1:11" ht="14.25" thickBot="1" x14ac:dyDescent="0.2">
      <c r="A169" s="29"/>
      <c r="B169" s="373" t="s">
        <v>1144</v>
      </c>
      <c r="C169" s="529"/>
      <c r="D169" s="384">
        <v>20</v>
      </c>
      <c r="E169" s="532"/>
      <c r="F169" s="421"/>
      <c r="G169" s="444"/>
      <c r="H169" s="468"/>
      <c r="I169" s="491"/>
      <c r="J169" s="444"/>
      <c r="K169" s="521"/>
    </row>
    <row r="170" spans="1:11" ht="14.25" customHeight="1" thickBot="1" x14ac:dyDescent="0.2">
      <c r="A170" s="29"/>
      <c r="B170" s="534" t="s">
        <v>1309</v>
      </c>
      <c r="C170" s="535"/>
      <c r="D170" s="535"/>
      <c r="E170" s="536"/>
      <c r="F170" s="422">
        <f>IF(COUNT(F18:F114,F117,F121:F165)&gt;0,SUM(F18:F114,F117,F121:F165),"")</f>
        <v>13847111752</v>
      </c>
      <c r="G170" s="445"/>
      <c r="H170" s="469"/>
      <c r="I170" s="422">
        <f>IF(COUNT(I18:I114,I117,I121:I165)&gt;0,SUM(I18:I114,I117,I121:I165),"")</f>
        <v>13847111752</v>
      </c>
      <c r="J170" s="445"/>
      <c r="K170" s="522"/>
    </row>
    <row r="171" spans="1:11" ht="14.25" customHeight="1" thickBot="1" x14ac:dyDescent="0.2">
      <c r="A171" s="29"/>
      <c r="B171" s="537" t="s">
        <v>1280</v>
      </c>
      <c r="C171" s="538"/>
      <c r="D171" s="538"/>
      <c r="E171" s="539"/>
      <c r="F171" s="423"/>
      <c r="G171" s="446">
        <f>IF(COUNT(G18:G114,G117,G121:G165)&gt;0,SUM(G18:G114,G117,G121:G165),"")</f>
        <v>17761112789</v>
      </c>
      <c r="H171" s="470">
        <v>1.2941921260510323</v>
      </c>
      <c r="I171" s="423"/>
      <c r="J171" s="446">
        <f>IF(COUNT(J18:J114,J117,J121:J165)&gt;0,SUM(J18:J114,J117,J121:J165),"")</f>
        <v>17761112789</v>
      </c>
      <c r="K171" s="523">
        <v>1.2941921260510323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1310</v>
      </c>
      <c r="C173" s="541"/>
      <c r="D173" s="546" t="s">
        <v>1320</v>
      </c>
      <c r="E173" s="547"/>
      <c r="F173" s="424">
        <v>1295435480</v>
      </c>
      <c r="G173" s="447" t="s">
        <v>1327</v>
      </c>
      <c r="H173" s="471"/>
      <c r="I173" s="492"/>
      <c r="J173" s="497"/>
      <c r="K173" s="524"/>
    </row>
    <row r="174" spans="1:11" ht="14.25" customHeight="1" x14ac:dyDescent="0.15">
      <c r="A174" s="29"/>
      <c r="B174" s="542"/>
      <c r="C174" s="543"/>
      <c r="D174" s="385" t="s">
        <v>1321</v>
      </c>
      <c r="E174" s="396"/>
      <c r="F174" s="425"/>
      <c r="G174" s="448"/>
      <c r="H174" s="472"/>
      <c r="I174" s="493"/>
      <c r="J174" s="498"/>
      <c r="K174" s="525"/>
    </row>
    <row r="175" spans="1:11" ht="14.25" customHeight="1" x14ac:dyDescent="0.15">
      <c r="A175" s="29"/>
      <c r="B175" s="542"/>
      <c r="C175" s="543"/>
      <c r="D175" s="385" t="s">
        <v>1322</v>
      </c>
      <c r="E175" s="396"/>
      <c r="F175" s="425"/>
      <c r="G175" s="449"/>
      <c r="H175" s="472"/>
      <c r="I175" s="493"/>
      <c r="J175" s="498"/>
      <c r="K175" s="525"/>
    </row>
    <row r="176" spans="1:11" ht="14.25" customHeight="1" thickBot="1" x14ac:dyDescent="0.2">
      <c r="A176" s="29"/>
      <c r="B176" s="544"/>
      <c r="C176" s="545"/>
      <c r="D176" s="386" t="s">
        <v>1228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1311</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991</v>
      </c>
      <c r="B1" s="29"/>
      <c r="C1" s="29"/>
      <c r="D1" s="29"/>
      <c r="E1" s="29"/>
      <c r="F1" s="29"/>
      <c r="G1" s="29"/>
      <c r="H1" s="29"/>
      <c r="I1" s="29"/>
      <c r="J1" s="29"/>
    </row>
    <row r="2" spans="1:10" x14ac:dyDescent="0.15">
      <c r="A2" s="643" t="s">
        <v>4</v>
      </c>
      <c r="B2" s="643"/>
      <c r="C2" s="643"/>
      <c r="D2" s="643"/>
      <c r="E2" s="643"/>
      <c r="F2" s="643"/>
      <c r="G2" s="643"/>
      <c r="H2" s="643"/>
      <c r="I2" s="643"/>
      <c r="J2" s="236" t="s">
        <v>1207</v>
      </c>
    </row>
    <row r="3" spans="1:10" ht="14.25" thickBot="1" x14ac:dyDescent="0.2">
      <c r="A3" s="265" t="s">
        <v>1267</v>
      </c>
      <c r="B3" s="265"/>
      <c r="C3" s="265"/>
      <c r="D3" s="29"/>
      <c r="E3" s="138"/>
      <c r="F3" s="174"/>
      <c r="G3" s="138" t="s">
        <v>1199</v>
      </c>
      <c r="H3" s="222" t="s">
        <v>1202</v>
      </c>
      <c r="I3" s="174">
        <v>1</v>
      </c>
      <c r="J3" s="29" t="s">
        <v>15</v>
      </c>
    </row>
    <row r="4" spans="1:10" ht="13.5" customHeight="1" x14ac:dyDescent="0.15">
      <c r="A4" s="540" t="s">
        <v>993</v>
      </c>
      <c r="B4" s="580" t="s">
        <v>1146</v>
      </c>
      <c r="C4" s="541"/>
      <c r="D4" s="647" t="s">
        <v>1303</v>
      </c>
      <c r="E4" s="577" t="s">
        <v>124</v>
      </c>
      <c r="F4" s="578"/>
      <c r="G4" s="579"/>
      <c r="H4" s="580" t="s">
        <v>126</v>
      </c>
      <c r="I4" s="541"/>
      <c r="J4" s="581"/>
    </row>
    <row r="5" spans="1:10" ht="13.5" customHeight="1" x14ac:dyDescent="0.15">
      <c r="A5" s="542"/>
      <c r="B5" s="646"/>
      <c r="C5" s="543"/>
      <c r="D5" s="648"/>
      <c r="E5" s="644" t="s">
        <v>1243</v>
      </c>
      <c r="F5" s="571" t="s">
        <v>1254</v>
      </c>
      <c r="G5" s="650" t="s">
        <v>1255</v>
      </c>
      <c r="H5" s="644" t="s">
        <v>1243</v>
      </c>
      <c r="I5" s="571" t="s">
        <v>1254</v>
      </c>
      <c r="J5" s="572" t="s">
        <v>1255</v>
      </c>
    </row>
    <row r="6" spans="1:10" ht="14.25" thickBot="1" x14ac:dyDescent="0.2">
      <c r="A6" s="544"/>
      <c r="B6" s="645"/>
      <c r="C6" s="545"/>
      <c r="D6" s="649"/>
      <c r="E6" s="645"/>
      <c r="F6" s="567"/>
      <c r="G6" s="651"/>
      <c r="H6" s="645"/>
      <c r="I6" s="567"/>
      <c r="J6" s="573"/>
    </row>
    <row r="7" spans="1:10" ht="27" customHeight="1" x14ac:dyDescent="0.15">
      <c r="A7" s="46" t="s">
        <v>23</v>
      </c>
      <c r="B7" s="628" t="s">
        <v>1281</v>
      </c>
      <c r="C7" s="629"/>
      <c r="D7" s="77">
        <v>10</v>
      </c>
      <c r="E7" s="295"/>
      <c r="F7" s="308"/>
      <c r="G7" s="317" t="s">
        <v>1196</v>
      </c>
      <c r="H7" s="334"/>
      <c r="I7" s="308"/>
      <c r="J7" s="352" t="s">
        <v>1196</v>
      </c>
    </row>
    <row r="8" spans="1:10" ht="13.5" customHeight="1" x14ac:dyDescent="0.15">
      <c r="A8" s="266" t="s">
        <v>17</v>
      </c>
      <c r="B8" s="277" t="s">
        <v>1282</v>
      </c>
      <c r="C8" s="285"/>
      <c r="D8" s="86">
        <v>20</v>
      </c>
      <c r="E8" s="296"/>
      <c r="F8" s="309"/>
      <c r="G8" s="318" t="s">
        <v>1196</v>
      </c>
      <c r="H8" s="335"/>
      <c r="I8" s="309"/>
      <c r="J8" s="353" t="s">
        <v>1196</v>
      </c>
    </row>
    <row r="9" spans="1:10" ht="13.5" customHeight="1" x14ac:dyDescent="0.15">
      <c r="A9" s="34" t="s">
        <v>1217</v>
      </c>
      <c r="B9" s="610" t="s">
        <v>1283</v>
      </c>
      <c r="C9" s="611"/>
      <c r="D9" s="78">
        <v>40</v>
      </c>
      <c r="E9" s="295"/>
      <c r="F9" s="308"/>
      <c r="G9" s="319" t="s">
        <v>1196</v>
      </c>
      <c r="H9" s="334"/>
      <c r="I9" s="308"/>
      <c r="J9" s="352" t="s">
        <v>1196</v>
      </c>
    </row>
    <row r="10" spans="1:10" ht="13.5" customHeight="1" x14ac:dyDescent="0.15">
      <c r="A10" s="267" t="s">
        <v>1000</v>
      </c>
      <c r="B10" s="279" t="s">
        <v>1284</v>
      </c>
      <c r="C10" s="287"/>
      <c r="D10" s="84">
        <v>50</v>
      </c>
      <c r="E10" s="297"/>
      <c r="F10" s="303"/>
      <c r="G10" s="320" t="s">
        <v>1196</v>
      </c>
      <c r="H10" s="336"/>
      <c r="I10" s="303"/>
      <c r="J10" s="354" t="s">
        <v>1196</v>
      </c>
    </row>
    <row r="11" spans="1:10" ht="27" customHeight="1" x14ac:dyDescent="0.15">
      <c r="A11" s="268" t="s">
        <v>1268</v>
      </c>
      <c r="B11" s="630" t="s">
        <v>1285</v>
      </c>
      <c r="C11" s="631"/>
      <c r="D11" s="291">
        <v>50</v>
      </c>
      <c r="E11" s="298"/>
      <c r="F11" s="310"/>
      <c r="G11" s="318" t="s">
        <v>1196</v>
      </c>
      <c r="H11" s="337"/>
      <c r="I11" s="310"/>
      <c r="J11" s="355" t="s">
        <v>1196</v>
      </c>
    </row>
    <row r="12" spans="1:10" ht="13.5" customHeight="1" x14ac:dyDescent="0.15">
      <c r="A12" s="269" t="s">
        <v>1001</v>
      </c>
      <c r="B12" s="619" t="s">
        <v>1286</v>
      </c>
      <c r="C12" s="632"/>
      <c r="D12" s="86">
        <v>50</v>
      </c>
      <c r="E12" s="296"/>
      <c r="F12" s="309"/>
      <c r="G12" s="321" t="s">
        <v>1196</v>
      </c>
      <c r="H12" s="335"/>
      <c r="I12" s="309"/>
      <c r="J12" s="353" t="s">
        <v>1196</v>
      </c>
    </row>
    <row r="13" spans="1:10" ht="13.5" customHeight="1" x14ac:dyDescent="0.15">
      <c r="A13" s="38" t="s">
        <v>1218</v>
      </c>
      <c r="B13" s="612" t="s">
        <v>1287</v>
      </c>
      <c r="C13" s="613"/>
      <c r="D13" s="79">
        <v>100</v>
      </c>
      <c r="E13" s="299"/>
      <c r="F13" s="311"/>
      <c r="G13" s="322" t="s">
        <v>1196</v>
      </c>
      <c r="H13" s="338"/>
      <c r="I13" s="349"/>
      <c r="J13" s="356" t="s">
        <v>1196</v>
      </c>
    </row>
    <row r="14" spans="1:10" ht="13.5" customHeight="1" x14ac:dyDescent="0.15">
      <c r="A14" s="270" t="s">
        <v>1003</v>
      </c>
      <c r="B14" s="280" t="s">
        <v>1288</v>
      </c>
      <c r="C14" s="288"/>
      <c r="D14" s="85">
        <v>100</v>
      </c>
      <c r="E14" s="300"/>
      <c r="F14" s="312"/>
      <c r="G14" s="323" t="s">
        <v>1196</v>
      </c>
      <c r="H14" s="339"/>
      <c r="I14" s="312"/>
      <c r="J14" s="357" t="s">
        <v>1196</v>
      </c>
    </row>
    <row r="15" spans="1:10" ht="13.5" customHeight="1" x14ac:dyDescent="0.15">
      <c r="A15" s="270" t="s">
        <v>1004</v>
      </c>
      <c r="B15" s="280" t="s">
        <v>1289</v>
      </c>
      <c r="C15" s="288"/>
      <c r="D15" s="85">
        <v>100</v>
      </c>
      <c r="E15" s="300"/>
      <c r="F15" s="312"/>
      <c r="G15" s="323" t="s">
        <v>1196</v>
      </c>
      <c r="H15" s="339"/>
      <c r="I15" s="312"/>
      <c r="J15" s="357" t="s">
        <v>1196</v>
      </c>
    </row>
    <row r="16" spans="1:10" ht="13.5" customHeight="1" x14ac:dyDescent="0.15">
      <c r="A16" s="270" t="s">
        <v>1005</v>
      </c>
      <c r="B16" s="280" t="s">
        <v>1290</v>
      </c>
      <c r="C16" s="288"/>
      <c r="D16" s="85">
        <v>100</v>
      </c>
      <c r="E16" s="300"/>
      <c r="F16" s="312"/>
      <c r="G16" s="323" t="s">
        <v>1196</v>
      </c>
      <c r="H16" s="339"/>
      <c r="I16" s="312"/>
      <c r="J16" s="357" t="s">
        <v>1196</v>
      </c>
    </row>
    <row r="17" spans="1:10" ht="27" customHeight="1" x14ac:dyDescent="0.15">
      <c r="A17" s="270" t="s">
        <v>1269</v>
      </c>
      <c r="B17" s="614" t="s">
        <v>1285</v>
      </c>
      <c r="C17" s="615"/>
      <c r="D17" s="85">
        <v>100</v>
      </c>
      <c r="E17" s="300"/>
      <c r="F17" s="312"/>
      <c r="G17" s="323" t="s">
        <v>1196</v>
      </c>
      <c r="H17" s="339"/>
      <c r="I17" s="312"/>
      <c r="J17" s="357" t="s">
        <v>1196</v>
      </c>
    </row>
    <row r="18" spans="1:10" ht="13.5" customHeight="1" x14ac:dyDescent="0.15">
      <c r="A18" s="42" t="s">
        <v>1270</v>
      </c>
      <c r="B18" s="633" t="s">
        <v>1291</v>
      </c>
      <c r="C18" s="634"/>
      <c r="D18" s="81">
        <v>100</v>
      </c>
      <c r="E18" s="301"/>
      <c r="F18" s="188"/>
      <c r="G18" s="324" t="s">
        <v>1196</v>
      </c>
      <c r="H18" s="340"/>
      <c r="I18" s="350"/>
      <c r="J18" s="358" t="s">
        <v>1196</v>
      </c>
    </row>
    <row r="19" spans="1:10" ht="40.5" customHeight="1" x14ac:dyDescent="0.15">
      <c r="A19" s="271" t="s">
        <v>1219</v>
      </c>
      <c r="B19" s="635" t="s">
        <v>1292</v>
      </c>
      <c r="C19" s="636"/>
      <c r="D19" s="64">
        <v>100</v>
      </c>
      <c r="E19" s="295"/>
      <c r="F19" s="308"/>
      <c r="G19" s="325" t="s">
        <v>1196</v>
      </c>
      <c r="H19" s="334"/>
      <c r="I19" s="308"/>
      <c r="J19" s="352" t="s">
        <v>1196</v>
      </c>
    </row>
    <row r="20" spans="1:10" ht="27" customHeight="1" x14ac:dyDescent="0.15">
      <c r="A20" s="56" t="s">
        <v>1271</v>
      </c>
      <c r="B20" s="637" t="s">
        <v>1293</v>
      </c>
      <c r="C20" s="638"/>
      <c r="D20" s="78">
        <v>100</v>
      </c>
      <c r="E20" s="182"/>
      <c r="F20" s="313"/>
      <c r="G20" s="326" t="s">
        <v>1196</v>
      </c>
      <c r="H20" s="341"/>
      <c r="I20" s="313"/>
      <c r="J20" s="359" t="s">
        <v>1196</v>
      </c>
    </row>
    <row r="21" spans="1:10" ht="27" customHeight="1" x14ac:dyDescent="0.15">
      <c r="A21" s="272" t="s">
        <v>978</v>
      </c>
      <c r="B21" s="639" t="s">
        <v>1294</v>
      </c>
      <c r="C21" s="640"/>
      <c r="D21" s="292">
        <v>100</v>
      </c>
      <c r="E21" s="302"/>
      <c r="F21" s="314"/>
      <c r="G21" s="318" t="s">
        <v>1196</v>
      </c>
      <c r="H21" s="342"/>
      <c r="I21" s="314"/>
      <c r="J21" s="360" t="s">
        <v>1196</v>
      </c>
    </row>
    <row r="22" spans="1:10" ht="27" customHeight="1" x14ac:dyDescent="0.15">
      <c r="A22" s="34" t="s">
        <v>1272</v>
      </c>
      <c r="B22" s="637" t="s">
        <v>123</v>
      </c>
      <c r="C22" s="638"/>
      <c r="D22" s="78">
        <v>100</v>
      </c>
      <c r="E22" s="182">
        <v>213376000</v>
      </c>
      <c r="F22" s="313">
        <v>277388800</v>
      </c>
      <c r="G22" s="326">
        <v>2.0199999999999999E-2</v>
      </c>
      <c r="H22" s="341">
        <v>213376000</v>
      </c>
      <c r="I22" s="313">
        <v>277388800</v>
      </c>
      <c r="J22" s="361">
        <v>2.0199999999999999E-2</v>
      </c>
    </row>
    <row r="23" spans="1:10" ht="13.5" customHeight="1" x14ac:dyDescent="0.15">
      <c r="A23" s="35" t="s">
        <v>1273</v>
      </c>
      <c r="B23" s="281" t="s">
        <v>1295</v>
      </c>
      <c r="C23" s="289"/>
      <c r="D23" s="82" t="s">
        <v>1304</v>
      </c>
      <c r="E23" s="303"/>
      <c r="F23" s="303"/>
      <c r="G23" s="327"/>
      <c r="H23" s="343">
        <f>IF(COUNT(H24:H30)&gt;0,SUM(H24:H30),"")</f>
        <v>213376000</v>
      </c>
      <c r="I23" s="349">
        <v>736898</v>
      </c>
      <c r="J23" s="362">
        <v>1E-4</v>
      </c>
    </row>
    <row r="24" spans="1:10" ht="13.5" customHeight="1" x14ac:dyDescent="0.15">
      <c r="A24" s="36" t="s">
        <v>1026</v>
      </c>
      <c r="B24" s="282" t="s">
        <v>1221</v>
      </c>
      <c r="C24" s="290"/>
      <c r="D24" s="80" t="s">
        <v>1304</v>
      </c>
      <c r="E24" s="304"/>
      <c r="F24" s="304"/>
      <c r="G24" s="328" t="s">
        <v>1196</v>
      </c>
      <c r="H24" s="344"/>
      <c r="I24" s="304"/>
      <c r="J24" s="363" t="s">
        <v>1196</v>
      </c>
    </row>
    <row r="25" spans="1:10" ht="13.5" customHeight="1" x14ac:dyDescent="0.15">
      <c r="A25" s="36" t="s">
        <v>1027</v>
      </c>
      <c r="B25" s="282" t="s">
        <v>1230</v>
      </c>
      <c r="C25" s="290"/>
      <c r="D25" s="80" t="s">
        <v>1304</v>
      </c>
      <c r="E25" s="304"/>
      <c r="F25" s="304"/>
      <c r="G25" s="328" t="s">
        <v>1196</v>
      </c>
      <c r="H25" s="344"/>
      <c r="I25" s="304"/>
      <c r="J25" s="363" t="s">
        <v>1196</v>
      </c>
    </row>
    <row r="26" spans="1:10" ht="13.5" customHeight="1" x14ac:dyDescent="0.15">
      <c r="A26" s="273" t="s">
        <v>1028</v>
      </c>
      <c r="B26" s="283" t="s">
        <v>1236</v>
      </c>
      <c r="C26" s="290"/>
      <c r="D26" s="87" t="s">
        <v>1304</v>
      </c>
      <c r="E26" s="304"/>
      <c r="F26" s="304"/>
      <c r="G26" s="329" t="s">
        <v>1196</v>
      </c>
      <c r="H26" s="344"/>
      <c r="I26" s="304"/>
      <c r="J26" s="363" t="s">
        <v>1196</v>
      </c>
    </row>
    <row r="27" spans="1:10" ht="13.5" customHeight="1" x14ac:dyDescent="0.15">
      <c r="A27" s="36" t="s">
        <v>1029</v>
      </c>
      <c r="B27" s="282" t="s">
        <v>1237</v>
      </c>
      <c r="C27" s="289"/>
      <c r="D27" s="80" t="s">
        <v>1304</v>
      </c>
      <c r="E27" s="305"/>
      <c r="F27" s="305"/>
      <c r="G27" s="328" t="s">
        <v>1196</v>
      </c>
      <c r="H27" s="345">
        <v>213376000</v>
      </c>
      <c r="I27" s="305"/>
      <c r="J27" s="364" t="s">
        <v>1196</v>
      </c>
    </row>
    <row r="28" spans="1:10" ht="13.5" customHeight="1" x14ac:dyDescent="0.15">
      <c r="A28" s="36" t="s">
        <v>1030</v>
      </c>
      <c r="B28" s="282" t="s">
        <v>1238</v>
      </c>
      <c r="C28" s="290"/>
      <c r="D28" s="80" t="s">
        <v>1304</v>
      </c>
      <c r="E28" s="305"/>
      <c r="F28" s="305"/>
      <c r="G28" s="328" t="s">
        <v>1196</v>
      </c>
      <c r="H28" s="345"/>
      <c r="I28" s="305"/>
      <c r="J28" s="365" t="s">
        <v>1196</v>
      </c>
    </row>
    <row r="29" spans="1:10" ht="13.5" customHeight="1" x14ac:dyDescent="0.15">
      <c r="A29" s="36" t="s">
        <v>1031</v>
      </c>
      <c r="B29" s="282" t="s">
        <v>1239</v>
      </c>
      <c r="C29" s="290"/>
      <c r="D29" s="80" t="s">
        <v>1304</v>
      </c>
      <c r="E29" s="305"/>
      <c r="F29" s="305"/>
      <c r="G29" s="328" t="s">
        <v>1196</v>
      </c>
      <c r="H29" s="345"/>
      <c r="I29" s="305"/>
      <c r="J29" s="365" t="s">
        <v>1196</v>
      </c>
    </row>
    <row r="30" spans="1:10" ht="27" customHeight="1" x14ac:dyDescent="0.15">
      <c r="A30" s="36" t="s">
        <v>1032</v>
      </c>
      <c r="B30" s="641" t="s">
        <v>1240</v>
      </c>
      <c r="C30" s="642"/>
      <c r="D30" s="87" t="s">
        <v>1304</v>
      </c>
      <c r="E30" s="305"/>
      <c r="F30" s="305"/>
      <c r="G30" s="328" t="s">
        <v>1196</v>
      </c>
      <c r="H30" s="345"/>
      <c r="I30" s="305"/>
      <c r="J30" s="365" t="s">
        <v>1196</v>
      </c>
    </row>
    <row r="31" spans="1:10" ht="13.5" customHeight="1" x14ac:dyDescent="0.15">
      <c r="A31" s="625" t="s">
        <v>1274</v>
      </c>
      <c r="B31" s="626"/>
      <c r="C31" s="627"/>
      <c r="D31" s="86" t="s">
        <v>1304</v>
      </c>
      <c r="E31" s="296"/>
      <c r="F31" s="309"/>
      <c r="G31" s="321"/>
      <c r="H31" s="335"/>
      <c r="I31" s="309"/>
      <c r="J31" s="353"/>
    </row>
    <row r="32" spans="1:10" ht="13.5" customHeight="1" x14ac:dyDescent="0.15">
      <c r="A32" s="34" t="s">
        <v>1275</v>
      </c>
      <c r="B32" s="278" t="s">
        <v>1296</v>
      </c>
      <c r="C32" s="286"/>
      <c r="D32" s="78" t="s">
        <v>1304</v>
      </c>
      <c r="E32" s="182"/>
      <c r="F32" s="313"/>
      <c r="G32" s="326" t="s">
        <v>1196</v>
      </c>
      <c r="H32" s="341"/>
      <c r="I32" s="313"/>
      <c r="J32" s="361" t="s">
        <v>1196</v>
      </c>
    </row>
    <row r="33" spans="1:10" ht="13.5" customHeight="1" x14ac:dyDescent="0.15">
      <c r="A33" s="34" t="s">
        <v>1276</v>
      </c>
      <c r="B33" s="278" t="s">
        <v>1297</v>
      </c>
      <c r="C33" s="286"/>
      <c r="D33" s="78" t="s">
        <v>1304</v>
      </c>
      <c r="E33" s="182"/>
      <c r="F33" s="313"/>
      <c r="G33" s="326" t="s">
        <v>1196</v>
      </c>
      <c r="H33" s="341"/>
      <c r="I33" s="313"/>
      <c r="J33" s="361" t="s">
        <v>1196</v>
      </c>
    </row>
    <row r="34" spans="1:10" ht="27" customHeight="1" x14ac:dyDescent="0.15">
      <c r="A34" s="269" t="s">
        <v>1277</v>
      </c>
      <c r="B34" s="619" t="s">
        <v>1298</v>
      </c>
      <c r="C34" s="620"/>
      <c r="D34" s="86" t="s">
        <v>1305</v>
      </c>
      <c r="E34" s="296"/>
      <c r="F34" s="309"/>
      <c r="G34" s="330"/>
      <c r="H34" s="335"/>
      <c r="I34" s="309"/>
      <c r="J34" s="353" t="s">
        <v>1196</v>
      </c>
    </row>
    <row r="35" spans="1:10" ht="13.5" customHeight="1" thickBot="1" x14ac:dyDescent="0.2">
      <c r="A35" s="272" t="s">
        <v>1278</v>
      </c>
      <c r="B35" s="621" t="s">
        <v>1299</v>
      </c>
      <c r="C35" s="622"/>
      <c r="D35" s="293">
        <v>100</v>
      </c>
      <c r="E35" s="306"/>
      <c r="F35" s="315"/>
      <c r="G35" s="331"/>
      <c r="H35" s="346"/>
      <c r="I35" s="315"/>
      <c r="J35" s="366" t="s">
        <v>1196</v>
      </c>
    </row>
    <row r="36" spans="1:10" ht="13.5" customHeight="1" thickBot="1" x14ac:dyDescent="0.2">
      <c r="A36" s="537" t="s">
        <v>1279</v>
      </c>
      <c r="B36" s="538"/>
      <c r="C36" s="538"/>
      <c r="D36" s="539"/>
      <c r="E36" s="307"/>
      <c r="F36" s="316"/>
      <c r="G36" s="332"/>
      <c r="H36" s="347"/>
      <c r="I36" s="351">
        <v>736898</v>
      </c>
      <c r="J36" s="367">
        <v>1E-4</v>
      </c>
    </row>
    <row r="37" spans="1:10" ht="13.5" customHeight="1" thickBot="1" x14ac:dyDescent="0.2">
      <c r="A37" s="537" t="s">
        <v>1280</v>
      </c>
      <c r="B37" s="538"/>
      <c r="C37" s="538"/>
      <c r="D37" s="539"/>
      <c r="E37" s="307"/>
      <c r="F37" s="316"/>
      <c r="G37" s="332"/>
      <c r="H37" s="347"/>
      <c r="I37" s="351">
        <f t="array" ref="I37">IF(COUNT(I7,I13,I9,I19:I20,I22:I23,I32:I33)&gt;0,SUM(I7,I13,I9,I19:I20,I22:I23,I32:I33),"")</f>
        <v>278125698</v>
      </c>
      <c r="J37" s="368">
        <v>2.0266077507653357E-2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1300</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1301</v>
      </c>
      <c r="C47" s="543"/>
      <c r="D47" s="593"/>
      <c r="E47" s="616">
        <f>IF((I37="")*(表1!J171=""),"",IFERROR(VALUE(I37),0)+IFERROR(VALUE(表1!J171),0))</f>
        <v>18039238487</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1302</v>
      </c>
      <c r="C49" s="543"/>
      <c r="D49" s="593"/>
      <c r="E49" s="607">
        <v>1.3144582035586856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1145</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991</v>
      </c>
      <c r="K1"/>
      <c r="L1"/>
    </row>
    <row r="2" spans="1:22" x14ac:dyDescent="0.15">
      <c r="A2" s="643" t="s">
        <v>4</v>
      </c>
      <c r="B2" s="643"/>
      <c r="C2" s="643"/>
      <c r="D2" s="643"/>
      <c r="E2" s="643"/>
      <c r="F2" s="643"/>
      <c r="G2" s="643"/>
      <c r="H2" s="643"/>
      <c r="I2" s="643"/>
      <c r="J2" s="236" t="s">
        <v>1207</v>
      </c>
      <c r="L2" s="22"/>
      <c r="M2" s="22"/>
      <c r="N2" s="22"/>
      <c r="O2" s="22"/>
      <c r="P2" s="22"/>
      <c r="Q2" s="22"/>
      <c r="R2" s="22"/>
      <c r="S2" s="22"/>
      <c r="T2" s="22"/>
      <c r="U2" s="22"/>
      <c r="V2" s="22"/>
    </row>
    <row r="3" spans="1:22" ht="14.25" thickBot="1" x14ac:dyDescent="0.2">
      <c r="A3" s="29" t="s">
        <v>1209</v>
      </c>
      <c r="C3" s="138"/>
      <c r="E3" s="138"/>
      <c r="F3" s="174"/>
      <c r="G3" s="138" t="s">
        <v>1199</v>
      </c>
      <c r="H3" s="222" t="s">
        <v>1202</v>
      </c>
      <c r="I3" s="174">
        <v>1</v>
      </c>
      <c r="J3" s="29" t="s">
        <v>15</v>
      </c>
      <c r="K3" s="22"/>
      <c r="L3" s="22"/>
      <c r="M3" s="22"/>
      <c r="N3" s="22"/>
      <c r="O3" s="22"/>
      <c r="P3" s="22"/>
      <c r="Q3" s="22"/>
      <c r="R3" s="22"/>
      <c r="S3" s="22"/>
      <c r="T3" s="22"/>
      <c r="U3" s="22"/>
    </row>
    <row r="4" spans="1:22" ht="27" customHeight="1" x14ac:dyDescent="0.15">
      <c r="A4" s="540" t="s">
        <v>993</v>
      </c>
      <c r="B4" s="647" t="s">
        <v>1146</v>
      </c>
      <c r="C4" s="577" t="s">
        <v>1243</v>
      </c>
      <c r="D4" s="578"/>
      <c r="E4" s="579"/>
      <c r="F4" s="577" t="s">
        <v>1243</v>
      </c>
      <c r="G4" s="579"/>
      <c r="H4" s="647" t="s">
        <v>1253</v>
      </c>
      <c r="I4" s="647" t="s">
        <v>1254</v>
      </c>
      <c r="J4" s="664" t="s">
        <v>1255</v>
      </c>
      <c r="L4" s="666" t="s">
        <v>1256</v>
      </c>
      <c r="M4" s="667"/>
      <c r="N4" s="667"/>
      <c r="O4" s="667"/>
      <c r="P4" s="667"/>
      <c r="Q4" s="667"/>
      <c r="R4" s="667"/>
      <c r="S4" s="667"/>
      <c r="T4" s="667"/>
      <c r="U4" s="667"/>
      <c r="V4" s="668"/>
    </row>
    <row r="5" spans="1:22" ht="38.25" customHeight="1" thickBot="1" x14ac:dyDescent="0.2">
      <c r="A5" s="544"/>
      <c r="B5" s="649"/>
      <c r="C5" s="176" t="s">
        <v>1244</v>
      </c>
      <c r="D5" s="185" t="s">
        <v>1245</v>
      </c>
      <c r="E5" s="193" t="s">
        <v>1247</v>
      </c>
      <c r="F5" s="204" t="s">
        <v>1250</v>
      </c>
      <c r="G5" s="204" t="s">
        <v>1251</v>
      </c>
      <c r="H5" s="649"/>
      <c r="I5" s="649"/>
      <c r="J5" s="665"/>
      <c r="L5" s="245" t="s">
        <v>1244</v>
      </c>
      <c r="M5" s="253" t="s">
        <v>1257</v>
      </c>
      <c r="N5" s="253" t="s">
        <v>1258</v>
      </c>
      <c r="O5" s="253" t="s">
        <v>1259</v>
      </c>
      <c r="P5" s="253" t="s">
        <v>1260</v>
      </c>
      <c r="Q5" s="253" t="s">
        <v>1261</v>
      </c>
      <c r="R5" s="253" t="s">
        <v>1262</v>
      </c>
      <c r="S5" s="253" t="s">
        <v>1263</v>
      </c>
      <c r="T5" s="253" t="s">
        <v>1264</v>
      </c>
      <c r="U5" s="253" t="s">
        <v>1265</v>
      </c>
      <c r="V5" s="258" t="s">
        <v>1266</v>
      </c>
    </row>
    <row r="6" spans="1:22" ht="15.95" customHeight="1" x14ac:dyDescent="0.15">
      <c r="A6" s="35" t="s">
        <v>23</v>
      </c>
      <c r="B6" s="171" t="s">
        <v>1221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1210</v>
      </c>
      <c r="B7" s="172" t="s">
        <v>1222</v>
      </c>
      <c r="C7" s="178" t="s">
        <v>1196</v>
      </c>
      <c r="D7" s="187" t="s">
        <v>1196</v>
      </c>
      <c r="E7" s="195"/>
      <c r="F7" s="206"/>
      <c r="G7" s="214"/>
      <c r="H7" s="224" t="s">
        <v>1196</v>
      </c>
      <c r="I7" s="224" t="s">
        <v>1196</v>
      </c>
      <c r="J7" s="238" t="s">
        <v>1196</v>
      </c>
      <c r="L7" s="247" t="s">
        <v>1196</v>
      </c>
      <c r="M7" s="187" t="s">
        <v>1196</v>
      </c>
      <c r="N7" s="187" t="s">
        <v>1196</v>
      </c>
      <c r="O7" s="187" t="s">
        <v>1196</v>
      </c>
      <c r="P7" s="187" t="s">
        <v>1196</v>
      </c>
      <c r="Q7" s="187" t="s">
        <v>1196</v>
      </c>
      <c r="R7" s="187" t="s">
        <v>1196</v>
      </c>
      <c r="S7" s="187" t="s">
        <v>1196</v>
      </c>
      <c r="T7" s="187" t="s">
        <v>1196</v>
      </c>
      <c r="U7" s="187" t="s">
        <v>1196</v>
      </c>
      <c r="V7" s="260" t="s">
        <v>1196</v>
      </c>
    </row>
    <row r="8" spans="1:22" ht="15.95" customHeight="1" x14ac:dyDescent="0.15">
      <c r="A8" s="36" t="s">
        <v>1211</v>
      </c>
      <c r="B8" s="172" t="s">
        <v>1223</v>
      </c>
      <c r="C8" s="178" t="s">
        <v>1196</v>
      </c>
      <c r="D8" s="187" t="s">
        <v>1196</v>
      </c>
      <c r="E8" s="195" t="s">
        <v>1196</v>
      </c>
      <c r="F8" s="206"/>
      <c r="G8" s="214"/>
      <c r="H8" s="224" t="s">
        <v>1196</v>
      </c>
      <c r="I8" s="224" t="s">
        <v>1196</v>
      </c>
      <c r="J8" s="238" t="s">
        <v>1196</v>
      </c>
      <c r="L8" s="247" t="s">
        <v>1196</v>
      </c>
      <c r="M8" s="187" t="s">
        <v>1196</v>
      </c>
      <c r="N8" s="187" t="s">
        <v>1196</v>
      </c>
      <c r="O8" s="187" t="s">
        <v>1196</v>
      </c>
      <c r="P8" s="187" t="s">
        <v>1196</v>
      </c>
      <c r="Q8" s="187" t="s">
        <v>1196</v>
      </c>
      <c r="R8" s="187" t="s">
        <v>1196</v>
      </c>
      <c r="S8" s="187" t="s">
        <v>1196</v>
      </c>
      <c r="T8" s="187" t="s">
        <v>1196</v>
      </c>
      <c r="U8" s="187" t="s">
        <v>1196</v>
      </c>
      <c r="V8" s="260" t="s">
        <v>1196</v>
      </c>
    </row>
    <row r="9" spans="1:22" ht="15.95" customHeight="1" x14ac:dyDescent="0.15">
      <c r="A9" s="36" t="s">
        <v>1212</v>
      </c>
      <c r="B9" s="172" t="s">
        <v>1224</v>
      </c>
      <c r="C9" s="178" t="s">
        <v>1196</v>
      </c>
      <c r="D9" s="187" t="s">
        <v>1196</v>
      </c>
      <c r="E9" s="195" t="s">
        <v>1196</v>
      </c>
      <c r="F9" s="206"/>
      <c r="G9" s="214"/>
      <c r="H9" s="224" t="s">
        <v>1196</v>
      </c>
      <c r="I9" s="224" t="s">
        <v>1196</v>
      </c>
      <c r="J9" s="238" t="s">
        <v>1196</v>
      </c>
      <c r="L9" s="247" t="s">
        <v>1196</v>
      </c>
      <c r="M9" s="187" t="s">
        <v>1196</v>
      </c>
      <c r="N9" s="187" t="s">
        <v>1196</v>
      </c>
      <c r="O9" s="187" t="s">
        <v>1196</v>
      </c>
      <c r="P9" s="187" t="s">
        <v>1196</v>
      </c>
      <c r="Q9" s="187" t="s">
        <v>1196</v>
      </c>
      <c r="R9" s="187" t="s">
        <v>1196</v>
      </c>
      <c r="S9" s="187" t="s">
        <v>1196</v>
      </c>
      <c r="T9" s="187" t="s">
        <v>1196</v>
      </c>
      <c r="U9" s="187" t="s">
        <v>1196</v>
      </c>
      <c r="V9" s="260" t="s">
        <v>1196</v>
      </c>
    </row>
    <row r="10" spans="1:22" ht="15.95" customHeight="1" x14ac:dyDescent="0.15">
      <c r="A10" s="36" t="s">
        <v>1213</v>
      </c>
      <c r="B10" s="71" t="s">
        <v>1225</v>
      </c>
      <c r="C10" s="178" t="s">
        <v>1196</v>
      </c>
      <c r="D10" s="187"/>
      <c r="E10" s="195" t="s">
        <v>1196</v>
      </c>
      <c r="F10" s="206"/>
      <c r="G10" s="214"/>
      <c r="H10" s="224" t="s">
        <v>1196</v>
      </c>
      <c r="I10" s="224" t="s">
        <v>1196</v>
      </c>
      <c r="J10" s="238" t="s">
        <v>1196</v>
      </c>
      <c r="L10" s="247" t="s">
        <v>1196</v>
      </c>
      <c r="M10" s="187" t="s">
        <v>1196</v>
      </c>
      <c r="N10" s="187" t="s">
        <v>1196</v>
      </c>
      <c r="O10" s="187" t="s">
        <v>1196</v>
      </c>
      <c r="P10" s="187" t="s">
        <v>1196</v>
      </c>
      <c r="Q10" s="187" t="s">
        <v>1196</v>
      </c>
      <c r="R10" s="187" t="s">
        <v>1196</v>
      </c>
      <c r="S10" s="187" t="s">
        <v>1196</v>
      </c>
      <c r="T10" s="187" t="s">
        <v>1196</v>
      </c>
      <c r="U10" s="187" t="s">
        <v>1196</v>
      </c>
      <c r="V10" s="260" t="s">
        <v>1196</v>
      </c>
    </row>
    <row r="11" spans="1:22" ht="15.95" customHeight="1" x14ac:dyDescent="0.15">
      <c r="A11" s="36" t="s">
        <v>1214</v>
      </c>
      <c r="B11" s="71" t="s">
        <v>1226</v>
      </c>
      <c r="C11" s="178" t="s">
        <v>1196</v>
      </c>
      <c r="D11" s="187" t="s">
        <v>1196</v>
      </c>
      <c r="E11" s="195" t="s">
        <v>1196</v>
      </c>
      <c r="F11" s="206"/>
      <c r="G11" s="214"/>
      <c r="H11" s="224" t="s">
        <v>1196</v>
      </c>
      <c r="I11" s="224" t="s">
        <v>1196</v>
      </c>
      <c r="J11" s="238" t="s">
        <v>1196</v>
      </c>
      <c r="L11" s="247" t="s">
        <v>1196</v>
      </c>
      <c r="M11" s="187" t="s">
        <v>1196</v>
      </c>
      <c r="N11" s="187" t="s">
        <v>1196</v>
      </c>
      <c r="O11" s="187" t="s">
        <v>1196</v>
      </c>
      <c r="P11" s="187" t="s">
        <v>1196</v>
      </c>
      <c r="Q11" s="187" t="s">
        <v>1196</v>
      </c>
      <c r="R11" s="187" t="s">
        <v>1196</v>
      </c>
      <c r="S11" s="187" t="s">
        <v>1196</v>
      </c>
      <c r="T11" s="187" t="s">
        <v>1196</v>
      </c>
      <c r="U11" s="187" t="s">
        <v>1196</v>
      </c>
      <c r="V11" s="260" t="s">
        <v>1196</v>
      </c>
    </row>
    <row r="12" spans="1:22" ht="15.95" customHeight="1" x14ac:dyDescent="0.15">
      <c r="A12" s="36" t="s">
        <v>1215</v>
      </c>
      <c r="B12" s="172" t="s">
        <v>1227</v>
      </c>
      <c r="C12" s="178" t="s">
        <v>1196</v>
      </c>
      <c r="D12" s="187" t="s">
        <v>1196</v>
      </c>
      <c r="E12" s="195" t="s">
        <v>1196</v>
      </c>
      <c r="F12" s="206"/>
      <c r="G12" s="214"/>
      <c r="H12" s="224" t="s">
        <v>1196</v>
      </c>
      <c r="I12" s="224" t="s">
        <v>1196</v>
      </c>
      <c r="J12" s="238" t="s">
        <v>1196</v>
      </c>
      <c r="L12" s="247" t="s">
        <v>1196</v>
      </c>
      <c r="M12" s="187" t="s">
        <v>1196</v>
      </c>
      <c r="N12" s="187" t="s">
        <v>1196</v>
      </c>
      <c r="O12" s="187" t="s">
        <v>1196</v>
      </c>
      <c r="P12" s="187" t="s">
        <v>1196</v>
      </c>
      <c r="Q12" s="187" t="s">
        <v>1196</v>
      </c>
      <c r="R12" s="187" t="s">
        <v>1196</v>
      </c>
      <c r="S12" s="187" t="s">
        <v>1196</v>
      </c>
      <c r="T12" s="187" t="s">
        <v>1196</v>
      </c>
      <c r="U12" s="187" t="s">
        <v>1196</v>
      </c>
      <c r="V12" s="260" t="s">
        <v>1196</v>
      </c>
    </row>
    <row r="13" spans="1:22" ht="15.95" customHeight="1" x14ac:dyDescent="0.15">
      <c r="A13" s="36" t="s">
        <v>1216</v>
      </c>
      <c r="B13" s="172" t="s">
        <v>1228</v>
      </c>
      <c r="C13" s="178" t="s">
        <v>1196</v>
      </c>
      <c r="D13" s="187" t="s">
        <v>1196</v>
      </c>
      <c r="E13" s="195" t="s">
        <v>1196</v>
      </c>
      <c r="F13" s="206"/>
      <c r="G13" s="214"/>
      <c r="H13" s="224" t="s">
        <v>1196</v>
      </c>
      <c r="I13" s="224" t="s">
        <v>1196</v>
      </c>
      <c r="J13" s="238" t="s">
        <v>1196</v>
      </c>
      <c r="L13" s="247" t="s">
        <v>1196</v>
      </c>
      <c r="M13" s="187" t="s">
        <v>1196</v>
      </c>
      <c r="N13" s="187" t="s">
        <v>1196</v>
      </c>
      <c r="O13" s="187" t="s">
        <v>1196</v>
      </c>
      <c r="P13" s="187" t="s">
        <v>1196</v>
      </c>
      <c r="Q13" s="187" t="s">
        <v>1196</v>
      </c>
      <c r="R13" s="187" t="s">
        <v>1196</v>
      </c>
      <c r="S13" s="187" t="s">
        <v>1196</v>
      </c>
      <c r="T13" s="187" t="s">
        <v>1196</v>
      </c>
      <c r="U13" s="187" t="s">
        <v>1196</v>
      </c>
      <c r="V13" s="260" t="s">
        <v>1196</v>
      </c>
    </row>
    <row r="14" spans="1:22" ht="15.95" customHeight="1" x14ac:dyDescent="0.15">
      <c r="A14" s="169"/>
      <c r="B14" s="73" t="s">
        <v>1229</v>
      </c>
      <c r="C14" s="179" t="str">
        <f t="shared" ref="C14:G14" si="0">IF(COUNT(C7:C13)&gt;0,SUM(C7:C13),"")</f>
        <v/>
      </c>
      <c r="D14" s="188" t="str">
        <f t="shared" si="0"/>
        <v/>
      </c>
      <c r="E14" s="196" t="str">
        <f t="shared" si="0"/>
        <v/>
      </c>
      <c r="F14" s="207" t="str">
        <f t="shared" si="0"/>
        <v/>
      </c>
      <c r="G14" s="215" t="str">
        <f t="shared" si="0"/>
        <v/>
      </c>
      <c r="H14" s="224" t="s">
        <v>1196</v>
      </c>
      <c r="I14" s="224" t="s">
        <v>1196</v>
      </c>
      <c r="J14" s="238" t="s">
        <v>1196</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1230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1210</v>
      </c>
      <c r="B16" s="172" t="s">
        <v>1231</v>
      </c>
      <c r="C16" s="178" t="s">
        <v>1196</v>
      </c>
      <c r="D16" s="187" t="s">
        <v>1196</v>
      </c>
      <c r="E16" s="195" t="s">
        <v>1196</v>
      </c>
      <c r="F16" s="206"/>
      <c r="G16" s="214"/>
      <c r="H16" s="224" t="s">
        <v>1196</v>
      </c>
      <c r="I16" s="224" t="s">
        <v>1196</v>
      </c>
      <c r="J16" s="238" t="s">
        <v>1196</v>
      </c>
      <c r="L16" s="247" t="s">
        <v>1196</v>
      </c>
      <c r="M16" s="187" t="s">
        <v>1196</v>
      </c>
      <c r="N16" s="187" t="s">
        <v>1196</v>
      </c>
      <c r="O16" s="187" t="s">
        <v>1196</v>
      </c>
      <c r="P16" s="187" t="s">
        <v>1196</v>
      </c>
      <c r="Q16" s="187"/>
      <c r="R16" s="187" t="s">
        <v>1196</v>
      </c>
      <c r="S16" s="187" t="s">
        <v>1196</v>
      </c>
      <c r="T16" s="187" t="s">
        <v>1196</v>
      </c>
      <c r="U16" s="187" t="s">
        <v>1196</v>
      </c>
      <c r="V16" s="260" t="s">
        <v>1196</v>
      </c>
    </row>
    <row r="17" spans="1:22" ht="15.95" customHeight="1" x14ac:dyDescent="0.15">
      <c r="A17" s="36" t="s">
        <v>1211</v>
      </c>
      <c r="B17" s="172" t="s">
        <v>1232</v>
      </c>
      <c r="C17" s="178" t="s">
        <v>1196</v>
      </c>
      <c r="D17" s="187" t="s">
        <v>1196</v>
      </c>
      <c r="E17" s="195" t="s">
        <v>1196</v>
      </c>
      <c r="F17" s="206"/>
      <c r="G17" s="214"/>
      <c r="H17" s="224" t="s">
        <v>1196</v>
      </c>
      <c r="I17" s="224" t="s">
        <v>1196</v>
      </c>
      <c r="J17" s="238" t="s">
        <v>1196</v>
      </c>
      <c r="L17" s="247" t="s">
        <v>1196</v>
      </c>
      <c r="M17" s="187" t="s">
        <v>1196</v>
      </c>
      <c r="N17" s="187" t="s">
        <v>1196</v>
      </c>
      <c r="O17" s="187" t="s">
        <v>1196</v>
      </c>
      <c r="P17" s="187" t="s">
        <v>1196</v>
      </c>
      <c r="Q17" s="187" t="s">
        <v>1196</v>
      </c>
      <c r="R17" s="187" t="s">
        <v>1196</v>
      </c>
      <c r="S17" s="187" t="s">
        <v>1196</v>
      </c>
      <c r="T17" s="187" t="s">
        <v>1196</v>
      </c>
      <c r="U17" s="187" t="s">
        <v>1196</v>
      </c>
      <c r="V17" s="260" t="s">
        <v>1196</v>
      </c>
    </row>
    <row r="18" spans="1:22" ht="15.95" customHeight="1" x14ac:dyDescent="0.15">
      <c r="A18" s="36" t="s">
        <v>1212</v>
      </c>
      <c r="B18" s="172" t="s">
        <v>1233</v>
      </c>
      <c r="C18" s="178" t="s">
        <v>1196</v>
      </c>
      <c r="D18" s="187" t="s">
        <v>1196</v>
      </c>
      <c r="E18" s="195" t="s">
        <v>1196</v>
      </c>
      <c r="F18" s="206"/>
      <c r="G18" s="214"/>
      <c r="H18" s="224" t="s">
        <v>1196</v>
      </c>
      <c r="I18" s="224" t="s">
        <v>1196</v>
      </c>
      <c r="J18" s="238" t="s">
        <v>1196</v>
      </c>
      <c r="L18" s="247" t="s">
        <v>1196</v>
      </c>
      <c r="M18" s="187" t="s">
        <v>1196</v>
      </c>
      <c r="N18" s="187" t="s">
        <v>1196</v>
      </c>
      <c r="O18" s="187" t="s">
        <v>1196</v>
      </c>
      <c r="P18" s="187" t="s">
        <v>1196</v>
      </c>
      <c r="Q18" s="187" t="s">
        <v>1196</v>
      </c>
      <c r="R18" s="187" t="s">
        <v>1196</v>
      </c>
      <c r="S18" s="187" t="s">
        <v>1196</v>
      </c>
      <c r="T18" s="187" t="s">
        <v>1196</v>
      </c>
      <c r="U18" s="187" t="s">
        <v>1196</v>
      </c>
      <c r="V18" s="260" t="s">
        <v>1196</v>
      </c>
    </row>
    <row r="19" spans="1:22" ht="15.95" customHeight="1" x14ac:dyDescent="0.15">
      <c r="A19" s="36" t="s">
        <v>1213</v>
      </c>
      <c r="B19" s="71" t="s">
        <v>1234</v>
      </c>
      <c r="C19" s="178" t="s">
        <v>1196</v>
      </c>
      <c r="D19" s="187" t="s">
        <v>1196</v>
      </c>
      <c r="E19" s="195" t="s">
        <v>1196</v>
      </c>
      <c r="F19" s="206"/>
      <c r="G19" s="214"/>
      <c r="H19" s="224" t="s">
        <v>1196</v>
      </c>
      <c r="I19" s="224" t="s">
        <v>1196</v>
      </c>
      <c r="J19" s="238" t="s">
        <v>1196</v>
      </c>
      <c r="L19" s="247" t="s">
        <v>1196</v>
      </c>
      <c r="M19" s="187" t="s">
        <v>1196</v>
      </c>
      <c r="N19" s="187" t="s">
        <v>1196</v>
      </c>
      <c r="O19" s="187" t="s">
        <v>1196</v>
      </c>
      <c r="P19" s="187" t="s">
        <v>1196</v>
      </c>
      <c r="Q19" s="187" t="s">
        <v>1196</v>
      </c>
      <c r="R19" s="187" t="s">
        <v>1196</v>
      </c>
      <c r="S19" s="187" t="s">
        <v>1196</v>
      </c>
      <c r="T19" s="187" t="s">
        <v>1196</v>
      </c>
      <c r="U19" s="187" t="s">
        <v>1196</v>
      </c>
      <c r="V19" s="260" t="s">
        <v>1196</v>
      </c>
    </row>
    <row r="20" spans="1:22" ht="15.95" customHeight="1" x14ac:dyDescent="0.15">
      <c r="A20" s="36" t="s">
        <v>1214</v>
      </c>
      <c r="B20" s="71" t="s">
        <v>1235</v>
      </c>
      <c r="C20" s="178" t="s">
        <v>1196</v>
      </c>
      <c r="D20" s="187" t="s">
        <v>1196</v>
      </c>
      <c r="E20" s="195" t="s">
        <v>1196</v>
      </c>
      <c r="F20" s="206"/>
      <c r="G20" s="214"/>
      <c r="H20" s="224" t="s">
        <v>1196</v>
      </c>
      <c r="I20" s="224" t="s">
        <v>1196</v>
      </c>
      <c r="J20" s="238" t="s">
        <v>1196</v>
      </c>
      <c r="L20" s="247" t="s">
        <v>1196</v>
      </c>
      <c r="M20" s="187" t="s">
        <v>1196</v>
      </c>
      <c r="N20" s="187" t="s">
        <v>1196</v>
      </c>
      <c r="O20" s="187" t="s">
        <v>1196</v>
      </c>
      <c r="P20" s="187" t="s">
        <v>1196</v>
      </c>
      <c r="Q20" s="187" t="s">
        <v>1196</v>
      </c>
      <c r="R20" s="187" t="s">
        <v>1196</v>
      </c>
      <c r="S20" s="187" t="s">
        <v>1196</v>
      </c>
      <c r="T20" s="187" t="s">
        <v>1196</v>
      </c>
      <c r="U20" s="187" t="s">
        <v>1196</v>
      </c>
      <c r="V20" s="260" t="s">
        <v>1196</v>
      </c>
    </row>
    <row r="21" spans="1:22" ht="15.95" customHeight="1" x14ac:dyDescent="0.15">
      <c r="A21" s="36" t="s">
        <v>1215</v>
      </c>
      <c r="B21" s="71" t="s">
        <v>1228</v>
      </c>
      <c r="C21" s="178" t="s">
        <v>1196</v>
      </c>
      <c r="D21" s="187" t="s">
        <v>1196</v>
      </c>
      <c r="E21" s="195" t="s">
        <v>1196</v>
      </c>
      <c r="F21" s="206"/>
      <c r="G21" s="214"/>
      <c r="H21" s="224" t="s">
        <v>1196</v>
      </c>
      <c r="I21" s="224" t="s">
        <v>1196</v>
      </c>
      <c r="J21" s="238" t="s">
        <v>1196</v>
      </c>
      <c r="L21" s="247" t="s">
        <v>1196</v>
      </c>
      <c r="M21" s="187" t="s">
        <v>1196</v>
      </c>
      <c r="N21" s="187" t="s">
        <v>1196</v>
      </c>
      <c r="O21" s="187" t="s">
        <v>1196</v>
      </c>
      <c r="P21" s="187" t="s">
        <v>1196</v>
      </c>
      <c r="Q21" s="187" t="s">
        <v>1196</v>
      </c>
      <c r="R21" s="187" t="s">
        <v>1196</v>
      </c>
      <c r="S21" s="187" t="s">
        <v>1196</v>
      </c>
      <c r="T21" s="187" t="s">
        <v>1196</v>
      </c>
      <c r="U21" s="187" t="s">
        <v>1196</v>
      </c>
      <c r="V21" s="260" t="s">
        <v>1196</v>
      </c>
    </row>
    <row r="22" spans="1:22" ht="15.95" customHeight="1" x14ac:dyDescent="0.15">
      <c r="A22" s="39"/>
      <c r="B22" s="72" t="s">
        <v>1229</v>
      </c>
      <c r="C22" s="179" t="str">
        <f t="shared" ref="C22:G22" si="2">IF(COUNT(C16:C21)&gt;0,SUM(C16:C21),"")</f>
        <v/>
      </c>
      <c r="D22" s="188" t="str">
        <f t="shared" si="2"/>
        <v/>
      </c>
      <c r="E22" s="196" t="str">
        <f t="shared" si="2"/>
        <v/>
      </c>
      <c r="F22" s="207" t="str">
        <f t="shared" si="2"/>
        <v/>
      </c>
      <c r="G22" s="215" t="str">
        <f t="shared" si="2"/>
        <v/>
      </c>
      <c r="H22" s="226" t="s">
        <v>1196</v>
      </c>
      <c r="I22" s="226" t="s">
        <v>1196</v>
      </c>
      <c r="J22" s="240" t="s">
        <v>1196</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1217</v>
      </c>
      <c r="B23" s="67" t="s">
        <v>1236</v>
      </c>
      <c r="C23" s="181"/>
      <c r="D23" s="190"/>
      <c r="E23" s="198"/>
      <c r="F23" s="209"/>
      <c r="G23" s="217"/>
      <c r="H23" s="227" t="s">
        <v>1196</v>
      </c>
      <c r="I23" s="227" t="s">
        <v>1196</v>
      </c>
      <c r="J23" s="241" t="s">
        <v>1196</v>
      </c>
      <c r="L23" s="250"/>
      <c r="M23" s="190"/>
      <c r="N23" s="190"/>
      <c r="O23" s="190"/>
      <c r="P23" s="190"/>
      <c r="Q23" s="190"/>
      <c r="R23" s="190"/>
      <c r="S23" s="190"/>
      <c r="T23" s="190"/>
      <c r="U23" s="190"/>
      <c r="V23" s="263"/>
    </row>
    <row r="24" spans="1:22" ht="15.95" customHeight="1" x14ac:dyDescent="0.15">
      <c r="A24" s="34" t="s">
        <v>1000</v>
      </c>
      <c r="B24" s="67" t="s">
        <v>1237</v>
      </c>
      <c r="C24" s="181">
        <v>213376000</v>
      </c>
      <c r="D24" s="190" t="s">
        <v>1196</v>
      </c>
      <c r="E24" s="198" t="s">
        <v>1196</v>
      </c>
      <c r="F24" s="209"/>
      <c r="G24" s="217">
        <v>213376000</v>
      </c>
      <c r="H24" s="227" t="s">
        <v>1196</v>
      </c>
      <c r="I24" s="227" t="s">
        <v>1196</v>
      </c>
      <c r="J24" s="241" t="s">
        <v>1196</v>
      </c>
      <c r="L24" s="250">
        <v>213376000</v>
      </c>
      <c r="M24" s="190"/>
      <c r="N24" s="190"/>
      <c r="O24" s="190"/>
      <c r="P24" s="190"/>
      <c r="Q24" s="190"/>
      <c r="R24" s="190"/>
      <c r="S24" s="190"/>
      <c r="T24" s="190"/>
      <c r="U24" s="190"/>
      <c r="V24" s="263"/>
    </row>
    <row r="25" spans="1:22" ht="15.95" customHeight="1" x14ac:dyDescent="0.15">
      <c r="A25" s="34" t="s">
        <v>1001</v>
      </c>
      <c r="B25" s="69" t="s">
        <v>1238</v>
      </c>
      <c r="C25" s="181" t="s">
        <v>1196</v>
      </c>
      <c r="D25" s="190" t="s">
        <v>1196</v>
      </c>
      <c r="E25" s="198"/>
      <c r="F25" s="209"/>
      <c r="G25" s="217"/>
      <c r="H25" s="227" t="s">
        <v>1196</v>
      </c>
      <c r="I25" s="227" t="s">
        <v>1196</v>
      </c>
      <c r="J25" s="241" t="s">
        <v>1196</v>
      </c>
      <c r="L25" s="250"/>
      <c r="M25" s="190"/>
      <c r="N25" s="190"/>
      <c r="O25" s="190"/>
      <c r="P25" s="190"/>
      <c r="Q25" s="190"/>
      <c r="R25" s="190"/>
      <c r="S25" s="190"/>
      <c r="T25" s="190"/>
      <c r="U25" s="190"/>
      <c r="V25" s="263"/>
    </row>
    <row r="26" spans="1:22" ht="15.95" customHeight="1" thickBot="1" x14ac:dyDescent="0.2">
      <c r="A26" s="34" t="s">
        <v>1218</v>
      </c>
      <c r="B26" s="69" t="s">
        <v>1239</v>
      </c>
      <c r="C26" s="181" t="s">
        <v>1196</v>
      </c>
      <c r="D26" s="190" t="s">
        <v>1196</v>
      </c>
      <c r="E26" s="199" t="s">
        <v>1196</v>
      </c>
      <c r="F26" s="209"/>
      <c r="G26" s="217"/>
      <c r="H26" s="227" t="s">
        <v>1196</v>
      </c>
      <c r="I26" s="227" t="s">
        <v>1196</v>
      </c>
      <c r="J26" s="241" t="s">
        <v>1196</v>
      </c>
      <c r="L26" s="251"/>
      <c r="M26" s="256"/>
      <c r="N26" s="257"/>
      <c r="O26" s="257"/>
      <c r="P26" s="257"/>
      <c r="Q26" s="257"/>
      <c r="R26" s="257"/>
      <c r="S26" s="257"/>
      <c r="T26" s="257"/>
      <c r="U26" s="257"/>
      <c r="V26" s="264"/>
    </row>
    <row r="27" spans="1:22" ht="27" x14ac:dyDescent="0.15">
      <c r="A27" s="34" t="s">
        <v>1219</v>
      </c>
      <c r="B27" s="67" t="s">
        <v>1240</v>
      </c>
      <c r="C27" s="616" t="str">
        <f>IF(COUNT(F27:G27)&gt;0,SUM(F27:G27),"")</f>
        <v/>
      </c>
      <c r="D27" s="652"/>
      <c r="E27" s="617"/>
      <c r="F27" s="210"/>
      <c r="G27" s="218"/>
      <c r="H27" s="228" t="s">
        <v>1196</v>
      </c>
      <c r="I27" s="228" t="s">
        <v>1196</v>
      </c>
      <c r="J27" s="242" t="s">
        <v>1196</v>
      </c>
      <c r="L27" s="653"/>
      <c r="M27" s="654"/>
      <c r="N27" s="654"/>
      <c r="O27" s="654"/>
      <c r="P27" s="654"/>
      <c r="Q27" s="654"/>
      <c r="R27" s="654"/>
      <c r="S27" s="654"/>
      <c r="T27" s="654"/>
      <c r="U27" s="654"/>
      <c r="V27" s="655"/>
    </row>
    <row r="28" spans="1:22" ht="15.95" customHeight="1" x14ac:dyDescent="0.15">
      <c r="A28" s="662" t="s">
        <v>1220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1241</v>
      </c>
      <c r="C29" s="184"/>
      <c r="D29" s="192"/>
      <c r="E29" s="201"/>
      <c r="F29" s="184"/>
      <c r="G29" s="201"/>
      <c r="H29" s="230">
        <v>36844949</v>
      </c>
      <c r="I29" s="230">
        <v>736898</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1242</v>
      </c>
      <c r="C32" s="669"/>
      <c r="D32" s="666"/>
      <c r="E32" s="667"/>
      <c r="F32" s="211" t="s">
        <v>52</v>
      </c>
      <c r="G32" s="219" t="s">
        <v>1252</v>
      </c>
      <c r="J32" s="22"/>
      <c r="L32" s="22"/>
      <c r="M32" s="22"/>
      <c r="N32" s="22"/>
      <c r="O32" s="22"/>
      <c r="P32" s="22"/>
      <c r="Q32" s="22"/>
      <c r="R32" s="22"/>
      <c r="S32" s="22"/>
      <c r="T32" s="22"/>
      <c r="U32" s="22"/>
      <c r="V32" s="22"/>
    </row>
    <row r="33" spans="1:22" x14ac:dyDescent="0.15">
      <c r="D33" s="670" t="s">
        <v>961</v>
      </c>
      <c r="E33" s="78" t="s">
        <v>1248</v>
      </c>
      <c r="F33" s="212" t="s">
        <v>1196</v>
      </c>
      <c r="G33" s="220" t="s">
        <v>1196</v>
      </c>
      <c r="J33" s="22"/>
      <c r="L33" s="22"/>
      <c r="M33" s="22"/>
      <c r="N33" s="22"/>
      <c r="O33" s="22"/>
      <c r="P33" s="22"/>
      <c r="Q33" s="22"/>
      <c r="R33" s="22"/>
      <c r="S33" s="22"/>
      <c r="T33" s="22"/>
      <c r="U33" s="22"/>
      <c r="V33" s="22"/>
    </row>
    <row r="34" spans="1:22" x14ac:dyDescent="0.15">
      <c r="D34" s="670"/>
      <c r="E34" s="78" t="s">
        <v>1249</v>
      </c>
      <c r="F34" s="212"/>
      <c r="G34" s="220"/>
      <c r="J34" s="22"/>
      <c r="L34" s="22"/>
      <c r="M34" s="22"/>
      <c r="N34" s="22"/>
      <c r="O34" s="22"/>
      <c r="P34" s="22"/>
    </row>
    <row r="35" spans="1:22" ht="13.5" customHeight="1" x14ac:dyDescent="0.15">
      <c r="B35" s="671"/>
      <c r="C35" s="672"/>
      <c r="D35" s="670" t="s">
        <v>1246</v>
      </c>
      <c r="E35" s="78" t="s">
        <v>1249</v>
      </c>
      <c r="F35" s="212" t="s">
        <v>1196</v>
      </c>
      <c r="G35" s="220" t="s">
        <v>1196</v>
      </c>
      <c r="J35" s="22"/>
      <c r="L35" s="252"/>
      <c r="M35" s="252"/>
      <c r="N35" s="252"/>
      <c r="O35" s="252"/>
      <c r="P35" s="252"/>
    </row>
    <row r="36" spans="1:22" ht="14.25" thickBot="1" x14ac:dyDescent="0.2">
      <c r="D36" s="673"/>
      <c r="E36" s="203" t="s">
        <v>1248</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1145</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991</v>
      </c>
      <c r="K1"/>
      <c r="L1"/>
    </row>
    <row r="2" spans="1:13" x14ac:dyDescent="0.15">
      <c r="A2" s="674" t="s">
        <v>4</v>
      </c>
      <c r="B2" s="674"/>
      <c r="C2" s="674"/>
      <c r="D2" s="674"/>
      <c r="E2" s="674"/>
      <c r="F2" s="674"/>
      <c r="G2" s="674"/>
      <c r="H2" s="674"/>
      <c r="I2" s="674"/>
      <c r="J2" s="674"/>
      <c r="K2" s="674"/>
      <c r="L2" s="61"/>
      <c r="M2" s="152" t="s">
        <v>1207</v>
      </c>
    </row>
    <row r="3" spans="1:13" ht="14.25" thickBot="1" x14ac:dyDescent="0.2">
      <c r="A3" s="29" t="s">
        <v>992</v>
      </c>
      <c r="B3" s="61"/>
      <c r="C3" s="61"/>
      <c r="D3" s="92"/>
      <c r="E3" s="92"/>
      <c r="F3" s="107"/>
      <c r="G3" s="122" t="s">
        <v>1199</v>
      </c>
      <c r="H3" s="135"/>
      <c r="I3" s="138" t="s">
        <v>1202</v>
      </c>
      <c r="J3" s="139">
        <v>1</v>
      </c>
      <c r="K3" s="150"/>
      <c r="L3" s="92"/>
      <c r="M3" s="92" t="s">
        <v>15</v>
      </c>
    </row>
    <row r="4" spans="1:13" ht="24" customHeight="1" x14ac:dyDescent="0.15">
      <c r="A4" s="30"/>
      <c r="B4" s="63"/>
      <c r="C4" s="689" t="s">
        <v>1182</v>
      </c>
      <c r="D4" s="690"/>
      <c r="E4" s="105"/>
      <c r="F4" s="105"/>
      <c r="G4" s="105"/>
      <c r="H4" s="105"/>
      <c r="I4" s="105"/>
      <c r="J4" s="105"/>
      <c r="K4" s="105"/>
      <c r="L4" s="105"/>
      <c r="M4" s="153"/>
    </row>
    <row r="5" spans="1:13" ht="52.5" customHeight="1" x14ac:dyDescent="0.15">
      <c r="A5" s="31" t="s">
        <v>993</v>
      </c>
      <c r="B5" s="64" t="s">
        <v>1146</v>
      </c>
      <c r="C5" s="76" t="s">
        <v>1183</v>
      </c>
      <c r="D5" s="691" t="s">
        <v>1195</v>
      </c>
      <c r="E5" s="699" t="s">
        <v>1197</v>
      </c>
      <c r="F5" s="700" t="s">
        <v>1198</v>
      </c>
      <c r="G5" s="702" t="s">
        <v>1200</v>
      </c>
      <c r="H5" s="693" t="s">
        <v>1201</v>
      </c>
      <c r="I5" s="693" t="s">
        <v>1203</v>
      </c>
      <c r="J5" s="695" t="s">
        <v>1204</v>
      </c>
      <c r="K5" s="693" t="s">
        <v>1205</v>
      </c>
      <c r="L5" s="697" t="s">
        <v>1206</v>
      </c>
      <c r="M5" s="687" t="s">
        <v>1208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1147</v>
      </c>
      <c r="C7" s="77">
        <v>0</v>
      </c>
      <c r="D7" s="93"/>
      <c r="E7" s="93"/>
      <c r="F7" s="108"/>
      <c r="G7" s="123"/>
      <c r="H7" s="136"/>
      <c r="I7" s="93"/>
      <c r="J7" s="140"/>
      <c r="K7" s="136"/>
      <c r="L7" s="108"/>
      <c r="M7" s="154"/>
    </row>
    <row r="8" spans="1:13" ht="27" customHeight="1" x14ac:dyDescent="0.15">
      <c r="A8" s="34" t="s">
        <v>994</v>
      </c>
      <c r="B8" s="67" t="s">
        <v>1148</v>
      </c>
      <c r="C8" s="78">
        <v>0</v>
      </c>
      <c r="D8" s="94"/>
      <c r="E8" s="94"/>
      <c r="F8" s="109"/>
      <c r="G8" s="124"/>
      <c r="H8" s="124"/>
      <c r="I8" s="94"/>
      <c r="J8" s="141"/>
      <c r="K8" s="124"/>
      <c r="L8" s="119"/>
      <c r="M8" s="155"/>
    </row>
    <row r="9" spans="1:13" ht="14.1" customHeight="1" x14ac:dyDescent="0.15">
      <c r="A9" s="35" t="s">
        <v>995</v>
      </c>
      <c r="B9" s="554" t="s">
        <v>1149</v>
      </c>
      <c r="C9" s="79">
        <v>0</v>
      </c>
      <c r="D9" s="95"/>
      <c r="E9" s="95"/>
      <c r="F9" s="110"/>
      <c r="G9" s="125"/>
      <c r="H9" s="125"/>
      <c r="I9" s="95"/>
      <c r="J9" s="142"/>
      <c r="K9" s="125"/>
      <c r="L9" s="115"/>
      <c r="M9" s="156"/>
    </row>
    <row r="10" spans="1:13" ht="14.1" customHeight="1" x14ac:dyDescent="0.15">
      <c r="A10" s="36" t="s">
        <v>996</v>
      </c>
      <c r="B10" s="555"/>
      <c r="C10" s="80">
        <v>20</v>
      </c>
      <c r="D10" s="96"/>
      <c r="E10" s="96"/>
      <c r="F10" s="111"/>
      <c r="G10" s="126"/>
      <c r="H10" s="126"/>
      <c r="I10" s="96"/>
      <c r="J10" s="143"/>
      <c r="K10" s="126"/>
      <c r="L10" s="113"/>
      <c r="M10" s="157"/>
    </row>
    <row r="11" spans="1:13" ht="14.1" customHeight="1" x14ac:dyDescent="0.15">
      <c r="A11" s="36" t="s">
        <v>997</v>
      </c>
      <c r="B11" s="555"/>
      <c r="C11" s="80">
        <v>50</v>
      </c>
      <c r="D11" s="96"/>
      <c r="E11" s="96"/>
      <c r="F11" s="111"/>
      <c r="G11" s="126"/>
      <c r="H11" s="126"/>
      <c r="I11" s="96"/>
      <c r="J11" s="143"/>
      <c r="K11" s="126"/>
      <c r="L11" s="113"/>
      <c r="M11" s="157"/>
    </row>
    <row r="12" spans="1:13" ht="14.1" customHeight="1" x14ac:dyDescent="0.15">
      <c r="A12" s="36" t="s">
        <v>998</v>
      </c>
      <c r="B12" s="555"/>
      <c r="C12" s="80">
        <v>100</v>
      </c>
      <c r="D12" s="96"/>
      <c r="E12" s="96"/>
      <c r="F12" s="111"/>
      <c r="G12" s="126"/>
      <c r="H12" s="126"/>
      <c r="I12" s="96"/>
      <c r="J12" s="143"/>
      <c r="K12" s="126"/>
      <c r="L12" s="113"/>
      <c r="M12" s="157"/>
    </row>
    <row r="13" spans="1:13" ht="14.1" customHeight="1" x14ac:dyDescent="0.15">
      <c r="A13" s="37" t="s">
        <v>999</v>
      </c>
      <c r="B13" s="559"/>
      <c r="C13" s="81">
        <v>150</v>
      </c>
      <c r="D13" s="97"/>
      <c r="E13" s="97"/>
      <c r="F13" s="112"/>
      <c r="G13" s="127"/>
      <c r="H13" s="127"/>
      <c r="I13" s="97"/>
      <c r="J13" s="144"/>
      <c r="K13" s="127"/>
      <c r="L13" s="114"/>
      <c r="M13" s="158"/>
    </row>
    <row r="14" spans="1:13" ht="14.1" customHeight="1" x14ac:dyDescent="0.15">
      <c r="A14" s="34" t="s">
        <v>1000</v>
      </c>
      <c r="B14" s="69" t="s">
        <v>1150</v>
      </c>
      <c r="C14" s="78">
        <v>0</v>
      </c>
      <c r="D14" s="94"/>
      <c r="E14" s="94"/>
      <c r="F14" s="109"/>
      <c r="G14" s="124"/>
      <c r="H14" s="124"/>
      <c r="I14" s="94"/>
      <c r="J14" s="141"/>
      <c r="K14" s="124"/>
      <c r="L14" s="119"/>
      <c r="M14" s="155"/>
    </row>
    <row r="15" spans="1:13" ht="14.1" customHeight="1" x14ac:dyDescent="0.15">
      <c r="A15" s="34" t="s">
        <v>1001</v>
      </c>
      <c r="B15" s="69" t="s">
        <v>1151</v>
      </c>
      <c r="C15" s="78">
        <v>0</v>
      </c>
      <c r="D15" s="94"/>
      <c r="E15" s="94"/>
      <c r="F15" s="109"/>
      <c r="G15" s="124"/>
      <c r="H15" s="124"/>
      <c r="I15" s="94"/>
      <c r="J15" s="141"/>
      <c r="K15" s="124"/>
      <c r="L15" s="119"/>
      <c r="M15" s="155"/>
    </row>
    <row r="16" spans="1:13" ht="14.1" customHeight="1" x14ac:dyDescent="0.15">
      <c r="A16" s="35" t="s">
        <v>1002</v>
      </c>
      <c r="B16" s="556" t="s">
        <v>1152</v>
      </c>
      <c r="C16" s="79">
        <v>20</v>
      </c>
      <c r="D16" s="95"/>
      <c r="E16" s="95"/>
      <c r="F16" s="110"/>
      <c r="G16" s="125"/>
      <c r="H16" s="125"/>
      <c r="I16" s="95"/>
      <c r="J16" s="142"/>
      <c r="K16" s="125"/>
      <c r="L16" s="115"/>
      <c r="M16" s="156"/>
    </row>
    <row r="17" spans="1:15" ht="14.1" customHeight="1" x14ac:dyDescent="0.15">
      <c r="A17" s="36" t="s">
        <v>1003</v>
      </c>
      <c r="B17" s="557"/>
      <c r="C17" s="80">
        <v>50</v>
      </c>
      <c r="D17" s="96"/>
      <c r="E17" s="96"/>
      <c r="F17" s="113"/>
      <c r="G17" s="126"/>
      <c r="H17" s="126"/>
      <c r="I17" s="96"/>
      <c r="J17" s="143"/>
      <c r="K17" s="126"/>
      <c r="L17" s="113"/>
      <c r="M17" s="157"/>
    </row>
    <row r="18" spans="1:15" ht="14.1" customHeight="1" x14ac:dyDescent="0.15">
      <c r="A18" s="36" t="s">
        <v>1004</v>
      </c>
      <c r="B18" s="557"/>
      <c r="C18" s="80">
        <v>100</v>
      </c>
      <c r="D18" s="96"/>
      <c r="E18" s="96"/>
      <c r="F18" s="113"/>
      <c r="G18" s="126"/>
      <c r="H18" s="126"/>
      <c r="I18" s="96"/>
      <c r="J18" s="143"/>
      <c r="K18" s="126"/>
      <c r="L18" s="113"/>
      <c r="M18" s="157"/>
    </row>
    <row r="19" spans="1:15" ht="14.1" customHeight="1" x14ac:dyDescent="0.15">
      <c r="A19" s="37" t="s">
        <v>1005</v>
      </c>
      <c r="B19" s="685"/>
      <c r="C19" s="81">
        <v>150</v>
      </c>
      <c r="D19" s="97"/>
      <c r="E19" s="97"/>
      <c r="F19" s="114"/>
      <c r="G19" s="127"/>
      <c r="H19" s="127"/>
      <c r="I19" s="97"/>
      <c r="J19" s="144"/>
      <c r="K19" s="127"/>
      <c r="L19" s="114"/>
      <c r="M19" s="158"/>
    </row>
    <row r="20" spans="1:15" ht="14.1" customHeight="1" x14ac:dyDescent="0.15">
      <c r="A20" s="38" t="s">
        <v>1006</v>
      </c>
      <c r="B20" s="682" t="s">
        <v>1153</v>
      </c>
      <c r="C20" s="79">
        <v>0</v>
      </c>
      <c r="D20" s="95"/>
      <c r="E20" s="95"/>
      <c r="F20" s="115"/>
      <c r="G20" s="125"/>
      <c r="H20" s="125"/>
      <c r="I20" s="95"/>
      <c r="J20" s="142"/>
      <c r="K20" s="125"/>
      <c r="L20" s="115"/>
      <c r="M20" s="156"/>
    </row>
    <row r="21" spans="1:15" ht="14.1" customHeight="1" x14ac:dyDescent="0.15">
      <c r="A21" s="36" t="s">
        <v>1007</v>
      </c>
      <c r="B21" s="683"/>
      <c r="C21" s="80">
        <v>20</v>
      </c>
      <c r="D21" s="96"/>
      <c r="E21" s="96"/>
      <c r="F21" s="113"/>
      <c r="G21" s="126"/>
      <c r="H21" s="126"/>
      <c r="I21" s="96"/>
      <c r="J21" s="143"/>
      <c r="K21" s="126"/>
      <c r="L21" s="113"/>
      <c r="M21" s="157"/>
    </row>
    <row r="22" spans="1:15" s="167" customFormat="1" ht="14.1" customHeight="1" x14ac:dyDescent="0.15">
      <c r="A22" s="36" t="s">
        <v>1008</v>
      </c>
      <c r="B22" s="683"/>
      <c r="C22" s="80">
        <v>30</v>
      </c>
      <c r="D22" s="96"/>
      <c r="E22" s="96"/>
      <c r="F22" s="113"/>
      <c r="G22" s="126"/>
      <c r="H22" s="126"/>
      <c r="I22" s="96"/>
      <c r="J22" s="143"/>
      <c r="K22" s="126"/>
      <c r="L22" s="113"/>
      <c r="M22" s="157"/>
      <c r="N22" s="29"/>
      <c r="O22" s="29"/>
    </row>
    <row r="23" spans="1:15" s="167" customFormat="1" ht="14.1" customHeight="1" x14ac:dyDescent="0.15">
      <c r="A23" s="36" t="s">
        <v>1009</v>
      </c>
      <c r="B23" s="683"/>
      <c r="C23" s="80">
        <v>50</v>
      </c>
      <c r="D23" s="96"/>
      <c r="E23" s="96"/>
      <c r="F23" s="113"/>
      <c r="G23" s="126"/>
      <c r="H23" s="126"/>
      <c r="I23" s="96"/>
      <c r="J23" s="143"/>
      <c r="K23" s="126"/>
      <c r="L23" s="113"/>
      <c r="M23" s="157"/>
      <c r="N23" s="29"/>
      <c r="O23" s="29"/>
    </row>
    <row r="24" spans="1:15" s="167" customFormat="1" ht="14.1" customHeight="1" x14ac:dyDescent="0.15">
      <c r="A24" s="36" t="s">
        <v>1010</v>
      </c>
      <c r="B24" s="683"/>
      <c r="C24" s="80">
        <v>100</v>
      </c>
      <c r="D24" s="96"/>
      <c r="E24" s="96"/>
      <c r="F24" s="113"/>
      <c r="G24" s="126"/>
      <c r="H24" s="126"/>
      <c r="I24" s="96"/>
      <c r="J24" s="143"/>
      <c r="K24" s="126"/>
      <c r="L24" s="113"/>
      <c r="M24" s="157"/>
      <c r="N24" s="29"/>
      <c r="O24" s="29"/>
    </row>
    <row r="25" spans="1:15" s="167" customFormat="1" ht="14.1" customHeight="1" x14ac:dyDescent="0.15">
      <c r="A25" s="39" t="s">
        <v>1011</v>
      </c>
      <c r="B25" s="684"/>
      <c r="C25" s="81">
        <v>150</v>
      </c>
      <c r="D25" s="97"/>
      <c r="E25" s="97"/>
      <c r="F25" s="114"/>
      <c r="G25" s="127"/>
      <c r="H25" s="127"/>
      <c r="I25" s="97"/>
      <c r="J25" s="144"/>
      <c r="K25" s="127"/>
      <c r="L25" s="114"/>
      <c r="M25" s="158"/>
      <c r="N25" s="29"/>
      <c r="O25" s="29"/>
    </row>
    <row r="26" spans="1:15" s="167" customFormat="1" ht="14.1" customHeight="1" x14ac:dyDescent="0.15">
      <c r="A26" s="35" t="s">
        <v>1012</v>
      </c>
      <c r="B26" s="551" t="s">
        <v>1154</v>
      </c>
      <c r="C26" s="79">
        <v>10</v>
      </c>
      <c r="D26" s="95"/>
      <c r="E26" s="95"/>
      <c r="F26" s="115"/>
      <c r="G26" s="125"/>
      <c r="H26" s="125"/>
      <c r="I26" s="95"/>
      <c r="J26" s="142"/>
      <c r="K26" s="125"/>
      <c r="L26" s="115"/>
      <c r="M26" s="156"/>
      <c r="N26" s="29"/>
      <c r="O26" s="29"/>
    </row>
    <row r="27" spans="1:15" s="167" customFormat="1" ht="14.1" customHeight="1" x14ac:dyDescent="0.15">
      <c r="A27" s="37" t="s">
        <v>1013</v>
      </c>
      <c r="B27" s="563"/>
      <c r="C27" s="80">
        <v>20</v>
      </c>
      <c r="D27" s="96"/>
      <c r="E27" s="96"/>
      <c r="F27" s="113"/>
      <c r="G27" s="126"/>
      <c r="H27" s="126"/>
      <c r="I27" s="96"/>
      <c r="J27" s="143"/>
      <c r="K27" s="126"/>
      <c r="L27" s="113"/>
      <c r="M27" s="157"/>
      <c r="N27" s="29"/>
      <c r="O27" s="29"/>
    </row>
    <row r="28" spans="1:15" s="167" customFormat="1" ht="14.1" customHeight="1" x14ac:dyDescent="0.15">
      <c r="A28" s="37" t="s">
        <v>1014</v>
      </c>
      <c r="B28" s="563"/>
      <c r="C28" s="80">
        <v>50</v>
      </c>
      <c r="D28" s="96"/>
      <c r="E28" s="96"/>
      <c r="F28" s="113"/>
      <c r="G28" s="126"/>
      <c r="H28" s="126"/>
      <c r="I28" s="96"/>
      <c r="J28" s="143"/>
      <c r="K28" s="126"/>
      <c r="L28" s="113"/>
      <c r="M28" s="157"/>
      <c r="N28" s="29"/>
      <c r="O28" s="29"/>
    </row>
    <row r="29" spans="1:15" s="167" customFormat="1" ht="14.1" customHeight="1" x14ac:dyDescent="0.15">
      <c r="A29" s="37" t="s">
        <v>1015</v>
      </c>
      <c r="B29" s="563"/>
      <c r="C29" s="64">
        <v>100</v>
      </c>
      <c r="D29" s="98"/>
      <c r="E29" s="98"/>
      <c r="F29" s="116"/>
      <c r="G29" s="128"/>
      <c r="H29" s="128"/>
      <c r="I29" s="98"/>
      <c r="J29" s="145"/>
      <c r="K29" s="128"/>
      <c r="L29" s="116"/>
      <c r="M29" s="159"/>
      <c r="N29" s="29"/>
      <c r="O29" s="29"/>
    </row>
    <row r="30" spans="1:15" s="167" customFormat="1" ht="14.1" customHeight="1" x14ac:dyDescent="0.15">
      <c r="A30" s="37" t="s">
        <v>1016</v>
      </c>
      <c r="B30" s="553"/>
      <c r="C30" s="81">
        <v>150</v>
      </c>
      <c r="D30" s="97"/>
      <c r="E30" s="97"/>
      <c r="F30" s="114"/>
      <c r="G30" s="127"/>
      <c r="H30" s="127"/>
      <c r="I30" s="97"/>
      <c r="J30" s="144"/>
      <c r="K30" s="127"/>
      <c r="L30" s="114"/>
      <c r="M30" s="158"/>
      <c r="N30" s="29"/>
      <c r="O30" s="29"/>
    </row>
    <row r="31" spans="1:15" s="167" customFormat="1" ht="14.1" customHeight="1" x14ac:dyDescent="0.15">
      <c r="A31" s="40" t="s">
        <v>1017</v>
      </c>
      <c r="B31" s="562" t="s">
        <v>1155</v>
      </c>
      <c r="C31" s="79">
        <v>10</v>
      </c>
      <c r="D31" s="95"/>
      <c r="E31" s="95"/>
      <c r="F31" s="115"/>
      <c r="G31" s="125"/>
      <c r="H31" s="125"/>
      <c r="I31" s="95"/>
      <c r="J31" s="115"/>
      <c r="K31" s="125"/>
      <c r="L31" s="115"/>
      <c r="M31" s="115"/>
      <c r="N31" s="29"/>
      <c r="O31" s="29"/>
    </row>
    <row r="32" spans="1:15" s="167" customFormat="1" ht="14.1" customHeight="1" x14ac:dyDescent="0.15">
      <c r="A32" s="37" t="s">
        <v>1018</v>
      </c>
      <c r="B32" s="563"/>
      <c r="C32" s="80">
        <v>20</v>
      </c>
      <c r="D32" s="96"/>
      <c r="E32" s="96"/>
      <c r="F32" s="113"/>
      <c r="G32" s="126"/>
      <c r="H32" s="126"/>
      <c r="I32" s="96"/>
      <c r="J32" s="113"/>
      <c r="K32" s="126"/>
      <c r="L32" s="113"/>
      <c r="M32" s="113"/>
      <c r="N32" s="29"/>
      <c r="O32" s="29"/>
    </row>
    <row r="33" spans="1:15" s="167" customFormat="1" ht="14.1" customHeight="1" x14ac:dyDescent="0.15">
      <c r="A33" s="37" t="s">
        <v>1019</v>
      </c>
      <c r="B33" s="563"/>
      <c r="C33" s="80">
        <v>50</v>
      </c>
      <c r="D33" s="96"/>
      <c r="E33" s="96"/>
      <c r="F33" s="113"/>
      <c r="G33" s="126"/>
      <c r="H33" s="126"/>
      <c r="I33" s="96"/>
      <c r="J33" s="143"/>
      <c r="K33" s="126"/>
      <c r="L33" s="113"/>
      <c r="M33" s="157"/>
      <c r="N33" s="29"/>
      <c r="O33" s="29"/>
    </row>
    <row r="34" spans="1:15" s="167" customFormat="1" ht="14.1" customHeight="1" x14ac:dyDescent="0.15">
      <c r="A34" s="37" t="s">
        <v>1020</v>
      </c>
      <c r="B34" s="563"/>
      <c r="C34" s="80">
        <v>100</v>
      </c>
      <c r="D34" s="96"/>
      <c r="E34" s="96"/>
      <c r="F34" s="113"/>
      <c r="G34" s="126"/>
      <c r="H34" s="126"/>
      <c r="I34" s="96"/>
      <c r="J34" s="143"/>
      <c r="K34" s="126"/>
      <c r="L34" s="113"/>
      <c r="M34" s="157"/>
      <c r="N34" s="29"/>
      <c r="O34" s="29"/>
    </row>
    <row r="35" spans="1:15" s="167" customFormat="1" ht="14.1" customHeight="1" x14ac:dyDescent="0.15">
      <c r="A35" s="37" t="s">
        <v>1021</v>
      </c>
      <c r="B35" s="564"/>
      <c r="C35" s="77">
        <v>150</v>
      </c>
      <c r="D35" s="98"/>
      <c r="E35" s="98"/>
      <c r="F35" s="116"/>
      <c r="G35" s="128"/>
      <c r="H35" s="128"/>
      <c r="I35" s="98"/>
      <c r="J35" s="145"/>
      <c r="K35" s="128"/>
      <c r="L35" s="116"/>
      <c r="M35" s="159"/>
      <c r="N35" s="29"/>
      <c r="O35" s="29"/>
    </row>
    <row r="36" spans="1:15" s="167" customFormat="1" ht="14.1" customHeight="1" x14ac:dyDescent="0.15">
      <c r="A36" s="41" t="s">
        <v>1022</v>
      </c>
      <c r="B36" s="562" t="s">
        <v>1156</v>
      </c>
      <c r="C36" s="79">
        <v>20</v>
      </c>
      <c r="D36" s="99"/>
      <c r="E36" s="99"/>
      <c r="F36" s="117"/>
      <c r="G36" s="129"/>
      <c r="H36" s="129"/>
      <c r="I36" s="99"/>
      <c r="J36" s="146"/>
      <c r="K36" s="129"/>
      <c r="L36" s="117"/>
      <c r="M36" s="160"/>
      <c r="N36" s="29"/>
      <c r="O36" s="29"/>
    </row>
    <row r="37" spans="1:15" s="167" customFormat="1" ht="14.1" customHeight="1" x14ac:dyDescent="0.15">
      <c r="A37" s="37" t="s">
        <v>1023</v>
      </c>
      <c r="B37" s="563"/>
      <c r="C37" s="80">
        <v>50</v>
      </c>
      <c r="D37" s="96"/>
      <c r="E37" s="96"/>
      <c r="F37" s="113"/>
      <c r="G37" s="126"/>
      <c r="H37" s="126"/>
      <c r="I37" s="96"/>
      <c r="J37" s="143"/>
      <c r="K37" s="126"/>
      <c r="L37" s="113"/>
      <c r="M37" s="157"/>
      <c r="N37" s="29"/>
      <c r="O37" s="29"/>
    </row>
    <row r="38" spans="1:15" s="167" customFormat="1" ht="14.1" customHeight="1" x14ac:dyDescent="0.15">
      <c r="A38" s="37" t="s">
        <v>1024</v>
      </c>
      <c r="B38" s="563"/>
      <c r="C38" s="80">
        <v>100</v>
      </c>
      <c r="D38" s="96"/>
      <c r="E38" s="96"/>
      <c r="F38" s="113"/>
      <c r="G38" s="126"/>
      <c r="H38" s="126"/>
      <c r="I38" s="96"/>
      <c r="J38" s="143"/>
      <c r="K38" s="126"/>
      <c r="L38" s="113"/>
      <c r="M38" s="157"/>
      <c r="N38" s="29"/>
      <c r="O38" s="29"/>
    </row>
    <row r="39" spans="1:15" s="167" customFormat="1" ht="14.1" customHeight="1" x14ac:dyDescent="0.15">
      <c r="A39" s="42" t="s">
        <v>1025</v>
      </c>
      <c r="B39" s="564"/>
      <c r="C39" s="64">
        <v>150</v>
      </c>
      <c r="D39" s="98"/>
      <c r="E39" s="98"/>
      <c r="F39" s="116"/>
      <c r="G39" s="128"/>
      <c r="H39" s="128"/>
      <c r="I39" s="98"/>
      <c r="J39" s="145"/>
      <c r="K39" s="128"/>
      <c r="L39" s="116"/>
      <c r="M39" s="159"/>
      <c r="N39" s="29"/>
      <c r="O39" s="29"/>
    </row>
    <row r="40" spans="1:15" s="167" customFormat="1" ht="14.1" customHeight="1" x14ac:dyDescent="0.15">
      <c r="A40" s="35" t="s">
        <v>1026</v>
      </c>
      <c r="B40" s="554" t="s">
        <v>967</v>
      </c>
      <c r="C40" s="79">
        <v>20</v>
      </c>
      <c r="D40" s="95"/>
      <c r="E40" s="95"/>
      <c r="F40" s="115"/>
      <c r="G40" s="125"/>
      <c r="H40" s="125"/>
      <c r="I40" s="95"/>
      <c r="J40" s="142"/>
      <c r="K40" s="125"/>
      <c r="L40" s="115"/>
      <c r="M40" s="156"/>
      <c r="N40" s="29"/>
      <c r="O40" s="29"/>
    </row>
    <row r="41" spans="1:15" s="167" customFormat="1" ht="14.1" customHeight="1" x14ac:dyDescent="0.15">
      <c r="A41" s="35" t="s">
        <v>1027</v>
      </c>
      <c r="B41" s="555"/>
      <c r="C41" s="82">
        <v>30</v>
      </c>
      <c r="D41" s="100"/>
      <c r="E41" s="100"/>
      <c r="F41" s="118"/>
      <c r="G41" s="130"/>
      <c r="H41" s="130"/>
      <c r="I41" s="100"/>
      <c r="J41" s="147"/>
      <c r="K41" s="130"/>
      <c r="L41" s="118"/>
      <c r="M41" s="161"/>
      <c r="N41" s="29"/>
      <c r="O41" s="29"/>
    </row>
    <row r="42" spans="1:15" s="167" customFormat="1" ht="14.1" customHeight="1" x14ac:dyDescent="0.15">
      <c r="A42" s="35" t="s">
        <v>1028</v>
      </c>
      <c r="B42" s="555"/>
      <c r="C42" s="82">
        <v>40</v>
      </c>
      <c r="D42" s="100"/>
      <c r="E42" s="100"/>
      <c r="F42" s="118"/>
      <c r="G42" s="130"/>
      <c r="H42" s="130"/>
      <c r="I42" s="100"/>
      <c r="J42" s="147"/>
      <c r="K42" s="130"/>
      <c r="L42" s="118"/>
      <c r="M42" s="161"/>
      <c r="N42" s="29"/>
      <c r="O42" s="29"/>
    </row>
    <row r="43" spans="1:15" s="167" customFormat="1" ht="14.1" customHeight="1" x14ac:dyDescent="0.15">
      <c r="A43" s="36" t="s">
        <v>1029</v>
      </c>
      <c r="B43" s="555"/>
      <c r="C43" s="80">
        <v>50</v>
      </c>
      <c r="D43" s="96"/>
      <c r="E43" s="96"/>
      <c r="F43" s="113"/>
      <c r="G43" s="126"/>
      <c r="H43" s="126"/>
      <c r="I43" s="96"/>
      <c r="J43" s="143"/>
      <c r="K43" s="126"/>
      <c r="L43" s="113"/>
      <c r="M43" s="157"/>
      <c r="N43" s="29"/>
      <c r="O43" s="29"/>
    </row>
    <row r="44" spans="1:15" s="167" customFormat="1" ht="14.1" customHeight="1" x14ac:dyDescent="0.15">
      <c r="A44" s="35" t="s">
        <v>1030</v>
      </c>
      <c r="B44" s="555"/>
      <c r="C44" s="80">
        <v>75</v>
      </c>
      <c r="D44" s="96"/>
      <c r="E44" s="96"/>
      <c r="F44" s="113"/>
      <c r="G44" s="126"/>
      <c r="H44" s="126"/>
      <c r="I44" s="96"/>
      <c r="J44" s="143"/>
      <c r="K44" s="126"/>
      <c r="L44" s="113"/>
      <c r="M44" s="157"/>
      <c r="N44" s="29"/>
      <c r="O44" s="29"/>
    </row>
    <row r="45" spans="1:15" s="167" customFormat="1" ht="14.1" customHeight="1" x14ac:dyDescent="0.15">
      <c r="A45" s="36" t="s">
        <v>1031</v>
      </c>
      <c r="B45" s="555"/>
      <c r="C45" s="80">
        <v>100</v>
      </c>
      <c r="D45" s="96"/>
      <c r="E45" s="96"/>
      <c r="F45" s="113"/>
      <c r="G45" s="126"/>
      <c r="H45" s="126"/>
      <c r="I45" s="96"/>
      <c r="J45" s="143"/>
      <c r="K45" s="126"/>
      <c r="L45" s="113"/>
      <c r="M45" s="157"/>
      <c r="N45" s="29"/>
      <c r="O45" s="29"/>
    </row>
    <row r="46" spans="1:15" s="167" customFormat="1" ht="14.1" customHeight="1" x14ac:dyDescent="0.15">
      <c r="A46" s="37" t="s">
        <v>1032</v>
      </c>
      <c r="B46" s="555"/>
      <c r="C46" s="80">
        <v>150</v>
      </c>
      <c r="D46" s="96"/>
      <c r="E46" s="96"/>
      <c r="F46" s="113"/>
      <c r="G46" s="126"/>
      <c r="H46" s="126"/>
      <c r="I46" s="96"/>
      <c r="J46" s="143"/>
      <c r="K46" s="126"/>
      <c r="L46" s="113"/>
      <c r="M46" s="157"/>
      <c r="N46" s="29"/>
      <c r="O46" s="29"/>
    </row>
    <row r="47" spans="1:15" s="167" customFormat="1" ht="14.1" customHeight="1" x14ac:dyDescent="0.15">
      <c r="A47" s="42" t="s">
        <v>1033</v>
      </c>
      <c r="B47" s="559"/>
      <c r="C47" s="81">
        <v>250</v>
      </c>
      <c r="D47" s="97"/>
      <c r="E47" s="97"/>
      <c r="F47" s="114"/>
      <c r="G47" s="127"/>
      <c r="H47" s="127"/>
      <c r="I47" s="97"/>
      <c r="J47" s="144"/>
      <c r="K47" s="127"/>
      <c r="L47" s="114"/>
      <c r="M47" s="158"/>
      <c r="N47" s="29"/>
      <c r="O47" s="29"/>
    </row>
    <row r="48" spans="1:15" s="167" customFormat="1" ht="14.1" customHeight="1" x14ac:dyDescent="0.15">
      <c r="A48" s="43" t="s">
        <v>1034</v>
      </c>
      <c r="B48" s="682" t="s">
        <v>1157</v>
      </c>
      <c r="C48" s="82">
        <v>10</v>
      </c>
      <c r="D48" s="95"/>
      <c r="E48" s="95"/>
      <c r="F48" s="115"/>
      <c r="G48" s="125"/>
      <c r="H48" s="125"/>
      <c r="I48" s="95"/>
      <c r="J48" s="142"/>
      <c r="K48" s="125"/>
      <c r="L48" s="115"/>
      <c r="M48" s="156"/>
      <c r="N48" s="29"/>
      <c r="O48" s="29"/>
    </row>
    <row r="49" spans="1:15" s="167" customFormat="1" ht="14.1" customHeight="1" x14ac:dyDescent="0.15">
      <c r="A49" s="35" t="s">
        <v>1035</v>
      </c>
      <c r="B49" s="683"/>
      <c r="C49" s="82">
        <v>15</v>
      </c>
      <c r="D49" s="96"/>
      <c r="E49" s="96"/>
      <c r="F49" s="113"/>
      <c r="G49" s="126"/>
      <c r="H49" s="126"/>
      <c r="I49" s="96"/>
      <c r="J49" s="143"/>
      <c r="K49" s="126"/>
      <c r="L49" s="113"/>
      <c r="M49" s="157"/>
      <c r="N49" s="29"/>
      <c r="O49" s="29"/>
    </row>
    <row r="50" spans="1:15" s="167" customFormat="1" ht="14.1" customHeight="1" x14ac:dyDescent="0.15">
      <c r="A50" s="35" t="s">
        <v>1036</v>
      </c>
      <c r="B50" s="683"/>
      <c r="C50" s="82">
        <v>20</v>
      </c>
      <c r="D50" s="96"/>
      <c r="E50" s="96"/>
      <c r="F50" s="113"/>
      <c r="G50" s="126"/>
      <c r="H50" s="126"/>
      <c r="I50" s="96"/>
      <c r="J50" s="143"/>
      <c r="K50" s="126"/>
      <c r="L50" s="113"/>
      <c r="M50" s="157"/>
      <c r="N50" s="29"/>
      <c r="O50" s="29"/>
    </row>
    <row r="51" spans="1:15" s="167" customFormat="1" ht="14.1" customHeight="1" x14ac:dyDescent="0.15">
      <c r="A51" s="36" t="s">
        <v>1037</v>
      </c>
      <c r="B51" s="683"/>
      <c r="C51" s="80">
        <v>25</v>
      </c>
      <c r="D51" s="96"/>
      <c r="E51" s="96"/>
      <c r="F51" s="113"/>
      <c r="G51" s="126"/>
      <c r="H51" s="126"/>
      <c r="I51" s="96"/>
      <c r="J51" s="143"/>
      <c r="K51" s="126"/>
      <c r="L51" s="113"/>
      <c r="M51" s="157"/>
      <c r="N51" s="29"/>
      <c r="O51" s="29"/>
    </row>
    <row r="52" spans="1:15" s="167" customFormat="1" ht="14.1" customHeight="1" x14ac:dyDescent="0.15">
      <c r="A52" s="35" t="s">
        <v>1038</v>
      </c>
      <c r="B52" s="683"/>
      <c r="C52" s="82">
        <v>35</v>
      </c>
      <c r="D52" s="96"/>
      <c r="E52" s="96"/>
      <c r="F52" s="113"/>
      <c r="G52" s="126"/>
      <c r="H52" s="126"/>
      <c r="I52" s="96"/>
      <c r="J52" s="143"/>
      <c r="K52" s="126"/>
      <c r="L52" s="113"/>
      <c r="M52" s="157"/>
      <c r="N52" s="29"/>
      <c r="O52" s="29"/>
    </row>
    <row r="53" spans="1:15" s="167" customFormat="1" ht="14.1" customHeight="1" x14ac:dyDescent="0.15">
      <c r="A53" s="36" t="s">
        <v>1039</v>
      </c>
      <c r="B53" s="683"/>
      <c r="C53" s="80">
        <v>50</v>
      </c>
      <c r="D53" s="96"/>
      <c r="E53" s="96"/>
      <c r="F53" s="113"/>
      <c r="G53" s="126"/>
      <c r="H53" s="126"/>
      <c r="I53" s="96"/>
      <c r="J53" s="143"/>
      <c r="K53" s="126"/>
      <c r="L53" s="113"/>
      <c r="M53" s="157"/>
      <c r="N53" s="29"/>
      <c r="O53" s="29"/>
    </row>
    <row r="54" spans="1:15" s="167" customFormat="1" ht="14.1" customHeight="1" x14ac:dyDescent="0.15">
      <c r="A54" s="42" t="s">
        <v>1040</v>
      </c>
      <c r="B54" s="684"/>
      <c r="C54" s="83">
        <v>100</v>
      </c>
      <c r="D54" s="97"/>
      <c r="E54" s="97"/>
      <c r="F54" s="114"/>
      <c r="G54" s="127"/>
      <c r="H54" s="127"/>
      <c r="I54" s="97"/>
      <c r="J54" s="144"/>
      <c r="K54" s="127"/>
      <c r="L54" s="114"/>
      <c r="M54" s="158"/>
      <c r="N54" s="29"/>
      <c r="O54" s="29"/>
    </row>
    <row r="55" spans="1:15" s="167" customFormat="1" ht="14.1" customHeight="1" x14ac:dyDescent="0.15">
      <c r="A55" s="35" t="s">
        <v>1041</v>
      </c>
      <c r="B55" s="682" t="s">
        <v>1158</v>
      </c>
      <c r="C55" s="79">
        <v>20</v>
      </c>
      <c r="D55" s="95"/>
      <c r="E55" s="95"/>
      <c r="F55" s="115"/>
      <c r="G55" s="125"/>
      <c r="H55" s="125"/>
      <c r="I55" s="95"/>
      <c r="J55" s="142"/>
      <c r="K55" s="125"/>
      <c r="L55" s="115"/>
      <c r="M55" s="156"/>
      <c r="N55" s="29"/>
      <c r="O55" s="29"/>
    </row>
    <row r="56" spans="1:15" s="167" customFormat="1" ht="14.1" customHeight="1" x14ac:dyDescent="0.15">
      <c r="A56" s="36" t="s">
        <v>1042</v>
      </c>
      <c r="B56" s="683"/>
      <c r="C56" s="80">
        <v>50</v>
      </c>
      <c r="D56" s="96"/>
      <c r="E56" s="96"/>
      <c r="F56" s="113"/>
      <c r="G56" s="126"/>
      <c r="H56" s="126"/>
      <c r="I56" s="96"/>
      <c r="J56" s="143"/>
      <c r="K56" s="126"/>
      <c r="L56" s="113"/>
      <c r="M56" s="157"/>
      <c r="N56" s="29"/>
      <c r="O56" s="29"/>
    </row>
    <row r="57" spans="1:15" s="167" customFormat="1" ht="14.1" customHeight="1" x14ac:dyDescent="0.15">
      <c r="A57" s="36" t="s">
        <v>1043</v>
      </c>
      <c r="B57" s="683"/>
      <c r="C57" s="80">
        <v>75</v>
      </c>
      <c r="D57" s="96"/>
      <c r="E57" s="96"/>
      <c r="F57" s="113"/>
      <c r="G57" s="126"/>
      <c r="H57" s="126"/>
      <c r="I57" s="96"/>
      <c r="J57" s="143"/>
      <c r="K57" s="126"/>
      <c r="L57" s="113"/>
      <c r="M57" s="157"/>
      <c r="N57" s="29"/>
      <c r="O57" s="29"/>
    </row>
    <row r="58" spans="1:15" s="167" customFormat="1" ht="14.1" customHeight="1" x14ac:dyDescent="0.15">
      <c r="A58" s="36" t="s">
        <v>1044</v>
      </c>
      <c r="B58" s="683"/>
      <c r="C58" s="80">
        <v>85</v>
      </c>
      <c r="D58" s="96"/>
      <c r="E58" s="96"/>
      <c r="F58" s="113"/>
      <c r="G58" s="126"/>
      <c r="H58" s="126"/>
      <c r="I58" s="96"/>
      <c r="J58" s="143"/>
      <c r="K58" s="126"/>
      <c r="L58" s="113"/>
      <c r="M58" s="157"/>
      <c r="N58" s="29"/>
      <c r="O58" s="29"/>
    </row>
    <row r="59" spans="1:15" s="167" customFormat="1" ht="14.1" customHeight="1" x14ac:dyDescent="0.15">
      <c r="A59" s="36" t="s">
        <v>1045</v>
      </c>
      <c r="B59" s="683"/>
      <c r="C59" s="80">
        <v>100</v>
      </c>
      <c r="D59" s="96"/>
      <c r="E59" s="96"/>
      <c r="F59" s="113"/>
      <c r="G59" s="126"/>
      <c r="H59" s="126"/>
      <c r="I59" s="96"/>
      <c r="J59" s="143"/>
      <c r="K59" s="126"/>
      <c r="L59" s="113"/>
      <c r="M59" s="157"/>
      <c r="N59" s="29"/>
      <c r="O59" s="29"/>
    </row>
    <row r="60" spans="1:15" s="167" customFormat="1" ht="14.1" customHeight="1" x14ac:dyDescent="0.15">
      <c r="A60" s="37" t="s">
        <v>1046</v>
      </c>
      <c r="B60" s="683"/>
      <c r="C60" s="80">
        <v>150</v>
      </c>
      <c r="D60" s="96"/>
      <c r="E60" s="96"/>
      <c r="F60" s="113"/>
      <c r="G60" s="126"/>
      <c r="H60" s="126"/>
      <c r="I60" s="96"/>
      <c r="J60" s="143"/>
      <c r="K60" s="126"/>
      <c r="L60" s="113"/>
      <c r="M60" s="157"/>
      <c r="N60" s="29"/>
      <c r="O60" s="29"/>
    </row>
    <row r="61" spans="1:15" s="167" customFormat="1" ht="14.1" customHeight="1" x14ac:dyDescent="0.15">
      <c r="A61" s="42" t="s">
        <v>1047</v>
      </c>
      <c r="B61" s="684"/>
      <c r="C61" s="81">
        <v>250</v>
      </c>
      <c r="D61" s="97"/>
      <c r="E61" s="97"/>
      <c r="F61" s="114"/>
      <c r="G61" s="127"/>
      <c r="H61" s="127"/>
      <c r="I61" s="97"/>
      <c r="J61" s="144"/>
      <c r="K61" s="127"/>
      <c r="L61" s="114"/>
      <c r="M61" s="158"/>
      <c r="N61" s="29"/>
      <c r="O61" s="29"/>
    </row>
    <row r="62" spans="1:15" s="167" customFormat="1" ht="14.1" customHeight="1" x14ac:dyDescent="0.15">
      <c r="A62" s="40" t="s">
        <v>1048</v>
      </c>
      <c r="B62" s="682" t="s">
        <v>1159</v>
      </c>
      <c r="C62" s="79">
        <v>20</v>
      </c>
      <c r="D62" s="95"/>
      <c r="E62" s="95"/>
      <c r="F62" s="115"/>
      <c r="G62" s="125"/>
      <c r="H62" s="125"/>
      <c r="I62" s="95"/>
      <c r="J62" s="142"/>
      <c r="K62" s="125"/>
      <c r="L62" s="115"/>
      <c r="M62" s="156"/>
      <c r="N62" s="29"/>
      <c r="O62" s="29"/>
    </row>
    <row r="63" spans="1:15" s="167" customFormat="1" ht="14.1" customHeight="1" x14ac:dyDescent="0.15">
      <c r="A63" s="44" t="s">
        <v>1049</v>
      </c>
      <c r="B63" s="683"/>
      <c r="C63" s="80">
        <v>50</v>
      </c>
      <c r="D63" s="96"/>
      <c r="E63" s="96"/>
      <c r="F63" s="113"/>
      <c r="G63" s="126"/>
      <c r="H63" s="126"/>
      <c r="I63" s="96"/>
      <c r="J63" s="143"/>
      <c r="K63" s="126"/>
      <c r="L63" s="113"/>
      <c r="M63" s="157"/>
      <c r="N63" s="29"/>
      <c r="O63" s="29"/>
    </row>
    <row r="64" spans="1:15" s="167" customFormat="1" ht="14.1" customHeight="1" x14ac:dyDescent="0.15">
      <c r="A64" s="44" t="s">
        <v>1050</v>
      </c>
      <c r="B64" s="683"/>
      <c r="C64" s="80">
        <v>75</v>
      </c>
      <c r="D64" s="96"/>
      <c r="E64" s="96"/>
      <c r="F64" s="113"/>
      <c r="G64" s="126"/>
      <c r="H64" s="126"/>
      <c r="I64" s="96"/>
      <c r="J64" s="143"/>
      <c r="K64" s="126"/>
      <c r="L64" s="113"/>
      <c r="M64" s="157"/>
      <c r="N64" s="29"/>
      <c r="O64" s="29"/>
    </row>
    <row r="65" spans="1:15" s="167" customFormat="1" ht="14.1" customHeight="1" x14ac:dyDescent="0.15">
      <c r="A65" s="44" t="s">
        <v>1051</v>
      </c>
      <c r="B65" s="683"/>
      <c r="C65" s="80">
        <v>80</v>
      </c>
      <c r="D65" s="96"/>
      <c r="E65" s="96"/>
      <c r="F65" s="113"/>
      <c r="G65" s="126"/>
      <c r="H65" s="126"/>
      <c r="I65" s="96"/>
      <c r="J65" s="143"/>
      <c r="K65" s="126"/>
      <c r="L65" s="113"/>
      <c r="M65" s="157"/>
      <c r="N65" s="29"/>
      <c r="O65" s="29"/>
    </row>
    <row r="66" spans="1:15" s="167" customFormat="1" ht="14.1" customHeight="1" x14ac:dyDescent="0.15">
      <c r="A66" s="45" t="s">
        <v>1052</v>
      </c>
      <c r="B66" s="683"/>
      <c r="C66" s="80">
        <v>100</v>
      </c>
      <c r="D66" s="96"/>
      <c r="E66" s="96"/>
      <c r="F66" s="113"/>
      <c r="G66" s="126"/>
      <c r="H66" s="126"/>
      <c r="I66" s="96"/>
      <c r="J66" s="143"/>
      <c r="K66" s="126"/>
      <c r="L66" s="113"/>
      <c r="M66" s="157"/>
      <c r="N66" s="29"/>
      <c r="O66" s="29"/>
    </row>
    <row r="67" spans="1:15" s="167" customFormat="1" ht="14.1" customHeight="1" x14ac:dyDescent="0.15">
      <c r="A67" s="45" t="s">
        <v>1053</v>
      </c>
      <c r="B67" s="683"/>
      <c r="C67" s="64">
        <v>130</v>
      </c>
      <c r="D67" s="96"/>
      <c r="E67" s="96"/>
      <c r="F67" s="113"/>
      <c r="G67" s="126"/>
      <c r="H67" s="126"/>
      <c r="I67" s="96"/>
      <c r="J67" s="143"/>
      <c r="K67" s="126"/>
      <c r="L67" s="113"/>
      <c r="M67" s="157"/>
      <c r="N67" s="29"/>
      <c r="O67" s="29"/>
    </row>
    <row r="68" spans="1:15" s="167" customFormat="1" ht="14.1" customHeight="1" x14ac:dyDescent="0.15">
      <c r="A68" s="45" t="s">
        <v>1054</v>
      </c>
      <c r="B68" s="683"/>
      <c r="C68" s="80">
        <v>150</v>
      </c>
      <c r="D68" s="96"/>
      <c r="E68" s="96"/>
      <c r="F68" s="113"/>
      <c r="G68" s="126"/>
      <c r="H68" s="126"/>
      <c r="I68" s="96"/>
      <c r="J68" s="143"/>
      <c r="K68" s="126"/>
      <c r="L68" s="113"/>
      <c r="M68" s="157"/>
      <c r="N68" s="29"/>
      <c r="O68" s="29"/>
    </row>
    <row r="69" spans="1:15" s="167" customFormat="1" ht="14.1" customHeight="1" x14ac:dyDescent="0.15">
      <c r="A69" s="40" t="s">
        <v>1055</v>
      </c>
      <c r="B69" s="675" t="s">
        <v>1160</v>
      </c>
      <c r="C69" s="79">
        <v>45</v>
      </c>
      <c r="D69" s="95"/>
      <c r="E69" s="95"/>
      <c r="F69" s="115"/>
      <c r="G69" s="125"/>
      <c r="H69" s="125"/>
      <c r="I69" s="95"/>
      <c r="J69" s="142"/>
      <c r="K69" s="125"/>
      <c r="L69" s="115"/>
      <c r="M69" s="156"/>
      <c r="N69" s="29"/>
      <c r="O69" s="29"/>
    </row>
    <row r="70" spans="1:15" s="167" customFormat="1" ht="14.1" customHeight="1" x14ac:dyDescent="0.15">
      <c r="A70" s="45" t="s">
        <v>1056</v>
      </c>
      <c r="B70" s="676"/>
      <c r="C70" s="64">
        <v>75</v>
      </c>
      <c r="D70" s="96"/>
      <c r="E70" s="96"/>
      <c r="F70" s="113"/>
      <c r="G70" s="126"/>
      <c r="H70" s="126"/>
      <c r="I70" s="96"/>
      <c r="J70" s="143"/>
      <c r="K70" s="126"/>
      <c r="L70" s="113"/>
      <c r="M70" s="157"/>
      <c r="N70" s="29"/>
      <c r="O70" s="29"/>
    </row>
    <row r="71" spans="1:15" s="167" customFormat="1" ht="14.1" customHeight="1" x14ac:dyDescent="0.15">
      <c r="A71" s="46" t="s">
        <v>1057</v>
      </c>
      <c r="B71" s="678"/>
      <c r="C71" s="81">
        <v>100</v>
      </c>
      <c r="D71" s="97"/>
      <c r="E71" s="97"/>
      <c r="F71" s="114"/>
      <c r="G71" s="127"/>
      <c r="H71" s="127"/>
      <c r="I71" s="97"/>
      <c r="J71" s="144"/>
      <c r="K71" s="127"/>
      <c r="L71" s="114"/>
      <c r="M71" s="158"/>
      <c r="N71" s="29"/>
      <c r="O71" s="29"/>
    </row>
    <row r="72" spans="1:15" s="167" customFormat="1" ht="14.1" customHeight="1" x14ac:dyDescent="0.15">
      <c r="A72" s="35" t="s">
        <v>1058</v>
      </c>
      <c r="B72" s="682" t="s">
        <v>1161</v>
      </c>
      <c r="C72" s="82">
        <v>20</v>
      </c>
      <c r="D72" s="95"/>
      <c r="E72" s="95"/>
      <c r="F72" s="115"/>
      <c r="G72" s="125"/>
      <c r="H72" s="125"/>
      <c r="I72" s="95"/>
      <c r="J72" s="142"/>
      <c r="K72" s="125"/>
      <c r="L72" s="115"/>
      <c r="M72" s="156"/>
      <c r="N72" s="29"/>
      <c r="O72" s="29"/>
    </row>
    <row r="73" spans="1:15" s="167" customFormat="1" ht="14.1" customHeight="1" x14ac:dyDescent="0.15">
      <c r="A73" s="35" t="s">
        <v>1059</v>
      </c>
      <c r="B73" s="683"/>
      <c r="C73" s="82">
        <v>25</v>
      </c>
      <c r="D73" s="96"/>
      <c r="E73" s="96"/>
      <c r="F73" s="113"/>
      <c r="G73" s="126"/>
      <c r="H73" s="126"/>
      <c r="I73" s="96"/>
      <c r="J73" s="143"/>
      <c r="K73" s="126"/>
      <c r="L73" s="113"/>
      <c r="M73" s="157"/>
      <c r="N73" s="29"/>
      <c r="O73" s="29"/>
    </row>
    <row r="74" spans="1:15" s="167" customFormat="1" ht="14.1" customHeight="1" x14ac:dyDescent="0.15">
      <c r="A74" s="35" t="s">
        <v>1060</v>
      </c>
      <c r="B74" s="683"/>
      <c r="C74" s="82">
        <v>30</v>
      </c>
      <c r="D74" s="96"/>
      <c r="E74" s="96"/>
      <c r="F74" s="113"/>
      <c r="G74" s="126"/>
      <c r="H74" s="126"/>
      <c r="I74" s="96"/>
      <c r="J74" s="143"/>
      <c r="K74" s="126"/>
      <c r="L74" s="113"/>
      <c r="M74" s="157"/>
      <c r="N74" s="29"/>
      <c r="O74" s="29"/>
    </row>
    <row r="75" spans="1:15" s="167" customFormat="1" ht="14.1" customHeight="1" x14ac:dyDescent="0.15">
      <c r="A75" s="35" t="s">
        <v>1061</v>
      </c>
      <c r="B75" s="683"/>
      <c r="C75" s="82">
        <v>31.25</v>
      </c>
      <c r="D75" s="96"/>
      <c r="E75" s="96"/>
      <c r="F75" s="113"/>
      <c r="G75" s="126"/>
      <c r="H75" s="126"/>
      <c r="I75" s="96"/>
      <c r="J75" s="143"/>
      <c r="K75" s="126"/>
      <c r="L75" s="113"/>
      <c r="M75" s="157"/>
      <c r="N75" s="29"/>
      <c r="O75" s="29"/>
    </row>
    <row r="76" spans="1:15" s="167" customFormat="1" ht="14.1" customHeight="1" x14ac:dyDescent="0.15">
      <c r="A76" s="35" t="s">
        <v>1062</v>
      </c>
      <c r="B76" s="683"/>
      <c r="C76" s="82">
        <v>35</v>
      </c>
      <c r="D76" s="96"/>
      <c r="E76" s="96"/>
      <c r="F76" s="113"/>
      <c r="G76" s="126"/>
      <c r="H76" s="126"/>
      <c r="I76" s="96"/>
      <c r="J76" s="143"/>
      <c r="K76" s="126"/>
      <c r="L76" s="113"/>
      <c r="M76" s="157"/>
      <c r="N76" s="29"/>
      <c r="O76" s="29"/>
    </row>
    <row r="77" spans="1:15" s="167" customFormat="1" ht="14.1" customHeight="1" x14ac:dyDescent="0.15">
      <c r="A77" s="35" t="s">
        <v>1063</v>
      </c>
      <c r="B77" s="683"/>
      <c r="C77" s="82">
        <v>37.5</v>
      </c>
      <c r="D77" s="96"/>
      <c r="E77" s="96"/>
      <c r="F77" s="113"/>
      <c r="G77" s="126"/>
      <c r="H77" s="126"/>
      <c r="I77" s="96"/>
      <c r="J77" s="143"/>
      <c r="K77" s="126"/>
      <c r="L77" s="113"/>
      <c r="M77" s="157"/>
      <c r="N77" s="29"/>
      <c r="O77" s="29"/>
    </row>
    <row r="78" spans="1:15" s="167" customFormat="1" ht="14.1" customHeight="1" x14ac:dyDescent="0.15">
      <c r="A78" s="36" t="s">
        <v>1064</v>
      </c>
      <c r="B78" s="683"/>
      <c r="C78" s="80">
        <v>40</v>
      </c>
      <c r="D78" s="96"/>
      <c r="E78" s="96"/>
      <c r="F78" s="113"/>
      <c r="G78" s="126"/>
      <c r="H78" s="126"/>
      <c r="I78" s="96"/>
      <c r="J78" s="143"/>
      <c r="K78" s="126"/>
      <c r="L78" s="113"/>
      <c r="M78" s="157"/>
      <c r="N78" s="29"/>
      <c r="O78" s="29"/>
    </row>
    <row r="79" spans="1:15" s="167" customFormat="1" ht="14.1" customHeight="1" x14ac:dyDescent="0.15">
      <c r="A79" s="35" t="s">
        <v>1065</v>
      </c>
      <c r="B79" s="683"/>
      <c r="C79" s="82">
        <v>50</v>
      </c>
      <c r="D79" s="96"/>
      <c r="E79" s="96"/>
      <c r="F79" s="113"/>
      <c r="G79" s="126"/>
      <c r="H79" s="126"/>
      <c r="I79" s="96"/>
      <c r="J79" s="143"/>
      <c r="K79" s="126"/>
      <c r="L79" s="113"/>
      <c r="M79" s="157"/>
      <c r="N79" s="29"/>
      <c r="O79" s="29"/>
    </row>
    <row r="80" spans="1:15" s="167" customFormat="1" ht="14.1" customHeight="1" x14ac:dyDescent="0.15">
      <c r="A80" s="35" t="s">
        <v>1066</v>
      </c>
      <c r="B80" s="683"/>
      <c r="C80" s="82">
        <v>62.5</v>
      </c>
      <c r="D80" s="96"/>
      <c r="E80" s="96"/>
      <c r="F80" s="113"/>
      <c r="G80" s="126"/>
      <c r="H80" s="126"/>
      <c r="I80" s="96"/>
      <c r="J80" s="143"/>
      <c r="K80" s="126"/>
      <c r="L80" s="113"/>
      <c r="M80" s="157"/>
      <c r="N80" s="29"/>
      <c r="O80" s="29"/>
    </row>
    <row r="81" spans="1:15" s="167" customFormat="1" ht="14.1" customHeight="1" x14ac:dyDescent="0.15">
      <c r="A81" s="36" t="s">
        <v>1067</v>
      </c>
      <c r="B81" s="683"/>
      <c r="C81" s="80">
        <v>70</v>
      </c>
      <c r="D81" s="96"/>
      <c r="E81" s="96"/>
      <c r="F81" s="113"/>
      <c r="G81" s="126"/>
      <c r="H81" s="126"/>
      <c r="I81" s="96"/>
      <c r="J81" s="143"/>
      <c r="K81" s="126"/>
      <c r="L81" s="113"/>
      <c r="M81" s="157"/>
      <c r="N81" s="29"/>
      <c r="O81" s="29"/>
    </row>
    <row r="82" spans="1:15" s="167" customFormat="1" ht="14.1" customHeight="1" x14ac:dyDescent="0.15">
      <c r="A82" s="42" t="s">
        <v>1068</v>
      </c>
      <c r="B82" s="684"/>
      <c r="C82" s="83">
        <v>75</v>
      </c>
      <c r="D82" s="97"/>
      <c r="E82" s="97"/>
      <c r="F82" s="114"/>
      <c r="G82" s="127"/>
      <c r="H82" s="127"/>
      <c r="I82" s="97"/>
      <c r="J82" s="144"/>
      <c r="K82" s="127"/>
      <c r="L82" s="114"/>
      <c r="M82" s="158"/>
      <c r="N82" s="29"/>
      <c r="O82" s="29"/>
    </row>
    <row r="83" spans="1:15" s="167" customFormat="1" ht="14.1" customHeight="1" x14ac:dyDescent="0.15">
      <c r="A83" s="40" t="s">
        <v>1069</v>
      </c>
      <c r="B83" s="682" t="s">
        <v>1162</v>
      </c>
      <c r="C83" s="82">
        <v>30</v>
      </c>
      <c r="D83" s="95"/>
      <c r="E83" s="95"/>
      <c r="F83" s="115"/>
      <c r="G83" s="125"/>
      <c r="H83" s="125"/>
      <c r="I83" s="95"/>
      <c r="J83" s="142"/>
      <c r="K83" s="125"/>
      <c r="L83" s="115"/>
      <c r="M83" s="156"/>
      <c r="N83" s="29"/>
      <c r="O83" s="29"/>
    </row>
    <row r="84" spans="1:15" s="167" customFormat="1" ht="14.1" customHeight="1" x14ac:dyDescent="0.15">
      <c r="A84" s="35" t="s">
        <v>1070</v>
      </c>
      <c r="B84" s="683"/>
      <c r="C84" s="82">
        <v>35</v>
      </c>
      <c r="D84" s="96"/>
      <c r="E84" s="96"/>
      <c r="F84" s="113"/>
      <c r="G84" s="126"/>
      <c r="H84" s="126"/>
      <c r="I84" s="96"/>
      <c r="J84" s="143"/>
      <c r="K84" s="126"/>
      <c r="L84" s="113"/>
      <c r="M84" s="157"/>
      <c r="N84" s="29"/>
      <c r="O84" s="29"/>
    </row>
    <row r="85" spans="1:15" s="167" customFormat="1" ht="14.1" customHeight="1" x14ac:dyDescent="0.15">
      <c r="A85" s="35" t="s">
        <v>1071</v>
      </c>
      <c r="B85" s="683"/>
      <c r="C85" s="82">
        <v>43.75</v>
      </c>
      <c r="D85" s="96"/>
      <c r="E85" s="96"/>
      <c r="F85" s="113"/>
      <c r="G85" s="126"/>
      <c r="H85" s="126"/>
      <c r="I85" s="96"/>
      <c r="J85" s="143"/>
      <c r="K85" s="126"/>
      <c r="L85" s="113"/>
      <c r="M85" s="157"/>
      <c r="N85" s="29"/>
      <c r="O85" s="29"/>
    </row>
    <row r="86" spans="1:15" s="167" customFormat="1" ht="14.1" customHeight="1" x14ac:dyDescent="0.15">
      <c r="A86" s="35" t="s">
        <v>1072</v>
      </c>
      <c r="B86" s="683"/>
      <c r="C86" s="82">
        <v>45</v>
      </c>
      <c r="D86" s="96"/>
      <c r="E86" s="96"/>
      <c r="F86" s="113"/>
      <c r="G86" s="126"/>
      <c r="H86" s="126"/>
      <c r="I86" s="96"/>
      <c r="J86" s="143"/>
      <c r="K86" s="126"/>
      <c r="L86" s="113"/>
      <c r="M86" s="157"/>
      <c r="N86" s="29"/>
      <c r="O86" s="29"/>
    </row>
    <row r="87" spans="1:15" s="167" customFormat="1" ht="14.1" customHeight="1" x14ac:dyDescent="0.15">
      <c r="A87" s="35" t="s">
        <v>1073</v>
      </c>
      <c r="B87" s="683"/>
      <c r="C87" s="82">
        <v>56.25</v>
      </c>
      <c r="D87" s="96"/>
      <c r="E87" s="96"/>
      <c r="F87" s="113"/>
      <c r="G87" s="126"/>
      <c r="H87" s="126"/>
      <c r="I87" s="96"/>
      <c r="J87" s="143"/>
      <c r="K87" s="126"/>
      <c r="L87" s="113"/>
      <c r="M87" s="157"/>
      <c r="N87" s="29"/>
      <c r="O87" s="29"/>
    </row>
    <row r="88" spans="1:15" s="167" customFormat="1" ht="14.1" customHeight="1" x14ac:dyDescent="0.15">
      <c r="A88" s="35" t="s">
        <v>1074</v>
      </c>
      <c r="B88" s="683"/>
      <c r="C88" s="82">
        <v>60</v>
      </c>
      <c r="D88" s="96"/>
      <c r="E88" s="96"/>
      <c r="F88" s="113"/>
      <c r="G88" s="126"/>
      <c r="H88" s="126"/>
      <c r="I88" s="96"/>
      <c r="J88" s="143"/>
      <c r="K88" s="126"/>
      <c r="L88" s="113"/>
      <c r="M88" s="157"/>
      <c r="N88" s="29"/>
      <c r="O88" s="29"/>
    </row>
    <row r="89" spans="1:15" s="167" customFormat="1" ht="14.1" customHeight="1" x14ac:dyDescent="0.15">
      <c r="A89" s="36" t="s">
        <v>1075</v>
      </c>
      <c r="B89" s="683"/>
      <c r="C89" s="80">
        <v>75</v>
      </c>
      <c r="D89" s="96"/>
      <c r="E89" s="96"/>
      <c r="F89" s="113"/>
      <c r="G89" s="126"/>
      <c r="H89" s="126"/>
      <c r="I89" s="96"/>
      <c r="J89" s="143"/>
      <c r="K89" s="126"/>
      <c r="L89" s="113"/>
      <c r="M89" s="157"/>
      <c r="N89" s="29"/>
      <c r="O89" s="29"/>
    </row>
    <row r="90" spans="1:15" s="167" customFormat="1" ht="14.1" customHeight="1" x14ac:dyDescent="0.15">
      <c r="A90" s="35" t="s">
        <v>1076</v>
      </c>
      <c r="B90" s="683"/>
      <c r="C90" s="82">
        <v>93.75</v>
      </c>
      <c r="D90" s="96"/>
      <c r="E90" s="96"/>
      <c r="F90" s="113"/>
      <c r="G90" s="126"/>
      <c r="H90" s="126"/>
      <c r="I90" s="96"/>
      <c r="J90" s="143"/>
      <c r="K90" s="126"/>
      <c r="L90" s="113"/>
      <c r="M90" s="157"/>
      <c r="N90" s="29"/>
      <c r="O90" s="29"/>
    </row>
    <row r="91" spans="1:15" s="167" customFormat="1" ht="14.1" customHeight="1" x14ac:dyDescent="0.15">
      <c r="A91" s="35" t="s">
        <v>1077</v>
      </c>
      <c r="B91" s="683"/>
      <c r="C91" s="82">
        <v>105</v>
      </c>
      <c r="D91" s="96"/>
      <c r="E91" s="96"/>
      <c r="F91" s="113"/>
      <c r="G91" s="126"/>
      <c r="H91" s="126"/>
      <c r="I91" s="96"/>
      <c r="J91" s="143"/>
      <c r="K91" s="126"/>
      <c r="L91" s="113"/>
      <c r="M91" s="157"/>
      <c r="N91" s="29"/>
      <c r="O91" s="29"/>
    </row>
    <row r="92" spans="1:15" s="167" customFormat="1" ht="14.1" customHeight="1" x14ac:dyDescent="0.15">
      <c r="A92" s="42" t="s">
        <v>1078</v>
      </c>
      <c r="B92" s="684"/>
      <c r="C92" s="83">
        <v>150</v>
      </c>
      <c r="D92" s="97"/>
      <c r="E92" s="97"/>
      <c r="F92" s="114"/>
      <c r="G92" s="127"/>
      <c r="H92" s="127"/>
      <c r="I92" s="97"/>
      <c r="J92" s="144"/>
      <c r="K92" s="127"/>
      <c r="L92" s="114"/>
      <c r="M92" s="158"/>
      <c r="N92" s="29"/>
      <c r="O92" s="29"/>
    </row>
    <row r="93" spans="1:15" s="167" customFormat="1" ht="14.1" customHeight="1" x14ac:dyDescent="0.15">
      <c r="A93" s="35" t="s">
        <v>1079</v>
      </c>
      <c r="B93" s="675" t="s">
        <v>1163</v>
      </c>
      <c r="C93" s="82">
        <v>70</v>
      </c>
      <c r="D93" s="95"/>
      <c r="E93" s="95"/>
      <c r="F93" s="115"/>
      <c r="G93" s="125"/>
      <c r="H93" s="125"/>
      <c r="I93" s="95"/>
      <c r="J93" s="142"/>
      <c r="K93" s="125"/>
      <c r="L93" s="115"/>
      <c r="M93" s="156"/>
      <c r="N93" s="29"/>
      <c r="O93" s="29"/>
    </row>
    <row r="94" spans="1:15" s="167" customFormat="1" ht="14.1" customHeight="1" x14ac:dyDescent="0.15">
      <c r="A94" s="35" t="s">
        <v>1080</v>
      </c>
      <c r="B94" s="676"/>
      <c r="C94" s="82">
        <v>90</v>
      </c>
      <c r="D94" s="96"/>
      <c r="E94" s="96"/>
      <c r="F94" s="113"/>
      <c r="G94" s="126"/>
      <c r="H94" s="126"/>
      <c r="I94" s="96"/>
      <c r="J94" s="143"/>
      <c r="K94" s="126"/>
      <c r="L94" s="113"/>
      <c r="M94" s="157"/>
      <c r="N94" s="29"/>
      <c r="O94" s="29"/>
    </row>
    <row r="95" spans="1:15" s="167" customFormat="1" ht="14.1" customHeight="1" x14ac:dyDescent="0.15">
      <c r="A95" s="35" t="s">
        <v>1081</v>
      </c>
      <c r="B95" s="676"/>
      <c r="C95" s="82">
        <v>110</v>
      </c>
      <c r="D95" s="96"/>
      <c r="E95" s="96"/>
      <c r="F95" s="113"/>
      <c r="G95" s="126"/>
      <c r="H95" s="126"/>
      <c r="I95" s="96"/>
      <c r="J95" s="143"/>
      <c r="K95" s="126"/>
      <c r="L95" s="113"/>
      <c r="M95" s="157"/>
      <c r="N95" s="29"/>
      <c r="O95" s="29"/>
    </row>
    <row r="96" spans="1:15" s="167" customFormat="1" ht="14.1" customHeight="1" x14ac:dyDescent="0.15">
      <c r="A96" s="35" t="s">
        <v>1082</v>
      </c>
      <c r="B96" s="677"/>
      <c r="C96" s="82">
        <v>112.5</v>
      </c>
      <c r="D96" s="96"/>
      <c r="E96" s="96"/>
      <c r="F96" s="113"/>
      <c r="G96" s="126"/>
      <c r="H96" s="126"/>
      <c r="I96" s="96"/>
      <c r="J96" s="143"/>
      <c r="K96" s="126"/>
      <c r="L96" s="113"/>
      <c r="M96" s="157"/>
      <c r="N96" s="29"/>
      <c r="O96" s="29"/>
    </row>
    <row r="97" spans="1:15" s="167" customFormat="1" ht="14.1" customHeight="1" x14ac:dyDescent="0.15">
      <c r="A97" s="42" t="s">
        <v>1083</v>
      </c>
      <c r="B97" s="678"/>
      <c r="C97" s="83">
        <v>150</v>
      </c>
      <c r="D97" s="97"/>
      <c r="E97" s="97"/>
      <c r="F97" s="114"/>
      <c r="G97" s="127"/>
      <c r="H97" s="127"/>
      <c r="I97" s="97"/>
      <c r="J97" s="144"/>
      <c r="K97" s="127"/>
      <c r="L97" s="114"/>
      <c r="M97" s="158"/>
      <c r="N97" s="29"/>
      <c r="O97" s="29"/>
    </row>
    <row r="98" spans="1:15" s="167" customFormat="1" ht="14.1" customHeight="1" x14ac:dyDescent="0.15">
      <c r="A98" s="47" t="s">
        <v>1084</v>
      </c>
      <c r="B98" s="68" t="s">
        <v>1164</v>
      </c>
      <c r="C98" s="78">
        <v>60</v>
      </c>
      <c r="D98" s="98"/>
      <c r="E98" s="98"/>
      <c r="F98" s="116"/>
      <c r="G98" s="128"/>
      <c r="H98" s="128"/>
      <c r="I98" s="98"/>
      <c r="J98" s="145"/>
      <c r="K98" s="128"/>
      <c r="L98" s="116"/>
      <c r="M98" s="159"/>
      <c r="N98" s="29"/>
      <c r="O98" s="29"/>
    </row>
    <row r="99" spans="1:15" s="167" customFormat="1" ht="14.1" customHeight="1" x14ac:dyDescent="0.15">
      <c r="A99" s="35" t="s">
        <v>1085</v>
      </c>
      <c r="B99" s="554" t="s">
        <v>1165</v>
      </c>
      <c r="C99" s="82">
        <v>100</v>
      </c>
      <c r="D99" s="95"/>
      <c r="E99" s="95"/>
      <c r="F99" s="115"/>
      <c r="G99" s="125"/>
      <c r="H99" s="125"/>
      <c r="I99" s="95"/>
      <c r="J99" s="142"/>
      <c r="K99" s="125"/>
      <c r="L99" s="115"/>
      <c r="M99" s="156"/>
      <c r="N99" s="29"/>
      <c r="O99" s="29"/>
    </row>
    <row r="100" spans="1:15" s="167" customFormat="1" ht="14.1" customHeight="1" x14ac:dyDescent="0.15">
      <c r="A100" s="42" t="s">
        <v>1086</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1087</v>
      </c>
      <c r="B101" s="554" t="s">
        <v>1166</v>
      </c>
      <c r="C101" s="82">
        <v>100</v>
      </c>
      <c r="D101" s="95"/>
      <c r="E101" s="95"/>
      <c r="F101" s="115"/>
      <c r="G101" s="125"/>
      <c r="H101" s="125"/>
      <c r="I101" s="95"/>
      <c r="J101" s="142"/>
      <c r="K101" s="125"/>
      <c r="L101" s="115"/>
      <c r="M101" s="156"/>
      <c r="N101" s="29"/>
      <c r="O101" s="29"/>
    </row>
    <row r="102" spans="1:15" s="167" customFormat="1" ht="14.1" customHeight="1" x14ac:dyDescent="0.15">
      <c r="A102" s="35" t="s">
        <v>1088</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1089</v>
      </c>
      <c r="B103" s="559"/>
      <c r="C103" s="83">
        <v>150</v>
      </c>
      <c r="D103" s="97"/>
      <c r="E103" s="97"/>
      <c r="F103" s="114"/>
      <c r="G103" s="127"/>
      <c r="H103" s="127"/>
      <c r="I103" s="97"/>
      <c r="J103" s="144"/>
      <c r="K103" s="127"/>
      <c r="L103" s="114"/>
      <c r="M103" s="158"/>
      <c r="N103" s="29"/>
      <c r="O103" s="29"/>
    </row>
    <row r="104" spans="1:15" ht="14.1" customHeight="1" x14ac:dyDescent="0.15">
      <c r="A104" s="48" t="s">
        <v>1090</v>
      </c>
      <c r="B104" s="682" t="s">
        <v>1167</v>
      </c>
      <c r="C104" s="84">
        <v>50</v>
      </c>
      <c r="D104" s="101"/>
      <c r="E104" s="101"/>
      <c r="F104" s="115"/>
      <c r="G104" s="131"/>
      <c r="H104" s="131"/>
      <c r="I104" s="101"/>
      <c r="J104" s="142"/>
      <c r="K104" s="131"/>
      <c r="L104" s="115"/>
      <c r="M104" s="156"/>
    </row>
    <row r="105" spans="1:15" ht="14.1" customHeight="1" x14ac:dyDescent="0.15">
      <c r="A105" s="49" t="s">
        <v>1091</v>
      </c>
      <c r="B105" s="683"/>
      <c r="C105" s="85">
        <v>100</v>
      </c>
      <c r="D105" s="102"/>
      <c r="E105" s="102"/>
      <c r="F105" s="113"/>
      <c r="G105" s="132"/>
      <c r="H105" s="132"/>
      <c r="I105" s="102"/>
      <c r="J105" s="143"/>
      <c r="K105" s="132"/>
      <c r="L105" s="113"/>
      <c r="M105" s="157"/>
    </row>
    <row r="106" spans="1:15" ht="14.1" customHeight="1" x14ac:dyDescent="0.15">
      <c r="A106" s="37" t="s">
        <v>1092</v>
      </c>
      <c r="B106" s="684"/>
      <c r="C106" s="81">
        <v>150</v>
      </c>
      <c r="D106" s="97"/>
      <c r="E106" s="97"/>
      <c r="F106" s="114"/>
      <c r="G106" s="127"/>
      <c r="H106" s="127"/>
      <c r="I106" s="97"/>
      <c r="J106" s="144"/>
      <c r="K106" s="127"/>
      <c r="L106" s="114"/>
      <c r="M106" s="158"/>
    </row>
    <row r="107" spans="1:15" ht="14.1" customHeight="1" x14ac:dyDescent="0.15">
      <c r="A107" s="50" t="s">
        <v>1093</v>
      </c>
      <c r="B107" s="74" t="s">
        <v>1168</v>
      </c>
      <c r="C107" s="86">
        <v>20</v>
      </c>
      <c r="D107" s="103"/>
      <c r="E107" s="103"/>
      <c r="F107" s="119"/>
      <c r="G107" s="133"/>
      <c r="H107" s="133"/>
      <c r="I107" s="103"/>
      <c r="J107" s="141"/>
      <c r="K107" s="133"/>
      <c r="L107" s="119"/>
      <c r="M107" s="155"/>
    </row>
    <row r="108" spans="1:15" ht="14.1" customHeight="1" x14ac:dyDescent="0.15">
      <c r="A108" s="50" t="s">
        <v>1094</v>
      </c>
      <c r="B108" s="75" t="s">
        <v>1169</v>
      </c>
      <c r="C108" s="86">
        <v>10</v>
      </c>
      <c r="D108" s="103"/>
      <c r="E108" s="103"/>
      <c r="F108" s="119"/>
      <c r="G108" s="133"/>
      <c r="H108" s="133"/>
      <c r="I108" s="103"/>
      <c r="J108" s="141"/>
      <c r="K108" s="133"/>
      <c r="L108" s="119"/>
      <c r="M108" s="155"/>
    </row>
    <row r="109" spans="1:15" ht="30" customHeight="1" x14ac:dyDescent="0.15">
      <c r="A109" s="50" t="s">
        <v>1095</v>
      </c>
      <c r="B109" s="75" t="s">
        <v>1170</v>
      </c>
      <c r="C109" s="86">
        <v>10</v>
      </c>
      <c r="D109" s="103"/>
      <c r="E109" s="103"/>
      <c r="F109" s="119"/>
      <c r="G109" s="133"/>
      <c r="H109" s="133"/>
      <c r="I109" s="103"/>
      <c r="J109" s="141"/>
      <c r="K109" s="133"/>
      <c r="L109" s="119"/>
      <c r="M109" s="155"/>
    </row>
    <row r="110" spans="1:15" s="167" customFormat="1" ht="14.1" customHeight="1" x14ac:dyDescent="0.15">
      <c r="A110" s="51" t="s">
        <v>1096</v>
      </c>
      <c r="B110" s="554" t="s">
        <v>966</v>
      </c>
      <c r="C110" s="79">
        <v>100</v>
      </c>
      <c r="D110" s="95"/>
      <c r="E110" s="95"/>
      <c r="F110" s="115"/>
      <c r="G110" s="125"/>
      <c r="H110" s="125"/>
      <c r="I110" s="95"/>
      <c r="J110" s="142"/>
      <c r="K110" s="125"/>
      <c r="L110" s="115"/>
      <c r="M110" s="115"/>
      <c r="N110" s="29"/>
      <c r="O110" s="29"/>
    </row>
    <row r="111" spans="1:15" s="167" customFormat="1" ht="14.1" customHeight="1" x14ac:dyDescent="0.15">
      <c r="A111" s="52" t="s">
        <v>1097</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1098</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1099</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1100</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1101</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1102</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1103</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1104</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1105</v>
      </c>
      <c r="B119" s="67" t="s">
        <v>1171</v>
      </c>
      <c r="C119" s="78">
        <v>1250</v>
      </c>
      <c r="D119" s="94"/>
      <c r="E119" s="94"/>
      <c r="F119" s="119"/>
      <c r="G119" s="124"/>
      <c r="H119" s="124"/>
      <c r="I119" s="94"/>
      <c r="J119" s="141"/>
      <c r="K119" s="124"/>
      <c r="L119" s="119"/>
      <c r="M119" s="119"/>
      <c r="N119" s="29"/>
      <c r="O119" s="29"/>
    </row>
    <row r="120" spans="1:15" s="167" customFormat="1" ht="14.1" customHeight="1" x14ac:dyDescent="0.15">
      <c r="A120" s="35" t="s">
        <v>1106</v>
      </c>
      <c r="B120" s="554" t="s">
        <v>1172</v>
      </c>
      <c r="C120" s="82">
        <v>150</v>
      </c>
      <c r="D120" s="95"/>
      <c r="E120" s="95"/>
      <c r="F120" s="115"/>
      <c r="G120" s="125"/>
      <c r="H120" s="125"/>
      <c r="I120" s="95"/>
      <c r="J120" s="142"/>
      <c r="K120" s="125"/>
      <c r="L120" s="115"/>
      <c r="M120" s="156"/>
      <c r="N120" s="29"/>
      <c r="O120" s="29"/>
    </row>
    <row r="121" spans="1:15" s="167" customFormat="1" ht="14.1" customHeight="1" x14ac:dyDescent="0.15">
      <c r="A121" s="42" t="s">
        <v>1107</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1108</v>
      </c>
      <c r="B122" s="554" t="s">
        <v>1173</v>
      </c>
      <c r="C122" s="82">
        <v>30</v>
      </c>
      <c r="D122" s="95"/>
      <c r="E122" s="95"/>
      <c r="F122" s="115"/>
      <c r="G122" s="125"/>
      <c r="H122" s="125"/>
      <c r="I122" s="95"/>
      <c r="J122" s="142"/>
      <c r="K122" s="125"/>
      <c r="L122" s="115"/>
      <c r="M122" s="156"/>
      <c r="N122" s="29"/>
      <c r="O122" s="29"/>
    </row>
    <row r="123" spans="1:15" s="167" customFormat="1" ht="14.1" customHeight="1" x14ac:dyDescent="0.15">
      <c r="A123" s="35" t="s">
        <v>1109</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1110</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1111</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1112</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1113</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1114</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1115</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1116</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1117</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1118</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1119</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1120</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1121</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1122</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1123</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1124</v>
      </c>
      <c r="B138" s="559"/>
      <c r="C138" s="83">
        <v>150</v>
      </c>
      <c r="D138" s="97"/>
      <c r="E138" s="97"/>
      <c r="F138" s="114"/>
      <c r="G138" s="127"/>
      <c r="H138" s="127"/>
      <c r="I138" s="97"/>
      <c r="J138" s="144"/>
      <c r="K138" s="127"/>
      <c r="L138" s="114"/>
      <c r="M138" s="158"/>
      <c r="N138" s="29"/>
      <c r="O138" s="29"/>
    </row>
    <row r="139" spans="1:15" ht="14.1" customHeight="1" x14ac:dyDescent="0.15">
      <c r="A139" s="56" t="s">
        <v>1125</v>
      </c>
      <c r="B139" s="69" t="s">
        <v>1174</v>
      </c>
      <c r="C139" s="78">
        <v>100</v>
      </c>
      <c r="D139" s="94"/>
      <c r="E139" s="94"/>
      <c r="F139" s="119"/>
      <c r="G139" s="124"/>
      <c r="H139" s="124"/>
      <c r="I139" s="94"/>
      <c r="J139" s="141"/>
      <c r="K139" s="124"/>
      <c r="L139" s="119"/>
      <c r="M139" s="155"/>
    </row>
    <row r="140" spans="1:15" ht="14.1" customHeight="1" x14ac:dyDescent="0.15">
      <c r="A140" s="57" t="s">
        <v>1126</v>
      </c>
      <c r="B140" s="675" t="s">
        <v>1175</v>
      </c>
      <c r="C140" s="88" t="s">
        <v>1184</v>
      </c>
      <c r="D140" s="95"/>
      <c r="E140" s="95"/>
      <c r="F140" s="115"/>
      <c r="G140" s="125"/>
      <c r="H140" s="125"/>
      <c r="I140" s="95"/>
      <c r="J140" s="142"/>
      <c r="K140" s="125"/>
      <c r="L140" s="115"/>
      <c r="M140" s="156"/>
    </row>
    <row r="141" spans="1:15" ht="14.1" customHeight="1" x14ac:dyDescent="0.15">
      <c r="A141" s="36" t="s">
        <v>1127</v>
      </c>
      <c r="B141" s="676"/>
      <c r="C141" s="89" t="s">
        <v>1185</v>
      </c>
      <c r="D141" s="96"/>
      <c r="E141" s="96"/>
      <c r="F141" s="111"/>
      <c r="G141" s="126"/>
      <c r="H141" s="126"/>
      <c r="I141" s="96"/>
      <c r="J141" s="143"/>
      <c r="K141" s="126"/>
      <c r="L141" s="113"/>
      <c r="M141" s="157"/>
    </row>
    <row r="142" spans="1:15" ht="14.1" customHeight="1" x14ac:dyDescent="0.15">
      <c r="A142" s="36" t="s">
        <v>1128</v>
      </c>
      <c r="B142" s="676"/>
      <c r="C142" s="89" t="s">
        <v>1186</v>
      </c>
      <c r="D142" s="96"/>
      <c r="E142" s="96"/>
      <c r="F142" s="111"/>
      <c r="G142" s="126"/>
      <c r="H142" s="126"/>
      <c r="I142" s="96"/>
      <c r="J142" s="143"/>
      <c r="K142" s="126"/>
      <c r="L142" s="113"/>
      <c r="M142" s="157"/>
    </row>
    <row r="143" spans="1:15" ht="14.1" customHeight="1" x14ac:dyDescent="0.15">
      <c r="A143" s="36" t="s">
        <v>1129</v>
      </c>
      <c r="B143" s="676"/>
      <c r="C143" s="89" t="s">
        <v>1187</v>
      </c>
      <c r="D143" s="96"/>
      <c r="E143" s="96"/>
      <c r="F143" s="111"/>
      <c r="G143" s="126"/>
      <c r="H143" s="126"/>
      <c r="I143" s="96"/>
      <c r="J143" s="143"/>
      <c r="K143" s="126"/>
      <c r="L143" s="113"/>
      <c r="M143" s="157"/>
    </row>
    <row r="144" spans="1:15" ht="14.1" customHeight="1" x14ac:dyDescent="0.15">
      <c r="A144" s="37" t="s">
        <v>1130</v>
      </c>
      <c r="B144" s="678"/>
      <c r="C144" s="90">
        <v>1250</v>
      </c>
      <c r="D144" s="97"/>
      <c r="E144" s="97"/>
      <c r="F144" s="112"/>
      <c r="G144" s="127"/>
      <c r="H144" s="127"/>
      <c r="I144" s="97"/>
      <c r="J144" s="144"/>
      <c r="K144" s="127"/>
      <c r="L144" s="114"/>
      <c r="M144" s="158"/>
    </row>
    <row r="145" spans="1:13" ht="14.1" customHeight="1" x14ac:dyDescent="0.15">
      <c r="A145" s="57" t="s">
        <v>1131</v>
      </c>
      <c r="B145" s="675" t="s">
        <v>1176</v>
      </c>
      <c r="C145" s="88" t="s">
        <v>1188</v>
      </c>
      <c r="D145" s="95"/>
      <c r="E145" s="95"/>
      <c r="F145" s="110"/>
      <c r="G145" s="125"/>
      <c r="H145" s="125"/>
      <c r="I145" s="95"/>
      <c r="J145" s="142"/>
      <c r="K145" s="125"/>
      <c r="L145" s="115"/>
      <c r="M145" s="156"/>
    </row>
    <row r="146" spans="1:13" ht="14.1" customHeight="1" x14ac:dyDescent="0.15">
      <c r="A146" s="36" t="s">
        <v>1132</v>
      </c>
      <c r="B146" s="676"/>
      <c r="C146" s="89" t="s">
        <v>1189</v>
      </c>
      <c r="D146" s="96"/>
      <c r="E146" s="96"/>
      <c r="F146" s="111"/>
      <c r="G146" s="126"/>
      <c r="H146" s="126"/>
      <c r="I146" s="96"/>
      <c r="J146" s="143"/>
      <c r="K146" s="126"/>
      <c r="L146" s="113"/>
      <c r="M146" s="157"/>
    </row>
    <row r="147" spans="1:13" ht="14.1" customHeight="1" x14ac:dyDescent="0.15">
      <c r="A147" s="36" t="s">
        <v>1133</v>
      </c>
      <c r="B147" s="676"/>
      <c r="C147" s="89" t="s">
        <v>1190</v>
      </c>
      <c r="D147" s="96"/>
      <c r="E147" s="96"/>
      <c r="F147" s="111"/>
      <c r="G147" s="126"/>
      <c r="H147" s="126"/>
      <c r="I147" s="96"/>
      <c r="J147" s="143"/>
      <c r="K147" s="126"/>
      <c r="L147" s="113"/>
      <c r="M147" s="157"/>
    </row>
    <row r="148" spans="1:13" ht="14.1" customHeight="1" x14ac:dyDescent="0.15">
      <c r="A148" s="36" t="s">
        <v>1134</v>
      </c>
      <c r="B148" s="676"/>
      <c r="C148" s="89" t="s">
        <v>1191</v>
      </c>
      <c r="D148" s="96"/>
      <c r="E148" s="96"/>
      <c r="F148" s="111"/>
      <c r="G148" s="126"/>
      <c r="H148" s="126"/>
      <c r="I148" s="96"/>
      <c r="J148" s="143"/>
      <c r="K148" s="126"/>
      <c r="L148" s="111"/>
      <c r="M148" s="162"/>
    </row>
    <row r="149" spans="1:13" ht="14.1" customHeight="1" x14ac:dyDescent="0.15">
      <c r="A149" s="37" t="s">
        <v>1135</v>
      </c>
      <c r="B149" s="678"/>
      <c r="C149" s="90">
        <v>1250</v>
      </c>
      <c r="D149" s="97"/>
      <c r="E149" s="97"/>
      <c r="F149" s="112"/>
      <c r="G149" s="127"/>
      <c r="H149" s="127"/>
      <c r="I149" s="97"/>
      <c r="J149" s="144"/>
      <c r="K149" s="127"/>
      <c r="L149" s="112"/>
      <c r="M149" s="163"/>
    </row>
    <row r="150" spans="1:13" ht="14.1" customHeight="1" x14ac:dyDescent="0.15">
      <c r="A150" s="38" t="s">
        <v>1136</v>
      </c>
      <c r="B150" s="675" t="s">
        <v>1177</v>
      </c>
      <c r="C150" s="88" t="s">
        <v>1192</v>
      </c>
      <c r="D150" s="95"/>
      <c r="E150" s="95"/>
      <c r="F150" s="110"/>
      <c r="G150" s="125"/>
      <c r="H150" s="125"/>
      <c r="I150" s="95"/>
      <c r="J150" s="142"/>
      <c r="K150" s="125"/>
      <c r="L150" s="110"/>
      <c r="M150" s="164"/>
    </row>
    <row r="151" spans="1:13" ht="14.1" customHeight="1" x14ac:dyDescent="0.15">
      <c r="A151" s="36" t="s">
        <v>1137</v>
      </c>
      <c r="B151" s="676"/>
      <c r="C151" s="89" t="s">
        <v>1193</v>
      </c>
      <c r="D151" s="96"/>
      <c r="E151" s="96"/>
      <c r="F151" s="111"/>
      <c r="G151" s="126"/>
      <c r="H151" s="126"/>
      <c r="I151" s="96"/>
      <c r="J151" s="143"/>
      <c r="K151" s="126"/>
      <c r="L151" s="111"/>
      <c r="M151" s="162"/>
    </row>
    <row r="152" spans="1:13" ht="14.1" customHeight="1" x14ac:dyDescent="0.15">
      <c r="A152" s="36" t="s">
        <v>1138</v>
      </c>
      <c r="B152" s="676"/>
      <c r="C152" s="89" t="s">
        <v>1194</v>
      </c>
      <c r="D152" s="96"/>
      <c r="E152" s="96"/>
      <c r="F152" s="111"/>
      <c r="G152" s="126"/>
      <c r="H152" s="126"/>
      <c r="I152" s="96"/>
      <c r="J152" s="143"/>
      <c r="K152" s="126"/>
      <c r="L152" s="111"/>
      <c r="M152" s="162"/>
    </row>
    <row r="153" spans="1:13" ht="14.1" customHeight="1" x14ac:dyDescent="0.15">
      <c r="A153" s="36" t="s">
        <v>1139</v>
      </c>
      <c r="B153" s="677"/>
      <c r="C153" s="89" t="s">
        <v>1191</v>
      </c>
      <c r="D153" s="96"/>
      <c r="E153" s="96"/>
      <c r="F153" s="111"/>
      <c r="G153" s="126"/>
      <c r="H153" s="126"/>
      <c r="I153" s="96"/>
      <c r="J153" s="143"/>
      <c r="K153" s="126"/>
      <c r="L153" s="111"/>
      <c r="M153" s="162"/>
    </row>
    <row r="154" spans="1:13" ht="14.1" customHeight="1" x14ac:dyDescent="0.15">
      <c r="A154" s="37" t="s">
        <v>1140</v>
      </c>
      <c r="B154" s="678"/>
      <c r="C154" s="90">
        <v>1250</v>
      </c>
      <c r="D154" s="97"/>
      <c r="E154" s="97"/>
      <c r="F154" s="112"/>
      <c r="G154" s="127"/>
      <c r="H154" s="127"/>
      <c r="I154" s="97"/>
      <c r="J154" s="144"/>
      <c r="K154" s="127"/>
      <c r="L154" s="112"/>
      <c r="M154" s="163"/>
    </row>
    <row r="155" spans="1:13" ht="13.5" customHeight="1" x14ac:dyDescent="0.15">
      <c r="A155" s="38" t="s">
        <v>1141</v>
      </c>
      <c r="B155" s="675" t="s">
        <v>1178</v>
      </c>
      <c r="C155" s="79">
        <v>0</v>
      </c>
      <c r="D155" s="95"/>
      <c r="E155" s="95"/>
      <c r="F155" s="110"/>
      <c r="G155" s="125"/>
      <c r="H155" s="95"/>
      <c r="I155" s="95"/>
      <c r="J155" s="142"/>
      <c r="K155" s="129"/>
      <c r="L155" s="110"/>
      <c r="M155" s="164"/>
    </row>
    <row r="156" spans="1:13" ht="14.1" customHeight="1" x14ac:dyDescent="0.15">
      <c r="A156" s="36" t="s">
        <v>1142</v>
      </c>
      <c r="B156" s="676"/>
      <c r="C156" s="80">
        <v>2</v>
      </c>
      <c r="D156" s="96"/>
      <c r="E156" s="96"/>
      <c r="F156" s="111"/>
      <c r="G156" s="126"/>
      <c r="H156" s="96"/>
      <c r="I156" s="96"/>
      <c r="J156" s="143"/>
      <c r="K156" s="151">
        <v>213376000</v>
      </c>
      <c r="L156" s="111"/>
      <c r="M156" s="162"/>
    </row>
    <row r="157" spans="1:13" ht="14.1" customHeight="1" x14ac:dyDescent="0.15">
      <c r="A157" s="36" t="s">
        <v>1143</v>
      </c>
      <c r="B157" s="676"/>
      <c r="C157" s="80">
        <v>4</v>
      </c>
      <c r="D157" s="96"/>
      <c r="E157" s="96"/>
      <c r="F157" s="111"/>
      <c r="G157" s="126"/>
      <c r="H157" s="137"/>
      <c r="I157" s="96"/>
      <c r="J157" s="143"/>
      <c r="K157" s="151"/>
      <c r="L157" s="111"/>
      <c r="M157" s="162"/>
    </row>
    <row r="158" spans="1:13" ht="14.1" customHeight="1" thickBot="1" x14ac:dyDescent="0.2">
      <c r="A158" s="58" t="s">
        <v>1144</v>
      </c>
      <c r="B158" s="679"/>
      <c r="C158" s="91">
        <v>20</v>
      </c>
      <c r="D158" s="98"/>
      <c r="E158" s="98"/>
      <c r="F158" s="120"/>
      <c r="G158" s="134"/>
      <c r="H158" s="134"/>
      <c r="I158" s="98"/>
      <c r="J158" s="148"/>
      <c r="K158" s="134"/>
      <c r="L158" s="120"/>
      <c r="M158" s="165"/>
    </row>
    <row r="159" spans="1:13" ht="14.1" customHeight="1" thickBot="1" x14ac:dyDescent="0.2">
      <c r="A159" s="59"/>
      <c r="B159" s="680" t="s">
        <v>1179</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1180</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213376000</v>
      </c>
      <c r="L160" s="121"/>
      <c r="M160" s="166"/>
    </row>
    <row r="161" spans="1:13" ht="14.1" customHeight="1" thickBot="1" x14ac:dyDescent="0.2">
      <c r="A161" s="60"/>
      <c r="B161" s="680" t="s">
        <v>1181</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213376000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1145</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85"/>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410</v>
      </c>
      <c r="F4" s="706" t="s">
        <v>47</v>
      </c>
      <c r="G4" s="706" t="s">
        <v>94</v>
      </c>
      <c r="H4" s="708" t="s">
        <v>124</v>
      </c>
      <c r="I4" s="709"/>
      <c r="J4" s="709"/>
      <c r="K4" s="710"/>
      <c r="L4" s="708" t="s">
        <v>126</v>
      </c>
      <c r="M4" s="709"/>
      <c r="N4" s="709"/>
      <c r="O4" s="710"/>
      <c r="P4" s="711" t="s">
        <v>971</v>
      </c>
      <c r="Q4" s="711" t="s">
        <v>972</v>
      </c>
      <c r="R4" s="711" t="s">
        <v>973</v>
      </c>
      <c r="S4" s="711" t="s">
        <v>974</v>
      </c>
      <c r="T4" s="711" t="s">
        <v>975</v>
      </c>
      <c r="U4" s="711" t="s">
        <v>976</v>
      </c>
      <c r="V4" s="704" t="s">
        <v>977</v>
      </c>
      <c r="W4" s="704" t="s">
        <v>60</v>
      </c>
      <c r="X4" s="704" t="s">
        <v>979</v>
      </c>
      <c r="Y4" s="704" t="s">
        <v>980</v>
      </c>
      <c r="Z4" s="704" t="s">
        <v>981</v>
      </c>
      <c r="AA4" s="704" t="s">
        <v>982</v>
      </c>
      <c r="AB4" s="704" t="s">
        <v>983</v>
      </c>
      <c r="AC4" s="704" t="s">
        <v>984</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968</v>
      </c>
      <c r="J5" s="17" t="s">
        <v>969</v>
      </c>
      <c r="K5" s="18" t="s">
        <v>125</v>
      </c>
      <c r="L5" s="18" t="s">
        <v>50</v>
      </c>
      <c r="M5" s="17" t="s">
        <v>968</v>
      </c>
      <c r="N5" s="17" t="s">
        <v>969</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411</v>
      </c>
      <c r="F6" s="23" t="s">
        <v>686</v>
      </c>
      <c r="G6" s="23" t="s">
        <v>102</v>
      </c>
      <c r="H6" s="23" t="s">
        <v>966</v>
      </c>
      <c r="I6" s="25">
        <v>8036400</v>
      </c>
      <c r="J6" s="23" t="s">
        <v>127</v>
      </c>
      <c r="K6" s="25">
        <v>10447320</v>
      </c>
      <c r="L6" s="23" t="s">
        <v>966</v>
      </c>
      <c r="M6" s="25">
        <v>8036400</v>
      </c>
      <c r="N6" s="23" t="s">
        <v>127</v>
      </c>
      <c r="O6" s="25">
        <v>10447320</v>
      </c>
      <c r="P6" s="25">
        <v>7932800</v>
      </c>
      <c r="Q6" s="25">
        <v>103600</v>
      </c>
      <c r="R6" s="25">
        <v>0</v>
      </c>
      <c r="S6" s="26">
        <v>0</v>
      </c>
      <c r="T6" s="23" t="s">
        <v>17</v>
      </c>
      <c r="U6" s="23" t="s">
        <v>102</v>
      </c>
      <c r="V6" s="23" t="s">
        <v>978</v>
      </c>
      <c r="W6" s="26" t="s">
        <v>102</v>
      </c>
      <c r="X6" s="26">
        <v>1</v>
      </c>
      <c r="Y6" s="23" t="s">
        <v>102</v>
      </c>
      <c r="Z6" s="23" t="s">
        <v>102</v>
      </c>
      <c r="AA6" s="26" t="s">
        <v>102</v>
      </c>
      <c r="AB6" s="26" t="s">
        <v>102</v>
      </c>
      <c r="AC6" s="23" t="s">
        <v>102</v>
      </c>
      <c r="AD6" s="719">
        <v>7400</v>
      </c>
      <c r="AE6" s="720">
        <v>1057</v>
      </c>
      <c r="AF6" s="719">
        <v>7821800</v>
      </c>
      <c r="AG6" s="720">
        <v>1072</v>
      </c>
      <c r="AH6" s="721">
        <v>1</v>
      </c>
      <c r="AI6" s="719">
        <v>103600</v>
      </c>
      <c r="AJ6" s="719">
        <v>0</v>
      </c>
      <c r="AK6" s="719">
        <v>103600</v>
      </c>
      <c r="AL6" s="722" t="s">
        <v>102</v>
      </c>
      <c r="AM6" s="719">
        <v>8036400</v>
      </c>
      <c r="AN6" s="719">
        <v>0</v>
      </c>
      <c r="AO6" s="723" t="s">
        <v>102</v>
      </c>
      <c r="AP6" s="724">
        <v>0</v>
      </c>
      <c r="AQ6" s="723" t="s">
        <v>23</v>
      </c>
      <c r="AR6" s="723" t="s">
        <v>102</v>
      </c>
      <c r="AS6" s="723" t="s">
        <v>102</v>
      </c>
    </row>
    <row r="7" spans="1:45" x14ac:dyDescent="0.15">
      <c r="A7" s="23" t="s">
        <v>131</v>
      </c>
      <c r="B7" s="23" t="s">
        <v>41</v>
      </c>
      <c r="C7" s="23" t="s">
        <v>43</v>
      </c>
      <c r="D7" s="23" t="s">
        <v>135</v>
      </c>
      <c r="E7" s="23" t="s">
        <v>412</v>
      </c>
      <c r="F7" s="23" t="s">
        <v>687</v>
      </c>
      <c r="G7" s="23" t="s">
        <v>102</v>
      </c>
      <c r="H7" s="23" t="s">
        <v>966</v>
      </c>
      <c r="I7" s="25">
        <v>65343000</v>
      </c>
      <c r="J7" s="23" t="s">
        <v>127</v>
      </c>
      <c r="K7" s="25">
        <v>84945900</v>
      </c>
      <c r="L7" s="23" t="s">
        <v>966</v>
      </c>
      <c r="M7" s="25">
        <v>65343000</v>
      </c>
      <c r="N7" s="23" t="s">
        <v>127</v>
      </c>
      <c r="O7" s="25">
        <v>84945900</v>
      </c>
      <c r="P7" s="25">
        <v>65343000</v>
      </c>
      <c r="Q7" s="25">
        <v>0</v>
      </c>
      <c r="R7" s="25">
        <v>0</v>
      </c>
      <c r="S7" s="26">
        <v>0</v>
      </c>
      <c r="T7" s="23" t="s">
        <v>17</v>
      </c>
      <c r="U7" s="23" t="s">
        <v>102</v>
      </c>
      <c r="V7" s="23" t="s">
        <v>978</v>
      </c>
      <c r="W7" s="26" t="s">
        <v>102</v>
      </c>
      <c r="X7" s="26">
        <v>1</v>
      </c>
      <c r="Y7" s="23" t="s">
        <v>102</v>
      </c>
      <c r="Z7" s="23" t="s">
        <v>102</v>
      </c>
      <c r="AA7" s="26" t="s">
        <v>102</v>
      </c>
      <c r="AB7" s="26" t="s">
        <v>102</v>
      </c>
      <c r="AC7" s="23" t="s">
        <v>102</v>
      </c>
      <c r="AD7" s="719">
        <v>23000</v>
      </c>
      <c r="AE7" s="720">
        <v>2706</v>
      </c>
      <c r="AF7" s="719">
        <v>62238000</v>
      </c>
      <c r="AG7" s="720">
        <v>2841</v>
      </c>
      <c r="AH7" s="721">
        <v>1</v>
      </c>
      <c r="AI7" s="719">
        <v>0</v>
      </c>
      <c r="AJ7" s="719">
        <v>0</v>
      </c>
      <c r="AK7" s="719">
        <v>0</v>
      </c>
      <c r="AL7" s="722" t="s">
        <v>102</v>
      </c>
      <c r="AM7" s="719">
        <v>65343000</v>
      </c>
      <c r="AN7" s="719">
        <v>0</v>
      </c>
      <c r="AO7" s="723" t="s">
        <v>102</v>
      </c>
      <c r="AP7" s="724">
        <v>0</v>
      </c>
      <c r="AQ7" s="723" t="s">
        <v>23</v>
      </c>
      <c r="AR7" s="723" t="s">
        <v>102</v>
      </c>
      <c r="AS7" s="723" t="s">
        <v>102</v>
      </c>
    </row>
    <row r="8" spans="1:45" x14ac:dyDescent="0.15">
      <c r="A8" s="23" t="s">
        <v>131</v>
      </c>
      <c r="B8" s="23" t="s">
        <v>41</v>
      </c>
      <c r="C8" s="23" t="s">
        <v>43</v>
      </c>
      <c r="D8" s="23" t="s">
        <v>136</v>
      </c>
      <c r="E8" s="23" t="s">
        <v>413</v>
      </c>
      <c r="F8" s="23" t="s">
        <v>688</v>
      </c>
      <c r="G8" s="23" t="s">
        <v>102</v>
      </c>
      <c r="H8" s="23" t="s">
        <v>966</v>
      </c>
      <c r="I8" s="25">
        <v>5224000</v>
      </c>
      <c r="J8" s="23" t="s">
        <v>127</v>
      </c>
      <c r="K8" s="25">
        <v>6791200</v>
      </c>
      <c r="L8" s="23" t="s">
        <v>966</v>
      </c>
      <c r="M8" s="25">
        <v>5224000</v>
      </c>
      <c r="N8" s="23" t="s">
        <v>127</v>
      </c>
      <c r="O8" s="25">
        <v>6791200</v>
      </c>
      <c r="P8" s="25">
        <v>5144000</v>
      </c>
      <c r="Q8" s="25">
        <v>80000</v>
      </c>
      <c r="R8" s="25">
        <v>0</v>
      </c>
      <c r="S8" s="26">
        <v>0</v>
      </c>
      <c r="T8" s="23" t="s">
        <v>17</v>
      </c>
      <c r="U8" s="23" t="s">
        <v>102</v>
      </c>
      <c r="V8" s="23" t="s">
        <v>978</v>
      </c>
      <c r="W8" s="26" t="s">
        <v>102</v>
      </c>
      <c r="X8" s="26">
        <v>1</v>
      </c>
      <c r="Y8" s="23" t="s">
        <v>102</v>
      </c>
      <c r="Z8" s="23" t="s">
        <v>102</v>
      </c>
      <c r="AA8" s="26" t="s">
        <v>102</v>
      </c>
      <c r="AB8" s="26" t="s">
        <v>102</v>
      </c>
      <c r="AC8" s="23" t="s">
        <v>102</v>
      </c>
      <c r="AD8" s="719">
        <v>4000</v>
      </c>
      <c r="AE8" s="720">
        <v>1258</v>
      </c>
      <c r="AF8" s="719">
        <v>5032000</v>
      </c>
      <c r="AG8" s="720">
        <v>1286</v>
      </c>
      <c r="AH8" s="721">
        <v>1</v>
      </c>
      <c r="AI8" s="719">
        <v>80000</v>
      </c>
      <c r="AJ8" s="719">
        <v>0</v>
      </c>
      <c r="AK8" s="719">
        <v>80000</v>
      </c>
      <c r="AL8" s="722" t="s">
        <v>102</v>
      </c>
      <c r="AM8" s="719">
        <v>5224000</v>
      </c>
      <c r="AN8" s="719">
        <v>0</v>
      </c>
      <c r="AO8" s="723" t="s">
        <v>102</v>
      </c>
      <c r="AP8" s="724">
        <v>0</v>
      </c>
      <c r="AQ8" s="723" t="s">
        <v>23</v>
      </c>
      <c r="AR8" s="723" t="s">
        <v>102</v>
      </c>
      <c r="AS8" s="723" t="s">
        <v>102</v>
      </c>
    </row>
    <row r="9" spans="1:45" x14ac:dyDescent="0.15">
      <c r="A9" s="23" t="s">
        <v>131</v>
      </c>
      <c r="B9" s="23" t="s">
        <v>41</v>
      </c>
      <c r="C9" s="23" t="s">
        <v>43</v>
      </c>
      <c r="D9" s="23" t="s">
        <v>137</v>
      </c>
      <c r="E9" s="23" t="s">
        <v>414</v>
      </c>
      <c r="F9" s="23" t="s">
        <v>689</v>
      </c>
      <c r="G9" s="23" t="s">
        <v>102</v>
      </c>
      <c r="H9" s="23" t="s">
        <v>966</v>
      </c>
      <c r="I9" s="25">
        <v>45896900</v>
      </c>
      <c r="J9" s="23" t="s">
        <v>127</v>
      </c>
      <c r="K9" s="25">
        <v>59665970</v>
      </c>
      <c r="L9" s="23" t="s">
        <v>966</v>
      </c>
      <c r="M9" s="25">
        <v>45896900</v>
      </c>
      <c r="N9" s="23" t="s">
        <v>127</v>
      </c>
      <c r="O9" s="25">
        <v>59665970</v>
      </c>
      <c r="P9" s="25">
        <v>45187600</v>
      </c>
      <c r="Q9" s="25">
        <v>709300</v>
      </c>
      <c r="R9" s="25">
        <v>0</v>
      </c>
      <c r="S9" s="26">
        <v>0</v>
      </c>
      <c r="T9" s="23" t="s">
        <v>17</v>
      </c>
      <c r="U9" s="23" t="s">
        <v>102</v>
      </c>
      <c r="V9" s="23" t="s">
        <v>978</v>
      </c>
      <c r="W9" s="26" t="s">
        <v>102</v>
      </c>
      <c r="X9" s="26">
        <v>1</v>
      </c>
      <c r="Y9" s="23" t="s">
        <v>102</v>
      </c>
      <c r="Z9" s="23" t="s">
        <v>102</v>
      </c>
      <c r="AA9" s="26" t="s">
        <v>102</v>
      </c>
      <c r="AB9" s="26" t="s">
        <v>102</v>
      </c>
      <c r="AC9" s="23" t="s">
        <v>102</v>
      </c>
      <c r="AD9" s="719">
        <v>17300</v>
      </c>
      <c r="AE9" s="720">
        <v>2534.5</v>
      </c>
      <c r="AF9" s="719">
        <v>43846850</v>
      </c>
      <c r="AG9" s="720">
        <v>2612</v>
      </c>
      <c r="AH9" s="721">
        <v>1</v>
      </c>
      <c r="AI9" s="719">
        <v>709300</v>
      </c>
      <c r="AJ9" s="719">
        <v>0</v>
      </c>
      <c r="AK9" s="719">
        <v>709300</v>
      </c>
      <c r="AL9" s="722" t="s">
        <v>102</v>
      </c>
      <c r="AM9" s="719">
        <v>45896900</v>
      </c>
      <c r="AN9" s="719">
        <v>0</v>
      </c>
      <c r="AO9" s="723" t="s">
        <v>102</v>
      </c>
      <c r="AP9" s="724">
        <v>0</v>
      </c>
      <c r="AQ9" s="723" t="s">
        <v>23</v>
      </c>
      <c r="AR9" s="723" t="s">
        <v>102</v>
      </c>
      <c r="AS9" s="723" t="s">
        <v>102</v>
      </c>
    </row>
    <row r="10" spans="1:45" x14ac:dyDescent="0.15">
      <c r="A10" s="23" t="s">
        <v>131</v>
      </c>
      <c r="B10" s="23" t="s">
        <v>41</v>
      </c>
      <c r="C10" s="23" t="s">
        <v>43</v>
      </c>
      <c r="D10" s="23" t="s">
        <v>138</v>
      </c>
      <c r="E10" s="23" t="s">
        <v>415</v>
      </c>
      <c r="F10" s="23" t="s">
        <v>690</v>
      </c>
      <c r="G10" s="23" t="s">
        <v>102</v>
      </c>
      <c r="H10" s="23" t="s">
        <v>966</v>
      </c>
      <c r="I10" s="25">
        <v>23559200</v>
      </c>
      <c r="J10" s="23" t="s">
        <v>127</v>
      </c>
      <c r="K10" s="25">
        <v>30626960</v>
      </c>
      <c r="L10" s="23" t="s">
        <v>966</v>
      </c>
      <c r="M10" s="25">
        <v>23559200</v>
      </c>
      <c r="N10" s="23" t="s">
        <v>127</v>
      </c>
      <c r="O10" s="25">
        <v>30626960</v>
      </c>
      <c r="P10" s="25">
        <v>23012000</v>
      </c>
      <c r="Q10" s="25">
        <v>547200</v>
      </c>
      <c r="R10" s="25">
        <v>0</v>
      </c>
      <c r="S10" s="26">
        <v>0</v>
      </c>
      <c r="T10" s="23" t="s">
        <v>17</v>
      </c>
      <c r="U10" s="23" t="s">
        <v>102</v>
      </c>
      <c r="V10" s="23" t="s">
        <v>978</v>
      </c>
      <c r="W10" s="26" t="s">
        <v>102</v>
      </c>
      <c r="X10" s="26">
        <v>1</v>
      </c>
      <c r="Y10" s="23" t="s">
        <v>102</v>
      </c>
      <c r="Z10" s="23" t="s">
        <v>102</v>
      </c>
      <c r="AA10" s="26" t="s">
        <v>102</v>
      </c>
      <c r="AB10" s="26" t="s">
        <v>102</v>
      </c>
      <c r="AC10" s="23" t="s">
        <v>102</v>
      </c>
      <c r="AD10" s="719">
        <v>8000</v>
      </c>
      <c r="AE10" s="720">
        <v>3037</v>
      </c>
      <c r="AF10" s="719">
        <v>24296000</v>
      </c>
      <c r="AG10" s="720">
        <v>2876.5</v>
      </c>
      <c r="AH10" s="721">
        <v>1</v>
      </c>
      <c r="AI10" s="719">
        <v>547200</v>
      </c>
      <c r="AJ10" s="719">
        <v>0</v>
      </c>
      <c r="AK10" s="719">
        <v>547200</v>
      </c>
      <c r="AL10" s="722" t="s">
        <v>102</v>
      </c>
      <c r="AM10" s="719">
        <v>23559200</v>
      </c>
      <c r="AN10" s="719">
        <v>0</v>
      </c>
      <c r="AO10" s="723" t="s">
        <v>102</v>
      </c>
      <c r="AP10" s="724">
        <v>0</v>
      </c>
      <c r="AQ10" s="723" t="s">
        <v>23</v>
      </c>
      <c r="AR10" s="723" t="s">
        <v>102</v>
      </c>
      <c r="AS10" s="723" t="s">
        <v>102</v>
      </c>
    </row>
    <row r="11" spans="1:45" x14ac:dyDescent="0.15">
      <c r="A11" s="23" t="s">
        <v>131</v>
      </c>
      <c r="B11" s="23" t="s">
        <v>41</v>
      </c>
      <c r="C11" s="23" t="s">
        <v>43</v>
      </c>
      <c r="D11" s="23" t="s">
        <v>139</v>
      </c>
      <c r="E11" s="23" t="s">
        <v>416</v>
      </c>
      <c r="F11" s="23" t="s">
        <v>691</v>
      </c>
      <c r="G11" s="23" t="s">
        <v>102</v>
      </c>
      <c r="H11" s="23" t="s">
        <v>966</v>
      </c>
      <c r="I11" s="25">
        <v>18968500</v>
      </c>
      <c r="J11" s="23" t="s">
        <v>127</v>
      </c>
      <c r="K11" s="25">
        <v>24659050</v>
      </c>
      <c r="L11" s="23" t="s">
        <v>966</v>
      </c>
      <c r="M11" s="25">
        <v>18968500</v>
      </c>
      <c r="N11" s="23" t="s">
        <v>127</v>
      </c>
      <c r="O11" s="25">
        <v>24659050</v>
      </c>
      <c r="P11" s="25">
        <v>18968500</v>
      </c>
      <c r="Q11" s="25">
        <v>0</v>
      </c>
      <c r="R11" s="25">
        <v>0</v>
      </c>
      <c r="S11" s="26">
        <v>0</v>
      </c>
      <c r="T11" s="23" t="s">
        <v>17</v>
      </c>
      <c r="U11" s="23" t="s">
        <v>102</v>
      </c>
      <c r="V11" s="23" t="s">
        <v>978</v>
      </c>
      <c r="W11" s="26" t="s">
        <v>102</v>
      </c>
      <c r="X11" s="26">
        <v>1</v>
      </c>
      <c r="Y11" s="23" t="s">
        <v>102</v>
      </c>
      <c r="Z11" s="23" t="s">
        <v>102</v>
      </c>
      <c r="AA11" s="26" t="s">
        <v>102</v>
      </c>
      <c r="AB11" s="26" t="s">
        <v>102</v>
      </c>
      <c r="AC11" s="23" t="s">
        <v>102</v>
      </c>
      <c r="AD11" s="719">
        <v>11800</v>
      </c>
      <c r="AE11" s="720">
        <v>1693.5</v>
      </c>
      <c r="AF11" s="719">
        <v>19983300</v>
      </c>
      <c r="AG11" s="720">
        <v>1607.5</v>
      </c>
      <c r="AH11" s="721">
        <v>1</v>
      </c>
      <c r="AI11" s="719">
        <v>0</v>
      </c>
      <c r="AJ11" s="719">
        <v>0</v>
      </c>
      <c r="AK11" s="719">
        <v>0</v>
      </c>
      <c r="AL11" s="722" t="s">
        <v>102</v>
      </c>
      <c r="AM11" s="719">
        <v>18968500</v>
      </c>
      <c r="AN11" s="719">
        <v>0</v>
      </c>
      <c r="AO11" s="723" t="s">
        <v>102</v>
      </c>
      <c r="AP11" s="724">
        <v>0</v>
      </c>
      <c r="AQ11" s="723" t="s">
        <v>23</v>
      </c>
      <c r="AR11" s="723" t="s">
        <v>102</v>
      </c>
      <c r="AS11" s="723" t="s">
        <v>102</v>
      </c>
    </row>
    <row r="12" spans="1:45" x14ac:dyDescent="0.15">
      <c r="A12" s="23" t="s">
        <v>131</v>
      </c>
      <c r="B12" s="23" t="s">
        <v>41</v>
      </c>
      <c r="C12" s="23" t="s">
        <v>43</v>
      </c>
      <c r="D12" s="23" t="s">
        <v>140</v>
      </c>
      <c r="E12" s="23" t="s">
        <v>417</v>
      </c>
      <c r="F12" s="23" t="s">
        <v>692</v>
      </c>
      <c r="G12" s="23" t="s">
        <v>102</v>
      </c>
      <c r="H12" s="23" t="s">
        <v>966</v>
      </c>
      <c r="I12" s="25">
        <v>72719600</v>
      </c>
      <c r="J12" s="23" t="s">
        <v>127</v>
      </c>
      <c r="K12" s="25">
        <v>94535480</v>
      </c>
      <c r="L12" s="23" t="s">
        <v>966</v>
      </c>
      <c r="M12" s="25">
        <v>72719600</v>
      </c>
      <c r="N12" s="23" t="s">
        <v>127</v>
      </c>
      <c r="O12" s="25">
        <v>94535480</v>
      </c>
      <c r="P12" s="25">
        <v>71692100</v>
      </c>
      <c r="Q12" s="25">
        <v>1027500</v>
      </c>
      <c r="R12" s="25">
        <v>0</v>
      </c>
      <c r="S12" s="26">
        <v>0</v>
      </c>
      <c r="T12" s="23" t="s">
        <v>17</v>
      </c>
      <c r="U12" s="23" t="s">
        <v>102</v>
      </c>
      <c r="V12" s="23" t="s">
        <v>978</v>
      </c>
      <c r="W12" s="26" t="s">
        <v>102</v>
      </c>
      <c r="X12" s="26">
        <v>1</v>
      </c>
      <c r="Y12" s="23" t="s">
        <v>102</v>
      </c>
      <c r="Z12" s="23" t="s">
        <v>102</v>
      </c>
      <c r="AA12" s="26" t="s">
        <v>102</v>
      </c>
      <c r="AB12" s="26" t="s">
        <v>102</v>
      </c>
      <c r="AC12" s="23" t="s">
        <v>102</v>
      </c>
      <c r="AD12" s="719">
        <v>13700</v>
      </c>
      <c r="AE12" s="720">
        <v>5241</v>
      </c>
      <c r="AF12" s="719">
        <v>71801700</v>
      </c>
      <c r="AG12" s="720">
        <v>5233</v>
      </c>
      <c r="AH12" s="721">
        <v>1</v>
      </c>
      <c r="AI12" s="719">
        <v>1027500</v>
      </c>
      <c r="AJ12" s="719">
        <v>0</v>
      </c>
      <c r="AK12" s="719">
        <v>1027500</v>
      </c>
      <c r="AL12" s="722" t="s">
        <v>102</v>
      </c>
      <c r="AM12" s="719">
        <v>72719600</v>
      </c>
      <c r="AN12" s="719">
        <v>0</v>
      </c>
      <c r="AO12" s="723" t="s">
        <v>102</v>
      </c>
      <c r="AP12" s="724">
        <v>0</v>
      </c>
      <c r="AQ12" s="723" t="s">
        <v>23</v>
      </c>
      <c r="AR12" s="723" t="s">
        <v>102</v>
      </c>
      <c r="AS12" s="723" t="s">
        <v>102</v>
      </c>
    </row>
    <row r="13" spans="1:45" x14ac:dyDescent="0.15">
      <c r="A13" s="23" t="s">
        <v>131</v>
      </c>
      <c r="B13" s="23" t="s">
        <v>41</v>
      </c>
      <c r="C13" s="23" t="s">
        <v>43</v>
      </c>
      <c r="D13" s="23" t="s">
        <v>141</v>
      </c>
      <c r="E13" s="23" t="s">
        <v>418</v>
      </c>
      <c r="F13" s="23" t="s">
        <v>693</v>
      </c>
      <c r="G13" s="23" t="s">
        <v>102</v>
      </c>
      <c r="H13" s="23" t="s">
        <v>966</v>
      </c>
      <c r="I13" s="25">
        <v>47016200</v>
      </c>
      <c r="J13" s="23" t="s">
        <v>127</v>
      </c>
      <c r="K13" s="25">
        <v>61121060</v>
      </c>
      <c r="L13" s="23" t="s">
        <v>966</v>
      </c>
      <c r="M13" s="25">
        <v>47016200</v>
      </c>
      <c r="N13" s="23" t="s">
        <v>127</v>
      </c>
      <c r="O13" s="25">
        <v>61121060</v>
      </c>
      <c r="P13" s="25">
        <v>47016200</v>
      </c>
      <c r="Q13" s="25">
        <v>0</v>
      </c>
      <c r="R13" s="25">
        <v>0</v>
      </c>
      <c r="S13" s="26">
        <v>0</v>
      </c>
      <c r="T13" s="23" t="s">
        <v>17</v>
      </c>
      <c r="U13" s="23" t="s">
        <v>102</v>
      </c>
      <c r="V13" s="23" t="s">
        <v>978</v>
      </c>
      <c r="W13" s="26" t="s">
        <v>102</v>
      </c>
      <c r="X13" s="26">
        <v>1</v>
      </c>
      <c r="Y13" s="23" t="s">
        <v>102</v>
      </c>
      <c r="Z13" s="23" t="s">
        <v>102</v>
      </c>
      <c r="AA13" s="26" t="s">
        <v>102</v>
      </c>
      <c r="AB13" s="26" t="s">
        <v>102</v>
      </c>
      <c r="AC13" s="23" t="s">
        <v>102</v>
      </c>
      <c r="AD13" s="719">
        <v>14200</v>
      </c>
      <c r="AE13" s="720">
        <v>3302</v>
      </c>
      <c r="AF13" s="719">
        <v>46888400</v>
      </c>
      <c r="AG13" s="720">
        <v>3311</v>
      </c>
      <c r="AH13" s="721">
        <v>1</v>
      </c>
      <c r="AI13" s="719">
        <v>0</v>
      </c>
      <c r="AJ13" s="719">
        <v>0</v>
      </c>
      <c r="AK13" s="719">
        <v>0</v>
      </c>
      <c r="AL13" s="722" t="s">
        <v>102</v>
      </c>
      <c r="AM13" s="719">
        <v>47016200</v>
      </c>
      <c r="AN13" s="719">
        <v>0</v>
      </c>
      <c r="AO13" s="723" t="s">
        <v>102</v>
      </c>
      <c r="AP13" s="724">
        <v>0</v>
      </c>
      <c r="AQ13" s="723" t="s">
        <v>23</v>
      </c>
      <c r="AR13" s="723" t="s">
        <v>102</v>
      </c>
      <c r="AS13" s="723" t="s">
        <v>102</v>
      </c>
    </row>
    <row r="14" spans="1:45" x14ac:dyDescent="0.15">
      <c r="A14" s="23" t="s">
        <v>131</v>
      </c>
      <c r="B14" s="23" t="s">
        <v>41</v>
      </c>
      <c r="C14" s="23" t="s">
        <v>43</v>
      </c>
      <c r="D14" s="23" t="s">
        <v>142</v>
      </c>
      <c r="E14" s="23" t="s">
        <v>419</v>
      </c>
      <c r="F14" s="23" t="s">
        <v>694</v>
      </c>
      <c r="G14" s="23" t="s">
        <v>102</v>
      </c>
      <c r="H14" s="23" t="s">
        <v>966</v>
      </c>
      <c r="I14" s="25">
        <v>8857500</v>
      </c>
      <c r="J14" s="23" t="s">
        <v>127</v>
      </c>
      <c r="K14" s="25">
        <v>11514750</v>
      </c>
      <c r="L14" s="23" t="s">
        <v>966</v>
      </c>
      <c r="M14" s="25">
        <v>8857500</v>
      </c>
      <c r="N14" s="23" t="s">
        <v>127</v>
      </c>
      <c r="O14" s="25">
        <v>11514750</v>
      </c>
      <c r="P14" s="25">
        <v>8707500</v>
      </c>
      <c r="Q14" s="25">
        <v>150000</v>
      </c>
      <c r="R14" s="25">
        <v>0</v>
      </c>
      <c r="S14" s="26">
        <v>0</v>
      </c>
      <c r="T14" s="23" t="s">
        <v>17</v>
      </c>
      <c r="U14" s="23" t="s">
        <v>102</v>
      </c>
      <c r="V14" s="23" t="s">
        <v>978</v>
      </c>
      <c r="W14" s="26" t="s">
        <v>102</v>
      </c>
      <c r="X14" s="26">
        <v>1</v>
      </c>
      <c r="Y14" s="23" t="s">
        <v>102</v>
      </c>
      <c r="Z14" s="23" t="s">
        <v>102</v>
      </c>
      <c r="AA14" s="26" t="s">
        <v>102</v>
      </c>
      <c r="AB14" s="26" t="s">
        <v>102</v>
      </c>
      <c r="AC14" s="23" t="s">
        <v>102</v>
      </c>
      <c r="AD14" s="719">
        <v>5000</v>
      </c>
      <c r="AE14" s="720">
        <v>1801</v>
      </c>
      <c r="AF14" s="719">
        <v>9005000</v>
      </c>
      <c r="AG14" s="720">
        <v>1741.5</v>
      </c>
      <c r="AH14" s="721">
        <v>1</v>
      </c>
      <c r="AI14" s="719">
        <v>150000</v>
      </c>
      <c r="AJ14" s="719">
        <v>0</v>
      </c>
      <c r="AK14" s="719">
        <v>150000</v>
      </c>
      <c r="AL14" s="722" t="s">
        <v>102</v>
      </c>
      <c r="AM14" s="719">
        <v>8857500</v>
      </c>
      <c r="AN14" s="719">
        <v>0</v>
      </c>
      <c r="AO14" s="723" t="s">
        <v>102</v>
      </c>
      <c r="AP14" s="724">
        <v>0</v>
      </c>
      <c r="AQ14" s="723" t="s">
        <v>23</v>
      </c>
      <c r="AR14" s="723" t="s">
        <v>102</v>
      </c>
      <c r="AS14" s="723" t="s">
        <v>102</v>
      </c>
    </row>
    <row r="15" spans="1:45" x14ac:dyDescent="0.15">
      <c r="A15" s="23" t="s">
        <v>131</v>
      </c>
      <c r="B15" s="23" t="s">
        <v>41</v>
      </c>
      <c r="C15" s="23" t="s">
        <v>43</v>
      </c>
      <c r="D15" s="23" t="s">
        <v>143</v>
      </c>
      <c r="E15" s="23" t="s">
        <v>420</v>
      </c>
      <c r="F15" s="23" t="s">
        <v>695</v>
      </c>
      <c r="G15" s="23" t="s">
        <v>102</v>
      </c>
      <c r="H15" s="23" t="s">
        <v>966</v>
      </c>
      <c r="I15" s="25">
        <v>2528900</v>
      </c>
      <c r="J15" s="23" t="s">
        <v>127</v>
      </c>
      <c r="K15" s="25">
        <v>3287570</v>
      </c>
      <c r="L15" s="23" t="s">
        <v>966</v>
      </c>
      <c r="M15" s="25">
        <v>2528900</v>
      </c>
      <c r="N15" s="23" t="s">
        <v>127</v>
      </c>
      <c r="O15" s="25">
        <v>3287570</v>
      </c>
      <c r="P15" s="25">
        <v>2528900</v>
      </c>
      <c r="Q15" s="25">
        <v>0</v>
      </c>
      <c r="R15" s="25">
        <v>0</v>
      </c>
      <c r="S15" s="26">
        <v>0</v>
      </c>
      <c r="T15" s="23" t="s">
        <v>17</v>
      </c>
      <c r="U15" s="23" t="s">
        <v>102</v>
      </c>
      <c r="V15" s="23" t="s">
        <v>978</v>
      </c>
      <c r="W15" s="26" t="s">
        <v>102</v>
      </c>
      <c r="X15" s="26">
        <v>1</v>
      </c>
      <c r="Y15" s="23" t="s">
        <v>102</v>
      </c>
      <c r="Z15" s="23" t="s">
        <v>102</v>
      </c>
      <c r="AA15" s="26" t="s">
        <v>102</v>
      </c>
      <c r="AB15" s="26" t="s">
        <v>102</v>
      </c>
      <c r="AC15" s="23" t="s">
        <v>102</v>
      </c>
      <c r="AD15" s="719">
        <v>1900</v>
      </c>
      <c r="AE15" s="720">
        <v>1542</v>
      </c>
      <c r="AF15" s="719">
        <v>2929800</v>
      </c>
      <c r="AG15" s="720">
        <v>1331</v>
      </c>
      <c r="AH15" s="721">
        <v>1</v>
      </c>
      <c r="AI15" s="719">
        <v>0</v>
      </c>
      <c r="AJ15" s="719">
        <v>0</v>
      </c>
      <c r="AK15" s="719">
        <v>0</v>
      </c>
      <c r="AL15" s="722" t="s">
        <v>102</v>
      </c>
      <c r="AM15" s="719">
        <v>2528900</v>
      </c>
      <c r="AN15" s="719">
        <v>0</v>
      </c>
      <c r="AO15" s="723" t="s">
        <v>102</v>
      </c>
      <c r="AP15" s="724">
        <v>0</v>
      </c>
      <c r="AQ15" s="723" t="s">
        <v>23</v>
      </c>
      <c r="AR15" s="723" t="s">
        <v>102</v>
      </c>
      <c r="AS15" s="723" t="s">
        <v>102</v>
      </c>
    </row>
    <row r="16" spans="1:45" x14ac:dyDescent="0.15">
      <c r="A16" s="23" t="s">
        <v>131</v>
      </c>
      <c r="B16" s="23" t="s">
        <v>41</v>
      </c>
      <c r="C16" s="23" t="s">
        <v>43</v>
      </c>
      <c r="D16" s="23" t="s">
        <v>144</v>
      </c>
      <c r="E16" s="23" t="s">
        <v>421</v>
      </c>
      <c r="F16" s="23" t="s">
        <v>696</v>
      </c>
      <c r="G16" s="23" t="s">
        <v>102</v>
      </c>
      <c r="H16" s="23" t="s">
        <v>966</v>
      </c>
      <c r="I16" s="25">
        <v>13148420</v>
      </c>
      <c r="J16" s="23" t="s">
        <v>127</v>
      </c>
      <c r="K16" s="25">
        <v>17092946</v>
      </c>
      <c r="L16" s="23" t="s">
        <v>966</v>
      </c>
      <c r="M16" s="25">
        <v>13148420</v>
      </c>
      <c r="N16" s="23" t="s">
        <v>127</v>
      </c>
      <c r="O16" s="25">
        <v>17092946</v>
      </c>
      <c r="P16" s="25">
        <v>12871770</v>
      </c>
      <c r="Q16" s="25">
        <v>276650</v>
      </c>
      <c r="R16" s="25">
        <v>0</v>
      </c>
      <c r="S16" s="26">
        <v>0</v>
      </c>
      <c r="T16" s="23" t="s">
        <v>17</v>
      </c>
      <c r="U16" s="23" t="s">
        <v>102</v>
      </c>
      <c r="V16" s="23" t="s">
        <v>978</v>
      </c>
      <c r="W16" s="26" t="s">
        <v>102</v>
      </c>
      <c r="X16" s="26">
        <v>1</v>
      </c>
      <c r="Y16" s="23" t="s">
        <v>102</v>
      </c>
      <c r="Z16" s="23" t="s">
        <v>102</v>
      </c>
      <c r="AA16" s="26" t="s">
        <v>102</v>
      </c>
      <c r="AB16" s="26" t="s">
        <v>102</v>
      </c>
      <c r="AC16" s="23" t="s">
        <v>102</v>
      </c>
      <c r="AD16" s="719">
        <v>50300</v>
      </c>
      <c r="AE16" s="720">
        <v>260.10000000000002</v>
      </c>
      <c r="AF16" s="719">
        <v>13083030</v>
      </c>
      <c r="AG16" s="720">
        <v>255.9</v>
      </c>
      <c r="AH16" s="721">
        <v>1</v>
      </c>
      <c r="AI16" s="719">
        <v>276650</v>
      </c>
      <c r="AJ16" s="719">
        <v>0</v>
      </c>
      <c r="AK16" s="719">
        <v>276650</v>
      </c>
      <c r="AL16" s="722" t="s">
        <v>102</v>
      </c>
      <c r="AM16" s="719">
        <v>13148420</v>
      </c>
      <c r="AN16" s="719">
        <v>0</v>
      </c>
      <c r="AO16" s="723" t="s">
        <v>102</v>
      </c>
      <c r="AP16" s="724">
        <v>0</v>
      </c>
      <c r="AQ16" s="723" t="s">
        <v>23</v>
      </c>
      <c r="AR16" s="723" t="s">
        <v>102</v>
      </c>
      <c r="AS16" s="723" t="s">
        <v>102</v>
      </c>
    </row>
    <row r="17" spans="1:45" x14ac:dyDescent="0.15">
      <c r="A17" s="23" t="s">
        <v>131</v>
      </c>
      <c r="B17" s="23" t="s">
        <v>41</v>
      </c>
      <c r="C17" s="23" t="s">
        <v>43</v>
      </c>
      <c r="D17" s="23" t="s">
        <v>145</v>
      </c>
      <c r="E17" s="23" t="s">
        <v>422</v>
      </c>
      <c r="F17" s="23" t="s">
        <v>697</v>
      </c>
      <c r="G17" s="23" t="s">
        <v>102</v>
      </c>
      <c r="H17" s="23" t="s">
        <v>966</v>
      </c>
      <c r="I17" s="25">
        <v>7550000</v>
      </c>
      <c r="J17" s="23" t="s">
        <v>127</v>
      </c>
      <c r="K17" s="25">
        <v>9815000</v>
      </c>
      <c r="L17" s="23" t="s">
        <v>966</v>
      </c>
      <c r="M17" s="25">
        <v>7550000</v>
      </c>
      <c r="N17" s="23" t="s">
        <v>127</v>
      </c>
      <c r="O17" s="25">
        <v>9815000</v>
      </c>
      <c r="P17" s="25">
        <v>7550000</v>
      </c>
      <c r="Q17" s="25">
        <v>0</v>
      </c>
      <c r="R17" s="25">
        <v>0</v>
      </c>
      <c r="S17" s="26">
        <v>0</v>
      </c>
      <c r="T17" s="23" t="s">
        <v>17</v>
      </c>
      <c r="U17" s="23" t="s">
        <v>102</v>
      </c>
      <c r="V17" s="23" t="s">
        <v>978</v>
      </c>
      <c r="W17" s="26" t="s">
        <v>102</v>
      </c>
      <c r="X17" s="26">
        <v>1</v>
      </c>
      <c r="Y17" s="23" t="s">
        <v>102</v>
      </c>
      <c r="Z17" s="23" t="s">
        <v>102</v>
      </c>
      <c r="AA17" s="26" t="s">
        <v>102</v>
      </c>
      <c r="AB17" s="26" t="s">
        <v>102</v>
      </c>
      <c r="AC17" s="23" t="s">
        <v>102</v>
      </c>
      <c r="AD17" s="719">
        <v>2500</v>
      </c>
      <c r="AE17" s="720">
        <v>3139</v>
      </c>
      <c r="AF17" s="719">
        <v>7847500</v>
      </c>
      <c r="AG17" s="720">
        <v>3020</v>
      </c>
      <c r="AH17" s="721">
        <v>1</v>
      </c>
      <c r="AI17" s="719">
        <v>0</v>
      </c>
      <c r="AJ17" s="719">
        <v>0</v>
      </c>
      <c r="AK17" s="719">
        <v>0</v>
      </c>
      <c r="AL17" s="722" t="s">
        <v>102</v>
      </c>
      <c r="AM17" s="719">
        <v>7550000</v>
      </c>
      <c r="AN17" s="719">
        <v>0</v>
      </c>
      <c r="AO17" s="723" t="s">
        <v>102</v>
      </c>
      <c r="AP17" s="724">
        <v>0</v>
      </c>
      <c r="AQ17" s="723" t="s">
        <v>23</v>
      </c>
      <c r="AR17" s="723" t="s">
        <v>102</v>
      </c>
      <c r="AS17" s="723" t="s">
        <v>102</v>
      </c>
    </row>
    <row r="18" spans="1:45" x14ac:dyDescent="0.15">
      <c r="A18" s="23" t="s">
        <v>131</v>
      </c>
      <c r="B18" s="23" t="s">
        <v>41</v>
      </c>
      <c r="C18" s="23" t="s">
        <v>43</v>
      </c>
      <c r="D18" s="23" t="s">
        <v>146</v>
      </c>
      <c r="E18" s="23" t="s">
        <v>423</v>
      </c>
      <c r="F18" s="23" t="s">
        <v>698</v>
      </c>
      <c r="G18" s="23" t="s">
        <v>102</v>
      </c>
      <c r="H18" s="23" t="s">
        <v>966</v>
      </c>
      <c r="I18" s="25">
        <v>4806100</v>
      </c>
      <c r="J18" s="23" t="s">
        <v>127</v>
      </c>
      <c r="K18" s="25">
        <v>6247930</v>
      </c>
      <c r="L18" s="23" t="s">
        <v>966</v>
      </c>
      <c r="M18" s="25">
        <v>4806100</v>
      </c>
      <c r="N18" s="23" t="s">
        <v>127</v>
      </c>
      <c r="O18" s="25">
        <v>6247930</v>
      </c>
      <c r="P18" s="25">
        <v>4806100</v>
      </c>
      <c r="Q18" s="25">
        <v>0</v>
      </c>
      <c r="R18" s="25">
        <v>0</v>
      </c>
      <c r="S18" s="26">
        <v>0</v>
      </c>
      <c r="T18" s="23" t="s">
        <v>17</v>
      </c>
      <c r="U18" s="23" t="s">
        <v>102</v>
      </c>
      <c r="V18" s="23" t="s">
        <v>978</v>
      </c>
      <c r="W18" s="26" t="s">
        <v>102</v>
      </c>
      <c r="X18" s="26">
        <v>1</v>
      </c>
      <c r="Y18" s="23" t="s">
        <v>102</v>
      </c>
      <c r="Z18" s="23" t="s">
        <v>102</v>
      </c>
      <c r="AA18" s="26" t="s">
        <v>102</v>
      </c>
      <c r="AB18" s="26" t="s">
        <v>102</v>
      </c>
      <c r="AC18" s="23" t="s">
        <v>102</v>
      </c>
      <c r="AD18" s="719">
        <v>2600</v>
      </c>
      <c r="AE18" s="720">
        <v>1878.5</v>
      </c>
      <c r="AF18" s="719">
        <v>4884100</v>
      </c>
      <c r="AG18" s="720">
        <v>1848.5</v>
      </c>
      <c r="AH18" s="721">
        <v>1</v>
      </c>
      <c r="AI18" s="719">
        <v>0</v>
      </c>
      <c r="AJ18" s="719">
        <v>0</v>
      </c>
      <c r="AK18" s="719">
        <v>0</v>
      </c>
      <c r="AL18" s="722" t="s">
        <v>102</v>
      </c>
      <c r="AM18" s="719">
        <v>4806100</v>
      </c>
      <c r="AN18" s="719">
        <v>0</v>
      </c>
      <c r="AO18" s="723" t="s">
        <v>102</v>
      </c>
      <c r="AP18" s="724">
        <v>0</v>
      </c>
      <c r="AQ18" s="723" t="s">
        <v>23</v>
      </c>
      <c r="AR18" s="723" t="s">
        <v>102</v>
      </c>
      <c r="AS18" s="723" t="s">
        <v>102</v>
      </c>
    </row>
    <row r="19" spans="1:45" x14ac:dyDescent="0.15">
      <c r="A19" s="23" t="s">
        <v>131</v>
      </c>
      <c r="B19" s="23" t="s">
        <v>41</v>
      </c>
      <c r="C19" s="23" t="s">
        <v>43</v>
      </c>
      <c r="D19" s="23" t="s">
        <v>147</v>
      </c>
      <c r="E19" s="23" t="s">
        <v>424</v>
      </c>
      <c r="F19" s="23" t="s">
        <v>699</v>
      </c>
      <c r="G19" s="23" t="s">
        <v>102</v>
      </c>
      <c r="H19" s="23" t="s">
        <v>966</v>
      </c>
      <c r="I19" s="25">
        <v>6018600</v>
      </c>
      <c r="J19" s="23" t="s">
        <v>127</v>
      </c>
      <c r="K19" s="25">
        <v>7824180</v>
      </c>
      <c r="L19" s="23" t="s">
        <v>966</v>
      </c>
      <c r="M19" s="25">
        <v>6018600</v>
      </c>
      <c r="N19" s="23" t="s">
        <v>127</v>
      </c>
      <c r="O19" s="25">
        <v>7824180</v>
      </c>
      <c r="P19" s="25">
        <v>6018600</v>
      </c>
      <c r="Q19" s="25">
        <v>0</v>
      </c>
      <c r="R19" s="25">
        <v>0</v>
      </c>
      <c r="S19" s="26">
        <v>0</v>
      </c>
      <c r="T19" s="23" t="s">
        <v>17</v>
      </c>
      <c r="U19" s="23" t="s">
        <v>102</v>
      </c>
      <c r="V19" s="23" t="s">
        <v>978</v>
      </c>
      <c r="W19" s="26" t="s">
        <v>102</v>
      </c>
      <c r="X19" s="26">
        <v>1</v>
      </c>
      <c r="Y19" s="23" t="s">
        <v>102</v>
      </c>
      <c r="Z19" s="23" t="s">
        <v>102</v>
      </c>
      <c r="AA19" s="26" t="s">
        <v>102</v>
      </c>
      <c r="AB19" s="26" t="s">
        <v>102</v>
      </c>
      <c r="AC19" s="23" t="s">
        <v>102</v>
      </c>
      <c r="AD19" s="719">
        <v>2100</v>
      </c>
      <c r="AE19" s="720">
        <v>2925</v>
      </c>
      <c r="AF19" s="719">
        <v>6142500</v>
      </c>
      <c r="AG19" s="720">
        <v>2866</v>
      </c>
      <c r="AH19" s="721">
        <v>1</v>
      </c>
      <c r="AI19" s="719">
        <v>0</v>
      </c>
      <c r="AJ19" s="719">
        <v>0</v>
      </c>
      <c r="AK19" s="719">
        <v>0</v>
      </c>
      <c r="AL19" s="722" t="s">
        <v>102</v>
      </c>
      <c r="AM19" s="719">
        <v>6018600</v>
      </c>
      <c r="AN19" s="719">
        <v>0</v>
      </c>
      <c r="AO19" s="723" t="s">
        <v>102</v>
      </c>
      <c r="AP19" s="724">
        <v>0</v>
      </c>
      <c r="AQ19" s="723" t="s">
        <v>23</v>
      </c>
      <c r="AR19" s="723" t="s">
        <v>102</v>
      </c>
      <c r="AS19" s="723" t="s">
        <v>102</v>
      </c>
    </row>
    <row r="20" spans="1:45" x14ac:dyDescent="0.15">
      <c r="A20" s="23" t="s">
        <v>131</v>
      </c>
      <c r="B20" s="23" t="s">
        <v>41</v>
      </c>
      <c r="C20" s="23" t="s">
        <v>43</v>
      </c>
      <c r="D20" s="23" t="s">
        <v>148</v>
      </c>
      <c r="E20" s="23" t="s">
        <v>425</v>
      </c>
      <c r="F20" s="23" t="s">
        <v>700</v>
      </c>
      <c r="G20" s="23" t="s">
        <v>102</v>
      </c>
      <c r="H20" s="23" t="s">
        <v>966</v>
      </c>
      <c r="I20" s="25">
        <v>6060600</v>
      </c>
      <c r="J20" s="23" t="s">
        <v>127</v>
      </c>
      <c r="K20" s="25">
        <v>7878780</v>
      </c>
      <c r="L20" s="23" t="s">
        <v>966</v>
      </c>
      <c r="M20" s="25">
        <v>6060600</v>
      </c>
      <c r="N20" s="23" t="s">
        <v>127</v>
      </c>
      <c r="O20" s="25">
        <v>7878780</v>
      </c>
      <c r="P20" s="25">
        <v>5979600</v>
      </c>
      <c r="Q20" s="25">
        <v>81000</v>
      </c>
      <c r="R20" s="25">
        <v>0</v>
      </c>
      <c r="S20" s="26">
        <v>0</v>
      </c>
      <c r="T20" s="23" t="s">
        <v>17</v>
      </c>
      <c r="U20" s="23" t="s">
        <v>102</v>
      </c>
      <c r="V20" s="23" t="s">
        <v>978</v>
      </c>
      <c r="W20" s="26" t="s">
        <v>102</v>
      </c>
      <c r="X20" s="26">
        <v>1</v>
      </c>
      <c r="Y20" s="23" t="s">
        <v>102</v>
      </c>
      <c r="Z20" s="23" t="s">
        <v>102</v>
      </c>
      <c r="AA20" s="26" t="s">
        <v>102</v>
      </c>
      <c r="AB20" s="26" t="s">
        <v>102</v>
      </c>
      <c r="AC20" s="23" t="s">
        <v>102</v>
      </c>
      <c r="AD20" s="719">
        <v>1800</v>
      </c>
      <c r="AE20" s="720">
        <v>3429</v>
      </c>
      <c r="AF20" s="719">
        <v>6172200</v>
      </c>
      <c r="AG20" s="720">
        <v>3322</v>
      </c>
      <c r="AH20" s="721">
        <v>1</v>
      </c>
      <c r="AI20" s="719">
        <v>81000</v>
      </c>
      <c r="AJ20" s="719">
        <v>0</v>
      </c>
      <c r="AK20" s="719">
        <v>81000</v>
      </c>
      <c r="AL20" s="722" t="s">
        <v>102</v>
      </c>
      <c r="AM20" s="719">
        <v>6060600</v>
      </c>
      <c r="AN20" s="719">
        <v>0</v>
      </c>
      <c r="AO20" s="723" t="s">
        <v>102</v>
      </c>
      <c r="AP20" s="724">
        <v>0</v>
      </c>
      <c r="AQ20" s="723" t="s">
        <v>23</v>
      </c>
      <c r="AR20" s="723" t="s">
        <v>102</v>
      </c>
      <c r="AS20" s="723" t="s">
        <v>102</v>
      </c>
    </row>
    <row r="21" spans="1:45" x14ac:dyDescent="0.15">
      <c r="A21" s="23" t="s">
        <v>131</v>
      </c>
      <c r="B21" s="23" t="s">
        <v>41</v>
      </c>
      <c r="C21" s="23" t="s">
        <v>43</v>
      </c>
      <c r="D21" s="23" t="s">
        <v>149</v>
      </c>
      <c r="E21" s="23" t="s">
        <v>426</v>
      </c>
      <c r="F21" s="23" t="s">
        <v>701</v>
      </c>
      <c r="G21" s="23" t="s">
        <v>102</v>
      </c>
      <c r="H21" s="23" t="s">
        <v>966</v>
      </c>
      <c r="I21" s="25">
        <v>15187250</v>
      </c>
      <c r="J21" s="23" t="s">
        <v>127</v>
      </c>
      <c r="K21" s="25">
        <v>19743425</v>
      </c>
      <c r="L21" s="23" t="s">
        <v>966</v>
      </c>
      <c r="M21" s="25">
        <v>15187250</v>
      </c>
      <c r="N21" s="23" t="s">
        <v>127</v>
      </c>
      <c r="O21" s="25">
        <v>19743425</v>
      </c>
      <c r="P21" s="25">
        <v>14972750</v>
      </c>
      <c r="Q21" s="25">
        <v>214500</v>
      </c>
      <c r="R21" s="25">
        <v>0</v>
      </c>
      <c r="S21" s="26">
        <v>0</v>
      </c>
      <c r="T21" s="23" t="s">
        <v>17</v>
      </c>
      <c r="U21" s="23" t="s">
        <v>102</v>
      </c>
      <c r="V21" s="23" t="s">
        <v>978</v>
      </c>
      <c r="W21" s="26" t="s">
        <v>102</v>
      </c>
      <c r="X21" s="26">
        <v>1</v>
      </c>
      <c r="Y21" s="23" t="s">
        <v>102</v>
      </c>
      <c r="Z21" s="23" t="s">
        <v>102</v>
      </c>
      <c r="AA21" s="26" t="s">
        <v>102</v>
      </c>
      <c r="AB21" s="26" t="s">
        <v>102</v>
      </c>
      <c r="AC21" s="23" t="s">
        <v>102</v>
      </c>
      <c r="AD21" s="719">
        <v>6500</v>
      </c>
      <c r="AE21" s="720">
        <v>2402</v>
      </c>
      <c r="AF21" s="719">
        <v>15613000</v>
      </c>
      <c r="AG21" s="720">
        <v>2303.5</v>
      </c>
      <c r="AH21" s="721">
        <v>1</v>
      </c>
      <c r="AI21" s="719">
        <v>214500</v>
      </c>
      <c r="AJ21" s="719">
        <v>0</v>
      </c>
      <c r="AK21" s="719">
        <v>214500</v>
      </c>
      <c r="AL21" s="722" t="s">
        <v>102</v>
      </c>
      <c r="AM21" s="719">
        <v>15187250</v>
      </c>
      <c r="AN21" s="719">
        <v>0</v>
      </c>
      <c r="AO21" s="723" t="s">
        <v>102</v>
      </c>
      <c r="AP21" s="724">
        <v>0</v>
      </c>
      <c r="AQ21" s="723" t="s">
        <v>23</v>
      </c>
      <c r="AR21" s="723" t="s">
        <v>102</v>
      </c>
      <c r="AS21" s="723" t="s">
        <v>102</v>
      </c>
    </row>
    <row r="22" spans="1:45" x14ac:dyDescent="0.15">
      <c r="A22" s="23" t="s">
        <v>131</v>
      </c>
      <c r="B22" s="23" t="s">
        <v>41</v>
      </c>
      <c r="C22" s="23" t="s">
        <v>43</v>
      </c>
      <c r="D22" s="23" t="s">
        <v>150</v>
      </c>
      <c r="E22" s="23" t="s">
        <v>427</v>
      </c>
      <c r="F22" s="23" t="s">
        <v>702</v>
      </c>
      <c r="G22" s="23" t="s">
        <v>102</v>
      </c>
      <c r="H22" s="23" t="s">
        <v>966</v>
      </c>
      <c r="I22" s="25">
        <v>18696100</v>
      </c>
      <c r="J22" s="23" t="s">
        <v>127</v>
      </c>
      <c r="K22" s="25">
        <v>24304930</v>
      </c>
      <c r="L22" s="23" t="s">
        <v>966</v>
      </c>
      <c r="M22" s="25">
        <v>18696100</v>
      </c>
      <c r="N22" s="23" t="s">
        <v>127</v>
      </c>
      <c r="O22" s="25">
        <v>24304930</v>
      </c>
      <c r="P22" s="25">
        <v>18370600</v>
      </c>
      <c r="Q22" s="25">
        <v>325500</v>
      </c>
      <c r="R22" s="25">
        <v>0</v>
      </c>
      <c r="S22" s="26">
        <v>0</v>
      </c>
      <c r="T22" s="23" t="s">
        <v>17</v>
      </c>
      <c r="U22" s="23" t="s">
        <v>102</v>
      </c>
      <c r="V22" s="23" t="s">
        <v>978</v>
      </c>
      <c r="W22" s="26" t="s">
        <v>102</v>
      </c>
      <c r="X22" s="26">
        <v>1</v>
      </c>
      <c r="Y22" s="23" t="s">
        <v>102</v>
      </c>
      <c r="Z22" s="23" t="s">
        <v>102</v>
      </c>
      <c r="AA22" s="26" t="s">
        <v>102</v>
      </c>
      <c r="AB22" s="26" t="s">
        <v>102</v>
      </c>
      <c r="AC22" s="23" t="s">
        <v>102</v>
      </c>
      <c r="AD22" s="719">
        <v>6200</v>
      </c>
      <c r="AE22" s="720">
        <v>3033</v>
      </c>
      <c r="AF22" s="719">
        <v>18804600</v>
      </c>
      <c r="AG22" s="720">
        <v>2963</v>
      </c>
      <c r="AH22" s="721">
        <v>1</v>
      </c>
      <c r="AI22" s="719">
        <v>325500</v>
      </c>
      <c r="AJ22" s="719">
        <v>0</v>
      </c>
      <c r="AK22" s="719">
        <v>325500</v>
      </c>
      <c r="AL22" s="722" t="s">
        <v>102</v>
      </c>
      <c r="AM22" s="719">
        <v>18696100</v>
      </c>
      <c r="AN22" s="719">
        <v>0</v>
      </c>
      <c r="AO22" s="723" t="s">
        <v>102</v>
      </c>
      <c r="AP22" s="724">
        <v>0</v>
      </c>
      <c r="AQ22" s="723" t="s">
        <v>23</v>
      </c>
      <c r="AR22" s="723" t="s">
        <v>102</v>
      </c>
      <c r="AS22" s="723" t="s">
        <v>102</v>
      </c>
    </row>
    <row r="23" spans="1:45" x14ac:dyDescent="0.15">
      <c r="A23" s="23" t="s">
        <v>131</v>
      </c>
      <c r="B23" s="23" t="s">
        <v>41</v>
      </c>
      <c r="C23" s="23" t="s">
        <v>43</v>
      </c>
      <c r="D23" s="23" t="s">
        <v>151</v>
      </c>
      <c r="E23" s="23" t="s">
        <v>428</v>
      </c>
      <c r="F23" s="23" t="s">
        <v>703</v>
      </c>
      <c r="G23" s="23" t="s">
        <v>102</v>
      </c>
      <c r="H23" s="23" t="s">
        <v>966</v>
      </c>
      <c r="I23" s="25">
        <v>6681000</v>
      </c>
      <c r="J23" s="23" t="s">
        <v>127</v>
      </c>
      <c r="K23" s="25">
        <v>8685300</v>
      </c>
      <c r="L23" s="23" t="s">
        <v>966</v>
      </c>
      <c r="M23" s="25">
        <v>6681000</v>
      </c>
      <c r="N23" s="23" t="s">
        <v>127</v>
      </c>
      <c r="O23" s="25">
        <v>8685300</v>
      </c>
      <c r="P23" s="25">
        <v>6613000</v>
      </c>
      <c r="Q23" s="25">
        <v>68000</v>
      </c>
      <c r="R23" s="25">
        <v>0</v>
      </c>
      <c r="S23" s="26">
        <v>0</v>
      </c>
      <c r="T23" s="23" t="s">
        <v>17</v>
      </c>
      <c r="U23" s="23" t="s">
        <v>102</v>
      </c>
      <c r="V23" s="23" t="s">
        <v>978</v>
      </c>
      <c r="W23" s="26" t="s">
        <v>102</v>
      </c>
      <c r="X23" s="26">
        <v>1</v>
      </c>
      <c r="Y23" s="23" t="s">
        <v>102</v>
      </c>
      <c r="Z23" s="23" t="s">
        <v>102</v>
      </c>
      <c r="AA23" s="26" t="s">
        <v>102</v>
      </c>
      <c r="AB23" s="26" t="s">
        <v>102</v>
      </c>
      <c r="AC23" s="23" t="s">
        <v>102</v>
      </c>
      <c r="AD23" s="719">
        <v>1700</v>
      </c>
      <c r="AE23" s="720">
        <v>3461</v>
      </c>
      <c r="AF23" s="719">
        <v>5883700</v>
      </c>
      <c r="AG23" s="720">
        <v>3890</v>
      </c>
      <c r="AH23" s="721">
        <v>1</v>
      </c>
      <c r="AI23" s="719">
        <v>68000</v>
      </c>
      <c r="AJ23" s="719">
        <v>0</v>
      </c>
      <c r="AK23" s="719">
        <v>68000</v>
      </c>
      <c r="AL23" s="722" t="s">
        <v>102</v>
      </c>
      <c r="AM23" s="719">
        <v>6681000</v>
      </c>
      <c r="AN23" s="719">
        <v>0</v>
      </c>
      <c r="AO23" s="723" t="s">
        <v>102</v>
      </c>
      <c r="AP23" s="724">
        <v>0</v>
      </c>
      <c r="AQ23" s="723" t="s">
        <v>23</v>
      </c>
      <c r="AR23" s="723" t="s">
        <v>102</v>
      </c>
      <c r="AS23" s="723" t="s">
        <v>102</v>
      </c>
    </row>
    <row r="24" spans="1:45" x14ac:dyDescent="0.15">
      <c r="A24" s="23" t="s">
        <v>131</v>
      </c>
      <c r="B24" s="23" t="s">
        <v>41</v>
      </c>
      <c r="C24" s="23" t="s">
        <v>43</v>
      </c>
      <c r="D24" s="23" t="s">
        <v>152</v>
      </c>
      <c r="E24" s="23" t="s">
        <v>429</v>
      </c>
      <c r="F24" s="23" t="s">
        <v>704</v>
      </c>
      <c r="G24" s="23" t="s">
        <v>102</v>
      </c>
      <c r="H24" s="23" t="s">
        <v>966</v>
      </c>
      <c r="I24" s="25">
        <v>8216670</v>
      </c>
      <c r="J24" s="23" t="s">
        <v>127</v>
      </c>
      <c r="K24" s="25">
        <v>10681671</v>
      </c>
      <c r="L24" s="23" t="s">
        <v>966</v>
      </c>
      <c r="M24" s="25">
        <v>8216670</v>
      </c>
      <c r="N24" s="23" t="s">
        <v>127</v>
      </c>
      <c r="O24" s="25">
        <v>10681671</v>
      </c>
      <c r="P24" s="25">
        <v>8111950</v>
      </c>
      <c r="Q24" s="25">
        <v>104720</v>
      </c>
      <c r="R24" s="25">
        <v>0</v>
      </c>
      <c r="S24" s="26">
        <v>0</v>
      </c>
      <c r="T24" s="23" t="s">
        <v>17</v>
      </c>
      <c r="U24" s="23" t="s">
        <v>102</v>
      </c>
      <c r="V24" s="23" t="s">
        <v>978</v>
      </c>
      <c r="W24" s="26" t="s">
        <v>102</v>
      </c>
      <c r="X24" s="26">
        <v>1</v>
      </c>
      <c r="Y24" s="23" t="s">
        <v>102</v>
      </c>
      <c r="Z24" s="23" t="s">
        <v>102</v>
      </c>
      <c r="AA24" s="26" t="s">
        <v>102</v>
      </c>
      <c r="AB24" s="26" t="s">
        <v>102</v>
      </c>
      <c r="AC24" s="23" t="s">
        <v>102</v>
      </c>
      <c r="AD24" s="719">
        <v>7700</v>
      </c>
      <c r="AE24" s="720">
        <v>1064.5</v>
      </c>
      <c r="AF24" s="719">
        <v>8196650</v>
      </c>
      <c r="AG24" s="720">
        <v>1053.5</v>
      </c>
      <c r="AH24" s="721">
        <v>1</v>
      </c>
      <c r="AI24" s="719">
        <v>104720</v>
      </c>
      <c r="AJ24" s="719">
        <v>0</v>
      </c>
      <c r="AK24" s="719">
        <v>104720</v>
      </c>
      <c r="AL24" s="722" t="s">
        <v>102</v>
      </c>
      <c r="AM24" s="719">
        <v>8216670</v>
      </c>
      <c r="AN24" s="719">
        <v>0</v>
      </c>
      <c r="AO24" s="723" t="s">
        <v>102</v>
      </c>
      <c r="AP24" s="724">
        <v>0</v>
      </c>
      <c r="AQ24" s="723" t="s">
        <v>23</v>
      </c>
      <c r="AR24" s="723" t="s">
        <v>102</v>
      </c>
      <c r="AS24" s="723" t="s">
        <v>102</v>
      </c>
    </row>
    <row r="25" spans="1:45" x14ac:dyDescent="0.15">
      <c r="A25" s="23" t="s">
        <v>131</v>
      </c>
      <c r="B25" s="23" t="s">
        <v>41</v>
      </c>
      <c r="C25" s="23" t="s">
        <v>43</v>
      </c>
      <c r="D25" s="23" t="s">
        <v>153</v>
      </c>
      <c r="E25" s="23" t="s">
        <v>430</v>
      </c>
      <c r="F25" s="23" t="s">
        <v>705</v>
      </c>
      <c r="G25" s="23" t="s">
        <v>102</v>
      </c>
      <c r="H25" s="23" t="s">
        <v>966</v>
      </c>
      <c r="I25" s="25">
        <v>9154200</v>
      </c>
      <c r="J25" s="23" t="s">
        <v>127</v>
      </c>
      <c r="K25" s="25">
        <v>11900460</v>
      </c>
      <c r="L25" s="23" t="s">
        <v>966</v>
      </c>
      <c r="M25" s="25">
        <v>9154200</v>
      </c>
      <c r="N25" s="23" t="s">
        <v>127</v>
      </c>
      <c r="O25" s="25">
        <v>11900460</v>
      </c>
      <c r="P25" s="25">
        <v>9071700</v>
      </c>
      <c r="Q25" s="25">
        <v>82500</v>
      </c>
      <c r="R25" s="25">
        <v>0</v>
      </c>
      <c r="S25" s="26">
        <v>0</v>
      </c>
      <c r="T25" s="23" t="s">
        <v>17</v>
      </c>
      <c r="U25" s="23" t="s">
        <v>102</v>
      </c>
      <c r="V25" s="23" t="s">
        <v>978</v>
      </c>
      <c r="W25" s="26" t="s">
        <v>102</v>
      </c>
      <c r="X25" s="26">
        <v>1</v>
      </c>
      <c r="Y25" s="23" t="s">
        <v>102</v>
      </c>
      <c r="Z25" s="23" t="s">
        <v>102</v>
      </c>
      <c r="AA25" s="26" t="s">
        <v>102</v>
      </c>
      <c r="AB25" s="26" t="s">
        <v>102</v>
      </c>
      <c r="AC25" s="23" t="s">
        <v>102</v>
      </c>
      <c r="AD25" s="719">
        <v>3300</v>
      </c>
      <c r="AE25" s="720">
        <v>2575</v>
      </c>
      <c r="AF25" s="719">
        <v>8497500</v>
      </c>
      <c r="AG25" s="720">
        <v>2749</v>
      </c>
      <c r="AH25" s="721">
        <v>1</v>
      </c>
      <c r="AI25" s="719">
        <v>82500</v>
      </c>
      <c r="AJ25" s="719">
        <v>0</v>
      </c>
      <c r="AK25" s="719">
        <v>82500</v>
      </c>
      <c r="AL25" s="722" t="s">
        <v>102</v>
      </c>
      <c r="AM25" s="719">
        <v>9154200</v>
      </c>
      <c r="AN25" s="719">
        <v>0</v>
      </c>
      <c r="AO25" s="723" t="s">
        <v>102</v>
      </c>
      <c r="AP25" s="724">
        <v>0</v>
      </c>
      <c r="AQ25" s="723" t="s">
        <v>23</v>
      </c>
      <c r="AR25" s="723" t="s">
        <v>102</v>
      </c>
      <c r="AS25" s="723" t="s">
        <v>102</v>
      </c>
    </row>
    <row r="26" spans="1:45" x14ac:dyDescent="0.15">
      <c r="A26" s="23" t="s">
        <v>131</v>
      </c>
      <c r="B26" s="23" t="s">
        <v>41</v>
      </c>
      <c r="C26" s="23" t="s">
        <v>43</v>
      </c>
      <c r="D26" s="23" t="s">
        <v>154</v>
      </c>
      <c r="E26" s="23" t="s">
        <v>431</v>
      </c>
      <c r="F26" s="23" t="s">
        <v>706</v>
      </c>
      <c r="G26" s="23" t="s">
        <v>102</v>
      </c>
      <c r="H26" s="23" t="s">
        <v>966</v>
      </c>
      <c r="I26" s="25">
        <v>1947600</v>
      </c>
      <c r="J26" s="23" t="s">
        <v>127</v>
      </c>
      <c r="K26" s="25">
        <v>2531880</v>
      </c>
      <c r="L26" s="23" t="s">
        <v>966</v>
      </c>
      <c r="M26" s="25">
        <v>1947600</v>
      </c>
      <c r="N26" s="23" t="s">
        <v>127</v>
      </c>
      <c r="O26" s="25">
        <v>2531880</v>
      </c>
      <c r="P26" s="25">
        <v>1905300</v>
      </c>
      <c r="Q26" s="25">
        <v>42300</v>
      </c>
      <c r="R26" s="25">
        <v>0</v>
      </c>
      <c r="S26" s="26">
        <v>0</v>
      </c>
      <c r="T26" s="23" t="s">
        <v>17</v>
      </c>
      <c r="U26" s="23" t="s">
        <v>102</v>
      </c>
      <c r="V26" s="23" t="s">
        <v>978</v>
      </c>
      <c r="W26" s="26" t="s">
        <v>102</v>
      </c>
      <c r="X26" s="26">
        <v>1</v>
      </c>
      <c r="Y26" s="23" t="s">
        <v>102</v>
      </c>
      <c r="Z26" s="23" t="s">
        <v>102</v>
      </c>
      <c r="AA26" s="26" t="s">
        <v>102</v>
      </c>
      <c r="AB26" s="26" t="s">
        <v>102</v>
      </c>
      <c r="AC26" s="23" t="s">
        <v>102</v>
      </c>
      <c r="AD26" s="719">
        <v>900</v>
      </c>
      <c r="AE26" s="720">
        <v>2123</v>
      </c>
      <c r="AF26" s="719">
        <v>1910700</v>
      </c>
      <c r="AG26" s="720">
        <v>2117</v>
      </c>
      <c r="AH26" s="721">
        <v>1</v>
      </c>
      <c r="AI26" s="719">
        <v>42300</v>
      </c>
      <c r="AJ26" s="719">
        <v>0</v>
      </c>
      <c r="AK26" s="719">
        <v>42300</v>
      </c>
      <c r="AL26" s="722" t="s">
        <v>102</v>
      </c>
      <c r="AM26" s="719">
        <v>1947600</v>
      </c>
      <c r="AN26" s="719">
        <v>0</v>
      </c>
      <c r="AO26" s="723" t="s">
        <v>102</v>
      </c>
      <c r="AP26" s="724">
        <v>0</v>
      </c>
      <c r="AQ26" s="723" t="s">
        <v>23</v>
      </c>
      <c r="AR26" s="723" t="s">
        <v>102</v>
      </c>
      <c r="AS26" s="723" t="s">
        <v>102</v>
      </c>
    </row>
    <row r="27" spans="1:45" x14ac:dyDescent="0.15">
      <c r="A27" s="23" t="s">
        <v>131</v>
      </c>
      <c r="B27" s="23" t="s">
        <v>41</v>
      </c>
      <c r="C27" s="23" t="s">
        <v>43</v>
      </c>
      <c r="D27" s="23" t="s">
        <v>155</v>
      </c>
      <c r="E27" s="23" t="s">
        <v>432</v>
      </c>
      <c r="F27" s="23" t="s">
        <v>707</v>
      </c>
      <c r="G27" s="23" t="s">
        <v>102</v>
      </c>
      <c r="H27" s="23" t="s">
        <v>966</v>
      </c>
      <c r="I27" s="25">
        <v>14969550</v>
      </c>
      <c r="J27" s="23" t="s">
        <v>127</v>
      </c>
      <c r="K27" s="25">
        <v>19460415</v>
      </c>
      <c r="L27" s="23" t="s">
        <v>966</v>
      </c>
      <c r="M27" s="25">
        <v>14969550</v>
      </c>
      <c r="N27" s="23" t="s">
        <v>127</v>
      </c>
      <c r="O27" s="25">
        <v>19460415</v>
      </c>
      <c r="P27" s="25">
        <v>14969550</v>
      </c>
      <c r="Q27" s="25">
        <v>0</v>
      </c>
      <c r="R27" s="25">
        <v>0</v>
      </c>
      <c r="S27" s="26">
        <v>0</v>
      </c>
      <c r="T27" s="23" t="s">
        <v>17</v>
      </c>
      <c r="U27" s="23" t="s">
        <v>102</v>
      </c>
      <c r="V27" s="23" t="s">
        <v>978</v>
      </c>
      <c r="W27" s="26" t="s">
        <v>102</v>
      </c>
      <c r="X27" s="26">
        <v>1</v>
      </c>
      <c r="Y27" s="23" t="s">
        <v>102</v>
      </c>
      <c r="Z27" s="23" t="s">
        <v>102</v>
      </c>
      <c r="AA27" s="26" t="s">
        <v>102</v>
      </c>
      <c r="AB27" s="26" t="s">
        <v>102</v>
      </c>
      <c r="AC27" s="23" t="s">
        <v>102</v>
      </c>
      <c r="AD27" s="719">
        <v>6900</v>
      </c>
      <c r="AE27" s="720">
        <v>2185</v>
      </c>
      <c r="AF27" s="719">
        <v>15076500</v>
      </c>
      <c r="AG27" s="720">
        <v>2169.5</v>
      </c>
      <c r="AH27" s="721">
        <v>1</v>
      </c>
      <c r="AI27" s="719">
        <v>0</v>
      </c>
      <c r="AJ27" s="719">
        <v>0</v>
      </c>
      <c r="AK27" s="719">
        <v>0</v>
      </c>
      <c r="AL27" s="722" t="s">
        <v>102</v>
      </c>
      <c r="AM27" s="719">
        <v>14969550</v>
      </c>
      <c r="AN27" s="719">
        <v>0</v>
      </c>
      <c r="AO27" s="723" t="s">
        <v>102</v>
      </c>
      <c r="AP27" s="724">
        <v>0</v>
      </c>
      <c r="AQ27" s="723" t="s">
        <v>23</v>
      </c>
      <c r="AR27" s="723" t="s">
        <v>102</v>
      </c>
      <c r="AS27" s="723" t="s">
        <v>102</v>
      </c>
    </row>
    <row r="28" spans="1:45" x14ac:dyDescent="0.15">
      <c r="A28" s="23" t="s">
        <v>131</v>
      </c>
      <c r="B28" s="23" t="s">
        <v>41</v>
      </c>
      <c r="C28" s="23" t="s">
        <v>43</v>
      </c>
      <c r="D28" s="23" t="s">
        <v>156</v>
      </c>
      <c r="E28" s="23" t="s">
        <v>433</v>
      </c>
      <c r="F28" s="23" t="s">
        <v>708</v>
      </c>
      <c r="G28" s="23" t="s">
        <v>102</v>
      </c>
      <c r="H28" s="23" t="s">
        <v>966</v>
      </c>
      <c r="I28" s="25">
        <v>58467200</v>
      </c>
      <c r="J28" s="23" t="s">
        <v>127</v>
      </c>
      <c r="K28" s="25">
        <v>76007360</v>
      </c>
      <c r="L28" s="23" t="s">
        <v>966</v>
      </c>
      <c r="M28" s="25">
        <v>58467200</v>
      </c>
      <c r="N28" s="23" t="s">
        <v>127</v>
      </c>
      <c r="O28" s="25">
        <v>76007360</v>
      </c>
      <c r="P28" s="25">
        <v>58467200</v>
      </c>
      <c r="Q28" s="25">
        <v>0</v>
      </c>
      <c r="R28" s="25">
        <v>0</v>
      </c>
      <c r="S28" s="26">
        <v>0</v>
      </c>
      <c r="T28" s="23" t="s">
        <v>17</v>
      </c>
      <c r="U28" s="23" t="s">
        <v>102</v>
      </c>
      <c r="V28" s="23" t="s">
        <v>978</v>
      </c>
      <c r="W28" s="26" t="s">
        <v>102</v>
      </c>
      <c r="X28" s="26">
        <v>1</v>
      </c>
      <c r="Y28" s="23" t="s">
        <v>102</v>
      </c>
      <c r="Z28" s="23" t="s">
        <v>102</v>
      </c>
      <c r="AA28" s="26" t="s">
        <v>102</v>
      </c>
      <c r="AB28" s="26" t="s">
        <v>102</v>
      </c>
      <c r="AC28" s="23" t="s">
        <v>102</v>
      </c>
      <c r="AD28" s="719">
        <v>35200</v>
      </c>
      <c r="AE28" s="720">
        <v>1747</v>
      </c>
      <c r="AF28" s="719">
        <v>61494400</v>
      </c>
      <c r="AG28" s="720">
        <v>1661</v>
      </c>
      <c r="AH28" s="721">
        <v>1</v>
      </c>
      <c r="AI28" s="719">
        <v>0</v>
      </c>
      <c r="AJ28" s="719">
        <v>0</v>
      </c>
      <c r="AK28" s="719">
        <v>0</v>
      </c>
      <c r="AL28" s="722" t="s">
        <v>102</v>
      </c>
      <c r="AM28" s="719">
        <v>58467200</v>
      </c>
      <c r="AN28" s="719">
        <v>0</v>
      </c>
      <c r="AO28" s="723" t="s">
        <v>102</v>
      </c>
      <c r="AP28" s="724">
        <v>0</v>
      </c>
      <c r="AQ28" s="723" t="s">
        <v>23</v>
      </c>
      <c r="AR28" s="723" t="s">
        <v>102</v>
      </c>
      <c r="AS28" s="723" t="s">
        <v>102</v>
      </c>
    </row>
    <row r="29" spans="1:45" x14ac:dyDescent="0.15">
      <c r="A29" s="23" t="s">
        <v>131</v>
      </c>
      <c r="B29" s="23" t="s">
        <v>41</v>
      </c>
      <c r="C29" s="23" t="s">
        <v>43</v>
      </c>
      <c r="D29" s="23" t="s">
        <v>157</v>
      </c>
      <c r="E29" s="23" t="s">
        <v>434</v>
      </c>
      <c r="F29" s="23" t="s">
        <v>709</v>
      </c>
      <c r="G29" s="23" t="s">
        <v>102</v>
      </c>
      <c r="H29" s="23" t="s">
        <v>966</v>
      </c>
      <c r="I29" s="25">
        <v>43073550</v>
      </c>
      <c r="J29" s="23" t="s">
        <v>127</v>
      </c>
      <c r="K29" s="25">
        <v>55995615</v>
      </c>
      <c r="L29" s="23" t="s">
        <v>966</v>
      </c>
      <c r="M29" s="25">
        <v>43073550</v>
      </c>
      <c r="N29" s="23" t="s">
        <v>127</v>
      </c>
      <c r="O29" s="25">
        <v>55995615</v>
      </c>
      <c r="P29" s="25">
        <v>43073550</v>
      </c>
      <c r="Q29" s="25">
        <v>0</v>
      </c>
      <c r="R29" s="25">
        <v>0</v>
      </c>
      <c r="S29" s="26">
        <v>0</v>
      </c>
      <c r="T29" s="23" t="s">
        <v>17</v>
      </c>
      <c r="U29" s="23" t="s">
        <v>102</v>
      </c>
      <c r="V29" s="23" t="s">
        <v>978</v>
      </c>
      <c r="W29" s="26" t="s">
        <v>102</v>
      </c>
      <c r="X29" s="26">
        <v>1</v>
      </c>
      <c r="Y29" s="23" t="s">
        <v>102</v>
      </c>
      <c r="Z29" s="23" t="s">
        <v>102</v>
      </c>
      <c r="AA29" s="26" t="s">
        <v>102</v>
      </c>
      <c r="AB29" s="26" t="s">
        <v>102</v>
      </c>
      <c r="AC29" s="23" t="s">
        <v>102</v>
      </c>
      <c r="AD29" s="719">
        <v>19900</v>
      </c>
      <c r="AE29" s="720">
        <v>2205</v>
      </c>
      <c r="AF29" s="719">
        <v>43879500</v>
      </c>
      <c r="AG29" s="720">
        <v>2164.5</v>
      </c>
      <c r="AH29" s="721">
        <v>1</v>
      </c>
      <c r="AI29" s="719">
        <v>0</v>
      </c>
      <c r="AJ29" s="719">
        <v>0</v>
      </c>
      <c r="AK29" s="719">
        <v>0</v>
      </c>
      <c r="AL29" s="722" t="s">
        <v>102</v>
      </c>
      <c r="AM29" s="719">
        <v>43073550</v>
      </c>
      <c r="AN29" s="719">
        <v>0</v>
      </c>
      <c r="AO29" s="723" t="s">
        <v>102</v>
      </c>
      <c r="AP29" s="724">
        <v>0</v>
      </c>
      <c r="AQ29" s="723" t="s">
        <v>23</v>
      </c>
      <c r="AR29" s="723" t="s">
        <v>102</v>
      </c>
      <c r="AS29" s="723" t="s">
        <v>102</v>
      </c>
    </row>
    <row r="30" spans="1:45" x14ac:dyDescent="0.15">
      <c r="A30" s="23" t="s">
        <v>131</v>
      </c>
      <c r="B30" s="23" t="s">
        <v>41</v>
      </c>
      <c r="C30" s="23" t="s">
        <v>43</v>
      </c>
      <c r="D30" s="23" t="s">
        <v>158</v>
      </c>
      <c r="E30" s="23" t="s">
        <v>435</v>
      </c>
      <c r="F30" s="23" t="s">
        <v>710</v>
      </c>
      <c r="G30" s="23" t="s">
        <v>102</v>
      </c>
      <c r="H30" s="23" t="s">
        <v>966</v>
      </c>
      <c r="I30" s="25">
        <v>5646600</v>
      </c>
      <c r="J30" s="23" t="s">
        <v>127</v>
      </c>
      <c r="K30" s="25">
        <v>7340580</v>
      </c>
      <c r="L30" s="23" t="s">
        <v>966</v>
      </c>
      <c r="M30" s="25">
        <v>5646600</v>
      </c>
      <c r="N30" s="23" t="s">
        <v>127</v>
      </c>
      <c r="O30" s="25">
        <v>7340580</v>
      </c>
      <c r="P30" s="25">
        <v>5646600</v>
      </c>
      <c r="Q30" s="25">
        <v>0</v>
      </c>
      <c r="R30" s="25">
        <v>0</v>
      </c>
      <c r="S30" s="26">
        <v>0</v>
      </c>
      <c r="T30" s="23" t="s">
        <v>17</v>
      </c>
      <c r="U30" s="23" t="s">
        <v>102</v>
      </c>
      <c r="V30" s="23" t="s">
        <v>978</v>
      </c>
      <c r="W30" s="26" t="s">
        <v>102</v>
      </c>
      <c r="X30" s="26">
        <v>1</v>
      </c>
      <c r="Y30" s="23" t="s">
        <v>102</v>
      </c>
      <c r="Z30" s="23" t="s">
        <v>102</v>
      </c>
      <c r="AA30" s="26" t="s">
        <v>102</v>
      </c>
      <c r="AB30" s="26" t="s">
        <v>102</v>
      </c>
      <c r="AC30" s="23" t="s">
        <v>102</v>
      </c>
      <c r="AD30" s="719">
        <v>3600</v>
      </c>
      <c r="AE30" s="720">
        <v>1745</v>
      </c>
      <c r="AF30" s="719">
        <v>6282000</v>
      </c>
      <c r="AG30" s="720">
        <v>1568.5</v>
      </c>
      <c r="AH30" s="721">
        <v>1</v>
      </c>
      <c r="AI30" s="719">
        <v>0</v>
      </c>
      <c r="AJ30" s="719">
        <v>0</v>
      </c>
      <c r="AK30" s="719">
        <v>0</v>
      </c>
      <c r="AL30" s="722" t="s">
        <v>102</v>
      </c>
      <c r="AM30" s="719">
        <v>5646600</v>
      </c>
      <c r="AN30" s="719">
        <v>0</v>
      </c>
      <c r="AO30" s="723" t="s">
        <v>102</v>
      </c>
      <c r="AP30" s="724">
        <v>0</v>
      </c>
      <c r="AQ30" s="723" t="s">
        <v>23</v>
      </c>
      <c r="AR30" s="723" t="s">
        <v>102</v>
      </c>
      <c r="AS30" s="723" t="s">
        <v>102</v>
      </c>
    </row>
    <row r="31" spans="1:45" x14ac:dyDescent="0.15">
      <c r="A31" s="23" t="s">
        <v>131</v>
      </c>
      <c r="B31" s="23" t="s">
        <v>41</v>
      </c>
      <c r="C31" s="23" t="s">
        <v>43</v>
      </c>
      <c r="D31" s="23" t="s">
        <v>159</v>
      </c>
      <c r="E31" s="23" t="s">
        <v>436</v>
      </c>
      <c r="F31" s="23" t="s">
        <v>711</v>
      </c>
      <c r="G31" s="23" t="s">
        <v>102</v>
      </c>
      <c r="H31" s="23" t="s">
        <v>966</v>
      </c>
      <c r="I31" s="25">
        <v>14918400</v>
      </c>
      <c r="J31" s="23" t="s">
        <v>127</v>
      </c>
      <c r="K31" s="25">
        <v>19393920</v>
      </c>
      <c r="L31" s="23" t="s">
        <v>966</v>
      </c>
      <c r="M31" s="25">
        <v>14918400</v>
      </c>
      <c r="N31" s="23" t="s">
        <v>127</v>
      </c>
      <c r="O31" s="25">
        <v>19393920</v>
      </c>
      <c r="P31" s="25">
        <v>14918400</v>
      </c>
      <c r="Q31" s="25">
        <v>0</v>
      </c>
      <c r="R31" s="25">
        <v>0</v>
      </c>
      <c r="S31" s="26">
        <v>0</v>
      </c>
      <c r="T31" s="23" t="s">
        <v>17</v>
      </c>
      <c r="U31" s="23" t="s">
        <v>102</v>
      </c>
      <c r="V31" s="23" t="s">
        <v>978</v>
      </c>
      <c r="W31" s="26" t="s">
        <v>102</v>
      </c>
      <c r="X31" s="26">
        <v>1</v>
      </c>
      <c r="Y31" s="23" t="s">
        <v>102</v>
      </c>
      <c r="Z31" s="23" t="s">
        <v>102</v>
      </c>
      <c r="AA31" s="26" t="s">
        <v>102</v>
      </c>
      <c r="AB31" s="26" t="s">
        <v>102</v>
      </c>
      <c r="AC31" s="23" t="s">
        <v>102</v>
      </c>
      <c r="AD31" s="719">
        <v>3200</v>
      </c>
      <c r="AE31" s="720">
        <v>4824</v>
      </c>
      <c r="AF31" s="719">
        <v>15436800</v>
      </c>
      <c r="AG31" s="720">
        <v>4662</v>
      </c>
      <c r="AH31" s="721">
        <v>1</v>
      </c>
      <c r="AI31" s="719">
        <v>0</v>
      </c>
      <c r="AJ31" s="719">
        <v>0</v>
      </c>
      <c r="AK31" s="719">
        <v>0</v>
      </c>
      <c r="AL31" s="722" t="s">
        <v>102</v>
      </c>
      <c r="AM31" s="719">
        <v>14918400</v>
      </c>
      <c r="AN31" s="719">
        <v>0</v>
      </c>
      <c r="AO31" s="723" t="s">
        <v>102</v>
      </c>
      <c r="AP31" s="724">
        <v>0</v>
      </c>
      <c r="AQ31" s="723" t="s">
        <v>23</v>
      </c>
      <c r="AR31" s="723" t="s">
        <v>102</v>
      </c>
      <c r="AS31" s="723" t="s">
        <v>102</v>
      </c>
    </row>
    <row r="32" spans="1:45" x14ac:dyDescent="0.15">
      <c r="A32" s="23" t="s">
        <v>131</v>
      </c>
      <c r="B32" s="23" t="s">
        <v>41</v>
      </c>
      <c r="C32" s="23" t="s">
        <v>43</v>
      </c>
      <c r="D32" s="23" t="s">
        <v>160</v>
      </c>
      <c r="E32" s="23" t="s">
        <v>437</v>
      </c>
      <c r="F32" s="23" t="s">
        <v>712</v>
      </c>
      <c r="G32" s="23" t="s">
        <v>102</v>
      </c>
      <c r="H32" s="23" t="s">
        <v>966</v>
      </c>
      <c r="I32" s="25">
        <v>6160550</v>
      </c>
      <c r="J32" s="23" t="s">
        <v>127</v>
      </c>
      <c r="K32" s="25">
        <v>8008715</v>
      </c>
      <c r="L32" s="23" t="s">
        <v>966</v>
      </c>
      <c r="M32" s="25">
        <v>6160550</v>
      </c>
      <c r="N32" s="23" t="s">
        <v>127</v>
      </c>
      <c r="O32" s="25">
        <v>8008715</v>
      </c>
      <c r="P32" s="25">
        <v>6080050</v>
      </c>
      <c r="Q32" s="25">
        <v>80500</v>
      </c>
      <c r="R32" s="25">
        <v>0</v>
      </c>
      <c r="S32" s="26">
        <v>0</v>
      </c>
      <c r="T32" s="23" t="s">
        <v>17</v>
      </c>
      <c r="U32" s="23" t="s">
        <v>102</v>
      </c>
      <c r="V32" s="23" t="s">
        <v>978</v>
      </c>
      <c r="W32" s="26" t="s">
        <v>102</v>
      </c>
      <c r="X32" s="26">
        <v>1</v>
      </c>
      <c r="Y32" s="23" t="s">
        <v>102</v>
      </c>
      <c r="Z32" s="23" t="s">
        <v>102</v>
      </c>
      <c r="AA32" s="26" t="s">
        <v>102</v>
      </c>
      <c r="AB32" s="26" t="s">
        <v>102</v>
      </c>
      <c r="AC32" s="23" t="s">
        <v>102</v>
      </c>
      <c r="AD32" s="719">
        <v>2300</v>
      </c>
      <c r="AE32" s="720">
        <v>2706</v>
      </c>
      <c r="AF32" s="719">
        <v>6223800</v>
      </c>
      <c r="AG32" s="720">
        <v>2643.5</v>
      </c>
      <c r="AH32" s="721">
        <v>1</v>
      </c>
      <c r="AI32" s="719">
        <v>80500</v>
      </c>
      <c r="AJ32" s="719">
        <v>0</v>
      </c>
      <c r="AK32" s="719">
        <v>80500</v>
      </c>
      <c r="AL32" s="722" t="s">
        <v>102</v>
      </c>
      <c r="AM32" s="719">
        <v>6160550</v>
      </c>
      <c r="AN32" s="719">
        <v>0</v>
      </c>
      <c r="AO32" s="723" t="s">
        <v>102</v>
      </c>
      <c r="AP32" s="724">
        <v>0</v>
      </c>
      <c r="AQ32" s="723" t="s">
        <v>23</v>
      </c>
      <c r="AR32" s="723" t="s">
        <v>102</v>
      </c>
      <c r="AS32" s="723" t="s">
        <v>102</v>
      </c>
    </row>
    <row r="33" spans="1:45" x14ac:dyDescent="0.15">
      <c r="A33" s="23" t="s">
        <v>131</v>
      </c>
      <c r="B33" s="23" t="s">
        <v>41</v>
      </c>
      <c r="C33" s="23" t="s">
        <v>43</v>
      </c>
      <c r="D33" s="23" t="s">
        <v>161</v>
      </c>
      <c r="E33" s="23" t="s">
        <v>438</v>
      </c>
      <c r="F33" s="23" t="s">
        <v>713</v>
      </c>
      <c r="G33" s="23" t="s">
        <v>102</v>
      </c>
      <c r="H33" s="23" t="s">
        <v>966</v>
      </c>
      <c r="I33" s="25">
        <v>1563000</v>
      </c>
      <c r="J33" s="23" t="s">
        <v>127</v>
      </c>
      <c r="K33" s="25">
        <v>2031900</v>
      </c>
      <c r="L33" s="23" t="s">
        <v>966</v>
      </c>
      <c r="M33" s="25">
        <v>1563000</v>
      </c>
      <c r="N33" s="23" t="s">
        <v>127</v>
      </c>
      <c r="O33" s="25">
        <v>2031900</v>
      </c>
      <c r="P33" s="25">
        <v>1563000</v>
      </c>
      <c r="Q33" s="25">
        <v>0</v>
      </c>
      <c r="R33" s="25">
        <v>0</v>
      </c>
      <c r="S33" s="26">
        <v>0</v>
      </c>
      <c r="T33" s="23" t="s">
        <v>17</v>
      </c>
      <c r="U33" s="23" t="s">
        <v>102</v>
      </c>
      <c r="V33" s="23" t="s">
        <v>978</v>
      </c>
      <c r="W33" s="26" t="s">
        <v>102</v>
      </c>
      <c r="X33" s="26">
        <v>1</v>
      </c>
      <c r="Y33" s="23" t="s">
        <v>102</v>
      </c>
      <c r="Z33" s="23" t="s">
        <v>102</v>
      </c>
      <c r="AA33" s="26" t="s">
        <v>102</v>
      </c>
      <c r="AB33" s="26" t="s">
        <v>102</v>
      </c>
      <c r="AC33" s="23" t="s">
        <v>102</v>
      </c>
      <c r="AD33" s="719">
        <v>600</v>
      </c>
      <c r="AE33" s="720">
        <v>2697</v>
      </c>
      <c r="AF33" s="719">
        <v>1618200</v>
      </c>
      <c r="AG33" s="720">
        <v>2605</v>
      </c>
      <c r="AH33" s="721">
        <v>1</v>
      </c>
      <c r="AI33" s="719">
        <v>0</v>
      </c>
      <c r="AJ33" s="719">
        <v>0</v>
      </c>
      <c r="AK33" s="719">
        <v>0</v>
      </c>
      <c r="AL33" s="722" t="s">
        <v>102</v>
      </c>
      <c r="AM33" s="719">
        <v>1563000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439</v>
      </c>
      <c r="F34" s="23" t="s">
        <v>714</v>
      </c>
      <c r="G34" s="23" t="s">
        <v>102</v>
      </c>
      <c r="H34" s="23" t="s">
        <v>966</v>
      </c>
      <c r="I34" s="25">
        <v>13869000</v>
      </c>
      <c r="J34" s="23" t="s">
        <v>127</v>
      </c>
      <c r="K34" s="25">
        <v>18029700</v>
      </c>
      <c r="L34" s="23" t="s">
        <v>966</v>
      </c>
      <c r="M34" s="25">
        <v>13869000</v>
      </c>
      <c r="N34" s="23" t="s">
        <v>127</v>
      </c>
      <c r="O34" s="25">
        <v>18029700</v>
      </c>
      <c r="P34" s="25">
        <v>13869000</v>
      </c>
      <c r="Q34" s="25">
        <v>0</v>
      </c>
      <c r="R34" s="25">
        <v>0</v>
      </c>
      <c r="S34" s="26">
        <v>0</v>
      </c>
      <c r="T34" s="23" t="s">
        <v>17</v>
      </c>
      <c r="U34" s="23" t="s">
        <v>102</v>
      </c>
      <c r="V34" s="23" t="s">
        <v>978</v>
      </c>
      <c r="W34" s="26" t="s">
        <v>102</v>
      </c>
      <c r="X34" s="26">
        <v>1</v>
      </c>
      <c r="Y34" s="23" t="s">
        <v>102</v>
      </c>
      <c r="Z34" s="23" t="s">
        <v>102</v>
      </c>
      <c r="AA34" s="26" t="s">
        <v>102</v>
      </c>
      <c r="AB34" s="26" t="s">
        <v>102</v>
      </c>
      <c r="AC34" s="23" t="s">
        <v>102</v>
      </c>
      <c r="AD34" s="719">
        <v>2300</v>
      </c>
      <c r="AE34" s="720">
        <v>6170</v>
      </c>
      <c r="AF34" s="719">
        <v>14191000</v>
      </c>
      <c r="AG34" s="720">
        <v>6030</v>
      </c>
      <c r="AH34" s="721">
        <v>1</v>
      </c>
      <c r="AI34" s="719">
        <v>0</v>
      </c>
      <c r="AJ34" s="719">
        <v>0</v>
      </c>
      <c r="AK34" s="719">
        <v>0</v>
      </c>
      <c r="AL34" s="722" t="s">
        <v>102</v>
      </c>
      <c r="AM34" s="719">
        <v>13869000</v>
      </c>
      <c r="AN34" s="719">
        <v>0</v>
      </c>
      <c r="AO34" s="723" t="s">
        <v>102</v>
      </c>
      <c r="AP34" s="724">
        <v>0</v>
      </c>
      <c r="AQ34" s="723" t="s">
        <v>23</v>
      </c>
      <c r="AR34" s="723" t="s">
        <v>102</v>
      </c>
      <c r="AS34" s="723" t="s">
        <v>102</v>
      </c>
    </row>
    <row r="35" spans="1:45" x14ac:dyDescent="0.15">
      <c r="A35" s="23" t="s">
        <v>131</v>
      </c>
      <c r="B35" s="23" t="s">
        <v>41</v>
      </c>
      <c r="C35" s="23" t="s">
        <v>43</v>
      </c>
      <c r="D35" s="23" t="s">
        <v>163</v>
      </c>
      <c r="E35" s="23" t="s">
        <v>440</v>
      </c>
      <c r="F35" s="23" t="s">
        <v>715</v>
      </c>
      <c r="G35" s="23" t="s">
        <v>102</v>
      </c>
      <c r="H35" s="23" t="s">
        <v>966</v>
      </c>
      <c r="I35" s="25">
        <v>4360400</v>
      </c>
      <c r="J35" s="23" t="s">
        <v>127</v>
      </c>
      <c r="K35" s="25">
        <v>5668520</v>
      </c>
      <c r="L35" s="23" t="s">
        <v>966</v>
      </c>
      <c r="M35" s="25">
        <v>4360400</v>
      </c>
      <c r="N35" s="23" t="s">
        <v>127</v>
      </c>
      <c r="O35" s="25">
        <v>5668520</v>
      </c>
      <c r="P35" s="25">
        <v>4360400</v>
      </c>
      <c r="Q35" s="25">
        <v>0</v>
      </c>
      <c r="R35" s="25">
        <v>0</v>
      </c>
      <c r="S35" s="26">
        <v>0</v>
      </c>
      <c r="T35" s="23" t="s">
        <v>17</v>
      </c>
      <c r="U35" s="23" t="s">
        <v>102</v>
      </c>
      <c r="V35" s="23" t="s">
        <v>978</v>
      </c>
      <c r="W35" s="26" t="s">
        <v>102</v>
      </c>
      <c r="X35" s="26">
        <v>1</v>
      </c>
      <c r="Y35" s="23" t="s">
        <v>102</v>
      </c>
      <c r="Z35" s="23" t="s">
        <v>102</v>
      </c>
      <c r="AA35" s="26" t="s">
        <v>102</v>
      </c>
      <c r="AB35" s="26" t="s">
        <v>102</v>
      </c>
      <c r="AC35" s="23" t="s">
        <v>102</v>
      </c>
      <c r="AD35" s="719">
        <v>2200</v>
      </c>
      <c r="AE35" s="720">
        <v>1939</v>
      </c>
      <c r="AF35" s="719">
        <v>4265800</v>
      </c>
      <c r="AG35" s="720">
        <v>1982</v>
      </c>
      <c r="AH35" s="721">
        <v>1</v>
      </c>
      <c r="AI35" s="719">
        <v>0</v>
      </c>
      <c r="AJ35" s="719">
        <v>0</v>
      </c>
      <c r="AK35" s="719">
        <v>0</v>
      </c>
      <c r="AL35" s="722" t="s">
        <v>102</v>
      </c>
      <c r="AM35" s="719">
        <v>4360400</v>
      </c>
      <c r="AN35" s="719">
        <v>0</v>
      </c>
      <c r="AO35" s="723" t="s">
        <v>102</v>
      </c>
      <c r="AP35" s="724">
        <v>0</v>
      </c>
      <c r="AQ35" s="723" t="s">
        <v>23</v>
      </c>
      <c r="AR35" s="723" t="s">
        <v>102</v>
      </c>
      <c r="AS35" s="723" t="s">
        <v>102</v>
      </c>
    </row>
    <row r="36" spans="1:45" x14ac:dyDescent="0.15">
      <c r="A36" s="23" t="s">
        <v>131</v>
      </c>
      <c r="B36" s="23" t="s">
        <v>41</v>
      </c>
      <c r="C36" s="23" t="s">
        <v>43</v>
      </c>
      <c r="D36" s="23" t="s">
        <v>164</v>
      </c>
      <c r="E36" s="23" t="s">
        <v>441</v>
      </c>
      <c r="F36" s="23" t="s">
        <v>716</v>
      </c>
      <c r="G36" s="23" t="s">
        <v>102</v>
      </c>
      <c r="H36" s="23" t="s">
        <v>966</v>
      </c>
      <c r="I36" s="25">
        <v>18385400</v>
      </c>
      <c r="J36" s="23" t="s">
        <v>127</v>
      </c>
      <c r="K36" s="25">
        <v>23901020</v>
      </c>
      <c r="L36" s="23" t="s">
        <v>966</v>
      </c>
      <c r="M36" s="25">
        <v>18385400</v>
      </c>
      <c r="N36" s="23" t="s">
        <v>127</v>
      </c>
      <c r="O36" s="25">
        <v>23901020</v>
      </c>
      <c r="P36" s="25">
        <v>18022400</v>
      </c>
      <c r="Q36" s="25">
        <v>363000</v>
      </c>
      <c r="R36" s="25">
        <v>0</v>
      </c>
      <c r="S36" s="26">
        <v>0</v>
      </c>
      <c r="T36" s="23" t="s">
        <v>17</v>
      </c>
      <c r="U36" s="23" t="s">
        <v>102</v>
      </c>
      <c r="V36" s="23" t="s">
        <v>978</v>
      </c>
      <c r="W36" s="26" t="s">
        <v>102</v>
      </c>
      <c r="X36" s="26">
        <v>1</v>
      </c>
      <c r="Y36" s="23" t="s">
        <v>102</v>
      </c>
      <c r="Z36" s="23" t="s">
        <v>102</v>
      </c>
      <c r="AA36" s="26" t="s">
        <v>102</v>
      </c>
      <c r="AB36" s="26" t="s">
        <v>102</v>
      </c>
      <c r="AC36" s="23" t="s">
        <v>102</v>
      </c>
      <c r="AD36" s="719">
        <v>4400</v>
      </c>
      <c r="AE36" s="720">
        <v>3986</v>
      </c>
      <c r="AF36" s="719">
        <v>17538400</v>
      </c>
      <c r="AG36" s="720">
        <v>4096</v>
      </c>
      <c r="AH36" s="721">
        <v>1</v>
      </c>
      <c r="AI36" s="719">
        <v>363000</v>
      </c>
      <c r="AJ36" s="719">
        <v>0</v>
      </c>
      <c r="AK36" s="719">
        <v>363000</v>
      </c>
      <c r="AL36" s="722" t="s">
        <v>102</v>
      </c>
      <c r="AM36" s="719">
        <v>18385400</v>
      </c>
      <c r="AN36" s="719">
        <v>0</v>
      </c>
      <c r="AO36" s="723" t="s">
        <v>102</v>
      </c>
      <c r="AP36" s="724">
        <v>0</v>
      </c>
      <c r="AQ36" s="723" t="s">
        <v>23</v>
      </c>
      <c r="AR36" s="723" t="s">
        <v>102</v>
      </c>
      <c r="AS36" s="723" t="s">
        <v>102</v>
      </c>
    </row>
    <row r="37" spans="1:45" x14ac:dyDescent="0.15">
      <c r="A37" s="23" t="s">
        <v>131</v>
      </c>
      <c r="B37" s="23" t="s">
        <v>41</v>
      </c>
      <c r="C37" s="23" t="s">
        <v>43</v>
      </c>
      <c r="D37" s="23" t="s">
        <v>165</v>
      </c>
      <c r="E37" s="23" t="s">
        <v>442</v>
      </c>
      <c r="F37" s="23" t="s">
        <v>717</v>
      </c>
      <c r="G37" s="23" t="s">
        <v>102</v>
      </c>
      <c r="H37" s="23" t="s">
        <v>966</v>
      </c>
      <c r="I37" s="25">
        <v>3268100</v>
      </c>
      <c r="J37" s="23" t="s">
        <v>127</v>
      </c>
      <c r="K37" s="25">
        <v>4248530</v>
      </c>
      <c r="L37" s="23" t="s">
        <v>966</v>
      </c>
      <c r="M37" s="25">
        <v>3268100</v>
      </c>
      <c r="N37" s="23" t="s">
        <v>127</v>
      </c>
      <c r="O37" s="25">
        <v>4248530</v>
      </c>
      <c r="P37" s="25">
        <v>3229600</v>
      </c>
      <c r="Q37" s="25">
        <v>38500</v>
      </c>
      <c r="R37" s="25">
        <v>0</v>
      </c>
      <c r="S37" s="26">
        <v>0</v>
      </c>
      <c r="T37" s="23" t="s">
        <v>17</v>
      </c>
      <c r="U37" s="23" t="s">
        <v>102</v>
      </c>
      <c r="V37" s="23" t="s">
        <v>978</v>
      </c>
      <c r="W37" s="26" t="s">
        <v>102</v>
      </c>
      <c r="X37" s="26">
        <v>1</v>
      </c>
      <c r="Y37" s="23" t="s">
        <v>102</v>
      </c>
      <c r="Z37" s="23" t="s">
        <v>102</v>
      </c>
      <c r="AA37" s="26" t="s">
        <v>102</v>
      </c>
      <c r="AB37" s="26" t="s">
        <v>102</v>
      </c>
      <c r="AC37" s="23" t="s">
        <v>102</v>
      </c>
      <c r="AD37" s="719">
        <v>1100</v>
      </c>
      <c r="AE37" s="720">
        <v>3030</v>
      </c>
      <c r="AF37" s="719">
        <v>3333000</v>
      </c>
      <c r="AG37" s="720">
        <v>2936</v>
      </c>
      <c r="AH37" s="721">
        <v>1</v>
      </c>
      <c r="AI37" s="719">
        <v>38500</v>
      </c>
      <c r="AJ37" s="719">
        <v>0</v>
      </c>
      <c r="AK37" s="719">
        <v>38500</v>
      </c>
      <c r="AL37" s="722" t="s">
        <v>102</v>
      </c>
      <c r="AM37" s="719">
        <v>3268100</v>
      </c>
      <c r="AN37" s="719">
        <v>0</v>
      </c>
      <c r="AO37" s="723" t="s">
        <v>102</v>
      </c>
      <c r="AP37" s="724">
        <v>0</v>
      </c>
      <c r="AQ37" s="723" t="s">
        <v>23</v>
      </c>
      <c r="AR37" s="723" t="s">
        <v>102</v>
      </c>
      <c r="AS37" s="723" t="s">
        <v>102</v>
      </c>
    </row>
    <row r="38" spans="1:45" x14ac:dyDescent="0.15">
      <c r="A38" s="23" t="s">
        <v>131</v>
      </c>
      <c r="B38" s="23" t="s">
        <v>41</v>
      </c>
      <c r="C38" s="23" t="s">
        <v>43</v>
      </c>
      <c r="D38" s="23" t="s">
        <v>166</v>
      </c>
      <c r="E38" s="23" t="s">
        <v>443</v>
      </c>
      <c r="F38" s="23" t="s">
        <v>718</v>
      </c>
      <c r="G38" s="23" t="s">
        <v>102</v>
      </c>
      <c r="H38" s="23" t="s">
        <v>966</v>
      </c>
      <c r="I38" s="25">
        <v>22248000</v>
      </c>
      <c r="J38" s="23" t="s">
        <v>127</v>
      </c>
      <c r="K38" s="25">
        <v>28922400</v>
      </c>
      <c r="L38" s="23" t="s">
        <v>966</v>
      </c>
      <c r="M38" s="25">
        <v>22248000</v>
      </c>
      <c r="N38" s="23" t="s">
        <v>127</v>
      </c>
      <c r="O38" s="25">
        <v>28922400</v>
      </c>
      <c r="P38" s="25">
        <v>22068000</v>
      </c>
      <c r="Q38" s="25">
        <v>180000</v>
      </c>
      <c r="R38" s="25">
        <v>0</v>
      </c>
      <c r="S38" s="26">
        <v>0</v>
      </c>
      <c r="T38" s="23" t="s">
        <v>17</v>
      </c>
      <c r="U38" s="23" t="s">
        <v>102</v>
      </c>
      <c r="V38" s="23" t="s">
        <v>978</v>
      </c>
      <c r="W38" s="26" t="s">
        <v>102</v>
      </c>
      <c r="X38" s="26">
        <v>1</v>
      </c>
      <c r="Y38" s="23" t="s">
        <v>102</v>
      </c>
      <c r="Z38" s="23" t="s">
        <v>102</v>
      </c>
      <c r="AA38" s="26" t="s">
        <v>102</v>
      </c>
      <c r="AB38" s="26" t="s">
        <v>102</v>
      </c>
      <c r="AC38" s="23" t="s">
        <v>102</v>
      </c>
      <c r="AD38" s="719">
        <v>18000</v>
      </c>
      <c r="AE38" s="720">
        <v>1295.5</v>
      </c>
      <c r="AF38" s="719">
        <v>23319000</v>
      </c>
      <c r="AG38" s="720">
        <v>1226</v>
      </c>
      <c r="AH38" s="721">
        <v>1</v>
      </c>
      <c r="AI38" s="719">
        <v>180000</v>
      </c>
      <c r="AJ38" s="719">
        <v>0</v>
      </c>
      <c r="AK38" s="719">
        <v>180000</v>
      </c>
      <c r="AL38" s="722" t="s">
        <v>102</v>
      </c>
      <c r="AM38" s="719">
        <v>22248000</v>
      </c>
      <c r="AN38" s="719">
        <v>0</v>
      </c>
      <c r="AO38" s="723" t="s">
        <v>102</v>
      </c>
      <c r="AP38" s="724">
        <v>0</v>
      </c>
      <c r="AQ38" s="723" t="s">
        <v>23</v>
      </c>
      <c r="AR38" s="723" t="s">
        <v>102</v>
      </c>
      <c r="AS38" s="723" t="s">
        <v>102</v>
      </c>
    </row>
    <row r="39" spans="1:45" x14ac:dyDescent="0.15">
      <c r="A39" s="23" t="s">
        <v>131</v>
      </c>
      <c r="B39" s="23" t="s">
        <v>41</v>
      </c>
      <c r="C39" s="23" t="s">
        <v>43</v>
      </c>
      <c r="D39" s="23" t="s">
        <v>167</v>
      </c>
      <c r="E39" s="23" t="s">
        <v>444</v>
      </c>
      <c r="F39" s="23" t="s">
        <v>719</v>
      </c>
      <c r="G39" s="23" t="s">
        <v>102</v>
      </c>
      <c r="H39" s="23" t="s">
        <v>966</v>
      </c>
      <c r="I39" s="25">
        <v>100251600</v>
      </c>
      <c r="J39" s="23" t="s">
        <v>127</v>
      </c>
      <c r="K39" s="25">
        <v>130327080</v>
      </c>
      <c r="L39" s="23" t="s">
        <v>966</v>
      </c>
      <c r="M39" s="25">
        <v>100251600</v>
      </c>
      <c r="N39" s="23" t="s">
        <v>127</v>
      </c>
      <c r="O39" s="25">
        <v>130327080</v>
      </c>
      <c r="P39" s="25">
        <v>99704400</v>
      </c>
      <c r="Q39" s="25">
        <v>547200</v>
      </c>
      <c r="R39" s="25">
        <v>0</v>
      </c>
      <c r="S39" s="26">
        <v>0</v>
      </c>
      <c r="T39" s="23" t="s">
        <v>17</v>
      </c>
      <c r="U39" s="23" t="s">
        <v>102</v>
      </c>
      <c r="V39" s="23" t="s">
        <v>978</v>
      </c>
      <c r="W39" s="26" t="s">
        <v>102</v>
      </c>
      <c r="X39" s="26">
        <v>1</v>
      </c>
      <c r="Y39" s="23" t="s">
        <v>102</v>
      </c>
      <c r="Z39" s="23" t="s">
        <v>102</v>
      </c>
      <c r="AA39" s="26" t="s">
        <v>102</v>
      </c>
      <c r="AB39" s="26" t="s">
        <v>102</v>
      </c>
      <c r="AC39" s="23" t="s">
        <v>102</v>
      </c>
      <c r="AD39" s="719">
        <v>22800</v>
      </c>
      <c r="AE39" s="720">
        <v>4302</v>
      </c>
      <c r="AF39" s="719">
        <v>98085600</v>
      </c>
      <c r="AG39" s="720">
        <v>4373</v>
      </c>
      <c r="AH39" s="721">
        <v>1</v>
      </c>
      <c r="AI39" s="719">
        <v>547200</v>
      </c>
      <c r="AJ39" s="719">
        <v>0</v>
      </c>
      <c r="AK39" s="719">
        <v>547200</v>
      </c>
      <c r="AL39" s="722" t="s">
        <v>102</v>
      </c>
      <c r="AM39" s="719">
        <v>100251600</v>
      </c>
      <c r="AN39" s="719">
        <v>0</v>
      </c>
      <c r="AO39" s="723" t="s">
        <v>102</v>
      </c>
      <c r="AP39" s="724">
        <v>0</v>
      </c>
      <c r="AQ39" s="723" t="s">
        <v>23</v>
      </c>
      <c r="AR39" s="723" t="s">
        <v>102</v>
      </c>
      <c r="AS39" s="723" t="s">
        <v>102</v>
      </c>
    </row>
    <row r="40" spans="1:45" x14ac:dyDescent="0.15">
      <c r="A40" s="23" t="s">
        <v>131</v>
      </c>
      <c r="B40" s="23" t="s">
        <v>41</v>
      </c>
      <c r="C40" s="23" t="s">
        <v>43</v>
      </c>
      <c r="D40" s="23" t="s">
        <v>168</v>
      </c>
      <c r="E40" s="23" t="s">
        <v>445</v>
      </c>
      <c r="F40" s="23" t="s">
        <v>720</v>
      </c>
      <c r="G40" s="23" t="s">
        <v>102</v>
      </c>
      <c r="H40" s="23" t="s">
        <v>966</v>
      </c>
      <c r="I40" s="25">
        <v>9409500</v>
      </c>
      <c r="J40" s="23" t="s">
        <v>127</v>
      </c>
      <c r="K40" s="25">
        <v>12232350</v>
      </c>
      <c r="L40" s="23" t="s">
        <v>966</v>
      </c>
      <c r="M40" s="25">
        <v>9409500</v>
      </c>
      <c r="N40" s="23" t="s">
        <v>127</v>
      </c>
      <c r="O40" s="25">
        <v>12232350</v>
      </c>
      <c r="P40" s="25">
        <v>9292200</v>
      </c>
      <c r="Q40" s="25">
        <v>117300</v>
      </c>
      <c r="R40" s="25">
        <v>0</v>
      </c>
      <c r="S40" s="26">
        <v>0</v>
      </c>
      <c r="T40" s="23" t="s">
        <v>17</v>
      </c>
      <c r="U40" s="23" t="s">
        <v>102</v>
      </c>
      <c r="V40" s="23" t="s">
        <v>978</v>
      </c>
      <c r="W40" s="26" t="s">
        <v>102</v>
      </c>
      <c r="X40" s="26">
        <v>1</v>
      </c>
      <c r="Y40" s="23" t="s">
        <v>102</v>
      </c>
      <c r="Z40" s="23" t="s">
        <v>102</v>
      </c>
      <c r="AA40" s="26" t="s">
        <v>102</v>
      </c>
      <c r="AB40" s="26" t="s">
        <v>102</v>
      </c>
      <c r="AC40" s="23" t="s">
        <v>102</v>
      </c>
      <c r="AD40" s="719">
        <v>5100</v>
      </c>
      <c r="AE40" s="720">
        <v>1776.5</v>
      </c>
      <c r="AF40" s="719">
        <v>9060150</v>
      </c>
      <c r="AG40" s="720">
        <v>1822</v>
      </c>
      <c r="AH40" s="721">
        <v>1</v>
      </c>
      <c r="AI40" s="719">
        <v>117300</v>
      </c>
      <c r="AJ40" s="719">
        <v>0</v>
      </c>
      <c r="AK40" s="719">
        <v>117300</v>
      </c>
      <c r="AL40" s="722" t="s">
        <v>102</v>
      </c>
      <c r="AM40" s="719">
        <v>9409500</v>
      </c>
      <c r="AN40" s="719">
        <v>0</v>
      </c>
      <c r="AO40" s="723" t="s">
        <v>102</v>
      </c>
      <c r="AP40" s="724">
        <v>0</v>
      </c>
      <c r="AQ40" s="723" t="s">
        <v>23</v>
      </c>
      <c r="AR40" s="723" t="s">
        <v>102</v>
      </c>
      <c r="AS40" s="723" t="s">
        <v>102</v>
      </c>
    </row>
    <row r="41" spans="1:45" x14ac:dyDescent="0.15">
      <c r="A41" s="23" t="s">
        <v>131</v>
      </c>
      <c r="B41" s="23" t="s">
        <v>41</v>
      </c>
      <c r="C41" s="23" t="s">
        <v>43</v>
      </c>
      <c r="D41" s="23" t="s">
        <v>169</v>
      </c>
      <c r="E41" s="23" t="s">
        <v>446</v>
      </c>
      <c r="F41" s="23" t="s">
        <v>721</v>
      </c>
      <c r="G41" s="23" t="s">
        <v>102</v>
      </c>
      <c r="H41" s="23" t="s">
        <v>966</v>
      </c>
      <c r="I41" s="25">
        <v>13225800</v>
      </c>
      <c r="J41" s="23" t="s">
        <v>127</v>
      </c>
      <c r="K41" s="25">
        <v>17193540</v>
      </c>
      <c r="L41" s="23" t="s">
        <v>966</v>
      </c>
      <c r="M41" s="25">
        <v>13225800</v>
      </c>
      <c r="N41" s="23" t="s">
        <v>127</v>
      </c>
      <c r="O41" s="25">
        <v>17193540</v>
      </c>
      <c r="P41" s="25">
        <v>13061300</v>
      </c>
      <c r="Q41" s="25">
        <v>164500</v>
      </c>
      <c r="R41" s="25">
        <v>0</v>
      </c>
      <c r="S41" s="26">
        <v>0</v>
      </c>
      <c r="T41" s="23" t="s">
        <v>17</v>
      </c>
      <c r="U41" s="23" t="s">
        <v>102</v>
      </c>
      <c r="V41" s="23" t="s">
        <v>978</v>
      </c>
      <c r="W41" s="26" t="s">
        <v>102</v>
      </c>
      <c r="X41" s="26">
        <v>1</v>
      </c>
      <c r="Y41" s="23" t="s">
        <v>102</v>
      </c>
      <c r="Z41" s="23" t="s">
        <v>102</v>
      </c>
      <c r="AA41" s="26" t="s">
        <v>102</v>
      </c>
      <c r="AB41" s="26" t="s">
        <v>102</v>
      </c>
      <c r="AC41" s="23" t="s">
        <v>102</v>
      </c>
      <c r="AD41" s="719">
        <v>4700</v>
      </c>
      <c r="AE41" s="720">
        <v>2776.5</v>
      </c>
      <c r="AF41" s="719">
        <v>13049550</v>
      </c>
      <c r="AG41" s="720">
        <v>2779</v>
      </c>
      <c r="AH41" s="721">
        <v>1</v>
      </c>
      <c r="AI41" s="719">
        <v>164500</v>
      </c>
      <c r="AJ41" s="719">
        <v>0</v>
      </c>
      <c r="AK41" s="719">
        <v>164500</v>
      </c>
      <c r="AL41" s="722" t="s">
        <v>102</v>
      </c>
      <c r="AM41" s="719">
        <v>13225800</v>
      </c>
      <c r="AN41" s="719">
        <v>0</v>
      </c>
      <c r="AO41" s="723" t="s">
        <v>102</v>
      </c>
      <c r="AP41" s="724">
        <v>0</v>
      </c>
      <c r="AQ41" s="723" t="s">
        <v>23</v>
      </c>
      <c r="AR41" s="723" t="s">
        <v>102</v>
      </c>
      <c r="AS41" s="723" t="s">
        <v>102</v>
      </c>
    </row>
    <row r="42" spans="1:45" x14ac:dyDescent="0.15">
      <c r="A42" s="23" t="s">
        <v>131</v>
      </c>
      <c r="B42" s="23" t="s">
        <v>41</v>
      </c>
      <c r="C42" s="23" t="s">
        <v>43</v>
      </c>
      <c r="D42" s="23" t="s">
        <v>170</v>
      </c>
      <c r="E42" s="23" t="s">
        <v>447</v>
      </c>
      <c r="F42" s="23" t="s">
        <v>722</v>
      </c>
      <c r="G42" s="23" t="s">
        <v>102</v>
      </c>
      <c r="H42" s="23" t="s">
        <v>966</v>
      </c>
      <c r="I42" s="25">
        <v>153975500</v>
      </c>
      <c r="J42" s="23" t="s">
        <v>127</v>
      </c>
      <c r="K42" s="25">
        <v>200168150</v>
      </c>
      <c r="L42" s="23" t="s">
        <v>966</v>
      </c>
      <c r="M42" s="25">
        <v>153975500</v>
      </c>
      <c r="N42" s="23" t="s">
        <v>127</v>
      </c>
      <c r="O42" s="25">
        <v>200168150</v>
      </c>
      <c r="P42" s="25">
        <v>153975500</v>
      </c>
      <c r="Q42" s="25">
        <v>0</v>
      </c>
      <c r="R42" s="25">
        <v>0</v>
      </c>
      <c r="S42" s="26">
        <v>0</v>
      </c>
      <c r="T42" s="23" t="s">
        <v>17</v>
      </c>
      <c r="U42" s="23" t="s">
        <v>102</v>
      </c>
      <c r="V42" s="23" t="s">
        <v>978</v>
      </c>
      <c r="W42" s="26" t="s">
        <v>102</v>
      </c>
      <c r="X42" s="26">
        <v>1</v>
      </c>
      <c r="Y42" s="23" t="s">
        <v>102</v>
      </c>
      <c r="Z42" s="23" t="s">
        <v>102</v>
      </c>
      <c r="AA42" s="26" t="s">
        <v>102</v>
      </c>
      <c r="AB42" s="26" t="s">
        <v>102</v>
      </c>
      <c r="AC42" s="23" t="s">
        <v>102</v>
      </c>
      <c r="AD42" s="719">
        <v>28700</v>
      </c>
      <c r="AE42" s="720">
        <v>5020</v>
      </c>
      <c r="AF42" s="719">
        <v>144074000</v>
      </c>
      <c r="AG42" s="720">
        <v>5365</v>
      </c>
      <c r="AH42" s="721">
        <v>1</v>
      </c>
      <c r="AI42" s="719">
        <v>0</v>
      </c>
      <c r="AJ42" s="719">
        <v>0</v>
      </c>
      <c r="AK42" s="719">
        <v>0</v>
      </c>
      <c r="AL42" s="722" t="s">
        <v>102</v>
      </c>
      <c r="AM42" s="719">
        <v>153975500</v>
      </c>
      <c r="AN42" s="719">
        <v>0</v>
      </c>
      <c r="AO42" s="723" t="s">
        <v>102</v>
      </c>
      <c r="AP42" s="724">
        <v>0</v>
      </c>
      <c r="AQ42" s="723" t="s">
        <v>23</v>
      </c>
      <c r="AR42" s="723" t="s">
        <v>102</v>
      </c>
      <c r="AS42" s="723" t="s">
        <v>102</v>
      </c>
    </row>
    <row r="43" spans="1:45" x14ac:dyDescent="0.15">
      <c r="A43" s="23" t="s">
        <v>131</v>
      </c>
      <c r="B43" s="23" t="s">
        <v>41</v>
      </c>
      <c r="C43" s="23" t="s">
        <v>43</v>
      </c>
      <c r="D43" s="23" t="s">
        <v>171</v>
      </c>
      <c r="E43" s="23" t="s">
        <v>448</v>
      </c>
      <c r="F43" s="23" t="s">
        <v>723</v>
      </c>
      <c r="G43" s="23" t="s">
        <v>102</v>
      </c>
      <c r="H43" s="23" t="s">
        <v>966</v>
      </c>
      <c r="I43" s="25">
        <v>15900000</v>
      </c>
      <c r="J43" s="23" t="s">
        <v>127</v>
      </c>
      <c r="K43" s="25">
        <v>20670000</v>
      </c>
      <c r="L43" s="23" t="s">
        <v>966</v>
      </c>
      <c r="M43" s="25">
        <v>15900000</v>
      </c>
      <c r="N43" s="23" t="s">
        <v>127</v>
      </c>
      <c r="O43" s="25">
        <v>20670000</v>
      </c>
      <c r="P43" s="25">
        <v>15900000</v>
      </c>
      <c r="Q43" s="25">
        <v>0</v>
      </c>
      <c r="R43" s="25">
        <v>0</v>
      </c>
      <c r="S43" s="26">
        <v>0</v>
      </c>
      <c r="T43" s="23" t="s">
        <v>17</v>
      </c>
      <c r="U43" s="23" t="s">
        <v>102</v>
      </c>
      <c r="V43" s="23" t="s">
        <v>978</v>
      </c>
      <c r="W43" s="26" t="s">
        <v>102</v>
      </c>
      <c r="X43" s="26">
        <v>1</v>
      </c>
      <c r="Y43" s="23" t="s">
        <v>102</v>
      </c>
      <c r="Z43" s="23" t="s">
        <v>102</v>
      </c>
      <c r="AA43" s="26" t="s">
        <v>102</v>
      </c>
      <c r="AB43" s="26" t="s">
        <v>102</v>
      </c>
      <c r="AC43" s="23" t="s">
        <v>102</v>
      </c>
      <c r="AD43" s="719">
        <v>10000</v>
      </c>
      <c r="AE43" s="720">
        <v>1568.5</v>
      </c>
      <c r="AF43" s="719">
        <v>15685000</v>
      </c>
      <c r="AG43" s="720">
        <v>1590</v>
      </c>
      <c r="AH43" s="721">
        <v>1</v>
      </c>
      <c r="AI43" s="719">
        <v>0</v>
      </c>
      <c r="AJ43" s="719">
        <v>0</v>
      </c>
      <c r="AK43" s="719">
        <v>0</v>
      </c>
      <c r="AL43" s="722" t="s">
        <v>102</v>
      </c>
      <c r="AM43" s="719">
        <v>15900000</v>
      </c>
      <c r="AN43" s="719">
        <v>0</v>
      </c>
      <c r="AO43" s="723" t="s">
        <v>102</v>
      </c>
      <c r="AP43" s="724">
        <v>0</v>
      </c>
      <c r="AQ43" s="723" t="s">
        <v>23</v>
      </c>
      <c r="AR43" s="723" t="s">
        <v>102</v>
      </c>
      <c r="AS43" s="723" t="s">
        <v>102</v>
      </c>
    </row>
    <row r="44" spans="1:45" x14ac:dyDescent="0.15">
      <c r="A44" s="23" t="s">
        <v>131</v>
      </c>
      <c r="B44" s="23" t="s">
        <v>41</v>
      </c>
      <c r="C44" s="23" t="s">
        <v>43</v>
      </c>
      <c r="D44" s="23" t="s">
        <v>172</v>
      </c>
      <c r="E44" s="23" t="s">
        <v>449</v>
      </c>
      <c r="F44" s="23" t="s">
        <v>724</v>
      </c>
      <c r="G44" s="23" t="s">
        <v>102</v>
      </c>
      <c r="H44" s="23" t="s">
        <v>966</v>
      </c>
      <c r="I44" s="25">
        <v>14421750</v>
      </c>
      <c r="J44" s="23" t="s">
        <v>127</v>
      </c>
      <c r="K44" s="25">
        <v>18748275</v>
      </c>
      <c r="L44" s="23" t="s">
        <v>966</v>
      </c>
      <c r="M44" s="25">
        <v>14421750</v>
      </c>
      <c r="N44" s="23" t="s">
        <v>127</v>
      </c>
      <c r="O44" s="25">
        <v>18748275</v>
      </c>
      <c r="P44" s="25">
        <v>14421750</v>
      </c>
      <c r="Q44" s="25">
        <v>0</v>
      </c>
      <c r="R44" s="25">
        <v>0</v>
      </c>
      <c r="S44" s="26">
        <v>0</v>
      </c>
      <c r="T44" s="23" t="s">
        <v>17</v>
      </c>
      <c r="U44" s="23" t="s">
        <v>102</v>
      </c>
      <c r="V44" s="23" t="s">
        <v>978</v>
      </c>
      <c r="W44" s="26" t="s">
        <v>102</v>
      </c>
      <c r="X44" s="26">
        <v>1</v>
      </c>
      <c r="Y44" s="23" t="s">
        <v>102</v>
      </c>
      <c r="Z44" s="23" t="s">
        <v>102</v>
      </c>
      <c r="AA44" s="26" t="s">
        <v>102</v>
      </c>
      <c r="AB44" s="26" t="s">
        <v>102</v>
      </c>
      <c r="AC44" s="23" t="s">
        <v>102</v>
      </c>
      <c r="AD44" s="719">
        <v>6700</v>
      </c>
      <c r="AE44" s="720">
        <v>1968</v>
      </c>
      <c r="AF44" s="719">
        <v>13185600</v>
      </c>
      <c r="AG44" s="720">
        <v>2152.5</v>
      </c>
      <c r="AH44" s="721">
        <v>1</v>
      </c>
      <c r="AI44" s="719">
        <v>0</v>
      </c>
      <c r="AJ44" s="719">
        <v>0</v>
      </c>
      <c r="AK44" s="719">
        <v>0</v>
      </c>
      <c r="AL44" s="722" t="s">
        <v>102</v>
      </c>
      <c r="AM44" s="719">
        <v>14421750</v>
      </c>
      <c r="AN44" s="719">
        <v>0</v>
      </c>
      <c r="AO44" s="723" t="s">
        <v>102</v>
      </c>
      <c r="AP44" s="724">
        <v>0</v>
      </c>
      <c r="AQ44" s="723" t="s">
        <v>23</v>
      </c>
      <c r="AR44" s="723" t="s">
        <v>102</v>
      </c>
      <c r="AS44" s="723" t="s">
        <v>102</v>
      </c>
    </row>
    <row r="45" spans="1:45" x14ac:dyDescent="0.15">
      <c r="A45" s="23" t="s">
        <v>131</v>
      </c>
      <c r="B45" s="23" t="s">
        <v>41</v>
      </c>
      <c r="C45" s="23" t="s">
        <v>43</v>
      </c>
      <c r="D45" s="23" t="s">
        <v>173</v>
      </c>
      <c r="E45" s="23" t="s">
        <v>450</v>
      </c>
      <c r="F45" s="23" t="s">
        <v>725</v>
      </c>
      <c r="G45" s="23" t="s">
        <v>102</v>
      </c>
      <c r="H45" s="23" t="s">
        <v>966</v>
      </c>
      <c r="I45" s="25">
        <v>23931750</v>
      </c>
      <c r="J45" s="23" t="s">
        <v>127</v>
      </c>
      <c r="K45" s="25">
        <v>31111275</v>
      </c>
      <c r="L45" s="23" t="s">
        <v>966</v>
      </c>
      <c r="M45" s="25">
        <v>23931750</v>
      </c>
      <c r="N45" s="23" t="s">
        <v>127</v>
      </c>
      <c r="O45" s="25">
        <v>31111275</v>
      </c>
      <c r="P45" s="25">
        <v>23736250</v>
      </c>
      <c r="Q45" s="25">
        <v>195500</v>
      </c>
      <c r="R45" s="25">
        <v>0</v>
      </c>
      <c r="S45" s="26">
        <v>0</v>
      </c>
      <c r="T45" s="23" t="s">
        <v>17</v>
      </c>
      <c r="U45" s="23" t="s">
        <v>102</v>
      </c>
      <c r="V45" s="23" t="s">
        <v>978</v>
      </c>
      <c r="W45" s="26" t="s">
        <v>102</v>
      </c>
      <c r="X45" s="26">
        <v>1</v>
      </c>
      <c r="Y45" s="23" t="s">
        <v>102</v>
      </c>
      <c r="Z45" s="23" t="s">
        <v>102</v>
      </c>
      <c r="AA45" s="26" t="s">
        <v>102</v>
      </c>
      <c r="AB45" s="26" t="s">
        <v>102</v>
      </c>
      <c r="AC45" s="23" t="s">
        <v>102</v>
      </c>
      <c r="AD45" s="719">
        <v>8500</v>
      </c>
      <c r="AE45" s="720">
        <v>2897</v>
      </c>
      <c r="AF45" s="719">
        <v>24624500</v>
      </c>
      <c r="AG45" s="720">
        <v>2792.5</v>
      </c>
      <c r="AH45" s="721">
        <v>1</v>
      </c>
      <c r="AI45" s="719">
        <v>195500</v>
      </c>
      <c r="AJ45" s="719">
        <v>0</v>
      </c>
      <c r="AK45" s="719">
        <v>195500</v>
      </c>
      <c r="AL45" s="722" t="s">
        <v>102</v>
      </c>
      <c r="AM45" s="719">
        <v>23931750</v>
      </c>
      <c r="AN45" s="719">
        <v>0</v>
      </c>
      <c r="AO45" s="723" t="s">
        <v>102</v>
      </c>
      <c r="AP45" s="724">
        <v>0</v>
      </c>
      <c r="AQ45" s="723" t="s">
        <v>23</v>
      </c>
      <c r="AR45" s="723" t="s">
        <v>102</v>
      </c>
      <c r="AS45" s="723" t="s">
        <v>102</v>
      </c>
    </row>
    <row r="46" spans="1:45" x14ac:dyDescent="0.15">
      <c r="A46" s="23" t="s">
        <v>131</v>
      </c>
      <c r="B46" s="23" t="s">
        <v>41</v>
      </c>
      <c r="C46" s="23" t="s">
        <v>43</v>
      </c>
      <c r="D46" s="23" t="s">
        <v>174</v>
      </c>
      <c r="E46" s="23" t="s">
        <v>451</v>
      </c>
      <c r="F46" s="23" t="s">
        <v>726</v>
      </c>
      <c r="G46" s="23" t="s">
        <v>102</v>
      </c>
      <c r="H46" s="23" t="s">
        <v>966</v>
      </c>
      <c r="I46" s="25">
        <v>13795500</v>
      </c>
      <c r="J46" s="23" t="s">
        <v>127</v>
      </c>
      <c r="K46" s="25">
        <v>17934150</v>
      </c>
      <c r="L46" s="23" t="s">
        <v>966</v>
      </c>
      <c r="M46" s="25">
        <v>13795500</v>
      </c>
      <c r="N46" s="23" t="s">
        <v>127</v>
      </c>
      <c r="O46" s="25">
        <v>17934150</v>
      </c>
      <c r="P46" s="25">
        <v>13601700</v>
      </c>
      <c r="Q46" s="25">
        <v>193800</v>
      </c>
      <c r="R46" s="25">
        <v>0</v>
      </c>
      <c r="S46" s="26">
        <v>0</v>
      </c>
      <c r="T46" s="23" t="s">
        <v>17</v>
      </c>
      <c r="U46" s="23" t="s">
        <v>102</v>
      </c>
      <c r="V46" s="23" t="s">
        <v>978</v>
      </c>
      <c r="W46" s="26" t="s">
        <v>102</v>
      </c>
      <c r="X46" s="26">
        <v>1</v>
      </c>
      <c r="Y46" s="23" t="s">
        <v>102</v>
      </c>
      <c r="Z46" s="23" t="s">
        <v>102</v>
      </c>
      <c r="AA46" s="26" t="s">
        <v>102</v>
      </c>
      <c r="AB46" s="26" t="s">
        <v>102</v>
      </c>
      <c r="AC46" s="23" t="s">
        <v>102</v>
      </c>
      <c r="AD46" s="719">
        <v>10200</v>
      </c>
      <c r="AE46" s="720">
        <v>1297</v>
      </c>
      <c r="AF46" s="719">
        <v>13229400</v>
      </c>
      <c r="AG46" s="720">
        <v>1333.5</v>
      </c>
      <c r="AH46" s="721">
        <v>1</v>
      </c>
      <c r="AI46" s="719">
        <v>193800</v>
      </c>
      <c r="AJ46" s="719">
        <v>0</v>
      </c>
      <c r="AK46" s="719">
        <v>193800</v>
      </c>
      <c r="AL46" s="722" t="s">
        <v>102</v>
      </c>
      <c r="AM46" s="719">
        <v>13795500</v>
      </c>
      <c r="AN46" s="719">
        <v>0</v>
      </c>
      <c r="AO46" s="723" t="s">
        <v>102</v>
      </c>
      <c r="AP46" s="724">
        <v>0</v>
      </c>
      <c r="AQ46" s="723" t="s">
        <v>23</v>
      </c>
      <c r="AR46" s="723" t="s">
        <v>102</v>
      </c>
      <c r="AS46" s="723" t="s">
        <v>102</v>
      </c>
    </row>
    <row r="47" spans="1:45" x14ac:dyDescent="0.15">
      <c r="A47" s="23" t="s">
        <v>131</v>
      </c>
      <c r="B47" s="23" t="s">
        <v>41</v>
      </c>
      <c r="C47" s="23" t="s">
        <v>43</v>
      </c>
      <c r="D47" s="23" t="s">
        <v>175</v>
      </c>
      <c r="E47" s="23" t="s">
        <v>452</v>
      </c>
      <c r="F47" s="23" t="s">
        <v>727</v>
      </c>
      <c r="G47" s="23" t="s">
        <v>102</v>
      </c>
      <c r="H47" s="23" t="s">
        <v>966</v>
      </c>
      <c r="I47" s="25">
        <v>3084000</v>
      </c>
      <c r="J47" s="23" t="s">
        <v>127</v>
      </c>
      <c r="K47" s="25">
        <v>4009200</v>
      </c>
      <c r="L47" s="23" t="s">
        <v>966</v>
      </c>
      <c r="M47" s="25">
        <v>3084000</v>
      </c>
      <c r="N47" s="23" t="s">
        <v>127</v>
      </c>
      <c r="O47" s="25">
        <v>4009200</v>
      </c>
      <c r="P47" s="25">
        <v>3084000</v>
      </c>
      <c r="Q47" s="25">
        <v>0</v>
      </c>
      <c r="R47" s="25">
        <v>0</v>
      </c>
      <c r="S47" s="26">
        <v>0</v>
      </c>
      <c r="T47" s="23" t="s">
        <v>17</v>
      </c>
      <c r="U47" s="23" t="s">
        <v>102</v>
      </c>
      <c r="V47" s="23" t="s">
        <v>978</v>
      </c>
      <c r="W47" s="26" t="s">
        <v>102</v>
      </c>
      <c r="X47" s="26">
        <v>1</v>
      </c>
      <c r="Y47" s="23" t="s">
        <v>102</v>
      </c>
      <c r="Z47" s="23" t="s">
        <v>102</v>
      </c>
      <c r="AA47" s="26" t="s">
        <v>102</v>
      </c>
      <c r="AB47" s="26" t="s">
        <v>102</v>
      </c>
      <c r="AC47" s="23" t="s">
        <v>102</v>
      </c>
      <c r="AD47" s="719">
        <v>800</v>
      </c>
      <c r="AE47" s="720">
        <v>3965</v>
      </c>
      <c r="AF47" s="719">
        <v>3172000</v>
      </c>
      <c r="AG47" s="720">
        <v>3855</v>
      </c>
      <c r="AH47" s="721">
        <v>1</v>
      </c>
      <c r="AI47" s="719">
        <v>0</v>
      </c>
      <c r="AJ47" s="719">
        <v>0</v>
      </c>
      <c r="AK47" s="719">
        <v>0</v>
      </c>
      <c r="AL47" s="722" t="s">
        <v>102</v>
      </c>
      <c r="AM47" s="719">
        <v>3084000</v>
      </c>
      <c r="AN47" s="719">
        <v>0</v>
      </c>
      <c r="AO47" s="723" t="s">
        <v>102</v>
      </c>
      <c r="AP47" s="724">
        <v>0</v>
      </c>
      <c r="AQ47" s="723" t="s">
        <v>23</v>
      </c>
      <c r="AR47" s="723" t="s">
        <v>102</v>
      </c>
      <c r="AS47" s="723" t="s">
        <v>102</v>
      </c>
    </row>
    <row r="48" spans="1:45" x14ac:dyDescent="0.15">
      <c r="A48" s="23" t="s">
        <v>131</v>
      </c>
      <c r="B48" s="23" t="s">
        <v>41</v>
      </c>
      <c r="C48" s="23" t="s">
        <v>43</v>
      </c>
      <c r="D48" s="23" t="s">
        <v>176</v>
      </c>
      <c r="E48" s="23" t="s">
        <v>453</v>
      </c>
      <c r="F48" s="23" t="s">
        <v>728</v>
      </c>
      <c r="G48" s="23" t="s">
        <v>102</v>
      </c>
      <c r="H48" s="23" t="s">
        <v>966</v>
      </c>
      <c r="I48" s="25">
        <v>3588000</v>
      </c>
      <c r="J48" s="23" t="s">
        <v>127</v>
      </c>
      <c r="K48" s="25">
        <v>4664400</v>
      </c>
      <c r="L48" s="23" t="s">
        <v>966</v>
      </c>
      <c r="M48" s="25">
        <v>3588000</v>
      </c>
      <c r="N48" s="23" t="s">
        <v>127</v>
      </c>
      <c r="O48" s="25">
        <v>4664400</v>
      </c>
      <c r="P48" s="25">
        <v>3523500</v>
      </c>
      <c r="Q48" s="25">
        <v>64500</v>
      </c>
      <c r="R48" s="25">
        <v>0</v>
      </c>
      <c r="S48" s="26">
        <v>0</v>
      </c>
      <c r="T48" s="23" t="s">
        <v>17</v>
      </c>
      <c r="U48" s="23" t="s">
        <v>102</v>
      </c>
      <c r="V48" s="23" t="s">
        <v>978</v>
      </c>
      <c r="W48" s="26" t="s">
        <v>102</v>
      </c>
      <c r="X48" s="26">
        <v>1</v>
      </c>
      <c r="Y48" s="23" t="s">
        <v>102</v>
      </c>
      <c r="Z48" s="23" t="s">
        <v>102</v>
      </c>
      <c r="AA48" s="26" t="s">
        <v>102</v>
      </c>
      <c r="AB48" s="26" t="s">
        <v>102</v>
      </c>
      <c r="AC48" s="23" t="s">
        <v>102</v>
      </c>
      <c r="AD48" s="719">
        <v>1500</v>
      </c>
      <c r="AE48" s="720">
        <v>2392</v>
      </c>
      <c r="AF48" s="719">
        <v>3588000</v>
      </c>
      <c r="AG48" s="720">
        <v>2349</v>
      </c>
      <c r="AH48" s="721">
        <v>1</v>
      </c>
      <c r="AI48" s="719">
        <v>64500</v>
      </c>
      <c r="AJ48" s="719">
        <v>0</v>
      </c>
      <c r="AK48" s="719">
        <v>64500</v>
      </c>
      <c r="AL48" s="722" t="s">
        <v>102</v>
      </c>
      <c r="AM48" s="719">
        <v>3588000</v>
      </c>
      <c r="AN48" s="719">
        <v>0</v>
      </c>
      <c r="AO48" s="723" t="s">
        <v>102</v>
      </c>
      <c r="AP48" s="724">
        <v>0</v>
      </c>
      <c r="AQ48" s="723" t="s">
        <v>23</v>
      </c>
      <c r="AR48" s="723" t="s">
        <v>102</v>
      </c>
      <c r="AS48" s="723" t="s">
        <v>102</v>
      </c>
    </row>
    <row r="49" spans="1:45" x14ac:dyDescent="0.15">
      <c r="A49" s="23" t="s">
        <v>131</v>
      </c>
      <c r="B49" s="23" t="s">
        <v>41</v>
      </c>
      <c r="C49" s="23" t="s">
        <v>43</v>
      </c>
      <c r="D49" s="23" t="s">
        <v>177</v>
      </c>
      <c r="E49" s="23" t="s">
        <v>454</v>
      </c>
      <c r="F49" s="23" t="s">
        <v>729</v>
      </c>
      <c r="G49" s="23" t="s">
        <v>102</v>
      </c>
      <c r="H49" s="23" t="s">
        <v>966</v>
      </c>
      <c r="I49" s="25">
        <v>8265800</v>
      </c>
      <c r="J49" s="23" t="s">
        <v>127</v>
      </c>
      <c r="K49" s="25">
        <v>10745540</v>
      </c>
      <c r="L49" s="23" t="s">
        <v>966</v>
      </c>
      <c r="M49" s="25">
        <v>8265800</v>
      </c>
      <c r="N49" s="23" t="s">
        <v>127</v>
      </c>
      <c r="O49" s="25">
        <v>10745540</v>
      </c>
      <c r="P49" s="25">
        <v>8136300</v>
      </c>
      <c r="Q49" s="25">
        <v>129500</v>
      </c>
      <c r="R49" s="25">
        <v>0</v>
      </c>
      <c r="S49" s="26">
        <v>0</v>
      </c>
      <c r="T49" s="23" t="s">
        <v>17</v>
      </c>
      <c r="U49" s="23" t="s">
        <v>102</v>
      </c>
      <c r="V49" s="23" t="s">
        <v>978</v>
      </c>
      <c r="W49" s="26" t="s">
        <v>102</v>
      </c>
      <c r="X49" s="26">
        <v>1</v>
      </c>
      <c r="Y49" s="23" t="s">
        <v>102</v>
      </c>
      <c r="Z49" s="23" t="s">
        <v>102</v>
      </c>
      <c r="AA49" s="26" t="s">
        <v>102</v>
      </c>
      <c r="AB49" s="26" t="s">
        <v>102</v>
      </c>
      <c r="AC49" s="23" t="s">
        <v>102</v>
      </c>
      <c r="AD49" s="719">
        <v>3700</v>
      </c>
      <c r="AE49" s="720">
        <v>2146</v>
      </c>
      <c r="AF49" s="719">
        <v>7940200</v>
      </c>
      <c r="AG49" s="720">
        <v>2199</v>
      </c>
      <c r="AH49" s="721">
        <v>1</v>
      </c>
      <c r="AI49" s="719">
        <v>129500</v>
      </c>
      <c r="AJ49" s="719">
        <v>0</v>
      </c>
      <c r="AK49" s="719">
        <v>129500</v>
      </c>
      <c r="AL49" s="722" t="s">
        <v>102</v>
      </c>
      <c r="AM49" s="719">
        <v>8265800</v>
      </c>
      <c r="AN49" s="719">
        <v>0</v>
      </c>
      <c r="AO49" s="723" t="s">
        <v>102</v>
      </c>
      <c r="AP49" s="724">
        <v>0</v>
      </c>
      <c r="AQ49" s="723" t="s">
        <v>23</v>
      </c>
      <c r="AR49" s="723" t="s">
        <v>102</v>
      </c>
      <c r="AS49" s="723" t="s">
        <v>102</v>
      </c>
    </row>
    <row r="50" spans="1:45" x14ac:dyDescent="0.15">
      <c r="A50" s="23" t="s">
        <v>131</v>
      </c>
      <c r="B50" s="23" t="s">
        <v>41</v>
      </c>
      <c r="C50" s="23" t="s">
        <v>43</v>
      </c>
      <c r="D50" s="23" t="s">
        <v>178</v>
      </c>
      <c r="E50" s="23" t="s">
        <v>455</v>
      </c>
      <c r="F50" s="23" t="s">
        <v>730</v>
      </c>
      <c r="G50" s="23" t="s">
        <v>102</v>
      </c>
      <c r="H50" s="23" t="s">
        <v>966</v>
      </c>
      <c r="I50" s="25">
        <v>6802400</v>
      </c>
      <c r="J50" s="23" t="s">
        <v>127</v>
      </c>
      <c r="K50" s="25">
        <v>8843120</v>
      </c>
      <c r="L50" s="23" t="s">
        <v>966</v>
      </c>
      <c r="M50" s="25">
        <v>6802400</v>
      </c>
      <c r="N50" s="23" t="s">
        <v>127</v>
      </c>
      <c r="O50" s="25">
        <v>8843120</v>
      </c>
      <c r="P50" s="25">
        <v>6762800</v>
      </c>
      <c r="Q50" s="25">
        <v>39600</v>
      </c>
      <c r="R50" s="25">
        <v>0</v>
      </c>
      <c r="S50" s="26">
        <v>0</v>
      </c>
      <c r="T50" s="23" t="s">
        <v>17</v>
      </c>
      <c r="U50" s="23" t="s">
        <v>102</v>
      </c>
      <c r="V50" s="23" t="s">
        <v>978</v>
      </c>
      <c r="W50" s="26" t="s">
        <v>102</v>
      </c>
      <c r="X50" s="26">
        <v>1</v>
      </c>
      <c r="Y50" s="23" t="s">
        <v>102</v>
      </c>
      <c r="Z50" s="23" t="s">
        <v>102</v>
      </c>
      <c r="AA50" s="26" t="s">
        <v>102</v>
      </c>
      <c r="AB50" s="26" t="s">
        <v>102</v>
      </c>
      <c r="AC50" s="23" t="s">
        <v>102</v>
      </c>
      <c r="AD50" s="719">
        <v>2200</v>
      </c>
      <c r="AE50" s="720">
        <v>2912</v>
      </c>
      <c r="AF50" s="719">
        <v>6406400</v>
      </c>
      <c r="AG50" s="720">
        <v>3074</v>
      </c>
      <c r="AH50" s="721">
        <v>1</v>
      </c>
      <c r="AI50" s="719">
        <v>39600</v>
      </c>
      <c r="AJ50" s="719">
        <v>0</v>
      </c>
      <c r="AK50" s="719">
        <v>39600</v>
      </c>
      <c r="AL50" s="722" t="s">
        <v>102</v>
      </c>
      <c r="AM50" s="719">
        <v>6802400</v>
      </c>
      <c r="AN50" s="719">
        <v>0</v>
      </c>
      <c r="AO50" s="723" t="s">
        <v>102</v>
      </c>
      <c r="AP50" s="724">
        <v>0</v>
      </c>
      <c r="AQ50" s="723" t="s">
        <v>23</v>
      </c>
      <c r="AR50" s="723" t="s">
        <v>102</v>
      </c>
      <c r="AS50" s="723" t="s">
        <v>102</v>
      </c>
    </row>
    <row r="51" spans="1:45" x14ac:dyDescent="0.15">
      <c r="A51" s="23" t="s">
        <v>131</v>
      </c>
      <c r="B51" s="23" t="s">
        <v>41</v>
      </c>
      <c r="C51" s="23" t="s">
        <v>43</v>
      </c>
      <c r="D51" s="23" t="s">
        <v>179</v>
      </c>
      <c r="E51" s="23" t="s">
        <v>456</v>
      </c>
      <c r="F51" s="23" t="s">
        <v>731</v>
      </c>
      <c r="G51" s="23" t="s">
        <v>102</v>
      </c>
      <c r="H51" s="23" t="s">
        <v>966</v>
      </c>
      <c r="I51" s="25">
        <v>2555300</v>
      </c>
      <c r="J51" s="23" t="s">
        <v>127</v>
      </c>
      <c r="K51" s="25">
        <v>3321890</v>
      </c>
      <c r="L51" s="23" t="s">
        <v>966</v>
      </c>
      <c r="M51" s="25">
        <v>2555300</v>
      </c>
      <c r="N51" s="23" t="s">
        <v>127</v>
      </c>
      <c r="O51" s="25">
        <v>3321890</v>
      </c>
      <c r="P51" s="25">
        <v>2555300</v>
      </c>
      <c r="Q51" s="25">
        <v>0</v>
      </c>
      <c r="R51" s="25">
        <v>0</v>
      </c>
      <c r="S51" s="26">
        <v>0</v>
      </c>
      <c r="T51" s="23" t="s">
        <v>17</v>
      </c>
      <c r="U51" s="23" t="s">
        <v>102</v>
      </c>
      <c r="V51" s="23" t="s">
        <v>978</v>
      </c>
      <c r="W51" s="26" t="s">
        <v>102</v>
      </c>
      <c r="X51" s="26">
        <v>1</v>
      </c>
      <c r="Y51" s="23" t="s">
        <v>102</v>
      </c>
      <c r="Z51" s="23" t="s">
        <v>102</v>
      </c>
      <c r="AA51" s="26" t="s">
        <v>102</v>
      </c>
      <c r="AB51" s="26" t="s">
        <v>102</v>
      </c>
      <c r="AC51" s="23" t="s">
        <v>102</v>
      </c>
      <c r="AD51" s="719">
        <v>1100</v>
      </c>
      <c r="AE51" s="720">
        <v>2567</v>
      </c>
      <c r="AF51" s="719">
        <v>2823700</v>
      </c>
      <c r="AG51" s="720">
        <v>2323</v>
      </c>
      <c r="AH51" s="721">
        <v>1</v>
      </c>
      <c r="AI51" s="719">
        <v>0</v>
      </c>
      <c r="AJ51" s="719">
        <v>0</v>
      </c>
      <c r="AK51" s="719">
        <v>0</v>
      </c>
      <c r="AL51" s="722" t="s">
        <v>102</v>
      </c>
      <c r="AM51" s="719">
        <v>2555300</v>
      </c>
      <c r="AN51" s="719">
        <v>0</v>
      </c>
      <c r="AO51" s="723" t="s">
        <v>102</v>
      </c>
      <c r="AP51" s="724">
        <v>0</v>
      </c>
      <c r="AQ51" s="723" t="s">
        <v>23</v>
      </c>
      <c r="AR51" s="723" t="s">
        <v>102</v>
      </c>
      <c r="AS51" s="723" t="s">
        <v>102</v>
      </c>
    </row>
    <row r="52" spans="1:45" x14ac:dyDescent="0.15">
      <c r="A52" s="23" t="s">
        <v>131</v>
      </c>
      <c r="B52" s="23" t="s">
        <v>41</v>
      </c>
      <c r="C52" s="23" t="s">
        <v>43</v>
      </c>
      <c r="D52" s="23" t="s">
        <v>180</v>
      </c>
      <c r="E52" s="23" t="s">
        <v>457</v>
      </c>
      <c r="F52" s="23" t="s">
        <v>732</v>
      </c>
      <c r="G52" s="23" t="s">
        <v>102</v>
      </c>
      <c r="H52" s="23" t="s">
        <v>966</v>
      </c>
      <c r="I52" s="25">
        <v>12827100</v>
      </c>
      <c r="J52" s="23" t="s">
        <v>127</v>
      </c>
      <c r="K52" s="25">
        <v>16675230</v>
      </c>
      <c r="L52" s="23" t="s">
        <v>966</v>
      </c>
      <c r="M52" s="25">
        <v>12827100</v>
      </c>
      <c r="N52" s="23" t="s">
        <v>127</v>
      </c>
      <c r="O52" s="25">
        <v>16675230</v>
      </c>
      <c r="P52" s="25">
        <v>12569700</v>
      </c>
      <c r="Q52" s="25">
        <v>257400</v>
      </c>
      <c r="R52" s="25">
        <v>0</v>
      </c>
      <c r="S52" s="26">
        <v>0</v>
      </c>
      <c r="T52" s="23" t="s">
        <v>17</v>
      </c>
      <c r="U52" s="23" t="s">
        <v>102</v>
      </c>
      <c r="V52" s="23" t="s">
        <v>978</v>
      </c>
      <c r="W52" s="26" t="s">
        <v>102</v>
      </c>
      <c r="X52" s="26">
        <v>1</v>
      </c>
      <c r="Y52" s="23" t="s">
        <v>102</v>
      </c>
      <c r="Z52" s="23" t="s">
        <v>102</v>
      </c>
      <c r="AA52" s="26" t="s">
        <v>102</v>
      </c>
      <c r="AB52" s="26" t="s">
        <v>102</v>
      </c>
      <c r="AC52" s="23" t="s">
        <v>102</v>
      </c>
      <c r="AD52" s="719">
        <v>14300</v>
      </c>
      <c r="AE52" s="720">
        <v>930.8</v>
      </c>
      <c r="AF52" s="719">
        <v>13310440</v>
      </c>
      <c r="AG52" s="720">
        <v>879</v>
      </c>
      <c r="AH52" s="721">
        <v>1</v>
      </c>
      <c r="AI52" s="719">
        <v>257400</v>
      </c>
      <c r="AJ52" s="719">
        <v>0</v>
      </c>
      <c r="AK52" s="719">
        <v>257400</v>
      </c>
      <c r="AL52" s="722" t="s">
        <v>102</v>
      </c>
      <c r="AM52" s="719">
        <v>12827100</v>
      </c>
      <c r="AN52" s="719">
        <v>0</v>
      </c>
      <c r="AO52" s="723" t="s">
        <v>102</v>
      </c>
      <c r="AP52" s="724">
        <v>0</v>
      </c>
      <c r="AQ52" s="723" t="s">
        <v>23</v>
      </c>
      <c r="AR52" s="723" t="s">
        <v>102</v>
      </c>
      <c r="AS52" s="723" t="s">
        <v>102</v>
      </c>
    </row>
    <row r="53" spans="1:45" x14ac:dyDescent="0.15">
      <c r="A53" s="23" t="s">
        <v>131</v>
      </c>
      <c r="B53" s="23" t="s">
        <v>41</v>
      </c>
      <c r="C53" s="23" t="s">
        <v>43</v>
      </c>
      <c r="D53" s="23" t="s">
        <v>181</v>
      </c>
      <c r="E53" s="23" t="s">
        <v>458</v>
      </c>
      <c r="F53" s="23" t="s">
        <v>733</v>
      </c>
      <c r="G53" s="23" t="s">
        <v>102</v>
      </c>
      <c r="H53" s="23" t="s">
        <v>966</v>
      </c>
      <c r="I53" s="25">
        <v>12772100</v>
      </c>
      <c r="J53" s="23" t="s">
        <v>127</v>
      </c>
      <c r="K53" s="25">
        <v>16603730</v>
      </c>
      <c r="L53" s="23" t="s">
        <v>966</v>
      </c>
      <c r="M53" s="25">
        <v>12772100</v>
      </c>
      <c r="N53" s="23" t="s">
        <v>127</v>
      </c>
      <c r="O53" s="25">
        <v>16603730</v>
      </c>
      <c r="P53" s="25">
        <v>12612300</v>
      </c>
      <c r="Q53" s="25">
        <v>159800</v>
      </c>
      <c r="R53" s="25">
        <v>0</v>
      </c>
      <c r="S53" s="26">
        <v>0</v>
      </c>
      <c r="T53" s="23" t="s">
        <v>17</v>
      </c>
      <c r="U53" s="23" t="s">
        <v>102</v>
      </c>
      <c r="V53" s="23" t="s">
        <v>978</v>
      </c>
      <c r="W53" s="26" t="s">
        <v>102</v>
      </c>
      <c r="X53" s="26">
        <v>1</v>
      </c>
      <c r="Y53" s="23" t="s">
        <v>102</v>
      </c>
      <c r="Z53" s="23" t="s">
        <v>102</v>
      </c>
      <c r="AA53" s="26" t="s">
        <v>102</v>
      </c>
      <c r="AB53" s="26" t="s">
        <v>102</v>
      </c>
      <c r="AC53" s="23" t="s">
        <v>102</v>
      </c>
      <c r="AD53" s="719">
        <v>1700</v>
      </c>
      <c r="AE53" s="720">
        <v>7420</v>
      </c>
      <c r="AF53" s="719">
        <v>12614000</v>
      </c>
      <c r="AG53" s="720">
        <v>7419</v>
      </c>
      <c r="AH53" s="721">
        <v>1</v>
      </c>
      <c r="AI53" s="719">
        <v>159800</v>
      </c>
      <c r="AJ53" s="719">
        <v>0</v>
      </c>
      <c r="AK53" s="719">
        <v>159800</v>
      </c>
      <c r="AL53" s="722" t="s">
        <v>102</v>
      </c>
      <c r="AM53" s="719">
        <v>12772100</v>
      </c>
      <c r="AN53" s="719">
        <v>0</v>
      </c>
      <c r="AO53" s="723" t="s">
        <v>102</v>
      </c>
      <c r="AP53" s="724">
        <v>0</v>
      </c>
      <c r="AQ53" s="723" t="s">
        <v>23</v>
      </c>
      <c r="AR53" s="723" t="s">
        <v>102</v>
      </c>
      <c r="AS53" s="723" t="s">
        <v>102</v>
      </c>
    </row>
    <row r="54" spans="1:45" x14ac:dyDescent="0.15">
      <c r="A54" s="23" t="s">
        <v>131</v>
      </c>
      <c r="B54" s="23" t="s">
        <v>41</v>
      </c>
      <c r="C54" s="23" t="s">
        <v>43</v>
      </c>
      <c r="D54" s="23" t="s">
        <v>182</v>
      </c>
      <c r="E54" s="23" t="s">
        <v>459</v>
      </c>
      <c r="F54" s="23" t="s">
        <v>734</v>
      </c>
      <c r="G54" s="23" t="s">
        <v>102</v>
      </c>
      <c r="H54" s="23" t="s">
        <v>966</v>
      </c>
      <c r="I54" s="25">
        <v>7588900</v>
      </c>
      <c r="J54" s="23" t="s">
        <v>127</v>
      </c>
      <c r="K54" s="25">
        <v>9865570</v>
      </c>
      <c r="L54" s="23" t="s">
        <v>966</v>
      </c>
      <c r="M54" s="25">
        <v>7588900</v>
      </c>
      <c r="N54" s="23" t="s">
        <v>127</v>
      </c>
      <c r="O54" s="25">
        <v>9865570</v>
      </c>
      <c r="P54" s="25">
        <v>7588900</v>
      </c>
      <c r="Q54" s="25">
        <v>0</v>
      </c>
      <c r="R54" s="25">
        <v>0</v>
      </c>
      <c r="S54" s="26">
        <v>0</v>
      </c>
      <c r="T54" s="23" t="s">
        <v>17</v>
      </c>
      <c r="U54" s="23" t="s">
        <v>102</v>
      </c>
      <c r="V54" s="23" t="s">
        <v>978</v>
      </c>
      <c r="W54" s="26" t="s">
        <v>102</v>
      </c>
      <c r="X54" s="26">
        <v>1</v>
      </c>
      <c r="Y54" s="23" t="s">
        <v>102</v>
      </c>
      <c r="Z54" s="23" t="s">
        <v>102</v>
      </c>
      <c r="AA54" s="26" t="s">
        <v>102</v>
      </c>
      <c r="AB54" s="26" t="s">
        <v>102</v>
      </c>
      <c r="AC54" s="23" t="s">
        <v>102</v>
      </c>
      <c r="AD54" s="719">
        <v>1100</v>
      </c>
      <c r="AE54" s="720">
        <v>7497</v>
      </c>
      <c r="AF54" s="719">
        <v>8246700</v>
      </c>
      <c r="AG54" s="720">
        <v>6899</v>
      </c>
      <c r="AH54" s="721">
        <v>1</v>
      </c>
      <c r="AI54" s="719">
        <v>0</v>
      </c>
      <c r="AJ54" s="719">
        <v>0</v>
      </c>
      <c r="AK54" s="719">
        <v>0</v>
      </c>
      <c r="AL54" s="722" t="s">
        <v>102</v>
      </c>
      <c r="AM54" s="719">
        <v>7588900</v>
      </c>
      <c r="AN54" s="719">
        <v>0</v>
      </c>
      <c r="AO54" s="723" t="s">
        <v>102</v>
      </c>
      <c r="AP54" s="724">
        <v>0</v>
      </c>
      <c r="AQ54" s="723" t="s">
        <v>23</v>
      </c>
      <c r="AR54" s="723" t="s">
        <v>102</v>
      </c>
      <c r="AS54" s="723" t="s">
        <v>102</v>
      </c>
    </row>
    <row r="55" spans="1:45" x14ac:dyDescent="0.15">
      <c r="A55" s="23" t="s">
        <v>131</v>
      </c>
      <c r="B55" s="23" t="s">
        <v>41</v>
      </c>
      <c r="C55" s="23" t="s">
        <v>43</v>
      </c>
      <c r="D55" s="23" t="s">
        <v>183</v>
      </c>
      <c r="E55" s="23" t="s">
        <v>460</v>
      </c>
      <c r="F55" s="23" t="s">
        <v>735</v>
      </c>
      <c r="G55" s="23" t="s">
        <v>102</v>
      </c>
      <c r="H55" s="23" t="s">
        <v>966</v>
      </c>
      <c r="I55" s="25">
        <v>110296400</v>
      </c>
      <c r="J55" s="23" t="s">
        <v>127</v>
      </c>
      <c r="K55" s="25">
        <v>143385320</v>
      </c>
      <c r="L55" s="23" t="s">
        <v>966</v>
      </c>
      <c r="M55" s="25">
        <v>110296400</v>
      </c>
      <c r="N55" s="23" t="s">
        <v>127</v>
      </c>
      <c r="O55" s="25">
        <v>143385320</v>
      </c>
      <c r="P55" s="25">
        <v>108916400</v>
      </c>
      <c r="Q55" s="25">
        <v>1380000</v>
      </c>
      <c r="R55" s="25">
        <v>0</v>
      </c>
      <c r="S55" s="26">
        <v>0</v>
      </c>
      <c r="T55" s="23" t="s">
        <v>17</v>
      </c>
      <c r="U55" s="23" t="s">
        <v>102</v>
      </c>
      <c r="V55" s="23" t="s">
        <v>978</v>
      </c>
      <c r="W55" s="26" t="s">
        <v>102</v>
      </c>
      <c r="X55" s="26">
        <v>1</v>
      </c>
      <c r="Y55" s="23" t="s">
        <v>102</v>
      </c>
      <c r="Z55" s="23" t="s">
        <v>102</v>
      </c>
      <c r="AA55" s="26" t="s">
        <v>102</v>
      </c>
      <c r="AB55" s="26" t="s">
        <v>102</v>
      </c>
      <c r="AC55" s="23" t="s">
        <v>102</v>
      </c>
      <c r="AD55" s="719">
        <v>55400</v>
      </c>
      <c r="AE55" s="720">
        <v>2015.5</v>
      </c>
      <c r="AF55" s="719">
        <v>111658700</v>
      </c>
      <c r="AG55" s="720">
        <v>1966</v>
      </c>
      <c r="AH55" s="721">
        <v>1</v>
      </c>
      <c r="AI55" s="719">
        <v>1380000</v>
      </c>
      <c r="AJ55" s="719">
        <v>0</v>
      </c>
      <c r="AK55" s="719">
        <v>1380000</v>
      </c>
      <c r="AL55" s="722" t="s">
        <v>102</v>
      </c>
      <c r="AM55" s="719">
        <v>110296400</v>
      </c>
      <c r="AN55" s="719">
        <v>0</v>
      </c>
      <c r="AO55" s="723" t="s">
        <v>102</v>
      </c>
      <c r="AP55" s="724">
        <v>0</v>
      </c>
      <c r="AQ55" s="723" t="s">
        <v>23</v>
      </c>
      <c r="AR55" s="723" t="s">
        <v>102</v>
      </c>
      <c r="AS55" s="723" t="s">
        <v>102</v>
      </c>
    </row>
    <row r="56" spans="1:45" x14ac:dyDescent="0.15">
      <c r="A56" s="23" t="s">
        <v>131</v>
      </c>
      <c r="B56" s="23" t="s">
        <v>41</v>
      </c>
      <c r="C56" s="23" t="s">
        <v>43</v>
      </c>
      <c r="D56" s="23" t="s">
        <v>184</v>
      </c>
      <c r="E56" s="23" t="s">
        <v>461</v>
      </c>
      <c r="F56" s="23" t="s">
        <v>736</v>
      </c>
      <c r="G56" s="23" t="s">
        <v>102</v>
      </c>
      <c r="H56" s="23" t="s">
        <v>966</v>
      </c>
      <c r="I56" s="25">
        <v>12166650</v>
      </c>
      <c r="J56" s="23" t="s">
        <v>127</v>
      </c>
      <c r="K56" s="25">
        <v>15816645</v>
      </c>
      <c r="L56" s="23" t="s">
        <v>966</v>
      </c>
      <c r="M56" s="25">
        <v>12166650</v>
      </c>
      <c r="N56" s="23" t="s">
        <v>127</v>
      </c>
      <c r="O56" s="25">
        <v>15816645</v>
      </c>
      <c r="P56" s="25">
        <v>12046500</v>
      </c>
      <c r="Q56" s="25">
        <v>120150</v>
      </c>
      <c r="R56" s="25">
        <v>0</v>
      </c>
      <c r="S56" s="26">
        <v>0</v>
      </c>
      <c r="T56" s="23" t="s">
        <v>17</v>
      </c>
      <c r="U56" s="23" t="s">
        <v>102</v>
      </c>
      <c r="V56" s="23" t="s">
        <v>978</v>
      </c>
      <c r="W56" s="26" t="s">
        <v>102</v>
      </c>
      <c r="X56" s="26">
        <v>1</v>
      </c>
      <c r="Y56" s="23" t="s">
        <v>102</v>
      </c>
      <c r="Z56" s="23" t="s">
        <v>102</v>
      </c>
      <c r="AA56" s="26" t="s">
        <v>102</v>
      </c>
      <c r="AB56" s="26" t="s">
        <v>102</v>
      </c>
      <c r="AC56" s="23" t="s">
        <v>102</v>
      </c>
      <c r="AD56" s="719">
        <v>4500</v>
      </c>
      <c r="AE56" s="720">
        <v>2541</v>
      </c>
      <c r="AF56" s="719">
        <v>11434500</v>
      </c>
      <c r="AG56" s="720">
        <v>2677</v>
      </c>
      <c r="AH56" s="721">
        <v>1</v>
      </c>
      <c r="AI56" s="719">
        <v>120150</v>
      </c>
      <c r="AJ56" s="719">
        <v>0</v>
      </c>
      <c r="AK56" s="719">
        <v>120150</v>
      </c>
      <c r="AL56" s="722" t="s">
        <v>102</v>
      </c>
      <c r="AM56" s="719">
        <v>12166650</v>
      </c>
      <c r="AN56" s="719">
        <v>0</v>
      </c>
      <c r="AO56" s="723" t="s">
        <v>102</v>
      </c>
      <c r="AP56" s="724">
        <v>0</v>
      </c>
      <c r="AQ56" s="723" t="s">
        <v>23</v>
      </c>
      <c r="AR56" s="723" t="s">
        <v>102</v>
      </c>
      <c r="AS56" s="723" t="s">
        <v>102</v>
      </c>
    </row>
    <row r="57" spans="1:45" x14ac:dyDescent="0.15">
      <c r="A57" s="23" t="s">
        <v>131</v>
      </c>
      <c r="B57" s="23" t="s">
        <v>41</v>
      </c>
      <c r="C57" s="23" t="s">
        <v>43</v>
      </c>
      <c r="D57" s="23" t="s">
        <v>185</v>
      </c>
      <c r="E57" s="23" t="s">
        <v>462</v>
      </c>
      <c r="F57" s="23" t="s">
        <v>737</v>
      </c>
      <c r="G57" s="23" t="s">
        <v>102</v>
      </c>
      <c r="H57" s="23" t="s">
        <v>966</v>
      </c>
      <c r="I57" s="25">
        <v>5356800</v>
      </c>
      <c r="J57" s="23" t="s">
        <v>127</v>
      </c>
      <c r="K57" s="25">
        <v>6963840</v>
      </c>
      <c r="L57" s="23" t="s">
        <v>966</v>
      </c>
      <c r="M57" s="25">
        <v>5356800</v>
      </c>
      <c r="N57" s="23" t="s">
        <v>127</v>
      </c>
      <c r="O57" s="25">
        <v>6963840</v>
      </c>
      <c r="P57" s="25">
        <v>5356800</v>
      </c>
      <c r="Q57" s="25">
        <v>0</v>
      </c>
      <c r="R57" s="25">
        <v>0</v>
      </c>
      <c r="S57" s="26">
        <v>0</v>
      </c>
      <c r="T57" s="23" t="s">
        <v>17</v>
      </c>
      <c r="U57" s="23" t="s">
        <v>102</v>
      </c>
      <c r="V57" s="23" t="s">
        <v>978</v>
      </c>
      <c r="W57" s="26" t="s">
        <v>102</v>
      </c>
      <c r="X57" s="26">
        <v>1</v>
      </c>
      <c r="Y57" s="23" t="s">
        <v>102</v>
      </c>
      <c r="Z57" s="23" t="s">
        <v>102</v>
      </c>
      <c r="AA57" s="26" t="s">
        <v>102</v>
      </c>
      <c r="AB57" s="26" t="s">
        <v>102</v>
      </c>
      <c r="AC57" s="23" t="s">
        <v>102</v>
      </c>
      <c r="AD57" s="719">
        <v>1200</v>
      </c>
      <c r="AE57" s="720">
        <v>4647</v>
      </c>
      <c r="AF57" s="719">
        <v>5576400</v>
      </c>
      <c r="AG57" s="720">
        <v>4464</v>
      </c>
      <c r="AH57" s="721">
        <v>1</v>
      </c>
      <c r="AI57" s="719">
        <v>0</v>
      </c>
      <c r="AJ57" s="719">
        <v>0</v>
      </c>
      <c r="AK57" s="719">
        <v>0</v>
      </c>
      <c r="AL57" s="722" t="s">
        <v>102</v>
      </c>
      <c r="AM57" s="719">
        <v>5356800</v>
      </c>
      <c r="AN57" s="719">
        <v>0</v>
      </c>
      <c r="AO57" s="723" t="s">
        <v>102</v>
      </c>
      <c r="AP57" s="724">
        <v>0</v>
      </c>
      <c r="AQ57" s="723" t="s">
        <v>23</v>
      </c>
      <c r="AR57" s="723" t="s">
        <v>102</v>
      </c>
      <c r="AS57" s="723" t="s">
        <v>102</v>
      </c>
    </row>
    <row r="58" spans="1:45" x14ac:dyDescent="0.15">
      <c r="A58" s="23" t="s">
        <v>131</v>
      </c>
      <c r="B58" s="23" t="s">
        <v>41</v>
      </c>
      <c r="C58" s="23" t="s">
        <v>43</v>
      </c>
      <c r="D58" s="23" t="s">
        <v>186</v>
      </c>
      <c r="E58" s="23" t="s">
        <v>463</v>
      </c>
      <c r="F58" s="23" t="s">
        <v>738</v>
      </c>
      <c r="G58" s="23" t="s">
        <v>102</v>
      </c>
      <c r="H58" s="23" t="s">
        <v>966</v>
      </c>
      <c r="I58" s="25">
        <v>12711000</v>
      </c>
      <c r="J58" s="23" t="s">
        <v>127</v>
      </c>
      <c r="K58" s="25">
        <v>16524300</v>
      </c>
      <c r="L58" s="23" t="s">
        <v>966</v>
      </c>
      <c r="M58" s="25">
        <v>12711000</v>
      </c>
      <c r="N58" s="23" t="s">
        <v>127</v>
      </c>
      <c r="O58" s="25">
        <v>16524300</v>
      </c>
      <c r="P58" s="25">
        <v>12711000</v>
      </c>
      <c r="Q58" s="25">
        <v>0</v>
      </c>
      <c r="R58" s="25">
        <v>0</v>
      </c>
      <c r="S58" s="26">
        <v>0</v>
      </c>
      <c r="T58" s="23" t="s">
        <v>17</v>
      </c>
      <c r="U58" s="23" t="s">
        <v>102</v>
      </c>
      <c r="V58" s="23" t="s">
        <v>978</v>
      </c>
      <c r="W58" s="26" t="s">
        <v>102</v>
      </c>
      <c r="X58" s="26">
        <v>1</v>
      </c>
      <c r="Y58" s="23" t="s">
        <v>102</v>
      </c>
      <c r="Z58" s="23" t="s">
        <v>102</v>
      </c>
      <c r="AA58" s="26" t="s">
        <v>102</v>
      </c>
      <c r="AB58" s="26" t="s">
        <v>102</v>
      </c>
      <c r="AC58" s="23" t="s">
        <v>102</v>
      </c>
      <c r="AD58" s="719">
        <v>7600</v>
      </c>
      <c r="AE58" s="720">
        <v>1665.5</v>
      </c>
      <c r="AF58" s="719">
        <v>12657800</v>
      </c>
      <c r="AG58" s="720">
        <v>1672.5</v>
      </c>
      <c r="AH58" s="721">
        <v>1</v>
      </c>
      <c r="AI58" s="719">
        <v>0</v>
      </c>
      <c r="AJ58" s="719">
        <v>0</v>
      </c>
      <c r="AK58" s="719">
        <v>0</v>
      </c>
      <c r="AL58" s="722" t="s">
        <v>102</v>
      </c>
      <c r="AM58" s="719">
        <v>12711000</v>
      </c>
      <c r="AN58" s="719">
        <v>0</v>
      </c>
      <c r="AO58" s="723" t="s">
        <v>102</v>
      </c>
      <c r="AP58" s="724">
        <v>0</v>
      </c>
      <c r="AQ58" s="723" t="s">
        <v>23</v>
      </c>
      <c r="AR58" s="723" t="s">
        <v>102</v>
      </c>
      <c r="AS58" s="723" t="s">
        <v>102</v>
      </c>
    </row>
    <row r="59" spans="1:45" x14ac:dyDescent="0.15">
      <c r="A59" s="23" t="s">
        <v>131</v>
      </c>
      <c r="B59" s="23" t="s">
        <v>41</v>
      </c>
      <c r="C59" s="23" t="s">
        <v>43</v>
      </c>
      <c r="D59" s="23" t="s">
        <v>187</v>
      </c>
      <c r="E59" s="23" t="s">
        <v>464</v>
      </c>
      <c r="F59" s="23" t="s">
        <v>739</v>
      </c>
      <c r="G59" s="23" t="s">
        <v>102</v>
      </c>
      <c r="H59" s="23" t="s">
        <v>966</v>
      </c>
      <c r="I59" s="25">
        <v>38119250</v>
      </c>
      <c r="J59" s="23" t="s">
        <v>127</v>
      </c>
      <c r="K59" s="25">
        <v>49555025</v>
      </c>
      <c r="L59" s="23" t="s">
        <v>966</v>
      </c>
      <c r="M59" s="25">
        <v>38119250</v>
      </c>
      <c r="N59" s="23" t="s">
        <v>127</v>
      </c>
      <c r="O59" s="25">
        <v>49555025</v>
      </c>
      <c r="P59" s="25">
        <v>37485250</v>
      </c>
      <c r="Q59" s="25">
        <v>634000</v>
      </c>
      <c r="R59" s="25">
        <v>0</v>
      </c>
      <c r="S59" s="26">
        <v>0</v>
      </c>
      <c r="T59" s="23" t="s">
        <v>17</v>
      </c>
      <c r="U59" s="23" t="s">
        <v>102</v>
      </c>
      <c r="V59" s="23" t="s">
        <v>978</v>
      </c>
      <c r="W59" s="26" t="s">
        <v>102</v>
      </c>
      <c r="X59" s="26">
        <v>1</v>
      </c>
      <c r="Y59" s="23" t="s">
        <v>102</v>
      </c>
      <c r="Z59" s="23" t="s">
        <v>102</v>
      </c>
      <c r="AA59" s="26" t="s">
        <v>102</v>
      </c>
      <c r="AB59" s="26" t="s">
        <v>102</v>
      </c>
      <c r="AC59" s="23" t="s">
        <v>102</v>
      </c>
      <c r="AD59" s="719">
        <v>31700</v>
      </c>
      <c r="AE59" s="720">
        <v>1206.5</v>
      </c>
      <c r="AF59" s="719">
        <v>38246050</v>
      </c>
      <c r="AG59" s="720">
        <v>1182.5</v>
      </c>
      <c r="AH59" s="721">
        <v>1</v>
      </c>
      <c r="AI59" s="719">
        <v>634000</v>
      </c>
      <c r="AJ59" s="719">
        <v>0</v>
      </c>
      <c r="AK59" s="719">
        <v>634000</v>
      </c>
      <c r="AL59" s="722" t="s">
        <v>102</v>
      </c>
      <c r="AM59" s="719">
        <v>38119250</v>
      </c>
      <c r="AN59" s="719">
        <v>0</v>
      </c>
      <c r="AO59" s="723" t="s">
        <v>102</v>
      </c>
      <c r="AP59" s="724">
        <v>0</v>
      </c>
      <c r="AQ59" s="723" t="s">
        <v>23</v>
      </c>
      <c r="AR59" s="723" t="s">
        <v>102</v>
      </c>
      <c r="AS59" s="723" t="s">
        <v>102</v>
      </c>
    </row>
    <row r="60" spans="1:45" x14ac:dyDescent="0.15">
      <c r="A60" s="23" t="s">
        <v>131</v>
      </c>
      <c r="B60" s="23" t="s">
        <v>41</v>
      </c>
      <c r="C60" s="23" t="s">
        <v>43</v>
      </c>
      <c r="D60" s="23" t="s">
        <v>188</v>
      </c>
      <c r="E60" s="23" t="s">
        <v>465</v>
      </c>
      <c r="F60" s="23" t="s">
        <v>740</v>
      </c>
      <c r="G60" s="23" t="s">
        <v>102</v>
      </c>
      <c r="H60" s="23" t="s">
        <v>966</v>
      </c>
      <c r="I60" s="25">
        <v>14670750</v>
      </c>
      <c r="J60" s="23" t="s">
        <v>127</v>
      </c>
      <c r="K60" s="25">
        <v>19071975</v>
      </c>
      <c r="L60" s="23" t="s">
        <v>966</v>
      </c>
      <c r="M60" s="25">
        <v>14670750</v>
      </c>
      <c r="N60" s="23" t="s">
        <v>127</v>
      </c>
      <c r="O60" s="25">
        <v>19071975</v>
      </c>
      <c r="P60" s="25">
        <v>14670750</v>
      </c>
      <c r="Q60" s="25">
        <v>0</v>
      </c>
      <c r="R60" s="25">
        <v>0</v>
      </c>
      <c r="S60" s="26">
        <v>0</v>
      </c>
      <c r="T60" s="23" t="s">
        <v>17</v>
      </c>
      <c r="U60" s="23" t="s">
        <v>102</v>
      </c>
      <c r="V60" s="23" t="s">
        <v>978</v>
      </c>
      <c r="W60" s="26" t="s">
        <v>102</v>
      </c>
      <c r="X60" s="26">
        <v>1</v>
      </c>
      <c r="Y60" s="23" t="s">
        <v>102</v>
      </c>
      <c r="Z60" s="23" t="s">
        <v>102</v>
      </c>
      <c r="AA60" s="26" t="s">
        <v>102</v>
      </c>
      <c r="AB60" s="26" t="s">
        <v>102</v>
      </c>
      <c r="AC60" s="23" t="s">
        <v>102</v>
      </c>
      <c r="AD60" s="719">
        <v>9300</v>
      </c>
      <c r="AE60" s="720">
        <v>1715</v>
      </c>
      <c r="AF60" s="719">
        <v>15949500</v>
      </c>
      <c r="AG60" s="720">
        <v>1577.5</v>
      </c>
      <c r="AH60" s="721">
        <v>1</v>
      </c>
      <c r="AI60" s="719">
        <v>0</v>
      </c>
      <c r="AJ60" s="719">
        <v>0</v>
      </c>
      <c r="AK60" s="719">
        <v>0</v>
      </c>
      <c r="AL60" s="722" t="s">
        <v>102</v>
      </c>
      <c r="AM60" s="719">
        <v>14670750</v>
      </c>
      <c r="AN60" s="719">
        <v>0</v>
      </c>
      <c r="AO60" s="723" t="s">
        <v>102</v>
      </c>
      <c r="AP60" s="724">
        <v>0</v>
      </c>
      <c r="AQ60" s="723" t="s">
        <v>23</v>
      </c>
      <c r="AR60" s="723" t="s">
        <v>102</v>
      </c>
      <c r="AS60" s="723" t="s">
        <v>102</v>
      </c>
    </row>
    <row r="61" spans="1:45" x14ac:dyDescent="0.15">
      <c r="A61" s="23" t="s">
        <v>131</v>
      </c>
      <c r="B61" s="23" t="s">
        <v>41</v>
      </c>
      <c r="C61" s="23" t="s">
        <v>43</v>
      </c>
      <c r="D61" s="23" t="s">
        <v>189</v>
      </c>
      <c r="E61" s="23" t="s">
        <v>466</v>
      </c>
      <c r="F61" s="23" t="s">
        <v>741</v>
      </c>
      <c r="G61" s="23" t="s">
        <v>102</v>
      </c>
      <c r="H61" s="23" t="s">
        <v>966</v>
      </c>
      <c r="I61" s="25">
        <v>21880500</v>
      </c>
      <c r="J61" s="23" t="s">
        <v>127</v>
      </c>
      <c r="K61" s="25">
        <v>28444650</v>
      </c>
      <c r="L61" s="23" t="s">
        <v>966</v>
      </c>
      <c r="M61" s="25">
        <v>21880500</v>
      </c>
      <c r="N61" s="23" t="s">
        <v>127</v>
      </c>
      <c r="O61" s="25">
        <v>28444650</v>
      </c>
      <c r="P61" s="25">
        <v>21793500</v>
      </c>
      <c r="Q61" s="25">
        <v>87000</v>
      </c>
      <c r="R61" s="25">
        <v>0</v>
      </c>
      <c r="S61" s="26">
        <v>0</v>
      </c>
      <c r="T61" s="23" t="s">
        <v>17</v>
      </c>
      <c r="U61" s="23" t="s">
        <v>102</v>
      </c>
      <c r="V61" s="23" t="s">
        <v>978</v>
      </c>
      <c r="W61" s="26" t="s">
        <v>102</v>
      </c>
      <c r="X61" s="26">
        <v>1</v>
      </c>
      <c r="Y61" s="23" t="s">
        <v>102</v>
      </c>
      <c r="Z61" s="23" t="s">
        <v>102</v>
      </c>
      <c r="AA61" s="26" t="s">
        <v>102</v>
      </c>
      <c r="AB61" s="26" t="s">
        <v>102</v>
      </c>
      <c r="AC61" s="23" t="s">
        <v>102</v>
      </c>
      <c r="AD61" s="719">
        <v>2900</v>
      </c>
      <c r="AE61" s="720">
        <v>7041</v>
      </c>
      <c r="AF61" s="719">
        <v>20418900</v>
      </c>
      <c r="AG61" s="720">
        <v>7515</v>
      </c>
      <c r="AH61" s="721">
        <v>1</v>
      </c>
      <c r="AI61" s="719">
        <v>87000</v>
      </c>
      <c r="AJ61" s="719">
        <v>0</v>
      </c>
      <c r="AK61" s="719">
        <v>87000</v>
      </c>
      <c r="AL61" s="722" t="s">
        <v>102</v>
      </c>
      <c r="AM61" s="719">
        <v>21880500</v>
      </c>
      <c r="AN61" s="719">
        <v>0</v>
      </c>
      <c r="AO61" s="723" t="s">
        <v>102</v>
      </c>
      <c r="AP61" s="724">
        <v>0</v>
      </c>
      <c r="AQ61" s="723" t="s">
        <v>23</v>
      </c>
      <c r="AR61" s="723" t="s">
        <v>102</v>
      </c>
      <c r="AS61" s="723" t="s">
        <v>102</v>
      </c>
    </row>
    <row r="62" spans="1:45" x14ac:dyDescent="0.15">
      <c r="A62" s="23" t="s">
        <v>131</v>
      </c>
      <c r="B62" s="23" t="s">
        <v>41</v>
      </c>
      <c r="C62" s="23" t="s">
        <v>43</v>
      </c>
      <c r="D62" s="23" t="s">
        <v>190</v>
      </c>
      <c r="E62" s="23" t="s">
        <v>467</v>
      </c>
      <c r="F62" s="23" t="s">
        <v>742</v>
      </c>
      <c r="G62" s="23" t="s">
        <v>102</v>
      </c>
      <c r="H62" s="23" t="s">
        <v>966</v>
      </c>
      <c r="I62" s="25">
        <v>25159100</v>
      </c>
      <c r="J62" s="23" t="s">
        <v>127</v>
      </c>
      <c r="K62" s="25">
        <v>32706830</v>
      </c>
      <c r="L62" s="23" t="s">
        <v>966</v>
      </c>
      <c r="M62" s="25">
        <v>25159100</v>
      </c>
      <c r="N62" s="23" t="s">
        <v>127</v>
      </c>
      <c r="O62" s="25">
        <v>32706830</v>
      </c>
      <c r="P62" s="25">
        <v>24980500</v>
      </c>
      <c r="Q62" s="25">
        <v>178600</v>
      </c>
      <c r="R62" s="25">
        <v>0</v>
      </c>
      <c r="S62" s="26">
        <v>0</v>
      </c>
      <c r="T62" s="23" t="s">
        <v>17</v>
      </c>
      <c r="U62" s="23" t="s">
        <v>102</v>
      </c>
      <c r="V62" s="23" t="s">
        <v>978</v>
      </c>
      <c r="W62" s="26" t="s">
        <v>102</v>
      </c>
      <c r="X62" s="26">
        <v>1</v>
      </c>
      <c r="Y62" s="23" t="s">
        <v>102</v>
      </c>
      <c r="Z62" s="23" t="s">
        <v>102</v>
      </c>
      <c r="AA62" s="26" t="s">
        <v>102</v>
      </c>
      <c r="AB62" s="26" t="s">
        <v>102</v>
      </c>
      <c r="AC62" s="23" t="s">
        <v>102</v>
      </c>
      <c r="AD62" s="719">
        <v>4700</v>
      </c>
      <c r="AE62" s="720">
        <v>4891</v>
      </c>
      <c r="AF62" s="719">
        <v>22987700</v>
      </c>
      <c r="AG62" s="720">
        <v>5315</v>
      </c>
      <c r="AH62" s="721">
        <v>1</v>
      </c>
      <c r="AI62" s="719">
        <v>178600</v>
      </c>
      <c r="AJ62" s="719">
        <v>0</v>
      </c>
      <c r="AK62" s="719">
        <v>178600</v>
      </c>
      <c r="AL62" s="722" t="s">
        <v>102</v>
      </c>
      <c r="AM62" s="719">
        <v>25159100</v>
      </c>
      <c r="AN62" s="719">
        <v>0</v>
      </c>
      <c r="AO62" s="723" t="s">
        <v>102</v>
      </c>
      <c r="AP62" s="724">
        <v>0</v>
      </c>
      <c r="AQ62" s="723" t="s">
        <v>23</v>
      </c>
      <c r="AR62" s="723" t="s">
        <v>102</v>
      </c>
      <c r="AS62" s="723" t="s">
        <v>102</v>
      </c>
    </row>
    <row r="63" spans="1:45" x14ac:dyDescent="0.15">
      <c r="A63" s="23" t="s">
        <v>131</v>
      </c>
      <c r="B63" s="23" t="s">
        <v>41</v>
      </c>
      <c r="C63" s="23" t="s">
        <v>43</v>
      </c>
      <c r="D63" s="23" t="s">
        <v>191</v>
      </c>
      <c r="E63" s="23" t="s">
        <v>468</v>
      </c>
      <c r="F63" s="23" t="s">
        <v>743</v>
      </c>
      <c r="G63" s="23" t="s">
        <v>102</v>
      </c>
      <c r="H63" s="23" t="s">
        <v>966</v>
      </c>
      <c r="I63" s="25">
        <v>6241500</v>
      </c>
      <c r="J63" s="23" t="s">
        <v>127</v>
      </c>
      <c r="K63" s="25">
        <v>8113950</v>
      </c>
      <c r="L63" s="23" t="s">
        <v>966</v>
      </c>
      <c r="M63" s="25">
        <v>6241500</v>
      </c>
      <c r="N63" s="23" t="s">
        <v>127</v>
      </c>
      <c r="O63" s="25">
        <v>8113950</v>
      </c>
      <c r="P63" s="25">
        <v>6241500</v>
      </c>
      <c r="Q63" s="25">
        <v>0</v>
      </c>
      <c r="R63" s="25">
        <v>0</v>
      </c>
      <c r="S63" s="26">
        <v>0</v>
      </c>
      <c r="T63" s="23" t="s">
        <v>17</v>
      </c>
      <c r="U63" s="23" t="s">
        <v>102</v>
      </c>
      <c r="V63" s="23" t="s">
        <v>978</v>
      </c>
      <c r="W63" s="26" t="s">
        <v>102</v>
      </c>
      <c r="X63" s="26">
        <v>1</v>
      </c>
      <c r="Y63" s="23" t="s">
        <v>102</v>
      </c>
      <c r="Z63" s="23" t="s">
        <v>102</v>
      </c>
      <c r="AA63" s="26" t="s">
        <v>102</v>
      </c>
      <c r="AB63" s="26" t="s">
        <v>102</v>
      </c>
      <c r="AC63" s="23" t="s">
        <v>102</v>
      </c>
      <c r="AD63" s="719">
        <v>3000</v>
      </c>
      <c r="AE63" s="720">
        <v>2074</v>
      </c>
      <c r="AF63" s="719">
        <v>6222000</v>
      </c>
      <c r="AG63" s="720">
        <v>2080.5</v>
      </c>
      <c r="AH63" s="721">
        <v>1</v>
      </c>
      <c r="AI63" s="719">
        <v>0</v>
      </c>
      <c r="AJ63" s="719">
        <v>0</v>
      </c>
      <c r="AK63" s="719">
        <v>0</v>
      </c>
      <c r="AL63" s="722" t="s">
        <v>102</v>
      </c>
      <c r="AM63" s="719">
        <v>6241500</v>
      </c>
      <c r="AN63" s="719">
        <v>0</v>
      </c>
      <c r="AO63" s="723" t="s">
        <v>102</v>
      </c>
      <c r="AP63" s="724">
        <v>0</v>
      </c>
      <c r="AQ63" s="723" t="s">
        <v>23</v>
      </c>
      <c r="AR63" s="723" t="s">
        <v>102</v>
      </c>
      <c r="AS63" s="723" t="s">
        <v>102</v>
      </c>
    </row>
    <row r="64" spans="1:45" x14ac:dyDescent="0.15">
      <c r="A64" s="23" t="s">
        <v>131</v>
      </c>
      <c r="B64" s="23" t="s">
        <v>41</v>
      </c>
      <c r="C64" s="23" t="s">
        <v>43</v>
      </c>
      <c r="D64" s="23" t="s">
        <v>192</v>
      </c>
      <c r="E64" s="23" t="s">
        <v>469</v>
      </c>
      <c r="F64" s="23" t="s">
        <v>744</v>
      </c>
      <c r="G64" s="23" t="s">
        <v>102</v>
      </c>
      <c r="H64" s="23" t="s">
        <v>966</v>
      </c>
      <c r="I64" s="25">
        <v>39690000</v>
      </c>
      <c r="J64" s="23" t="s">
        <v>127</v>
      </c>
      <c r="K64" s="25">
        <v>51597000</v>
      </c>
      <c r="L64" s="23" t="s">
        <v>966</v>
      </c>
      <c r="M64" s="25">
        <v>39690000</v>
      </c>
      <c r="N64" s="23" t="s">
        <v>127</v>
      </c>
      <c r="O64" s="25">
        <v>51597000</v>
      </c>
      <c r="P64" s="25">
        <v>39690000</v>
      </c>
      <c r="Q64" s="25">
        <v>0</v>
      </c>
      <c r="R64" s="25">
        <v>0</v>
      </c>
      <c r="S64" s="26">
        <v>0</v>
      </c>
      <c r="T64" s="23" t="s">
        <v>17</v>
      </c>
      <c r="U64" s="23" t="s">
        <v>102</v>
      </c>
      <c r="V64" s="23" t="s">
        <v>978</v>
      </c>
      <c r="W64" s="26" t="s">
        <v>102</v>
      </c>
      <c r="X64" s="26">
        <v>1</v>
      </c>
      <c r="Y64" s="23" t="s">
        <v>102</v>
      </c>
      <c r="Z64" s="23" t="s">
        <v>102</v>
      </c>
      <c r="AA64" s="26" t="s">
        <v>102</v>
      </c>
      <c r="AB64" s="26" t="s">
        <v>102</v>
      </c>
      <c r="AC64" s="23" t="s">
        <v>102</v>
      </c>
      <c r="AD64" s="719">
        <v>12600</v>
      </c>
      <c r="AE64" s="720">
        <v>3180</v>
      </c>
      <c r="AF64" s="719">
        <v>40068000</v>
      </c>
      <c r="AG64" s="720">
        <v>3150</v>
      </c>
      <c r="AH64" s="721">
        <v>1</v>
      </c>
      <c r="AI64" s="719">
        <v>0</v>
      </c>
      <c r="AJ64" s="719">
        <v>0</v>
      </c>
      <c r="AK64" s="719">
        <v>0</v>
      </c>
      <c r="AL64" s="722" t="s">
        <v>102</v>
      </c>
      <c r="AM64" s="719">
        <v>39690000</v>
      </c>
      <c r="AN64" s="719">
        <v>0</v>
      </c>
      <c r="AO64" s="723" t="s">
        <v>102</v>
      </c>
      <c r="AP64" s="724">
        <v>0</v>
      </c>
      <c r="AQ64" s="723" t="s">
        <v>23</v>
      </c>
      <c r="AR64" s="723" t="s">
        <v>102</v>
      </c>
      <c r="AS64" s="723" t="s">
        <v>102</v>
      </c>
    </row>
    <row r="65" spans="1:45" x14ac:dyDescent="0.15">
      <c r="A65" s="23" t="s">
        <v>131</v>
      </c>
      <c r="B65" s="23" t="s">
        <v>41</v>
      </c>
      <c r="C65" s="23" t="s">
        <v>43</v>
      </c>
      <c r="D65" s="23" t="s">
        <v>193</v>
      </c>
      <c r="E65" s="23" t="s">
        <v>470</v>
      </c>
      <c r="F65" s="23" t="s">
        <v>745</v>
      </c>
      <c r="G65" s="23" t="s">
        <v>102</v>
      </c>
      <c r="H65" s="23" t="s">
        <v>966</v>
      </c>
      <c r="I65" s="25">
        <v>7562700</v>
      </c>
      <c r="J65" s="23" t="s">
        <v>127</v>
      </c>
      <c r="K65" s="25">
        <v>9831510</v>
      </c>
      <c r="L65" s="23" t="s">
        <v>966</v>
      </c>
      <c r="M65" s="25">
        <v>7562700</v>
      </c>
      <c r="N65" s="23" t="s">
        <v>127</v>
      </c>
      <c r="O65" s="25">
        <v>9831510</v>
      </c>
      <c r="P65" s="25">
        <v>7510050</v>
      </c>
      <c r="Q65" s="25">
        <v>52650</v>
      </c>
      <c r="R65" s="25">
        <v>0</v>
      </c>
      <c r="S65" s="26">
        <v>0</v>
      </c>
      <c r="T65" s="23" t="s">
        <v>17</v>
      </c>
      <c r="U65" s="23" t="s">
        <v>102</v>
      </c>
      <c r="V65" s="23" t="s">
        <v>978</v>
      </c>
      <c r="W65" s="26" t="s">
        <v>102</v>
      </c>
      <c r="X65" s="26">
        <v>1</v>
      </c>
      <c r="Y65" s="23" t="s">
        <v>102</v>
      </c>
      <c r="Z65" s="23" t="s">
        <v>102</v>
      </c>
      <c r="AA65" s="26" t="s">
        <v>102</v>
      </c>
      <c r="AB65" s="26" t="s">
        <v>102</v>
      </c>
      <c r="AC65" s="23" t="s">
        <v>102</v>
      </c>
      <c r="AD65" s="719">
        <v>2700</v>
      </c>
      <c r="AE65" s="720">
        <v>2687</v>
      </c>
      <c r="AF65" s="719">
        <v>7254900</v>
      </c>
      <c r="AG65" s="720">
        <v>2781.5</v>
      </c>
      <c r="AH65" s="721">
        <v>1</v>
      </c>
      <c r="AI65" s="719">
        <v>52650</v>
      </c>
      <c r="AJ65" s="719">
        <v>0</v>
      </c>
      <c r="AK65" s="719">
        <v>52650</v>
      </c>
      <c r="AL65" s="722" t="s">
        <v>102</v>
      </c>
      <c r="AM65" s="719">
        <v>7562700</v>
      </c>
      <c r="AN65" s="719">
        <v>0</v>
      </c>
      <c r="AO65" s="723" t="s">
        <v>102</v>
      </c>
      <c r="AP65" s="724">
        <v>0</v>
      </c>
      <c r="AQ65" s="723" t="s">
        <v>23</v>
      </c>
      <c r="AR65" s="723" t="s">
        <v>102</v>
      </c>
      <c r="AS65" s="723" t="s">
        <v>102</v>
      </c>
    </row>
    <row r="66" spans="1:45" x14ac:dyDescent="0.15">
      <c r="A66" s="23" t="s">
        <v>131</v>
      </c>
      <c r="B66" s="23" t="s">
        <v>41</v>
      </c>
      <c r="C66" s="23" t="s">
        <v>43</v>
      </c>
      <c r="D66" s="23" t="s">
        <v>194</v>
      </c>
      <c r="E66" s="23" t="s">
        <v>471</v>
      </c>
      <c r="F66" s="23" t="s">
        <v>746</v>
      </c>
      <c r="G66" s="23" t="s">
        <v>102</v>
      </c>
      <c r="H66" s="23" t="s">
        <v>966</v>
      </c>
      <c r="I66" s="25">
        <v>4676070</v>
      </c>
      <c r="J66" s="23" t="s">
        <v>127</v>
      </c>
      <c r="K66" s="25">
        <v>6078891</v>
      </c>
      <c r="L66" s="23" t="s">
        <v>966</v>
      </c>
      <c r="M66" s="25">
        <v>4676070</v>
      </c>
      <c r="N66" s="23" t="s">
        <v>127</v>
      </c>
      <c r="O66" s="25">
        <v>6078891</v>
      </c>
      <c r="P66" s="25">
        <v>4602570</v>
      </c>
      <c r="Q66" s="25">
        <v>73500</v>
      </c>
      <c r="R66" s="25">
        <v>0</v>
      </c>
      <c r="S66" s="26">
        <v>0</v>
      </c>
      <c r="T66" s="23" t="s">
        <v>17</v>
      </c>
      <c r="U66" s="23" t="s">
        <v>102</v>
      </c>
      <c r="V66" s="23" t="s">
        <v>978</v>
      </c>
      <c r="W66" s="26" t="s">
        <v>102</v>
      </c>
      <c r="X66" s="26">
        <v>1</v>
      </c>
      <c r="Y66" s="23" t="s">
        <v>102</v>
      </c>
      <c r="Z66" s="23" t="s">
        <v>102</v>
      </c>
      <c r="AA66" s="26" t="s">
        <v>102</v>
      </c>
      <c r="AB66" s="26" t="s">
        <v>102</v>
      </c>
      <c r="AC66" s="23" t="s">
        <v>102</v>
      </c>
      <c r="AD66" s="719">
        <v>4900</v>
      </c>
      <c r="AE66" s="720">
        <v>922.7</v>
      </c>
      <c r="AF66" s="719">
        <v>4521230</v>
      </c>
      <c r="AG66" s="720">
        <v>939.3</v>
      </c>
      <c r="AH66" s="721">
        <v>1</v>
      </c>
      <c r="AI66" s="719">
        <v>73500</v>
      </c>
      <c r="AJ66" s="719">
        <v>0</v>
      </c>
      <c r="AK66" s="719">
        <v>73500</v>
      </c>
      <c r="AL66" s="722" t="s">
        <v>102</v>
      </c>
      <c r="AM66" s="719">
        <v>4676070</v>
      </c>
      <c r="AN66" s="719">
        <v>0</v>
      </c>
      <c r="AO66" s="723" t="s">
        <v>102</v>
      </c>
      <c r="AP66" s="724">
        <v>0</v>
      </c>
      <c r="AQ66" s="723" t="s">
        <v>23</v>
      </c>
      <c r="AR66" s="723" t="s">
        <v>102</v>
      </c>
      <c r="AS66" s="723" t="s">
        <v>102</v>
      </c>
    </row>
    <row r="67" spans="1:45" x14ac:dyDescent="0.15">
      <c r="A67" s="23" t="s">
        <v>131</v>
      </c>
      <c r="B67" s="23" t="s">
        <v>41</v>
      </c>
      <c r="C67" s="23" t="s">
        <v>43</v>
      </c>
      <c r="D67" s="23" t="s">
        <v>195</v>
      </c>
      <c r="E67" s="23" t="s">
        <v>472</v>
      </c>
      <c r="F67" s="23" t="s">
        <v>747</v>
      </c>
      <c r="G67" s="23" t="s">
        <v>102</v>
      </c>
      <c r="H67" s="23" t="s">
        <v>966</v>
      </c>
      <c r="I67" s="25">
        <v>15861000</v>
      </c>
      <c r="J67" s="23" t="s">
        <v>127</v>
      </c>
      <c r="K67" s="25">
        <v>20619300</v>
      </c>
      <c r="L67" s="23" t="s">
        <v>966</v>
      </c>
      <c r="M67" s="25">
        <v>15861000</v>
      </c>
      <c r="N67" s="23" t="s">
        <v>127</v>
      </c>
      <c r="O67" s="25">
        <v>20619300</v>
      </c>
      <c r="P67" s="25">
        <v>15651000</v>
      </c>
      <c r="Q67" s="25">
        <v>210000</v>
      </c>
      <c r="R67" s="25">
        <v>0</v>
      </c>
      <c r="S67" s="26">
        <v>0</v>
      </c>
      <c r="T67" s="23" t="s">
        <v>17</v>
      </c>
      <c r="U67" s="23" t="s">
        <v>102</v>
      </c>
      <c r="V67" s="23" t="s">
        <v>978</v>
      </c>
      <c r="W67" s="26" t="s">
        <v>102</v>
      </c>
      <c r="X67" s="26">
        <v>1</v>
      </c>
      <c r="Y67" s="23" t="s">
        <v>102</v>
      </c>
      <c r="Z67" s="23" t="s">
        <v>102</v>
      </c>
      <c r="AA67" s="26" t="s">
        <v>102</v>
      </c>
      <c r="AB67" s="26" t="s">
        <v>102</v>
      </c>
      <c r="AC67" s="23" t="s">
        <v>102</v>
      </c>
      <c r="AD67" s="719">
        <v>3000</v>
      </c>
      <c r="AE67" s="720">
        <v>5260</v>
      </c>
      <c r="AF67" s="719">
        <v>15780000</v>
      </c>
      <c r="AG67" s="720">
        <v>5217</v>
      </c>
      <c r="AH67" s="721">
        <v>1</v>
      </c>
      <c r="AI67" s="719">
        <v>210000</v>
      </c>
      <c r="AJ67" s="719">
        <v>0</v>
      </c>
      <c r="AK67" s="719">
        <v>210000</v>
      </c>
      <c r="AL67" s="722" t="s">
        <v>102</v>
      </c>
      <c r="AM67" s="719">
        <v>15861000</v>
      </c>
      <c r="AN67" s="719">
        <v>0</v>
      </c>
      <c r="AO67" s="723" t="s">
        <v>102</v>
      </c>
      <c r="AP67" s="724">
        <v>0</v>
      </c>
      <c r="AQ67" s="723" t="s">
        <v>23</v>
      </c>
      <c r="AR67" s="723" t="s">
        <v>102</v>
      </c>
      <c r="AS67" s="723" t="s">
        <v>102</v>
      </c>
    </row>
    <row r="68" spans="1:45" x14ac:dyDescent="0.15">
      <c r="A68" s="23" t="s">
        <v>131</v>
      </c>
      <c r="B68" s="23" t="s">
        <v>41</v>
      </c>
      <c r="C68" s="23" t="s">
        <v>43</v>
      </c>
      <c r="D68" s="23" t="s">
        <v>196</v>
      </c>
      <c r="E68" s="23" t="s">
        <v>473</v>
      </c>
      <c r="F68" s="23" t="s">
        <v>748</v>
      </c>
      <c r="G68" s="23" t="s">
        <v>102</v>
      </c>
      <c r="H68" s="23" t="s">
        <v>966</v>
      </c>
      <c r="I68" s="25">
        <v>14400000</v>
      </c>
      <c r="J68" s="23" t="s">
        <v>127</v>
      </c>
      <c r="K68" s="25">
        <v>18720000</v>
      </c>
      <c r="L68" s="23" t="s">
        <v>966</v>
      </c>
      <c r="M68" s="25">
        <v>14400000</v>
      </c>
      <c r="N68" s="23" t="s">
        <v>127</v>
      </c>
      <c r="O68" s="25">
        <v>18720000</v>
      </c>
      <c r="P68" s="25">
        <v>14080000</v>
      </c>
      <c r="Q68" s="25">
        <v>320000</v>
      </c>
      <c r="R68" s="25">
        <v>0</v>
      </c>
      <c r="S68" s="26">
        <v>0</v>
      </c>
      <c r="T68" s="23" t="s">
        <v>17</v>
      </c>
      <c r="U68" s="23" t="s">
        <v>102</v>
      </c>
      <c r="V68" s="23" t="s">
        <v>978</v>
      </c>
      <c r="W68" s="26" t="s">
        <v>102</v>
      </c>
      <c r="X68" s="26">
        <v>1</v>
      </c>
      <c r="Y68" s="23" t="s">
        <v>102</v>
      </c>
      <c r="Z68" s="23" t="s">
        <v>102</v>
      </c>
      <c r="AA68" s="26" t="s">
        <v>102</v>
      </c>
      <c r="AB68" s="26" t="s">
        <v>102</v>
      </c>
      <c r="AC68" s="23" t="s">
        <v>102</v>
      </c>
      <c r="AD68" s="719">
        <v>6400</v>
      </c>
      <c r="AE68" s="720">
        <v>2245</v>
      </c>
      <c r="AF68" s="719">
        <v>14368000</v>
      </c>
      <c r="AG68" s="720">
        <v>2200</v>
      </c>
      <c r="AH68" s="721">
        <v>1</v>
      </c>
      <c r="AI68" s="719">
        <v>320000</v>
      </c>
      <c r="AJ68" s="719">
        <v>0</v>
      </c>
      <c r="AK68" s="719">
        <v>320000</v>
      </c>
      <c r="AL68" s="722" t="s">
        <v>102</v>
      </c>
      <c r="AM68" s="719">
        <v>14400000</v>
      </c>
      <c r="AN68" s="719">
        <v>0</v>
      </c>
      <c r="AO68" s="723" t="s">
        <v>102</v>
      </c>
      <c r="AP68" s="724">
        <v>0</v>
      </c>
      <c r="AQ68" s="723" t="s">
        <v>23</v>
      </c>
      <c r="AR68" s="723" t="s">
        <v>102</v>
      </c>
      <c r="AS68" s="723" t="s">
        <v>102</v>
      </c>
    </row>
    <row r="69" spans="1:45" x14ac:dyDescent="0.15">
      <c r="A69" s="23" t="s">
        <v>131</v>
      </c>
      <c r="B69" s="23" t="s">
        <v>41</v>
      </c>
      <c r="C69" s="23" t="s">
        <v>43</v>
      </c>
      <c r="D69" s="23" t="s">
        <v>197</v>
      </c>
      <c r="E69" s="23" t="s">
        <v>474</v>
      </c>
      <c r="F69" s="23" t="s">
        <v>749</v>
      </c>
      <c r="G69" s="23" t="s">
        <v>102</v>
      </c>
      <c r="H69" s="23" t="s">
        <v>966</v>
      </c>
      <c r="I69" s="25">
        <v>214684800</v>
      </c>
      <c r="J69" s="23" t="s">
        <v>127</v>
      </c>
      <c r="K69" s="25">
        <v>279090240</v>
      </c>
      <c r="L69" s="23" t="s">
        <v>966</v>
      </c>
      <c r="M69" s="25">
        <v>214684800</v>
      </c>
      <c r="N69" s="23" t="s">
        <v>127</v>
      </c>
      <c r="O69" s="25">
        <v>279090240</v>
      </c>
      <c r="P69" s="25">
        <v>212268000</v>
      </c>
      <c r="Q69" s="25">
        <v>2416800</v>
      </c>
      <c r="R69" s="25">
        <v>0</v>
      </c>
      <c r="S69" s="26">
        <v>0</v>
      </c>
      <c r="T69" s="23" t="s">
        <v>17</v>
      </c>
      <c r="U69" s="23" t="s">
        <v>102</v>
      </c>
      <c r="V69" s="23" t="s">
        <v>978</v>
      </c>
      <c r="W69" s="26" t="s">
        <v>102</v>
      </c>
      <c r="X69" s="26">
        <v>1</v>
      </c>
      <c r="Y69" s="23" t="s">
        <v>102</v>
      </c>
      <c r="Z69" s="23" t="s">
        <v>102</v>
      </c>
      <c r="AA69" s="26" t="s">
        <v>102</v>
      </c>
      <c r="AB69" s="26" t="s">
        <v>102</v>
      </c>
      <c r="AC69" s="23" t="s">
        <v>102</v>
      </c>
      <c r="AD69" s="719">
        <v>45600</v>
      </c>
      <c r="AE69" s="720">
        <v>4875</v>
      </c>
      <c r="AF69" s="719">
        <v>222300000</v>
      </c>
      <c r="AG69" s="720">
        <v>4655</v>
      </c>
      <c r="AH69" s="721">
        <v>1</v>
      </c>
      <c r="AI69" s="719">
        <v>2416800</v>
      </c>
      <c r="AJ69" s="719">
        <v>0</v>
      </c>
      <c r="AK69" s="719">
        <v>2416800</v>
      </c>
      <c r="AL69" s="722" t="s">
        <v>102</v>
      </c>
      <c r="AM69" s="719">
        <v>214684800</v>
      </c>
      <c r="AN69" s="719">
        <v>0</v>
      </c>
      <c r="AO69" s="723" t="s">
        <v>102</v>
      </c>
      <c r="AP69" s="724">
        <v>0</v>
      </c>
      <c r="AQ69" s="723" t="s">
        <v>23</v>
      </c>
      <c r="AR69" s="723" t="s">
        <v>102</v>
      </c>
      <c r="AS69" s="723" t="s">
        <v>102</v>
      </c>
    </row>
    <row r="70" spans="1:45" x14ac:dyDescent="0.15">
      <c r="A70" s="23" t="s">
        <v>131</v>
      </c>
      <c r="B70" s="23" t="s">
        <v>41</v>
      </c>
      <c r="C70" s="23" t="s">
        <v>43</v>
      </c>
      <c r="D70" s="23" t="s">
        <v>198</v>
      </c>
      <c r="E70" s="23" t="s">
        <v>475</v>
      </c>
      <c r="F70" s="23" t="s">
        <v>750</v>
      </c>
      <c r="G70" s="23" t="s">
        <v>102</v>
      </c>
      <c r="H70" s="23" t="s">
        <v>966</v>
      </c>
      <c r="I70" s="25">
        <v>9208500</v>
      </c>
      <c r="J70" s="23" t="s">
        <v>127</v>
      </c>
      <c r="K70" s="25">
        <v>11971050</v>
      </c>
      <c r="L70" s="23" t="s">
        <v>966</v>
      </c>
      <c r="M70" s="25">
        <v>9208500</v>
      </c>
      <c r="N70" s="23" t="s">
        <v>127</v>
      </c>
      <c r="O70" s="25">
        <v>11971050</v>
      </c>
      <c r="P70" s="25">
        <v>9051000</v>
      </c>
      <c r="Q70" s="25">
        <v>157500</v>
      </c>
      <c r="R70" s="25">
        <v>0</v>
      </c>
      <c r="S70" s="26">
        <v>0</v>
      </c>
      <c r="T70" s="23" t="s">
        <v>17</v>
      </c>
      <c r="U70" s="23" t="s">
        <v>102</v>
      </c>
      <c r="V70" s="23" t="s">
        <v>978</v>
      </c>
      <c r="W70" s="26" t="s">
        <v>102</v>
      </c>
      <c r="X70" s="26">
        <v>1</v>
      </c>
      <c r="Y70" s="23" t="s">
        <v>102</v>
      </c>
      <c r="Z70" s="23" t="s">
        <v>102</v>
      </c>
      <c r="AA70" s="26" t="s">
        <v>102</v>
      </c>
      <c r="AB70" s="26" t="s">
        <v>102</v>
      </c>
      <c r="AC70" s="23" t="s">
        <v>102</v>
      </c>
      <c r="AD70" s="719">
        <v>4200</v>
      </c>
      <c r="AE70" s="720">
        <v>2269</v>
      </c>
      <c r="AF70" s="719">
        <v>9529800</v>
      </c>
      <c r="AG70" s="720">
        <v>2155</v>
      </c>
      <c r="AH70" s="721">
        <v>1</v>
      </c>
      <c r="AI70" s="719">
        <v>157500</v>
      </c>
      <c r="AJ70" s="719">
        <v>0</v>
      </c>
      <c r="AK70" s="719">
        <v>157500</v>
      </c>
      <c r="AL70" s="722" t="s">
        <v>102</v>
      </c>
      <c r="AM70" s="719">
        <v>9208500</v>
      </c>
      <c r="AN70" s="719">
        <v>0</v>
      </c>
      <c r="AO70" s="723" t="s">
        <v>102</v>
      </c>
      <c r="AP70" s="724">
        <v>0</v>
      </c>
      <c r="AQ70" s="723" t="s">
        <v>23</v>
      </c>
      <c r="AR70" s="723" t="s">
        <v>102</v>
      </c>
      <c r="AS70" s="723" t="s">
        <v>102</v>
      </c>
    </row>
    <row r="71" spans="1:45" x14ac:dyDescent="0.15">
      <c r="A71" s="23" t="s">
        <v>131</v>
      </c>
      <c r="B71" s="23" t="s">
        <v>41</v>
      </c>
      <c r="C71" s="23" t="s">
        <v>43</v>
      </c>
      <c r="D71" s="23" t="s">
        <v>199</v>
      </c>
      <c r="E71" s="23" t="s">
        <v>476</v>
      </c>
      <c r="F71" s="23" t="s">
        <v>751</v>
      </c>
      <c r="G71" s="23" t="s">
        <v>102</v>
      </c>
      <c r="H71" s="23" t="s">
        <v>966</v>
      </c>
      <c r="I71" s="25">
        <v>15483000</v>
      </c>
      <c r="J71" s="23" t="s">
        <v>127</v>
      </c>
      <c r="K71" s="25">
        <v>20127900</v>
      </c>
      <c r="L71" s="23" t="s">
        <v>966</v>
      </c>
      <c r="M71" s="25">
        <v>15483000</v>
      </c>
      <c r="N71" s="23" t="s">
        <v>127</v>
      </c>
      <c r="O71" s="25">
        <v>20127900</v>
      </c>
      <c r="P71" s="25">
        <v>15483000</v>
      </c>
      <c r="Q71" s="25">
        <v>0</v>
      </c>
      <c r="R71" s="25">
        <v>0</v>
      </c>
      <c r="S71" s="26">
        <v>0</v>
      </c>
      <c r="T71" s="23" t="s">
        <v>17</v>
      </c>
      <c r="U71" s="23" t="s">
        <v>102</v>
      </c>
      <c r="V71" s="23" t="s">
        <v>978</v>
      </c>
      <c r="W71" s="26" t="s">
        <v>102</v>
      </c>
      <c r="X71" s="26">
        <v>1</v>
      </c>
      <c r="Y71" s="23" t="s">
        <v>102</v>
      </c>
      <c r="Z71" s="23" t="s">
        <v>102</v>
      </c>
      <c r="AA71" s="26" t="s">
        <v>102</v>
      </c>
      <c r="AB71" s="26" t="s">
        <v>102</v>
      </c>
      <c r="AC71" s="23" t="s">
        <v>102</v>
      </c>
      <c r="AD71" s="719">
        <v>6500</v>
      </c>
      <c r="AE71" s="720">
        <v>2260</v>
      </c>
      <c r="AF71" s="719">
        <v>14690000</v>
      </c>
      <c r="AG71" s="720">
        <v>2382</v>
      </c>
      <c r="AH71" s="721">
        <v>1</v>
      </c>
      <c r="AI71" s="719">
        <v>0</v>
      </c>
      <c r="AJ71" s="719">
        <v>0</v>
      </c>
      <c r="AK71" s="719">
        <v>0</v>
      </c>
      <c r="AL71" s="722" t="s">
        <v>102</v>
      </c>
      <c r="AM71" s="719">
        <v>15483000</v>
      </c>
      <c r="AN71" s="719">
        <v>0</v>
      </c>
      <c r="AO71" s="723" t="s">
        <v>102</v>
      </c>
      <c r="AP71" s="724">
        <v>0</v>
      </c>
      <c r="AQ71" s="723" t="s">
        <v>23</v>
      </c>
      <c r="AR71" s="723" t="s">
        <v>102</v>
      </c>
      <c r="AS71" s="723" t="s">
        <v>102</v>
      </c>
    </row>
    <row r="72" spans="1:45" x14ac:dyDescent="0.15">
      <c r="A72" s="23" t="s">
        <v>131</v>
      </c>
      <c r="B72" s="23" t="s">
        <v>41</v>
      </c>
      <c r="C72" s="23" t="s">
        <v>43</v>
      </c>
      <c r="D72" s="23" t="s">
        <v>200</v>
      </c>
      <c r="E72" s="23" t="s">
        <v>477</v>
      </c>
      <c r="F72" s="23" t="s">
        <v>752</v>
      </c>
      <c r="G72" s="23" t="s">
        <v>102</v>
      </c>
      <c r="H72" s="23" t="s">
        <v>966</v>
      </c>
      <c r="I72" s="25">
        <v>4710000</v>
      </c>
      <c r="J72" s="23" t="s">
        <v>127</v>
      </c>
      <c r="K72" s="25">
        <v>6123000</v>
      </c>
      <c r="L72" s="23" t="s">
        <v>966</v>
      </c>
      <c r="M72" s="25">
        <v>4710000</v>
      </c>
      <c r="N72" s="23" t="s">
        <v>127</v>
      </c>
      <c r="O72" s="25">
        <v>6123000</v>
      </c>
      <c r="P72" s="25">
        <v>4710000</v>
      </c>
      <c r="Q72" s="25">
        <v>0</v>
      </c>
      <c r="R72" s="25">
        <v>0</v>
      </c>
      <c r="S72" s="26">
        <v>0</v>
      </c>
      <c r="T72" s="23" t="s">
        <v>17</v>
      </c>
      <c r="U72" s="23" t="s">
        <v>102</v>
      </c>
      <c r="V72" s="23" t="s">
        <v>978</v>
      </c>
      <c r="W72" s="26" t="s">
        <v>102</v>
      </c>
      <c r="X72" s="26">
        <v>1</v>
      </c>
      <c r="Y72" s="23" t="s">
        <v>102</v>
      </c>
      <c r="Z72" s="23" t="s">
        <v>102</v>
      </c>
      <c r="AA72" s="26" t="s">
        <v>102</v>
      </c>
      <c r="AB72" s="26" t="s">
        <v>102</v>
      </c>
      <c r="AC72" s="23" t="s">
        <v>102</v>
      </c>
      <c r="AD72" s="719">
        <v>600</v>
      </c>
      <c r="AE72" s="720">
        <v>8343</v>
      </c>
      <c r="AF72" s="719">
        <v>5005800</v>
      </c>
      <c r="AG72" s="720">
        <v>7850</v>
      </c>
      <c r="AH72" s="721">
        <v>1</v>
      </c>
      <c r="AI72" s="719">
        <v>0</v>
      </c>
      <c r="AJ72" s="719">
        <v>0</v>
      </c>
      <c r="AK72" s="719">
        <v>0</v>
      </c>
      <c r="AL72" s="722" t="s">
        <v>102</v>
      </c>
      <c r="AM72" s="719">
        <v>4710000</v>
      </c>
      <c r="AN72" s="719">
        <v>0</v>
      </c>
      <c r="AO72" s="723" t="s">
        <v>102</v>
      </c>
      <c r="AP72" s="724">
        <v>0</v>
      </c>
      <c r="AQ72" s="723" t="s">
        <v>23</v>
      </c>
      <c r="AR72" s="723" t="s">
        <v>102</v>
      </c>
      <c r="AS72" s="723" t="s">
        <v>102</v>
      </c>
    </row>
    <row r="73" spans="1:45" x14ac:dyDescent="0.15">
      <c r="A73" s="23" t="s">
        <v>131</v>
      </c>
      <c r="B73" s="23" t="s">
        <v>41</v>
      </c>
      <c r="C73" s="23" t="s">
        <v>43</v>
      </c>
      <c r="D73" s="23" t="s">
        <v>201</v>
      </c>
      <c r="E73" s="23" t="s">
        <v>478</v>
      </c>
      <c r="F73" s="23" t="s">
        <v>753</v>
      </c>
      <c r="G73" s="23" t="s">
        <v>102</v>
      </c>
      <c r="H73" s="23" t="s">
        <v>966</v>
      </c>
      <c r="I73" s="25">
        <v>13567200</v>
      </c>
      <c r="J73" s="23" t="s">
        <v>127</v>
      </c>
      <c r="K73" s="25">
        <v>17637360</v>
      </c>
      <c r="L73" s="23" t="s">
        <v>966</v>
      </c>
      <c r="M73" s="25">
        <v>13567200</v>
      </c>
      <c r="N73" s="23" t="s">
        <v>127</v>
      </c>
      <c r="O73" s="25">
        <v>17637360</v>
      </c>
      <c r="P73" s="25">
        <v>13567200</v>
      </c>
      <c r="Q73" s="25">
        <v>0</v>
      </c>
      <c r="R73" s="25">
        <v>0</v>
      </c>
      <c r="S73" s="26">
        <v>0</v>
      </c>
      <c r="T73" s="23" t="s">
        <v>17</v>
      </c>
      <c r="U73" s="23" t="s">
        <v>102</v>
      </c>
      <c r="V73" s="23" t="s">
        <v>978</v>
      </c>
      <c r="W73" s="26" t="s">
        <v>102</v>
      </c>
      <c r="X73" s="26">
        <v>1</v>
      </c>
      <c r="Y73" s="23" t="s">
        <v>102</v>
      </c>
      <c r="Z73" s="23" t="s">
        <v>102</v>
      </c>
      <c r="AA73" s="26" t="s">
        <v>102</v>
      </c>
      <c r="AB73" s="26" t="s">
        <v>102</v>
      </c>
      <c r="AC73" s="23" t="s">
        <v>102</v>
      </c>
      <c r="AD73" s="719">
        <v>2400</v>
      </c>
      <c r="AE73" s="720">
        <v>4973</v>
      </c>
      <c r="AF73" s="719">
        <v>11935200</v>
      </c>
      <c r="AG73" s="720">
        <v>5653</v>
      </c>
      <c r="AH73" s="721">
        <v>1</v>
      </c>
      <c r="AI73" s="719">
        <v>0</v>
      </c>
      <c r="AJ73" s="719">
        <v>0</v>
      </c>
      <c r="AK73" s="719">
        <v>0</v>
      </c>
      <c r="AL73" s="722" t="s">
        <v>102</v>
      </c>
      <c r="AM73" s="719">
        <v>13567200</v>
      </c>
      <c r="AN73" s="719">
        <v>0</v>
      </c>
      <c r="AO73" s="723" t="s">
        <v>102</v>
      </c>
      <c r="AP73" s="724">
        <v>0</v>
      </c>
      <c r="AQ73" s="723" t="s">
        <v>23</v>
      </c>
      <c r="AR73" s="723" t="s">
        <v>102</v>
      </c>
      <c r="AS73" s="723" t="s">
        <v>102</v>
      </c>
    </row>
    <row r="74" spans="1:45" x14ac:dyDescent="0.15">
      <c r="A74" s="23" t="s">
        <v>131</v>
      </c>
      <c r="B74" s="23" t="s">
        <v>41</v>
      </c>
      <c r="C74" s="23" t="s">
        <v>43</v>
      </c>
      <c r="D74" s="23" t="s">
        <v>202</v>
      </c>
      <c r="E74" s="23" t="s">
        <v>479</v>
      </c>
      <c r="F74" s="23" t="s">
        <v>754</v>
      </c>
      <c r="G74" s="23" t="s">
        <v>102</v>
      </c>
      <c r="H74" s="23" t="s">
        <v>966</v>
      </c>
      <c r="I74" s="25">
        <v>8286850</v>
      </c>
      <c r="J74" s="23" t="s">
        <v>127</v>
      </c>
      <c r="K74" s="25">
        <v>10772905</v>
      </c>
      <c r="L74" s="23" t="s">
        <v>966</v>
      </c>
      <c r="M74" s="25">
        <v>8286850</v>
      </c>
      <c r="N74" s="23" t="s">
        <v>127</v>
      </c>
      <c r="O74" s="25">
        <v>10772905</v>
      </c>
      <c r="P74" s="25">
        <v>8103850</v>
      </c>
      <c r="Q74" s="25">
        <v>183000</v>
      </c>
      <c r="R74" s="25">
        <v>0</v>
      </c>
      <c r="S74" s="26">
        <v>0</v>
      </c>
      <c r="T74" s="23" t="s">
        <v>17</v>
      </c>
      <c r="U74" s="23" t="s">
        <v>102</v>
      </c>
      <c r="V74" s="23" t="s">
        <v>978</v>
      </c>
      <c r="W74" s="26" t="s">
        <v>102</v>
      </c>
      <c r="X74" s="26">
        <v>1</v>
      </c>
      <c r="Y74" s="23" t="s">
        <v>102</v>
      </c>
      <c r="Z74" s="23" t="s">
        <v>102</v>
      </c>
      <c r="AA74" s="26" t="s">
        <v>102</v>
      </c>
      <c r="AB74" s="26" t="s">
        <v>102</v>
      </c>
      <c r="AC74" s="23" t="s">
        <v>102</v>
      </c>
      <c r="AD74" s="719">
        <v>6100</v>
      </c>
      <c r="AE74" s="720">
        <v>1362.5</v>
      </c>
      <c r="AF74" s="719">
        <v>8311250</v>
      </c>
      <c r="AG74" s="720">
        <v>1328.5</v>
      </c>
      <c r="AH74" s="721">
        <v>1</v>
      </c>
      <c r="AI74" s="719">
        <v>183000</v>
      </c>
      <c r="AJ74" s="719">
        <v>0</v>
      </c>
      <c r="AK74" s="719">
        <v>183000</v>
      </c>
      <c r="AL74" s="722" t="s">
        <v>102</v>
      </c>
      <c r="AM74" s="719">
        <v>8286850</v>
      </c>
      <c r="AN74" s="719">
        <v>0</v>
      </c>
      <c r="AO74" s="723" t="s">
        <v>102</v>
      </c>
      <c r="AP74" s="724">
        <v>0</v>
      </c>
      <c r="AQ74" s="723" t="s">
        <v>23</v>
      </c>
      <c r="AR74" s="723" t="s">
        <v>102</v>
      </c>
      <c r="AS74" s="723" t="s">
        <v>102</v>
      </c>
    </row>
    <row r="75" spans="1:45" x14ac:dyDescent="0.15">
      <c r="A75" s="23" t="s">
        <v>131</v>
      </c>
      <c r="B75" s="23" t="s">
        <v>41</v>
      </c>
      <c r="C75" s="23" t="s">
        <v>43</v>
      </c>
      <c r="D75" s="23" t="s">
        <v>203</v>
      </c>
      <c r="E75" s="23" t="s">
        <v>480</v>
      </c>
      <c r="F75" s="23" t="s">
        <v>755</v>
      </c>
      <c r="G75" s="23" t="s">
        <v>102</v>
      </c>
      <c r="H75" s="23" t="s">
        <v>966</v>
      </c>
      <c r="I75" s="25">
        <v>24978000</v>
      </c>
      <c r="J75" s="23" t="s">
        <v>127</v>
      </c>
      <c r="K75" s="25">
        <v>32471400</v>
      </c>
      <c r="L75" s="23" t="s">
        <v>966</v>
      </c>
      <c r="M75" s="25">
        <v>24978000</v>
      </c>
      <c r="N75" s="23" t="s">
        <v>127</v>
      </c>
      <c r="O75" s="25">
        <v>32471400</v>
      </c>
      <c r="P75" s="25">
        <v>24610000</v>
      </c>
      <c r="Q75" s="25">
        <v>368000</v>
      </c>
      <c r="R75" s="25">
        <v>0</v>
      </c>
      <c r="S75" s="26">
        <v>0</v>
      </c>
      <c r="T75" s="23" t="s">
        <v>17</v>
      </c>
      <c r="U75" s="23" t="s">
        <v>102</v>
      </c>
      <c r="V75" s="23" t="s">
        <v>978</v>
      </c>
      <c r="W75" s="26" t="s">
        <v>102</v>
      </c>
      <c r="X75" s="26">
        <v>1</v>
      </c>
      <c r="Y75" s="23" t="s">
        <v>102</v>
      </c>
      <c r="Z75" s="23" t="s">
        <v>102</v>
      </c>
      <c r="AA75" s="26" t="s">
        <v>102</v>
      </c>
      <c r="AB75" s="26" t="s">
        <v>102</v>
      </c>
      <c r="AC75" s="23" t="s">
        <v>102</v>
      </c>
      <c r="AD75" s="719">
        <v>9200</v>
      </c>
      <c r="AE75" s="720">
        <v>2780</v>
      </c>
      <c r="AF75" s="719">
        <v>25576000</v>
      </c>
      <c r="AG75" s="720">
        <v>2675</v>
      </c>
      <c r="AH75" s="721">
        <v>1</v>
      </c>
      <c r="AI75" s="719">
        <v>368000</v>
      </c>
      <c r="AJ75" s="719">
        <v>0</v>
      </c>
      <c r="AK75" s="719">
        <v>368000</v>
      </c>
      <c r="AL75" s="722" t="s">
        <v>102</v>
      </c>
      <c r="AM75" s="719">
        <v>24978000</v>
      </c>
      <c r="AN75" s="719">
        <v>0</v>
      </c>
      <c r="AO75" s="723" t="s">
        <v>102</v>
      </c>
      <c r="AP75" s="724">
        <v>0</v>
      </c>
      <c r="AQ75" s="723" t="s">
        <v>23</v>
      </c>
      <c r="AR75" s="723" t="s">
        <v>102</v>
      </c>
      <c r="AS75" s="723" t="s">
        <v>102</v>
      </c>
    </row>
    <row r="76" spans="1:45" x14ac:dyDescent="0.15">
      <c r="A76" s="23" t="s">
        <v>131</v>
      </c>
      <c r="B76" s="23" t="s">
        <v>41</v>
      </c>
      <c r="C76" s="23" t="s">
        <v>43</v>
      </c>
      <c r="D76" s="23" t="s">
        <v>204</v>
      </c>
      <c r="E76" s="23" t="s">
        <v>481</v>
      </c>
      <c r="F76" s="23" t="s">
        <v>756</v>
      </c>
      <c r="G76" s="23" t="s">
        <v>102</v>
      </c>
      <c r="H76" s="23" t="s">
        <v>966</v>
      </c>
      <c r="I76" s="25">
        <v>5344350</v>
      </c>
      <c r="J76" s="23" t="s">
        <v>127</v>
      </c>
      <c r="K76" s="25">
        <v>6947655</v>
      </c>
      <c r="L76" s="23" t="s">
        <v>966</v>
      </c>
      <c r="M76" s="25">
        <v>5344350</v>
      </c>
      <c r="N76" s="23" t="s">
        <v>127</v>
      </c>
      <c r="O76" s="25">
        <v>6947655</v>
      </c>
      <c r="P76" s="25">
        <v>5225550</v>
      </c>
      <c r="Q76" s="25">
        <v>118800</v>
      </c>
      <c r="R76" s="25">
        <v>0</v>
      </c>
      <c r="S76" s="26">
        <v>0</v>
      </c>
      <c r="T76" s="23" t="s">
        <v>17</v>
      </c>
      <c r="U76" s="23" t="s">
        <v>102</v>
      </c>
      <c r="V76" s="23" t="s">
        <v>978</v>
      </c>
      <c r="W76" s="26" t="s">
        <v>102</v>
      </c>
      <c r="X76" s="26">
        <v>1</v>
      </c>
      <c r="Y76" s="23" t="s">
        <v>102</v>
      </c>
      <c r="Z76" s="23" t="s">
        <v>102</v>
      </c>
      <c r="AA76" s="26" t="s">
        <v>102</v>
      </c>
      <c r="AB76" s="26" t="s">
        <v>102</v>
      </c>
      <c r="AC76" s="23" t="s">
        <v>102</v>
      </c>
      <c r="AD76" s="719">
        <v>3300</v>
      </c>
      <c r="AE76" s="720">
        <v>1646</v>
      </c>
      <c r="AF76" s="719">
        <v>5431800</v>
      </c>
      <c r="AG76" s="720">
        <v>1583.5</v>
      </c>
      <c r="AH76" s="721">
        <v>1</v>
      </c>
      <c r="AI76" s="719">
        <v>118800</v>
      </c>
      <c r="AJ76" s="719">
        <v>0</v>
      </c>
      <c r="AK76" s="719">
        <v>118800</v>
      </c>
      <c r="AL76" s="722" t="s">
        <v>102</v>
      </c>
      <c r="AM76" s="719">
        <v>5344350</v>
      </c>
      <c r="AN76" s="719">
        <v>0</v>
      </c>
      <c r="AO76" s="723" t="s">
        <v>102</v>
      </c>
      <c r="AP76" s="724">
        <v>0</v>
      </c>
      <c r="AQ76" s="723" t="s">
        <v>23</v>
      </c>
      <c r="AR76" s="723" t="s">
        <v>102</v>
      </c>
      <c r="AS76" s="723" t="s">
        <v>102</v>
      </c>
    </row>
    <row r="77" spans="1:45" x14ac:dyDescent="0.15">
      <c r="A77" s="23" t="s">
        <v>131</v>
      </c>
      <c r="B77" s="23" t="s">
        <v>41</v>
      </c>
      <c r="C77" s="23" t="s">
        <v>43</v>
      </c>
      <c r="D77" s="23" t="s">
        <v>205</v>
      </c>
      <c r="E77" s="23" t="s">
        <v>482</v>
      </c>
      <c r="F77" s="23" t="s">
        <v>757</v>
      </c>
      <c r="G77" s="23" t="s">
        <v>102</v>
      </c>
      <c r="H77" s="23" t="s">
        <v>966</v>
      </c>
      <c r="I77" s="25">
        <v>62469500</v>
      </c>
      <c r="J77" s="23" t="s">
        <v>127</v>
      </c>
      <c r="K77" s="25">
        <v>81210350</v>
      </c>
      <c r="L77" s="23" t="s">
        <v>966</v>
      </c>
      <c r="M77" s="25">
        <v>62469500</v>
      </c>
      <c r="N77" s="23" t="s">
        <v>127</v>
      </c>
      <c r="O77" s="25">
        <v>81210350</v>
      </c>
      <c r="P77" s="25">
        <v>62109000</v>
      </c>
      <c r="Q77" s="25">
        <v>360500</v>
      </c>
      <c r="R77" s="25">
        <v>0</v>
      </c>
      <c r="S77" s="26">
        <v>0</v>
      </c>
      <c r="T77" s="23" t="s">
        <v>17</v>
      </c>
      <c r="U77" s="23" t="s">
        <v>102</v>
      </c>
      <c r="V77" s="23" t="s">
        <v>978</v>
      </c>
      <c r="W77" s="26" t="s">
        <v>102</v>
      </c>
      <c r="X77" s="26">
        <v>1</v>
      </c>
      <c r="Y77" s="23" t="s">
        <v>102</v>
      </c>
      <c r="Z77" s="23" t="s">
        <v>102</v>
      </c>
      <c r="AA77" s="26" t="s">
        <v>102</v>
      </c>
      <c r="AB77" s="26" t="s">
        <v>102</v>
      </c>
      <c r="AC77" s="23" t="s">
        <v>102</v>
      </c>
      <c r="AD77" s="719">
        <v>10300</v>
      </c>
      <c r="AE77" s="720">
        <v>5545</v>
      </c>
      <c r="AF77" s="719">
        <v>57113500</v>
      </c>
      <c r="AG77" s="720">
        <v>6030</v>
      </c>
      <c r="AH77" s="721">
        <v>1</v>
      </c>
      <c r="AI77" s="719">
        <v>360500</v>
      </c>
      <c r="AJ77" s="719">
        <v>0</v>
      </c>
      <c r="AK77" s="719">
        <v>360500</v>
      </c>
      <c r="AL77" s="722" t="s">
        <v>102</v>
      </c>
      <c r="AM77" s="719">
        <v>62469500</v>
      </c>
      <c r="AN77" s="719">
        <v>0</v>
      </c>
      <c r="AO77" s="723" t="s">
        <v>102</v>
      </c>
      <c r="AP77" s="724">
        <v>0</v>
      </c>
      <c r="AQ77" s="723" t="s">
        <v>23</v>
      </c>
      <c r="AR77" s="723" t="s">
        <v>102</v>
      </c>
      <c r="AS77" s="723" t="s">
        <v>102</v>
      </c>
    </row>
    <row r="78" spans="1:45" x14ac:dyDescent="0.15">
      <c r="A78" s="23" t="s">
        <v>131</v>
      </c>
      <c r="B78" s="23" t="s">
        <v>41</v>
      </c>
      <c r="C78" s="23" t="s">
        <v>43</v>
      </c>
      <c r="D78" s="23" t="s">
        <v>206</v>
      </c>
      <c r="E78" s="23" t="s">
        <v>483</v>
      </c>
      <c r="F78" s="23" t="s">
        <v>758</v>
      </c>
      <c r="G78" s="23" t="s">
        <v>102</v>
      </c>
      <c r="H78" s="23" t="s">
        <v>966</v>
      </c>
      <c r="I78" s="25">
        <v>3440000</v>
      </c>
      <c r="J78" s="23" t="s">
        <v>127</v>
      </c>
      <c r="K78" s="25">
        <v>4472000</v>
      </c>
      <c r="L78" s="23" t="s">
        <v>966</v>
      </c>
      <c r="M78" s="25">
        <v>3440000</v>
      </c>
      <c r="N78" s="23" t="s">
        <v>127</v>
      </c>
      <c r="O78" s="25">
        <v>4472000</v>
      </c>
      <c r="P78" s="25">
        <v>3440000</v>
      </c>
      <c r="Q78" s="25">
        <v>0</v>
      </c>
      <c r="R78" s="25">
        <v>0</v>
      </c>
      <c r="S78" s="26">
        <v>0</v>
      </c>
      <c r="T78" s="23" t="s">
        <v>17</v>
      </c>
      <c r="U78" s="23" t="s">
        <v>102</v>
      </c>
      <c r="V78" s="23" t="s">
        <v>978</v>
      </c>
      <c r="W78" s="26" t="s">
        <v>102</v>
      </c>
      <c r="X78" s="26">
        <v>1</v>
      </c>
      <c r="Y78" s="23" t="s">
        <v>102</v>
      </c>
      <c r="Z78" s="23" t="s">
        <v>102</v>
      </c>
      <c r="AA78" s="26" t="s">
        <v>102</v>
      </c>
      <c r="AB78" s="26" t="s">
        <v>102</v>
      </c>
      <c r="AC78" s="23" t="s">
        <v>102</v>
      </c>
      <c r="AD78" s="719">
        <v>800</v>
      </c>
      <c r="AE78" s="720">
        <v>3985</v>
      </c>
      <c r="AF78" s="719">
        <v>3188000</v>
      </c>
      <c r="AG78" s="720">
        <v>4300</v>
      </c>
      <c r="AH78" s="721">
        <v>1</v>
      </c>
      <c r="AI78" s="719">
        <v>0</v>
      </c>
      <c r="AJ78" s="719">
        <v>0</v>
      </c>
      <c r="AK78" s="719">
        <v>0</v>
      </c>
      <c r="AL78" s="722" t="s">
        <v>102</v>
      </c>
      <c r="AM78" s="719">
        <v>3440000</v>
      </c>
      <c r="AN78" s="719">
        <v>0</v>
      </c>
      <c r="AO78" s="723" t="s">
        <v>102</v>
      </c>
      <c r="AP78" s="724">
        <v>0</v>
      </c>
      <c r="AQ78" s="723" t="s">
        <v>23</v>
      </c>
      <c r="AR78" s="723" t="s">
        <v>102</v>
      </c>
      <c r="AS78" s="723" t="s">
        <v>102</v>
      </c>
    </row>
    <row r="79" spans="1:45" x14ac:dyDescent="0.15">
      <c r="A79" s="23" t="s">
        <v>131</v>
      </c>
      <c r="B79" s="23" t="s">
        <v>41</v>
      </c>
      <c r="C79" s="23" t="s">
        <v>43</v>
      </c>
      <c r="D79" s="23" t="s">
        <v>207</v>
      </c>
      <c r="E79" s="23" t="s">
        <v>484</v>
      </c>
      <c r="F79" s="23" t="s">
        <v>759</v>
      </c>
      <c r="G79" s="23" t="s">
        <v>102</v>
      </c>
      <c r="H79" s="23" t="s">
        <v>966</v>
      </c>
      <c r="I79" s="25">
        <v>14132100</v>
      </c>
      <c r="J79" s="23" t="s">
        <v>127</v>
      </c>
      <c r="K79" s="25">
        <v>18371730</v>
      </c>
      <c r="L79" s="23" t="s">
        <v>966</v>
      </c>
      <c r="M79" s="25">
        <v>14132100</v>
      </c>
      <c r="N79" s="23" t="s">
        <v>127</v>
      </c>
      <c r="O79" s="25">
        <v>18371730</v>
      </c>
      <c r="P79" s="25">
        <v>14009700</v>
      </c>
      <c r="Q79" s="25">
        <v>122400</v>
      </c>
      <c r="R79" s="25">
        <v>0</v>
      </c>
      <c r="S79" s="26">
        <v>0</v>
      </c>
      <c r="T79" s="23" t="s">
        <v>17</v>
      </c>
      <c r="U79" s="23" t="s">
        <v>102</v>
      </c>
      <c r="V79" s="23" t="s">
        <v>978</v>
      </c>
      <c r="W79" s="26" t="s">
        <v>102</v>
      </c>
      <c r="X79" s="26">
        <v>1</v>
      </c>
      <c r="Y79" s="23" t="s">
        <v>102</v>
      </c>
      <c r="Z79" s="23" t="s">
        <v>102</v>
      </c>
      <c r="AA79" s="26" t="s">
        <v>102</v>
      </c>
      <c r="AB79" s="26" t="s">
        <v>102</v>
      </c>
      <c r="AC79" s="23" t="s">
        <v>102</v>
      </c>
      <c r="AD79" s="719">
        <v>5100</v>
      </c>
      <c r="AE79" s="720">
        <v>2683.5</v>
      </c>
      <c r="AF79" s="719">
        <v>13685850</v>
      </c>
      <c r="AG79" s="720">
        <v>2747</v>
      </c>
      <c r="AH79" s="721">
        <v>1</v>
      </c>
      <c r="AI79" s="719">
        <v>122400</v>
      </c>
      <c r="AJ79" s="719">
        <v>0</v>
      </c>
      <c r="AK79" s="719">
        <v>122400</v>
      </c>
      <c r="AL79" s="722" t="s">
        <v>102</v>
      </c>
      <c r="AM79" s="719">
        <v>14132100</v>
      </c>
      <c r="AN79" s="719">
        <v>0</v>
      </c>
      <c r="AO79" s="723" t="s">
        <v>102</v>
      </c>
      <c r="AP79" s="724">
        <v>0</v>
      </c>
      <c r="AQ79" s="723" t="s">
        <v>23</v>
      </c>
      <c r="AR79" s="723" t="s">
        <v>102</v>
      </c>
      <c r="AS79" s="723" t="s">
        <v>102</v>
      </c>
    </row>
    <row r="80" spans="1:45" x14ac:dyDescent="0.15">
      <c r="A80" s="23" t="s">
        <v>131</v>
      </c>
      <c r="B80" s="23" t="s">
        <v>41</v>
      </c>
      <c r="C80" s="23" t="s">
        <v>43</v>
      </c>
      <c r="D80" s="23" t="s">
        <v>208</v>
      </c>
      <c r="E80" s="23" t="s">
        <v>485</v>
      </c>
      <c r="F80" s="23" t="s">
        <v>760</v>
      </c>
      <c r="G80" s="23" t="s">
        <v>102</v>
      </c>
      <c r="H80" s="23" t="s">
        <v>966</v>
      </c>
      <c r="I80" s="25">
        <v>76284000</v>
      </c>
      <c r="J80" s="23" t="s">
        <v>127</v>
      </c>
      <c r="K80" s="25">
        <v>99169200</v>
      </c>
      <c r="L80" s="23" t="s">
        <v>966</v>
      </c>
      <c r="M80" s="25">
        <v>76284000</v>
      </c>
      <c r="N80" s="23" t="s">
        <v>127</v>
      </c>
      <c r="O80" s="25">
        <v>99169200</v>
      </c>
      <c r="P80" s="25">
        <v>76284000</v>
      </c>
      <c r="Q80" s="25">
        <v>0</v>
      </c>
      <c r="R80" s="25">
        <v>0</v>
      </c>
      <c r="S80" s="26">
        <v>0</v>
      </c>
      <c r="T80" s="23" t="s">
        <v>17</v>
      </c>
      <c r="U80" s="23" t="s">
        <v>102</v>
      </c>
      <c r="V80" s="23" t="s">
        <v>978</v>
      </c>
      <c r="W80" s="26" t="s">
        <v>102</v>
      </c>
      <c r="X80" s="26">
        <v>1</v>
      </c>
      <c r="Y80" s="23" t="s">
        <v>102</v>
      </c>
      <c r="Z80" s="23" t="s">
        <v>102</v>
      </c>
      <c r="AA80" s="26" t="s">
        <v>102</v>
      </c>
      <c r="AB80" s="26" t="s">
        <v>102</v>
      </c>
      <c r="AC80" s="23" t="s">
        <v>102</v>
      </c>
      <c r="AD80" s="719">
        <v>11700</v>
      </c>
      <c r="AE80" s="720">
        <v>6371</v>
      </c>
      <c r="AF80" s="719">
        <v>74540700</v>
      </c>
      <c r="AG80" s="720">
        <v>6520</v>
      </c>
      <c r="AH80" s="721">
        <v>1</v>
      </c>
      <c r="AI80" s="719">
        <v>0</v>
      </c>
      <c r="AJ80" s="719">
        <v>0</v>
      </c>
      <c r="AK80" s="719">
        <v>0</v>
      </c>
      <c r="AL80" s="722" t="s">
        <v>102</v>
      </c>
      <c r="AM80" s="719">
        <v>76284000</v>
      </c>
      <c r="AN80" s="719">
        <v>0</v>
      </c>
      <c r="AO80" s="723" t="s">
        <v>102</v>
      </c>
      <c r="AP80" s="724">
        <v>0</v>
      </c>
      <c r="AQ80" s="723" t="s">
        <v>23</v>
      </c>
      <c r="AR80" s="723" t="s">
        <v>102</v>
      </c>
      <c r="AS80" s="723" t="s">
        <v>102</v>
      </c>
    </row>
    <row r="81" spans="1:45" x14ac:dyDescent="0.15">
      <c r="A81" s="23" t="s">
        <v>131</v>
      </c>
      <c r="B81" s="23" t="s">
        <v>41</v>
      </c>
      <c r="C81" s="23" t="s">
        <v>43</v>
      </c>
      <c r="D81" s="23" t="s">
        <v>209</v>
      </c>
      <c r="E81" s="23" t="s">
        <v>486</v>
      </c>
      <c r="F81" s="23" t="s">
        <v>761</v>
      </c>
      <c r="G81" s="23" t="s">
        <v>102</v>
      </c>
      <c r="H81" s="23" t="s">
        <v>966</v>
      </c>
      <c r="I81" s="25">
        <v>142900800</v>
      </c>
      <c r="J81" s="23" t="s">
        <v>127</v>
      </c>
      <c r="K81" s="25">
        <v>185771040</v>
      </c>
      <c r="L81" s="23" t="s">
        <v>966</v>
      </c>
      <c r="M81" s="25">
        <v>142900800</v>
      </c>
      <c r="N81" s="23" t="s">
        <v>127</v>
      </c>
      <c r="O81" s="25">
        <v>185771040</v>
      </c>
      <c r="P81" s="25">
        <v>139540800</v>
      </c>
      <c r="Q81" s="25">
        <v>3360000</v>
      </c>
      <c r="R81" s="25">
        <v>0</v>
      </c>
      <c r="S81" s="26">
        <v>0</v>
      </c>
      <c r="T81" s="23" t="s">
        <v>17</v>
      </c>
      <c r="U81" s="23" t="s">
        <v>102</v>
      </c>
      <c r="V81" s="23" t="s">
        <v>978</v>
      </c>
      <c r="W81" s="26" t="s">
        <v>102</v>
      </c>
      <c r="X81" s="26">
        <v>1</v>
      </c>
      <c r="Y81" s="23" t="s">
        <v>102</v>
      </c>
      <c r="Z81" s="23" t="s">
        <v>102</v>
      </c>
      <c r="AA81" s="26" t="s">
        <v>102</v>
      </c>
      <c r="AB81" s="26" t="s">
        <v>102</v>
      </c>
      <c r="AC81" s="23" t="s">
        <v>102</v>
      </c>
      <c r="AD81" s="719">
        <v>33600</v>
      </c>
      <c r="AE81" s="720">
        <v>4222</v>
      </c>
      <c r="AF81" s="719">
        <v>141859200</v>
      </c>
      <c r="AG81" s="720">
        <v>4153</v>
      </c>
      <c r="AH81" s="721">
        <v>1</v>
      </c>
      <c r="AI81" s="719">
        <v>3360000</v>
      </c>
      <c r="AJ81" s="719">
        <v>0</v>
      </c>
      <c r="AK81" s="719">
        <v>3360000</v>
      </c>
      <c r="AL81" s="722" t="s">
        <v>102</v>
      </c>
      <c r="AM81" s="719">
        <v>142900800</v>
      </c>
      <c r="AN81" s="719">
        <v>0</v>
      </c>
      <c r="AO81" s="723" t="s">
        <v>102</v>
      </c>
      <c r="AP81" s="724">
        <v>0</v>
      </c>
      <c r="AQ81" s="723" t="s">
        <v>23</v>
      </c>
      <c r="AR81" s="723" t="s">
        <v>102</v>
      </c>
      <c r="AS81" s="723" t="s">
        <v>102</v>
      </c>
    </row>
    <row r="82" spans="1:45" x14ac:dyDescent="0.15">
      <c r="A82" s="23" t="s">
        <v>131</v>
      </c>
      <c r="B82" s="23" t="s">
        <v>41</v>
      </c>
      <c r="C82" s="23" t="s">
        <v>43</v>
      </c>
      <c r="D82" s="23" t="s">
        <v>210</v>
      </c>
      <c r="E82" s="23" t="s">
        <v>487</v>
      </c>
      <c r="F82" s="23" t="s">
        <v>762</v>
      </c>
      <c r="G82" s="23" t="s">
        <v>102</v>
      </c>
      <c r="H82" s="23" t="s">
        <v>966</v>
      </c>
      <c r="I82" s="25">
        <v>77998000</v>
      </c>
      <c r="J82" s="23" t="s">
        <v>127</v>
      </c>
      <c r="K82" s="25">
        <v>101397400</v>
      </c>
      <c r="L82" s="23" t="s">
        <v>966</v>
      </c>
      <c r="M82" s="25">
        <v>77998000</v>
      </c>
      <c r="N82" s="23" t="s">
        <v>127</v>
      </c>
      <c r="O82" s="25">
        <v>101397400</v>
      </c>
      <c r="P82" s="25">
        <v>76157200</v>
      </c>
      <c r="Q82" s="25">
        <v>1840800</v>
      </c>
      <c r="R82" s="25">
        <v>0</v>
      </c>
      <c r="S82" s="26">
        <v>0</v>
      </c>
      <c r="T82" s="23" t="s">
        <v>17</v>
      </c>
      <c r="U82" s="23" t="s">
        <v>102</v>
      </c>
      <c r="V82" s="23" t="s">
        <v>978</v>
      </c>
      <c r="W82" s="26" t="s">
        <v>102</v>
      </c>
      <c r="X82" s="26">
        <v>1</v>
      </c>
      <c r="Y82" s="23" t="s">
        <v>102</v>
      </c>
      <c r="Z82" s="23" t="s">
        <v>102</v>
      </c>
      <c r="AA82" s="26" t="s">
        <v>102</v>
      </c>
      <c r="AB82" s="26" t="s">
        <v>102</v>
      </c>
      <c r="AC82" s="23" t="s">
        <v>102</v>
      </c>
      <c r="AD82" s="719">
        <v>47200</v>
      </c>
      <c r="AE82" s="720">
        <v>1626.5</v>
      </c>
      <c r="AF82" s="719">
        <v>76770800</v>
      </c>
      <c r="AG82" s="720">
        <v>1613.5</v>
      </c>
      <c r="AH82" s="721">
        <v>1</v>
      </c>
      <c r="AI82" s="719">
        <v>1840800</v>
      </c>
      <c r="AJ82" s="719">
        <v>0</v>
      </c>
      <c r="AK82" s="719">
        <v>1840800</v>
      </c>
      <c r="AL82" s="722" t="s">
        <v>102</v>
      </c>
      <c r="AM82" s="719">
        <v>77998000</v>
      </c>
      <c r="AN82" s="719">
        <v>0</v>
      </c>
      <c r="AO82" s="723" t="s">
        <v>102</v>
      </c>
      <c r="AP82" s="724">
        <v>0</v>
      </c>
      <c r="AQ82" s="723" t="s">
        <v>23</v>
      </c>
      <c r="AR82" s="723" t="s">
        <v>102</v>
      </c>
      <c r="AS82" s="723" t="s">
        <v>102</v>
      </c>
    </row>
    <row r="83" spans="1:45" x14ac:dyDescent="0.15">
      <c r="A83" s="23" t="s">
        <v>131</v>
      </c>
      <c r="B83" s="23" t="s">
        <v>41</v>
      </c>
      <c r="C83" s="23" t="s">
        <v>43</v>
      </c>
      <c r="D83" s="23" t="s">
        <v>211</v>
      </c>
      <c r="E83" s="23" t="s">
        <v>488</v>
      </c>
      <c r="F83" s="23" t="s">
        <v>763</v>
      </c>
      <c r="G83" s="23" t="s">
        <v>102</v>
      </c>
      <c r="H83" s="23" t="s">
        <v>966</v>
      </c>
      <c r="I83" s="25">
        <v>50692200</v>
      </c>
      <c r="J83" s="23" t="s">
        <v>127</v>
      </c>
      <c r="K83" s="25">
        <v>65899860</v>
      </c>
      <c r="L83" s="23" t="s">
        <v>966</v>
      </c>
      <c r="M83" s="25">
        <v>50692200</v>
      </c>
      <c r="N83" s="23" t="s">
        <v>127</v>
      </c>
      <c r="O83" s="25">
        <v>65899860</v>
      </c>
      <c r="P83" s="25">
        <v>50052000</v>
      </c>
      <c r="Q83" s="25">
        <v>640200</v>
      </c>
      <c r="R83" s="25">
        <v>0</v>
      </c>
      <c r="S83" s="26">
        <v>0</v>
      </c>
      <c r="T83" s="23" t="s">
        <v>17</v>
      </c>
      <c r="U83" s="23" t="s">
        <v>102</v>
      </c>
      <c r="V83" s="23" t="s">
        <v>978</v>
      </c>
      <c r="W83" s="26" t="s">
        <v>102</v>
      </c>
      <c r="X83" s="26">
        <v>1</v>
      </c>
      <c r="Y83" s="23" t="s">
        <v>102</v>
      </c>
      <c r="Z83" s="23" t="s">
        <v>102</v>
      </c>
      <c r="AA83" s="26" t="s">
        <v>102</v>
      </c>
      <c r="AB83" s="26" t="s">
        <v>102</v>
      </c>
      <c r="AC83" s="23" t="s">
        <v>102</v>
      </c>
      <c r="AD83" s="719">
        <v>19400</v>
      </c>
      <c r="AE83" s="720">
        <v>2445.5</v>
      </c>
      <c r="AF83" s="719">
        <v>47442700</v>
      </c>
      <c r="AG83" s="720">
        <v>2580</v>
      </c>
      <c r="AH83" s="721">
        <v>1</v>
      </c>
      <c r="AI83" s="719">
        <v>640200</v>
      </c>
      <c r="AJ83" s="719">
        <v>0</v>
      </c>
      <c r="AK83" s="719">
        <v>640200</v>
      </c>
      <c r="AL83" s="722" t="s">
        <v>102</v>
      </c>
      <c r="AM83" s="719">
        <v>50692200</v>
      </c>
      <c r="AN83" s="719">
        <v>0</v>
      </c>
      <c r="AO83" s="723" t="s">
        <v>102</v>
      </c>
      <c r="AP83" s="724">
        <v>0</v>
      </c>
      <c r="AQ83" s="723" t="s">
        <v>23</v>
      </c>
      <c r="AR83" s="723" t="s">
        <v>102</v>
      </c>
      <c r="AS83" s="723" t="s">
        <v>102</v>
      </c>
    </row>
    <row r="84" spans="1:45" x14ac:dyDescent="0.15">
      <c r="A84" s="23" t="s">
        <v>131</v>
      </c>
      <c r="B84" s="23" t="s">
        <v>41</v>
      </c>
      <c r="C84" s="23" t="s">
        <v>43</v>
      </c>
      <c r="D84" s="23" t="s">
        <v>212</v>
      </c>
      <c r="E84" s="23" t="s">
        <v>489</v>
      </c>
      <c r="F84" s="23" t="s">
        <v>764</v>
      </c>
      <c r="G84" s="23" t="s">
        <v>102</v>
      </c>
      <c r="H84" s="23" t="s">
        <v>966</v>
      </c>
      <c r="I84" s="25">
        <v>4267900</v>
      </c>
      <c r="J84" s="23" t="s">
        <v>127</v>
      </c>
      <c r="K84" s="25">
        <v>5548270</v>
      </c>
      <c r="L84" s="23" t="s">
        <v>966</v>
      </c>
      <c r="M84" s="25">
        <v>4267900</v>
      </c>
      <c r="N84" s="23" t="s">
        <v>127</v>
      </c>
      <c r="O84" s="25">
        <v>5548270</v>
      </c>
      <c r="P84" s="25">
        <v>4187300</v>
      </c>
      <c r="Q84" s="25">
        <v>80600</v>
      </c>
      <c r="R84" s="25">
        <v>0</v>
      </c>
      <c r="S84" s="26">
        <v>0</v>
      </c>
      <c r="T84" s="23" t="s">
        <v>17</v>
      </c>
      <c r="U84" s="23" t="s">
        <v>102</v>
      </c>
      <c r="V84" s="23" t="s">
        <v>978</v>
      </c>
      <c r="W84" s="26" t="s">
        <v>102</v>
      </c>
      <c r="X84" s="26">
        <v>1</v>
      </c>
      <c r="Y84" s="23" t="s">
        <v>102</v>
      </c>
      <c r="Z84" s="23" t="s">
        <v>102</v>
      </c>
      <c r="AA84" s="26" t="s">
        <v>102</v>
      </c>
      <c r="AB84" s="26" t="s">
        <v>102</v>
      </c>
      <c r="AC84" s="23" t="s">
        <v>102</v>
      </c>
      <c r="AD84" s="719">
        <v>1300</v>
      </c>
      <c r="AE84" s="720">
        <v>3290</v>
      </c>
      <c r="AF84" s="719">
        <v>4277000</v>
      </c>
      <c r="AG84" s="720">
        <v>3221</v>
      </c>
      <c r="AH84" s="721">
        <v>1</v>
      </c>
      <c r="AI84" s="719">
        <v>80600</v>
      </c>
      <c r="AJ84" s="719">
        <v>0</v>
      </c>
      <c r="AK84" s="719">
        <v>80600</v>
      </c>
      <c r="AL84" s="722" t="s">
        <v>102</v>
      </c>
      <c r="AM84" s="719">
        <v>4267900</v>
      </c>
      <c r="AN84" s="719">
        <v>0</v>
      </c>
      <c r="AO84" s="723" t="s">
        <v>102</v>
      </c>
      <c r="AP84" s="724">
        <v>0</v>
      </c>
      <c r="AQ84" s="723" t="s">
        <v>23</v>
      </c>
      <c r="AR84" s="723" t="s">
        <v>102</v>
      </c>
      <c r="AS84" s="723" t="s">
        <v>102</v>
      </c>
    </row>
    <row r="85" spans="1:45" x14ac:dyDescent="0.15">
      <c r="A85" s="23" t="s">
        <v>131</v>
      </c>
      <c r="B85" s="23" t="s">
        <v>41</v>
      </c>
      <c r="C85" s="23" t="s">
        <v>43</v>
      </c>
      <c r="D85" s="23" t="s">
        <v>213</v>
      </c>
      <c r="E85" s="23" t="s">
        <v>490</v>
      </c>
      <c r="F85" s="23" t="s">
        <v>765</v>
      </c>
      <c r="G85" s="23" t="s">
        <v>102</v>
      </c>
      <c r="H85" s="23" t="s">
        <v>966</v>
      </c>
      <c r="I85" s="25">
        <v>113488900</v>
      </c>
      <c r="J85" s="23" t="s">
        <v>127</v>
      </c>
      <c r="K85" s="25">
        <v>147535570</v>
      </c>
      <c r="L85" s="23" t="s">
        <v>966</v>
      </c>
      <c r="M85" s="25">
        <v>113488900</v>
      </c>
      <c r="N85" s="23" t="s">
        <v>127</v>
      </c>
      <c r="O85" s="25">
        <v>147535570</v>
      </c>
      <c r="P85" s="25">
        <v>113488900</v>
      </c>
      <c r="Q85" s="25">
        <v>0</v>
      </c>
      <c r="R85" s="25">
        <v>0</v>
      </c>
      <c r="S85" s="26">
        <v>0</v>
      </c>
      <c r="T85" s="23" t="s">
        <v>17</v>
      </c>
      <c r="U85" s="23" t="s">
        <v>102</v>
      </c>
      <c r="V85" s="23" t="s">
        <v>978</v>
      </c>
      <c r="W85" s="26" t="s">
        <v>102</v>
      </c>
      <c r="X85" s="26">
        <v>1</v>
      </c>
      <c r="Y85" s="23" t="s">
        <v>102</v>
      </c>
      <c r="Z85" s="23" t="s">
        <v>102</v>
      </c>
      <c r="AA85" s="26" t="s">
        <v>102</v>
      </c>
      <c r="AB85" s="26" t="s">
        <v>102</v>
      </c>
      <c r="AC85" s="23" t="s">
        <v>102</v>
      </c>
      <c r="AD85" s="719">
        <v>16100</v>
      </c>
      <c r="AE85" s="720">
        <v>7061</v>
      </c>
      <c r="AF85" s="719">
        <v>113682100</v>
      </c>
      <c r="AG85" s="720">
        <v>7049</v>
      </c>
      <c r="AH85" s="721">
        <v>1</v>
      </c>
      <c r="AI85" s="719">
        <v>0</v>
      </c>
      <c r="AJ85" s="719">
        <v>0</v>
      </c>
      <c r="AK85" s="719">
        <v>0</v>
      </c>
      <c r="AL85" s="722" t="s">
        <v>102</v>
      </c>
      <c r="AM85" s="719">
        <v>113488900</v>
      </c>
      <c r="AN85" s="719">
        <v>0</v>
      </c>
      <c r="AO85" s="723" t="s">
        <v>102</v>
      </c>
      <c r="AP85" s="724">
        <v>0</v>
      </c>
      <c r="AQ85" s="723" t="s">
        <v>23</v>
      </c>
      <c r="AR85" s="723" t="s">
        <v>102</v>
      </c>
      <c r="AS85" s="723" t="s">
        <v>102</v>
      </c>
    </row>
    <row r="86" spans="1:45" x14ac:dyDescent="0.15">
      <c r="A86" s="23" t="s">
        <v>131</v>
      </c>
      <c r="B86" s="23" t="s">
        <v>41</v>
      </c>
      <c r="C86" s="23" t="s">
        <v>43</v>
      </c>
      <c r="D86" s="23" t="s">
        <v>214</v>
      </c>
      <c r="E86" s="23" t="s">
        <v>491</v>
      </c>
      <c r="F86" s="23" t="s">
        <v>766</v>
      </c>
      <c r="G86" s="23" t="s">
        <v>102</v>
      </c>
      <c r="H86" s="23" t="s">
        <v>966</v>
      </c>
      <c r="I86" s="25">
        <v>33015000</v>
      </c>
      <c r="J86" s="23" t="s">
        <v>127</v>
      </c>
      <c r="K86" s="25">
        <v>42919500</v>
      </c>
      <c r="L86" s="23" t="s">
        <v>966</v>
      </c>
      <c r="M86" s="25">
        <v>33015000</v>
      </c>
      <c r="N86" s="23" t="s">
        <v>127</v>
      </c>
      <c r="O86" s="25">
        <v>42919500</v>
      </c>
      <c r="P86" s="25">
        <v>32447000</v>
      </c>
      <c r="Q86" s="25">
        <v>568000</v>
      </c>
      <c r="R86" s="25">
        <v>0</v>
      </c>
      <c r="S86" s="26">
        <v>0</v>
      </c>
      <c r="T86" s="23" t="s">
        <v>17</v>
      </c>
      <c r="U86" s="23" t="s">
        <v>102</v>
      </c>
      <c r="V86" s="23" t="s">
        <v>978</v>
      </c>
      <c r="W86" s="26" t="s">
        <v>102</v>
      </c>
      <c r="X86" s="26">
        <v>1</v>
      </c>
      <c r="Y86" s="23" t="s">
        <v>102</v>
      </c>
      <c r="Z86" s="23" t="s">
        <v>102</v>
      </c>
      <c r="AA86" s="26" t="s">
        <v>102</v>
      </c>
      <c r="AB86" s="26" t="s">
        <v>102</v>
      </c>
      <c r="AC86" s="23" t="s">
        <v>102</v>
      </c>
      <c r="AD86" s="719">
        <v>7100</v>
      </c>
      <c r="AE86" s="720">
        <v>4669</v>
      </c>
      <c r="AF86" s="719">
        <v>33149900</v>
      </c>
      <c r="AG86" s="720">
        <v>4570</v>
      </c>
      <c r="AH86" s="721">
        <v>1</v>
      </c>
      <c r="AI86" s="719">
        <v>568000</v>
      </c>
      <c r="AJ86" s="719">
        <v>0</v>
      </c>
      <c r="AK86" s="719">
        <v>568000</v>
      </c>
      <c r="AL86" s="722" t="s">
        <v>102</v>
      </c>
      <c r="AM86" s="719">
        <v>33015000</v>
      </c>
      <c r="AN86" s="719">
        <v>0</v>
      </c>
      <c r="AO86" s="723" t="s">
        <v>102</v>
      </c>
      <c r="AP86" s="724">
        <v>0</v>
      </c>
      <c r="AQ86" s="723" t="s">
        <v>23</v>
      </c>
      <c r="AR86" s="723" t="s">
        <v>102</v>
      </c>
      <c r="AS86" s="723" t="s">
        <v>102</v>
      </c>
    </row>
    <row r="87" spans="1:45" x14ac:dyDescent="0.15">
      <c r="A87" s="23" t="s">
        <v>131</v>
      </c>
      <c r="B87" s="23" t="s">
        <v>41</v>
      </c>
      <c r="C87" s="23" t="s">
        <v>43</v>
      </c>
      <c r="D87" s="23" t="s">
        <v>215</v>
      </c>
      <c r="E87" s="23" t="s">
        <v>492</v>
      </c>
      <c r="F87" s="23" t="s">
        <v>767</v>
      </c>
      <c r="G87" s="23" t="s">
        <v>102</v>
      </c>
      <c r="H87" s="23" t="s">
        <v>966</v>
      </c>
      <c r="I87" s="25">
        <v>11809000</v>
      </c>
      <c r="J87" s="23" t="s">
        <v>127</v>
      </c>
      <c r="K87" s="25">
        <v>15351700</v>
      </c>
      <c r="L87" s="23" t="s">
        <v>966</v>
      </c>
      <c r="M87" s="25">
        <v>11809000</v>
      </c>
      <c r="N87" s="23" t="s">
        <v>127</v>
      </c>
      <c r="O87" s="25">
        <v>15351700</v>
      </c>
      <c r="P87" s="25">
        <v>11706100</v>
      </c>
      <c r="Q87" s="25">
        <v>102900</v>
      </c>
      <c r="R87" s="25">
        <v>0</v>
      </c>
      <c r="S87" s="26">
        <v>0</v>
      </c>
      <c r="T87" s="23" t="s">
        <v>17</v>
      </c>
      <c r="U87" s="23" t="s">
        <v>102</v>
      </c>
      <c r="V87" s="23" t="s">
        <v>978</v>
      </c>
      <c r="W87" s="26" t="s">
        <v>102</v>
      </c>
      <c r="X87" s="26">
        <v>1</v>
      </c>
      <c r="Y87" s="23" t="s">
        <v>102</v>
      </c>
      <c r="Z87" s="23" t="s">
        <v>102</v>
      </c>
      <c r="AA87" s="26" t="s">
        <v>102</v>
      </c>
      <c r="AB87" s="26" t="s">
        <v>102</v>
      </c>
      <c r="AC87" s="23" t="s">
        <v>102</v>
      </c>
      <c r="AD87" s="719">
        <v>4900</v>
      </c>
      <c r="AE87" s="720">
        <v>2470</v>
      </c>
      <c r="AF87" s="719">
        <v>12103000</v>
      </c>
      <c r="AG87" s="720">
        <v>2389</v>
      </c>
      <c r="AH87" s="721">
        <v>1</v>
      </c>
      <c r="AI87" s="719">
        <v>102900</v>
      </c>
      <c r="AJ87" s="719">
        <v>0</v>
      </c>
      <c r="AK87" s="719">
        <v>102900</v>
      </c>
      <c r="AL87" s="722" t="s">
        <v>102</v>
      </c>
      <c r="AM87" s="719">
        <v>11809000</v>
      </c>
      <c r="AN87" s="719">
        <v>0</v>
      </c>
      <c r="AO87" s="723" t="s">
        <v>102</v>
      </c>
      <c r="AP87" s="724">
        <v>0</v>
      </c>
      <c r="AQ87" s="723" t="s">
        <v>23</v>
      </c>
      <c r="AR87" s="723" t="s">
        <v>102</v>
      </c>
      <c r="AS87" s="723" t="s">
        <v>102</v>
      </c>
    </row>
    <row r="88" spans="1:45" x14ac:dyDescent="0.15">
      <c r="A88" s="23" t="s">
        <v>131</v>
      </c>
      <c r="B88" s="23" t="s">
        <v>41</v>
      </c>
      <c r="C88" s="23" t="s">
        <v>43</v>
      </c>
      <c r="D88" s="23" t="s">
        <v>216</v>
      </c>
      <c r="E88" s="23" t="s">
        <v>493</v>
      </c>
      <c r="F88" s="23" t="s">
        <v>768</v>
      </c>
      <c r="G88" s="23" t="s">
        <v>102</v>
      </c>
      <c r="H88" s="23" t="s">
        <v>966</v>
      </c>
      <c r="I88" s="25">
        <v>18015100</v>
      </c>
      <c r="J88" s="23" t="s">
        <v>127</v>
      </c>
      <c r="K88" s="25">
        <v>23419630</v>
      </c>
      <c r="L88" s="23" t="s">
        <v>966</v>
      </c>
      <c r="M88" s="25">
        <v>18015100</v>
      </c>
      <c r="N88" s="23" t="s">
        <v>127</v>
      </c>
      <c r="O88" s="25">
        <v>23419630</v>
      </c>
      <c r="P88" s="25">
        <v>17639100</v>
      </c>
      <c r="Q88" s="25">
        <v>376000</v>
      </c>
      <c r="R88" s="25">
        <v>0</v>
      </c>
      <c r="S88" s="26">
        <v>0</v>
      </c>
      <c r="T88" s="23" t="s">
        <v>17</v>
      </c>
      <c r="U88" s="23" t="s">
        <v>102</v>
      </c>
      <c r="V88" s="23" t="s">
        <v>978</v>
      </c>
      <c r="W88" s="26" t="s">
        <v>102</v>
      </c>
      <c r="X88" s="26">
        <v>1</v>
      </c>
      <c r="Y88" s="23" t="s">
        <v>102</v>
      </c>
      <c r="Z88" s="23" t="s">
        <v>102</v>
      </c>
      <c r="AA88" s="26" t="s">
        <v>102</v>
      </c>
      <c r="AB88" s="26" t="s">
        <v>102</v>
      </c>
      <c r="AC88" s="23" t="s">
        <v>102</v>
      </c>
      <c r="AD88" s="719">
        <v>9400</v>
      </c>
      <c r="AE88" s="720">
        <v>1840</v>
      </c>
      <c r="AF88" s="719">
        <v>17296000</v>
      </c>
      <c r="AG88" s="720">
        <v>1876.5</v>
      </c>
      <c r="AH88" s="721">
        <v>1</v>
      </c>
      <c r="AI88" s="719">
        <v>376000</v>
      </c>
      <c r="AJ88" s="719">
        <v>0</v>
      </c>
      <c r="AK88" s="719">
        <v>376000</v>
      </c>
      <c r="AL88" s="722" t="s">
        <v>102</v>
      </c>
      <c r="AM88" s="719">
        <v>18015100</v>
      </c>
      <c r="AN88" s="719">
        <v>0</v>
      </c>
      <c r="AO88" s="723" t="s">
        <v>102</v>
      </c>
      <c r="AP88" s="724">
        <v>0</v>
      </c>
      <c r="AQ88" s="723" t="s">
        <v>23</v>
      </c>
      <c r="AR88" s="723" t="s">
        <v>102</v>
      </c>
      <c r="AS88" s="723" t="s">
        <v>102</v>
      </c>
    </row>
    <row r="89" spans="1:45" x14ac:dyDescent="0.15">
      <c r="A89" s="23" t="s">
        <v>131</v>
      </c>
      <c r="B89" s="23" t="s">
        <v>41</v>
      </c>
      <c r="C89" s="23" t="s">
        <v>43</v>
      </c>
      <c r="D89" s="23" t="s">
        <v>217</v>
      </c>
      <c r="E89" s="23" t="s">
        <v>494</v>
      </c>
      <c r="F89" s="23" t="s">
        <v>769</v>
      </c>
      <c r="G89" s="23" t="s">
        <v>102</v>
      </c>
      <c r="H89" s="23" t="s">
        <v>966</v>
      </c>
      <c r="I89" s="25">
        <v>81962550</v>
      </c>
      <c r="J89" s="23" t="s">
        <v>127</v>
      </c>
      <c r="K89" s="25">
        <v>106551315</v>
      </c>
      <c r="L89" s="23" t="s">
        <v>966</v>
      </c>
      <c r="M89" s="25">
        <v>81962550</v>
      </c>
      <c r="N89" s="23" t="s">
        <v>127</v>
      </c>
      <c r="O89" s="25">
        <v>106551315</v>
      </c>
      <c r="P89" s="25">
        <v>81472050</v>
      </c>
      <c r="Q89" s="25">
        <v>490500</v>
      </c>
      <c r="R89" s="25">
        <v>0</v>
      </c>
      <c r="S89" s="26">
        <v>0</v>
      </c>
      <c r="T89" s="23" t="s">
        <v>17</v>
      </c>
      <c r="U89" s="23" t="s">
        <v>102</v>
      </c>
      <c r="V89" s="23" t="s">
        <v>978</v>
      </c>
      <c r="W89" s="26" t="s">
        <v>102</v>
      </c>
      <c r="X89" s="26">
        <v>1</v>
      </c>
      <c r="Y89" s="23" t="s">
        <v>102</v>
      </c>
      <c r="Z89" s="23" t="s">
        <v>102</v>
      </c>
      <c r="AA89" s="26" t="s">
        <v>102</v>
      </c>
      <c r="AB89" s="26" t="s">
        <v>102</v>
      </c>
      <c r="AC89" s="23" t="s">
        <v>102</v>
      </c>
      <c r="AD89" s="719">
        <v>32700</v>
      </c>
      <c r="AE89" s="720">
        <v>2535</v>
      </c>
      <c r="AF89" s="719">
        <v>82894500</v>
      </c>
      <c r="AG89" s="720">
        <v>2491.5</v>
      </c>
      <c r="AH89" s="721">
        <v>1</v>
      </c>
      <c r="AI89" s="719">
        <v>490500</v>
      </c>
      <c r="AJ89" s="719">
        <v>0</v>
      </c>
      <c r="AK89" s="719">
        <v>490500</v>
      </c>
      <c r="AL89" s="722" t="s">
        <v>102</v>
      </c>
      <c r="AM89" s="719">
        <v>81962550</v>
      </c>
      <c r="AN89" s="719">
        <v>0</v>
      </c>
      <c r="AO89" s="723" t="s">
        <v>102</v>
      </c>
      <c r="AP89" s="724">
        <v>0</v>
      </c>
      <c r="AQ89" s="723" t="s">
        <v>23</v>
      </c>
      <c r="AR89" s="723" t="s">
        <v>102</v>
      </c>
      <c r="AS89" s="723" t="s">
        <v>102</v>
      </c>
    </row>
    <row r="90" spans="1:45" x14ac:dyDescent="0.15">
      <c r="A90" s="23" t="s">
        <v>131</v>
      </c>
      <c r="B90" s="23" t="s">
        <v>41</v>
      </c>
      <c r="C90" s="23" t="s">
        <v>43</v>
      </c>
      <c r="D90" s="23" t="s">
        <v>218</v>
      </c>
      <c r="E90" s="23" t="s">
        <v>495</v>
      </c>
      <c r="F90" s="23" t="s">
        <v>770</v>
      </c>
      <c r="G90" s="23" t="s">
        <v>102</v>
      </c>
      <c r="H90" s="23" t="s">
        <v>966</v>
      </c>
      <c r="I90" s="25">
        <v>170197200</v>
      </c>
      <c r="J90" s="23" t="s">
        <v>127</v>
      </c>
      <c r="K90" s="25">
        <v>221256360</v>
      </c>
      <c r="L90" s="23" t="s">
        <v>966</v>
      </c>
      <c r="M90" s="25">
        <v>170197200</v>
      </c>
      <c r="N90" s="23" t="s">
        <v>127</v>
      </c>
      <c r="O90" s="25">
        <v>221256360</v>
      </c>
      <c r="P90" s="25">
        <v>168407100</v>
      </c>
      <c r="Q90" s="25">
        <v>1790100</v>
      </c>
      <c r="R90" s="25">
        <v>0</v>
      </c>
      <c r="S90" s="26">
        <v>0</v>
      </c>
      <c r="T90" s="23" t="s">
        <v>17</v>
      </c>
      <c r="U90" s="23" t="s">
        <v>102</v>
      </c>
      <c r="V90" s="23" t="s">
        <v>978</v>
      </c>
      <c r="W90" s="26" t="s">
        <v>102</v>
      </c>
      <c r="X90" s="26">
        <v>1</v>
      </c>
      <c r="Y90" s="23" t="s">
        <v>102</v>
      </c>
      <c r="Z90" s="23" t="s">
        <v>102</v>
      </c>
      <c r="AA90" s="26" t="s">
        <v>102</v>
      </c>
      <c r="AB90" s="26" t="s">
        <v>102</v>
      </c>
      <c r="AC90" s="23" t="s">
        <v>102</v>
      </c>
      <c r="AD90" s="719">
        <v>45900</v>
      </c>
      <c r="AE90" s="720">
        <v>4104</v>
      </c>
      <c r="AF90" s="719">
        <v>188373600</v>
      </c>
      <c r="AG90" s="720">
        <v>3669</v>
      </c>
      <c r="AH90" s="721">
        <v>1</v>
      </c>
      <c r="AI90" s="719">
        <v>1790100</v>
      </c>
      <c r="AJ90" s="719">
        <v>0</v>
      </c>
      <c r="AK90" s="719">
        <v>1790100</v>
      </c>
      <c r="AL90" s="722" t="s">
        <v>102</v>
      </c>
      <c r="AM90" s="719">
        <v>170197200</v>
      </c>
      <c r="AN90" s="719">
        <v>0</v>
      </c>
      <c r="AO90" s="723" t="s">
        <v>102</v>
      </c>
      <c r="AP90" s="724">
        <v>0</v>
      </c>
      <c r="AQ90" s="723" t="s">
        <v>23</v>
      </c>
      <c r="AR90" s="723" t="s">
        <v>102</v>
      </c>
      <c r="AS90" s="723" t="s">
        <v>102</v>
      </c>
    </row>
    <row r="91" spans="1:45" x14ac:dyDescent="0.15">
      <c r="A91" s="23" t="s">
        <v>131</v>
      </c>
      <c r="B91" s="23" t="s">
        <v>41</v>
      </c>
      <c r="C91" s="23" t="s">
        <v>43</v>
      </c>
      <c r="D91" s="23" t="s">
        <v>219</v>
      </c>
      <c r="E91" s="23" t="s">
        <v>496</v>
      </c>
      <c r="F91" s="23" t="s">
        <v>771</v>
      </c>
      <c r="G91" s="23" t="s">
        <v>102</v>
      </c>
      <c r="H91" s="23" t="s">
        <v>966</v>
      </c>
      <c r="I91" s="25">
        <v>94626200</v>
      </c>
      <c r="J91" s="23" t="s">
        <v>127</v>
      </c>
      <c r="K91" s="25">
        <v>123014060</v>
      </c>
      <c r="L91" s="23" t="s">
        <v>966</v>
      </c>
      <c r="M91" s="25">
        <v>94626200</v>
      </c>
      <c r="N91" s="23" t="s">
        <v>127</v>
      </c>
      <c r="O91" s="25">
        <v>123014060</v>
      </c>
      <c r="P91" s="25">
        <v>94626200</v>
      </c>
      <c r="Q91" s="25">
        <v>0</v>
      </c>
      <c r="R91" s="25">
        <v>0</v>
      </c>
      <c r="S91" s="26">
        <v>0</v>
      </c>
      <c r="T91" s="23" t="s">
        <v>17</v>
      </c>
      <c r="U91" s="23" t="s">
        <v>102</v>
      </c>
      <c r="V91" s="23" t="s">
        <v>978</v>
      </c>
      <c r="W91" s="26" t="s">
        <v>102</v>
      </c>
      <c r="X91" s="26">
        <v>1</v>
      </c>
      <c r="Y91" s="23" t="s">
        <v>102</v>
      </c>
      <c r="Z91" s="23" t="s">
        <v>102</v>
      </c>
      <c r="AA91" s="26" t="s">
        <v>102</v>
      </c>
      <c r="AB91" s="26" t="s">
        <v>102</v>
      </c>
      <c r="AC91" s="23" t="s">
        <v>102</v>
      </c>
      <c r="AD91" s="719">
        <v>11300</v>
      </c>
      <c r="AE91" s="720">
        <v>8256</v>
      </c>
      <c r="AF91" s="719">
        <v>93292800</v>
      </c>
      <c r="AG91" s="720">
        <v>8374</v>
      </c>
      <c r="AH91" s="721">
        <v>1</v>
      </c>
      <c r="AI91" s="719">
        <v>0</v>
      </c>
      <c r="AJ91" s="719">
        <v>0</v>
      </c>
      <c r="AK91" s="719">
        <v>0</v>
      </c>
      <c r="AL91" s="722" t="s">
        <v>102</v>
      </c>
      <c r="AM91" s="719">
        <v>94626200</v>
      </c>
      <c r="AN91" s="719">
        <v>0</v>
      </c>
      <c r="AO91" s="723" t="s">
        <v>102</v>
      </c>
      <c r="AP91" s="724">
        <v>0</v>
      </c>
      <c r="AQ91" s="723" t="s">
        <v>23</v>
      </c>
      <c r="AR91" s="723" t="s">
        <v>102</v>
      </c>
      <c r="AS91" s="723" t="s">
        <v>102</v>
      </c>
    </row>
    <row r="92" spans="1:45" x14ac:dyDescent="0.15">
      <c r="A92" s="23" t="s">
        <v>131</v>
      </c>
      <c r="B92" s="23" t="s">
        <v>41</v>
      </c>
      <c r="C92" s="23" t="s">
        <v>43</v>
      </c>
      <c r="D92" s="23" t="s">
        <v>220</v>
      </c>
      <c r="E92" s="23" t="s">
        <v>497</v>
      </c>
      <c r="F92" s="23" t="s">
        <v>772</v>
      </c>
      <c r="G92" s="23" t="s">
        <v>102</v>
      </c>
      <c r="H92" s="23" t="s">
        <v>966</v>
      </c>
      <c r="I92" s="25">
        <v>23776500</v>
      </c>
      <c r="J92" s="23" t="s">
        <v>127</v>
      </c>
      <c r="K92" s="25">
        <v>30909450</v>
      </c>
      <c r="L92" s="23" t="s">
        <v>966</v>
      </c>
      <c r="M92" s="25">
        <v>23776500</v>
      </c>
      <c r="N92" s="23" t="s">
        <v>127</v>
      </c>
      <c r="O92" s="25">
        <v>30909450</v>
      </c>
      <c r="P92" s="25">
        <v>23776500</v>
      </c>
      <c r="Q92" s="25">
        <v>0</v>
      </c>
      <c r="R92" s="25">
        <v>0</v>
      </c>
      <c r="S92" s="26">
        <v>0</v>
      </c>
      <c r="T92" s="23" t="s">
        <v>17</v>
      </c>
      <c r="U92" s="23" t="s">
        <v>102</v>
      </c>
      <c r="V92" s="23" t="s">
        <v>978</v>
      </c>
      <c r="W92" s="26" t="s">
        <v>102</v>
      </c>
      <c r="X92" s="26">
        <v>1</v>
      </c>
      <c r="Y92" s="23" t="s">
        <v>102</v>
      </c>
      <c r="Z92" s="23" t="s">
        <v>102</v>
      </c>
      <c r="AA92" s="26" t="s">
        <v>102</v>
      </c>
      <c r="AB92" s="26" t="s">
        <v>102</v>
      </c>
      <c r="AC92" s="23" t="s">
        <v>102</v>
      </c>
      <c r="AD92" s="719">
        <v>24200</v>
      </c>
      <c r="AE92" s="720">
        <v>1020</v>
      </c>
      <c r="AF92" s="719">
        <v>24684000</v>
      </c>
      <c r="AG92" s="720">
        <v>982.5</v>
      </c>
      <c r="AH92" s="721">
        <v>1</v>
      </c>
      <c r="AI92" s="719">
        <v>0</v>
      </c>
      <c r="AJ92" s="719">
        <v>0</v>
      </c>
      <c r="AK92" s="719">
        <v>0</v>
      </c>
      <c r="AL92" s="722" t="s">
        <v>102</v>
      </c>
      <c r="AM92" s="719">
        <v>23776500</v>
      </c>
      <c r="AN92" s="719">
        <v>0</v>
      </c>
      <c r="AO92" s="723" t="s">
        <v>102</v>
      </c>
      <c r="AP92" s="724">
        <v>0</v>
      </c>
      <c r="AQ92" s="723" t="s">
        <v>23</v>
      </c>
      <c r="AR92" s="723" t="s">
        <v>102</v>
      </c>
      <c r="AS92" s="723" t="s">
        <v>102</v>
      </c>
    </row>
    <row r="93" spans="1:45" x14ac:dyDescent="0.15">
      <c r="A93" s="23" t="s">
        <v>131</v>
      </c>
      <c r="B93" s="23" t="s">
        <v>41</v>
      </c>
      <c r="C93" s="23" t="s">
        <v>43</v>
      </c>
      <c r="D93" s="23" t="s">
        <v>221</v>
      </c>
      <c r="E93" s="23" t="s">
        <v>498</v>
      </c>
      <c r="F93" s="23" t="s">
        <v>773</v>
      </c>
      <c r="G93" s="23" t="s">
        <v>102</v>
      </c>
      <c r="H93" s="23" t="s">
        <v>966</v>
      </c>
      <c r="I93" s="25">
        <v>10621800</v>
      </c>
      <c r="J93" s="23" t="s">
        <v>127</v>
      </c>
      <c r="K93" s="25">
        <v>13808340</v>
      </c>
      <c r="L93" s="23" t="s">
        <v>966</v>
      </c>
      <c r="M93" s="25">
        <v>10621800</v>
      </c>
      <c r="N93" s="23" t="s">
        <v>127</v>
      </c>
      <c r="O93" s="25">
        <v>13808340</v>
      </c>
      <c r="P93" s="25">
        <v>10390800</v>
      </c>
      <c r="Q93" s="25">
        <v>231000</v>
      </c>
      <c r="R93" s="25">
        <v>0</v>
      </c>
      <c r="S93" s="26">
        <v>0</v>
      </c>
      <c r="T93" s="23" t="s">
        <v>17</v>
      </c>
      <c r="U93" s="23" t="s">
        <v>102</v>
      </c>
      <c r="V93" s="23" t="s">
        <v>978</v>
      </c>
      <c r="W93" s="26" t="s">
        <v>102</v>
      </c>
      <c r="X93" s="26">
        <v>1</v>
      </c>
      <c r="Y93" s="23" t="s">
        <v>102</v>
      </c>
      <c r="Z93" s="23" t="s">
        <v>102</v>
      </c>
      <c r="AA93" s="26" t="s">
        <v>102</v>
      </c>
      <c r="AB93" s="26" t="s">
        <v>102</v>
      </c>
      <c r="AC93" s="23" t="s">
        <v>102</v>
      </c>
      <c r="AD93" s="719">
        <v>4200</v>
      </c>
      <c r="AE93" s="720">
        <v>2522.5</v>
      </c>
      <c r="AF93" s="719">
        <v>10594500</v>
      </c>
      <c r="AG93" s="720">
        <v>2474</v>
      </c>
      <c r="AH93" s="721">
        <v>1</v>
      </c>
      <c r="AI93" s="719">
        <v>231000</v>
      </c>
      <c r="AJ93" s="719">
        <v>0</v>
      </c>
      <c r="AK93" s="719">
        <v>231000</v>
      </c>
      <c r="AL93" s="722" t="s">
        <v>102</v>
      </c>
      <c r="AM93" s="719">
        <v>10621800</v>
      </c>
      <c r="AN93" s="719">
        <v>0</v>
      </c>
      <c r="AO93" s="723" t="s">
        <v>102</v>
      </c>
      <c r="AP93" s="724">
        <v>0</v>
      </c>
      <c r="AQ93" s="723" t="s">
        <v>23</v>
      </c>
      <c r="AR93" s="723" t="s">
        <v>102</v>
      </c>
      <c r="AS93" s="723" t="s">
        <v>102</v>
      </c>
    </row>
    <row r="94" spans="1:45" x14ac:dyDescent="0.15">
      <c r="A94" s="23" t="s">
        <v>131</v>
      </c>
      <c r="B94" s="23" t="s">
        <v>41</v>
      </c>
      <c r="C94" s="23" t="s">
        <v>43</v>
      </c>
      <c r="D94" s="23" t="s">
        <v>222</v>
      </c>
      <c r="E94" s="23" t="s">
        <v>499</v>
      </c>
      <c r="F94" s="23" t="s">
        <v>774</v>
      </c>
      <c r="G94" s="23" t="s">
        <v>102</v>
      </c>
      <c r="H94" s="23" t="s">
        <v>966</v>
      </c>
      <c r="I94" s="25">
        <v>6722400</v>
      </c>
      <c r="J94" s="23" t="s">
        <v>127</v>
      </c>
      <c r="K94" s="25">
        <v>8739120</v>
      </c>
      <c r="L94" s="23" t="s">
        <v>966</v>
      </c>
      <c r="M94" s="25">
        <v>6722400</v>
      </c>
      <c r="N94" s="23" t="s">
        <v>127</v>
      </c>
      <c r="O94" s="25">
        <v>8739120</v>
      </c>
      <c r="P94" s="25">
        <v>6606400</v>
      </c>
      <c r="Q94" s="25">
        <v>116000</v>
      </c>
      <c r="R94" s="25">
        <v>0</v>
      </c>
      <c r="S94" s="26">
        <v>0</v>
      </c>
      <c r="T94" s="23" t="s">
        <v>17</v>
      </c>
      <c r="U94" s="23" t="s">
        <v>102</v>
      </c>
      <c r="V94" s="23" t="s">
        <v>978</v>
      </c>
      <c r="W94" s="26" t="s">
        <v>102</v>
      </c>
      <c r="X94" s="26">
        <v>1</v>
      </c>
      <c r="Y94" s="23" t="s">
        <v>102</v>
      </c>
      <c r="Z94" s="23" t="s">
        <v>102</v>
      </c>
      <c r="AA94" s="26" t="s">
        <v>102</v>
      </c>
      <c r="AB94" s="26" t="s">
        <v>102</v>
      </c>
      <c r="AC94" s="23" t="s">
        <v>102</v>
      </c>
      <c r="AD94" s="719">
        <v>800</v>
      </c>
      <c r="AE94" s="720">
        <v>7590</v>
      </c>
      <c r="AF94" s="719">
        <v>6072000</v>
      </c>
      <c r="AG94" s="720">
        <v>8258</v>
      </c>
      <c r="AH94" s="721">
        <v>1</v>
      </c>
      <c r="AI94" s="719">
        <v>116000</v>
      </c>
      <c r="AJ94" s="719">
        <v>0</v>
      </c>
      <c r="AK94" s="719">
        <v>116000</v>
      </c>
      <c r="AL94" s="722" t="s">
        <v>102</v>
      </c>
      <c r="AM94" s="719">
        <v>6722400</v>
      </c>
      <c r="AN94" s="719">
        <v>0</v>
      </c>
      <c r="AO94" s="723" t="s">
        <v>102</v>
      </c>
      <c r="AP94" s="724">
        <v>0</v>
      </c>
      <c r="AQ94" s="723" t="s">
        <v>23</v>
      </c>
      <c r="AR94" s="723" t="s">
        <v>102</v>
      </c>
      <c r="AS94" s="723" t="s">
        <v>102</v>
      </c>
    </row>
    <row r="95" spans="1:45" x14ac:dyDescent="0.15">
      <c r="A95" s="23" t="s">
        <v>131</v>
      </c>
      <c r="B95" s="23" t="s">
        <v>41</v>
      </c>
      <c r="C95" s="23" t="s">
        <v>43</v>
      </c>
      <c r="D95" s="23" t="s">
        <v>223</v>
      </c>
      <c r="E95" s="23" t="s">
        <v>500</v>
      </c>
      <c r="F95" s="23" t="s">
        <v>775</v>
      </c>
      <c r="G95" s="23" t="s">
        <v>102</v>
      </c>
      <c r="H95" s="23" t="s">
        <v>966</v>
      </c>
      <c r="I95" s="25">
        <v>85054400</v>
      </c>
      <c r="J95" s="23" t="s">
        <v>127</v>
      </c>
      <c r="K95" s="25">
        <v>110570720</v>
      </c>
      <c r="L95" s="23" t="s">
        <v>966</v>
      </c>
      <c r="M95" s="25">
        <v>85054400</v>
      </c>
      <c r="N95" s="23" t="s">
        <v>127</v>
      </c>
      <c r="O95" s="25">
        <v>110570720</v>
      </c>
      <c r="P95" s="25">
        <v>84864000</v>
      </c>
      <c r="Q95" s="25">
        <v>190400</v>
      </c>
      <c r="R95" s="25">
        <v>0</v>
      </c>
      <c r="S95" s="26">
        <v>0</v>
      </c>
      <c r="T95" s="23" t="s">
        <v>17</v>
      </c>
      <c r="U95" s="23" t="s">
        <v>102</v>
      </c>
      <c r="V95" s="23" t="s">
        <v>978</v>
      </c>
      <c r="W95" s="26" t="s">
        <v>102</v>
      </c>
      <c r="X95" s="26">
        <v>1</v>
      </c>
      <c r="Y95" s="23" t="s">
        <v>102</v>
      </c>
      <c r="Z95" s="23" t="s">
        <v>102</v>
      </c>
      <c r="AA95" s="26" t="s">
        <v>102</v>
      </c>
      <c r="AB95" s="26" t="s">
        <v>102</v>
      </c>
      <c r="AC95" s="23" t="s">
        <v>102</v>
      </c>
      <c r="AD95" s="719">
        <v>27200</v>
      </c>
      <c r="AE95" s="720">
        <v>3590</v>
      </c>
      <c r="AF95" s="719">
        <v>97648000</v>
      </c>
      <c r="AG95" s="720">
        <v>3120</v>
      </c>
      <c r="AH95" s="721">
        <v>1</v>
      </c>
      <c r="AI95" s="719">
        <v>190400</v>
      </c>
      <c r="AJ95" s="719">
        <v>0</v>
      </c>
      <c r="AK95" s="719">
        <v>190400</v>
      </c>
      <c r="AL95" s="722" t="s">
        <v>102</v>
      </c>
      <c r="AM95" s="719">
        <v>85054400</v>
      </c>
      <c r="AN95" s="719">
        <v>0</v>
      </c>
      <c r="AO95" s="723" t="s">
        <v>102</v>
      </c>
      <c r="AP95" s="724">
        <v>0</v>
      </c>
      <c r="AQ95" s="723" t="s">
        <v>23</v>
      </c>
      <c r="AR95" s="723" t="s">
        <v>102</v>
      </c>
      <c r="AS95" s="723" t="s">
        <v>102</v>
      </c>
    </row>
    <row r="96" spans="1:45" x14ac:dyDescent="0.15">
      <c r="A96" s="23" t="s">
        <v>131</v>
      </c>
      <c r="B96" s="23" t="s">
        <v>41</v>
      </c>
      <c r="C96" s="23" t="s">
        <v>43</v>
      </c>
      <c r="D96" s="23" t="s">
        <v>224</v>
      </c>
      <c r="E96" s="23" t="s">
        <v>501</v>
      </c>
      <c r="F96" s="23" t="s">
        <v>776</v>
      </c>
      <c r="G96" s="23" t="s">
        <v>102</v>
      </c>
      <c r="H96" s="23" t="s">
        <v>966</v>
      </c>
      <c r="I96" s="25">
        <v>6045600</v>
      </c>
      <c r="J96" s="23" t="s">
        <v>127</v>
      </c>
      <c r="K96" s="25">
        <v>7859280</v>
      </c>
      <c r="L96" s="23" t="s">
        <v>966</v>
      </c>
      <c r="M96" s="25">
        <v>6045600</v>
      </c>
      <c r="N96" s="23" t="s">
        <v>127</v>
      </c>
      <c r="O96" s="25">
        <v>7859280</v>
      </c>
      <c r="P96" s="25">
        <v>5946600</v>
      </c>
      <c r="Q96" s="25">
        <v>99000</v>
      </c>
      <c r="R96" s="25">
        <v>0</v>
      </c>
      <c r="S96" s="26">
        <v>0</v>
      </c>
      <c r="T96" s="23" t="s">
        <v>17</v>
      </c>
      <c r="U96" s="23" t="s">
        <v>102</v>
      </c>
      <c r="V96" s="23" t="s">
        <v>978</v>
      </c>
      <c r="W96" s="26" t="s">
        <v>102</v>
      </c>
      <c r="X96" s="26">
        <v>1</v>
      </c>
      <c r="Y96" s="23" t="s">
        <v>102</v>
      </c>
      <c r="Z96" s="23" t="s">
        <v>102</v>
      </c>
      <c r="AA96" s="26" t="s">
        <v>102</v>
      </c>
      <c r="AB96" s="26" t="s">
        <v>102</v>
      </c>
      <c r="AC96" s="23" t="s">
        <v>102</v>
      </c>
      <c r="AD96" s="719">
        <v>3300</v>
      </c>
      <c r="AE96" s="720">
        <v>1786</v>
      </c>
      <c r="AF96" s="719">
        <v>5893800</v>
      </c>
      <c r="AG96" s="720">
        <v>1802</v>
      </c>
      <c r="AH96" s="721">
        <v>1</v>
      </c>
      <c r="AI96" s="719">
        <v>99000</v>
      </c>
      <c r="AJ96" s="719">
        <v>0</v>
      </c>
      <c r="AK96" s="719">
        <v>99000</v>
      </c>
      <c r="AL96" s="722" t="s">
        <v>102</v>
      </c>
      <c r="AM96" s="719">
        <v>6045600</v>
      </c>
      <c r="AN96" s="719">
        <v>0</v>
      </c>
      <c r="AO96" s="723" t="s">
        <v>102</v>
      </c>
      <c r="AP96" s="724">
        <v>0</v>
      </c>
      <c r="AQ96" s="723" t="s">
        <v>23</v>
      </c>
      <c r="AR96" s="723" t="s">
        <v>102</v>
      </c>
      <c r="AS96" s="723" t="s">
        <v>102</v>
      </c>
    </row>
    <row r="97" spans="1:45" x14ac:dyDescent="0.15">
      <c r="A97" s="23" t="s">
        <v>131</v>
      </c>
      <c r="B97" s="23" t="s">
        <v>41</v>
      </c>
      <c r="C97" s="23" t="s">
        <v>43</v>
      </c>
      <c r="D97" s="23" t="s">
        <v>225</v>
      </c>
      <c r="E97" s="23" t="s">
        <v>502</v>
      </c>
      <c r="F97" s="23" t="s">
        <v>777</v>
      </c>
      <c r="G97" s="23" t="s">
        <v>102</v>
      </c>
      <c r="H97" s="23" t="s">
        <v>966</v>
      </c>
      <c r="I97" s="25">
        <v>7332000</v>
      </c>
      <c r="J97" s="23" t="s">
        <v>127</v>
      </c>
      <c r="K97" s="25">
        <v>9531600</v>
      </c>
      <c r="L97" s="23" t="s">
        <v>966</v>
      </c>
      <c r="M97" s="25">
        <v>7332000</v>
      </c>
      <c r="N97" s="23" t="s">
        <v>127</v>
      </c>
      <c r="O97" s="25">
        <v>9531600</v>
      </c>
      <c r="P97" s="25">
        <v>7268000</v>
      </c>
      <c r="Q97" s="25">
        <v>64000</v>
      </c>
      <c r="R97" s="25">
        <v>0</v>
      </c>
      <c r="S97" s="26">
        <v>0</v>
      </c>
      <c r="T97" s="23" t="s">
        <v>17</v>
      </c>
      <c r="U97" s="23" t="s">
        <v>102</v>
      </c>
      <c r="V97" s="23" t="s">
        <v>978</v>
      </c>
      <c r="W97" s="26" t="s">
        <v>102</v>
      </c>
      <c r="X97" s="26">
        <v>1</v>
      </c>
      <c r="Y97" s="23" t="s">
        <v>102</v>
      </c>
      <c r="Z97" s="23" t="s">
        <v>102</v>
      </c>
      <c r="AA97" s="26" t="s">
        <v>102</v>
      </c>
      <c r="AB97" s="26" t="s">
        <v>102</v>
      </c>
      <c r="AC97" s="23" t="s">
        <v>102</v>
      </c>
      <c r="AD97" s="719">
        <v>4000</v>
      </c>
      <c r="AE97" s="720">
        <v>1880.5</v>
      </c>
      <c r="AF97" s="719">
        <v>7522000</v>
      </c>
      <c r="AG97" s="720">
        <v>1817</v>
      </c>
      <c r="AH97" s="721">
        <v>1</v>
      </c>
      <c r="AI97" s="719">
        <v>64000</v>
      </c>
      <c r="AJ97" s="719">
        <v>0</v>
      </c>
      <c r="AK97" s="719">
        <v>64000</v>
      </c>
      <c r="AL97" s="722" t="s">
        <v>102</v>
      </c>
      <c r="AM97" s="719">
        <v>7332000</v>
      </c>
      <c r="AN97" s="719">
        <v>0</v>
      </c>
      <c r="AO97" s="723" t="s">
        <v>102</v>
      </c>
      <c r="AP97" s="724">
        <v>0</v>
      </c>
      <c r="AQ97" s="723" t="s">
        <v>23</v>
      </c>
      <c r="AR97" s="723" t="s">
        <v>102</v>
      </c>
      <c r="AS97" s="723" t="s">
        <v>102</v>
      </c>
    </row>
    <row r="98" spans="1:45" x14ac:dyDescent="0.15">
      <c r="A98" s="23" t="s">
        <v>131</v>
      </c>
      <c r="B98" s="23" t="s">
        <v>41</v>
      </c>
      <c r="C98" s="23" t="s">
        <v>43</v>
      </c>
      <c r="D98" s="23" t="s">
        <v>226</v>
      </c>
      <c r="E98" s="23" t="s">
        <v>503</v>
      </c>
      <c r="F98" s="23" t="s">
        <v>778</v>
      </c>
      <c r="G98" s="23" t="s">
        <v>102</v>
      </c>
      <c r="H98" s="23" t="s">
        <v>966</v>
      </c>
      <c r="I98" s="25">
        <v>27590500</v>
      </c>
      <c r="J98" s="23" t="s">
        <v>127</v>
      </c>
      <c r="K98" s="25">
        <v>35867650</v>
      </c>
      <c r="L98" s="23" t="s">
        <v>966</v>
      </c>
      <c r="M98" s="25">
        <v>27590500</v>
      </c>
      <c r="N98" s="23" t="s">
        <v>127</v>
      </c>
      <c r="O98" s="25">
        <v>35867650</v>
      </c>
      <c r="P98" s="25">
        <v>27590500</v>
      </c>
      <c r="Q98" s="25">
        <v>0</v>
      </c>
      <c r="R98" s="25">
        <v>0</v>
      </c>
      <c r="S98" s="26">
        <v>0</v>
      </c>
      <c r="T98" s="23" t="s">
        <v>17</v>
      </c>
      <c r="U98" s="23" t="s">
        <v>102</v>
      </c>
      <c r="V98" s="23" t="s">
        <v>978</v>
      </c>
      <c r="W98" s="26" t="s">
        <v>102</v>
      </c>
      <c r="X98" s="26">
        <v>1</v>
      </c>
      <c r="Y98" s="23" t="s">
        <v>102</v>
      </c>
      <c r="Z98" s="23" t="s">
        <v>102</v>
      </c>
      <c r="AA98" s="26" t="s">
        <v>102</v>
      </c>
      <c r="AB98" s="26" t="s">
        <v>102</v>
      </c>
      <c r="AC98" s="23" t="s">
        <v>102</v>
      </c>
      <c r="AD98" s="719">
        <v>3500</v>
      </c>
      <c r="AE98" s="720">
        <v>7742</v>
      </c>
      <c r="AF98" s="719">
        <v>27097000</v>
      </c>
      <c r="AG98" s="720">
        <v>7883</v>
      </c>
      <c r="AH98" s="721">
        <v>1</v>
      </c>
      <c r="AI98" s="719">
        <v>0</v>
      </c>
      <c r="AJ98" s="719">
        <v>0</v>
      </c>
      <c r="AK98" s="719">
        <v>0</v>
      </c>
      <c r="AL98" s="722" t="s">
        <v>102</v>
      </c>
      <c r="AM98" s="719">
        <v>27590500</v>
      </c>
      <c r="AN98" s="719">
        <v>0</v>
      </c>
      <c r="AO98" s="723" t="s">
        <v>102</v>
      </c>
      <c r="AP98" s="724">
        <v>0</v>
      </c>
      <c r="AQ98" s="723" t="s">
        <v>23</v>
      </c>
      <c r="AR98" s="723" t="s">
        <v>102</v>
      </c>
      <c r="AS98" s="723" t="s">
        <v>102</v>
      </c>
    </row>
    <row r="99" spans="1:45" x14ac:dyDescent="0.15">
      <c r="A99" s="23" t="s">
        <v>131</v>
      </c>
      <c r="B99" s="23" t="s">
        <v>41</v>
      </c>
      <c r="C99" s="23" t="s">
        <v>43</v>
      </c>
      <c r="D99" s="23" t="s">
        <v>227</v>
      </c>
      <c r="E99" s="23" t="s">
        <v>504</v>
      </c>
      <c r="F99" s="23" t="s">
        <v>779</v>
      </c>
      <c r="G99" s="23" t="s">
        <v>102</v>
      </c>
      <c r="H99" s="23" t="s">
        <v>966</v>
      </c>
      <c r="I99" s="25">
        <v>17404800</v>
      </c>
      <c r="J99" s="23" t="s">
        <v>127</v>
      </c>
      <c r="K99" s="25">
        <v>22626240</v>
      </c>
      <c r="L99" s="23" t="s">
        <v>966</v>
      </c>
      <c r="M99" s="25">
        <v>17404800</v>
      </c>
      <c r="N99" s="23" t="s">
        <v>127</v>
      </c>
      <c r="O99" s="25">
        <v>22626240</v>
      </c>
      <c r="P99" s="25">
        <v>17214400</v>
      </c>
      <c r="Q99" s="25">
        <v>190400</v>
      </c>
      <c r="R99" s="25">
        <v>0</v>
      </c>
      <c r="S99" s="26">
        <v>0</v>
      </c>
      <c r="T99" s="23" t="s">
        <v>17</v>
      </c>
      <c r="U99" s="23" t="s">
        <v>102</v>
      </c>
      <c r="V99" s="23" t="s">
        <v>978</v>
      </c>
      <c r="W99" s="26" t="s">
        <v>102</v>
      </c>
      <c r="X99" s="26">
        <v>1</v>
      </c>
      <c r="Y99" s="23" t="s">
        <v>102</v>
      </c>
      <c r="Z99" s="23" t="s">
        <v>102</v>
      </c>
      <c r="AA99" s="26" t="s">
        <v>102</v>
      </c>
      <c r="AB99" s="26" t="s">
        <v>102</v>
      </c>
      <c r="AC99" s="23" t="s">
        <v>102</v>
      </c>
      <c r="AD99" s="719">
        <v>11200</v>
      </c>
      <c r="AE99" s="720">
        <v>1620</v>
      </c>
      <c r="AF99" s="719">
        <v>18144000</v>
      </c>
      <c r="AG99" s="720">
        <v>1537</v>
      </c>
      <c r="AH99" s="721">
        <v>1</v>
      </c>
      <c r="AI99" s="719">
        <v>190400</v>
      </c>
      <c r="AJ99" s="719">
        <v>0</v>
      </c>
      <c r="AK99" s="719">
        <v>190400</v>
      </c>
      <c r="AL99" s="722" t="s">
        <v>102</v>
      </c>
      <c r="AM99" s="719">
        <v>17404800</v>
      </c>
      <c r="AN99" s="719">
        <v>0</v>
      </c>
      <c r="AO99" s="723" t="s">
        <v>102</v>
      </c>
      <c r="AP99" s="724">
        <v>0</v>
      </c>
      <c r="AQ99" s="723" t="s">
        <v>23</v>
      </c>
      <c r="AR99" s="723" t="s">
        <v>102</v>
      </c>
      <c r="AS99" s="723" t="s">
        <v>102</v>
      </c>
    </row>
    <row r="100" spans="1:45" x14ac:dyDescent="0.15">
      <c r="A100" s="23" t="s">
        <v>131</v>
      </c>
      <c r="B100" s="23" t="s">
        <v>41</v>
      </c>
      <c r="C100" s="23" t="s">
        <v>43</v>
      </c>
      <c r="D100" s="23" t="s">
        <v>228</v>
      </c>
      <c r="E100" s="23" t="s">
        <v>505</v>
      </c>
      <c r="F100" s="23" t="s">
        <v>780</v>
      </c>
      <c r="G100" s="23" t="s">
        <v>102</v>
      </c>
      <c r="H100" s="23" t="s">
        <v>966</v>
      </c>
      <c r="I100" s="25">
        <v>17690000</v>
      </c>
      <c r="J100" s="23" t="s">
        <v>127</v>
      </c>
      <c r="K100" s="25">
        <v>22997000</v>
      </c>
      <c r="L100" s="23" t="s">
        <v>966</v>
      </c>
      <c r="M100" s="25">
        <v>17690000</v>
      </c>
      <c r="N100" s="23" t="s">
        <v>127</v>
      </c>
      <c r="O100" s="25">
        <v>22997000</v>
      </c>
      <c r="P100" s="25">
        <v>17690000</v>
      </c>
      <c r="Q100" s="25">
        <v>0</v>
      </c>
      <c r="R100" s="25">
        <v>0</v>
      </c>
      <c r="S100" s="26">
        <v>0</v>
      </c>
      <c r="T100" s="23" t="s">
        <v>17</v>
      </c>
      <c r="U100" s="23" t="s">
        <v>102</v>
      </c>
      <c r="V100" s="23" t="s">
        <v>978</v>
      </c>
      <c r="W100" s="26" t="s">
        <v>102</v>
      </c>
      <c r="X100" s="26">
        <v>1</v>
      </c>
      <c r="Y100" s="23" t="s">
        <v>102</v>
      </c>
      <c r="Z100" s="23" t="s">
        <v>102</v>
      </c>
      <c r="AA100" s="26" t="s">
        <v>102</v>
      </c>
      <c r="AB100" s="26" t="s">
        <v>102</v>
      </c>
      <c r="AC100" s="23" t="s">
        <v>102</v>
      </c>
      <c r="AD100" s="719">
        <v>5800</v>
      </c>
      <c r="AE100" s="720">
        <v>3009</v>
      </c>
      <c r="AF100" s="719">
        <v>17452200</v>
      </c>
      <c r="AG100" s="720">
        <v>3050</v>
      </c>
      <c r="AH100" s="721">
        <v>1</v>
      </c>
      <c r="AI100" s="719">
        <v>0</v>
      </c>
      <c r="AJ100" s="719">
        <v>0</v>
      </c>
      <c r="AK100" s="719">
        <v>0</v>
      </c>
      <c r="AL100" s="722" t="s">
        <v>102</v>
      </c>
      <c r="AM100" s="719">
        <v>17690000</v>
      </c>
      <c r="AN100" s="719">
        <v>0</v>
      </c>
      <c r="AO100" s="723" t="s">
        <v>102</v>
      </c>
      <c r="AP100" s="724">
        <v>0</v>
      </c>
      <c r="AQ100" s="723" t="s">
        <v>23</v>
      </c>
      <c r="AR100" s="723" t="s">
        <v>102</v>
      </c>
      <c r="AS100" s="723" t="s">
        <v>102</v>
      </c>
    </row>
    <row r="101" spans="1:45" x14ac:dyDescent="0.15">
      <c r="A101" s="23" t="s">
        <v>131</v>
      </c>
      <c r="B101" s="23" t="s">
        <v>41</v>
      </c>
      <c r="C101" s="23" t="s">
        <v>43</v>
      </c>
      <c r="D101" s="23" t="s">
        <v>229</v>
      </c>
      <c r="E101" s="23" t="s">
        <v>506</v>
      </c>
      <c r="F101" s="23" t="s">
        <v>781</v>
      </c>
      <c r="G101" s="23" t="s">
        <v>102</v>
      </c>
      <c r="H101" s="23" t="s">
        <v>966</v>
      </c>
      <c r="I101" s="25">
        <v>1845000</v>
      </c>
      <c r="J101" s="23" t="s">
        <v>127</v>
      </c>
      <c r="K101" s="25">
        <v>2398500</v>
      </c>
      <c r="L101" s="23" t="s">
        <v>966</v>
      </c>
      <c r="M101" s="25">
        <v>1845000</v>
      </c>
      <c r="N101" s="23" t="s">
        <v>127</v>
      </c>
      <c r="O101" s="25">
        <v>2398500</v>
      </c>
      <c r="P101" s="25">
        <v>1845000</v>
      </c>
      <c r="Q101" s="25">
        <v>0</v>
      </c>
      <c r="R101" s="25">
        <v>0</v>
      </c>
      <c r="S101" s="26">
        <v>0</v>
      </c>
      <c r="T101" s="23" t="s">
        <v>17</v>
      </c>
      <c r="U101" s="23" t="s">
        <v>102</v>
      </c>
      <c r="V101" s="23" t="s">
        <v>978</v>
      </c>
      <c r="W101" s="26" t="s">
        <v>102</v>
      </c>
      <c r="X101" s="26">
        <v>1</v>
      </c>
      <c r="Y101" s="23" t="s">
        <v>102</v>
      </c>
      <c r="Z101" s="23" t="s">
        <v>102</v>
      </c>
      <c r="AA101" s="26" t="s">
        <v>102</v>
      </c>
      <c r="AB101" s="26" t="s">
        <v>102</v>
      </c>
      <c r="AC101" s="23" t="s">
        <v>102</v>
      </c>
      <c r="AD101" s="719">
        <v>600</v>
      </c>
      <c r="AE101" s="720">
        <v>3150</v>
      </c>
      <c r="AF101" s="719">
        <v>1890000</v>
      </c>
      <c r="AG101" s="720">
        <v>3075</v>
      </c>
      <c r="AH101" s="721">
        <v>1</v>
      </c>
      <c r="AI101" s="719">
        <v>0</v>
      </c>
      <c r="AJ101" s="719">
        <v>0</v>
      </c>
      <c r="AK101" s="719">
        <v>0</v>
      </c>
      <c r="AL101" s="722" t="s">
        <v>102</v>
      </c>
      <c r="AM101" s="719">
        <v>1845000</v>
      </c>
      <c r="AN101" s="719">
        <v>0</v>
      </c>
      <c r="AO101" s="723" t="s">
        <v>102</v>
      </c>
      <c r="AP101" s="724">
        <v>0</v>
      </c>
      <c r="AQ101" s="723" t="s">
        <v>23</v>
      </c>
      <c r="AR101" s="723" t="s">
        <v>102</v>
      </c>
      <c r="AS101" s="723" t="s">
        <v>102</v>
      </c>
    </row>
    <row r="102" spans="1:45" x14ac:dyDescent="0.15">
      <c r="A102" s="23" t="s">
        <v>131</v>
      </c>
      <c r="B102" s="23" t="s">
        <v>41</v>
      </c>
      <c r="C102" s="23" t="s">
        <v>43</v>
      </c>
      <c r="D102" s="23" t="s">
        <v>230</v>
      </c>
      <c r="E102" s="23" t="s">
        <v>507</v>
      </c>
      <c r="F102" s="23" t="s">
        <v>782</v>
      </c>
      <c r="G102" s="23" t="s">
        <v>102</v>
      </c>
      <c r="H102" s="23" t="s">
        <v>966</v>
      </c>
      <c r="I102" s="25">
        <v>102666000</v>
      </c>
      <c r="J102" s="23" t="s">
        <v>127</v>
      </c>
      <c r="K102" s="25">
        <v>133465800</v>
      </c>
      <c r="L102" s="23" t="s">
        <v>966</v>
      </c>
      <c r="M102" s="25">
        <v>102666000</v>
      </c>
      <c r="N102" s="23" t="s">
        <v>127</v>
      </c>
      <c r="O102" s="25">
        <v>133465800</v>
      </c>
      <c r="P102" s="25">
        <v>101672000</v>
      </c>
      <c r="Q102" s="25">
        <v>994000</v>
      </c>
      <c r="R102" s="25">
        <v>0</v>
      </c>
      <c r="S102" s="26">
        <v>0</v>
      </c>
      <c r="T102" s="23" t="s">
        <v>17</v>
      </c>
      <c r="U102" s="23" t="s">
        <v>102</v>
      </c>
      <c r="V102" s="23" t="s">
        <v>978</v>
      </c>
      <c r="W102" s="26" t="s">
        <v>102</v>
      </c>
      <c r="X102" s="26">
        <v>1</v>
      </c>
      <c r="Y102" s="23" t="s">
        <v>102</v>
      </c>
      <c r="Z102" s="23" t="s">
        <v>102</v>
      </c>
      <c r="AA102" s="26" t="s">
        <v>102</v>
      </c>
      <c r="AB102" s="26" t="s">
        <v>102</v>
      </c>
      <c r="AC102" s="23" t="s">
        <v>102</v>
      </c>
      <c r="AD102" s="719">
        <v>28400</v>
      </c>
      <c r="AE102" s="720">
        <v>3564</v>
      </c>
      <c r="AF102" s="719">
        <v>101217600</v>
      </c>
      <c r="AG102" s="720">
        <v>3580</v>
      </c>
      <c r="AH102" s="721">
        <v>1</v>
      </c>
      <c r="AI102" s="719">
        <v>994000</v>
      </c>
      <c r="AJ102" s="719">
        <v>0</v>
      </c>
      <c r="AK102" s="719">
        <v>994000</v>
      </c>
      <c r="AL102" s="722" t="s">
        <v>102</v>
      </c>
      <c r="AM102" s="719">
        <v>102666000</v>
      </c>
      <c r="AN102" s="719">
        <v>0</v>
      </c>
      <c r="AO102" s="723" t="s">
        <v>102</v>
      </c>
      <c r="AP102" s="724">
        <v>0</v>
      </c>
      <c r="AQ102" s="723" t="s">
        <v>23</v>
      </c>
      <c r="AR102" s="723" t="s">
        <v>102</v>
      </c>
      <c r="AS102" s="723" t="s">
        <v>102</v>
      </c>
    </row>
    <row r="103" spans="1:45" x14ac:dyDescent="0.15">
      <c r="A103" s="23" t="s">
        <v>131</v>
      </c>
      <c r="B103" s="23" t="s">
        <v>41</v>
      </c>
      <c r="C103" s="23" t="s">
        <v>43</v>
      </c>
      <c r="D103" s="23" t="s">
        <v>231</v>
      </c>
      <c r="E103" s="23" t="s">
        <v>508</v>
      </c>
      <c r="F103" s="23" t="s">
        <v>783</v>
      </c>
      <c r="G103" s="23" t="s">
        <v>102</v>
      </c>
      <c r="H103" s="23" t="s">
        <v>966</v>
      </c>
      <c r="I103" s="25">
        <v>5318100</v>
      </c>
      <c r="J103" s="23" t="s">
        <v>127</v>
      </c>
      <c r="K103" s="25">
        <v>6913530</v>
      </c>
      <c r="L103" s="23" t="s">
        <v>966</v>
      </c>
      <c r="M103" s="25">
        <v>5318100</v>
      </c>
      <c r="N103" s="23" t="s">
        <v>127</v>
      </c>
      <c r="O103" s="25">
        <v>6913530</v>
      </c>
      <c r="P103" s="25">
        <v>5318100</v>
      </c>
      <c r="Q103" s="25">
        <v>0</v>
      </c>
      <c r="R103" s="25">
        <v>0</v>
      </c>
      <c r="S103" s="26">
        <v>0</v>
      </c>
      <c r="T103" s="23" t="s">
        <v>17</v>
      </c>
      <c r="U103" s="23" t="s">
        <v>102</v>
      </c>
      <c r="V103" s="23" t="s">
        <v>978</v>
      </c>
      <c r="W103" s="26" t="s">
        <v>102</v>
      </c>
      <c r="X103" s="26">
        <v>1</v>
      </c>
      <c r="Y103" s="23" t="s">
        <v>102</v>
      </c>
      <c r="Z103" s="23" t="s">
        <v>102</v>
      </c>
      <c r="AA103" s="26" t="s">
        <v>102</v>
      </c>
      <c r="AB103" s="26" t="s">
        <v>102</v>
      </c>
      <c r="AC103" s="23" t="s">
        <v>102</v>
      </c>
      <c r="AD103" s="719">
        <v>900</v>
      </c>
      <c r="AE103" s="720">
        <v>6060</v>
      </c>
      <c r="AF103" s="719">
        <v>5454000</v>
      </c>
      <c r="AG103" s="720">
        <v>5909</v>
      </c>
      <c r="AH103" s="721">
        <v>1</v>
      </c>
      <c r="AI103" s="719">
        <v>0</v>
      </c>
      <c r="AJ103" s="719">
        <v>0</v>
      </c>
      <c r="AK103" s="719">
        <v>0</v>
      </c>
      <c r="AL103" s="722" t="s">
        <v>102</v>
      </c>
      <c r="AM103" s="719">
        <v>5318100</v>
      </c>
      <c r="AN103" s="719">
        <v>0</v>
      </c>
      <c r="AO103" s="723" t="s">
        <v>102</v>
      </c>
      <c r="AP103" s="724">
        <v>0</v>
      </c>
      <c r="AQ103" s="723" t="s">
        <v>23</v>
      </c>
      <c r="AR103" s="723" t="s">
        <v>102</v>
      </c>
      <c r="AS103" s="723" t="s">
        <v>102</v>
      </c>
    </row>
    <row r="104" spans="1:45" x14ac:dyDescent="0.15">
      <c r="A104" s="23" t="s">
        <v>131</v>
      </c>
      <c r="B104" s="23" t="s">
        <v>41</v>
      </c>
      <c r="C104" s="23" t="s">
        <v>43</v>
      </c>
      <c r="D104" s="23" t="s">
        <v>232</v>
      </c>
      <c r="E104" s="23" t="s">
        <v>509</v>
      </c>
      <c r="F104" s="23" t="s">
        <v>784</v>
      </c>
      <c r="G104" s="23" t="s">
        <v>102</v>
      </c>
      <c r="H104" s="23" t="s">
        <v>966</v>
      </c>
      <c r="I104" s="25">
        <v>3054400</v>
      </c>
      <c r="J104" s="23" t="s">
        <v>127</v>
      </c>
      <c r="K104" s="25">
        <v>3970720</v>
      </c>
      <c r="L104" s="23" t="s">
        <v>966</v>
      </c>
      <c r="M104" s="25">
        <v>3054400</v>
      </c>
      <c r="N104" s="23" t="s">
        <v>127</v>
      </c>
      <c r="O104" s="25">
        <v>3970720</v>
      </c>
      <c r="P104" s="25">
        <v>3054400</v>
      </c>
      <c r="Q104" s="25">
        <v>0</v>
      </c>
      <c r="R104" s="25">
        <v>0</v>
      </c>
      <c r="S104" s="26">
        <v>0</v>
      </c>
      <c r="T104" s="23" t="s">
        <v>17</v>
      </c>
      <c r="U104" s="23" t="s">
        <v>102</v>
      </c>
      <c r="V104" s="23" t="s">
        <v>978</v>
      </c>
      <c r="W104" s="26" t="s">
        <v>102</v>
      </c>
      <c r="X104" s="26">
        <v>1</v>
      </c>
      <c r="Y104" s="23" t="s">
        <v>102</v>
      </c>
      <c r="Z104" s="23" t="s">
        <v>102</v>
      </c>
      <c r="AA104" s="26" t="s">
        <v>102</v>
      </c>
      <c r="AB104" s="26" t="s">
        <v>102</v>
      </c>
      <c r="AC104" s="23" t="s">
        <v>102</v>
      </c>
      <c r="AD104" s="719">
        <v>2300</v>
      </c>
      <c r="AE104" s="720">
        <v>1324</v>
      </c>
      <c r="AF104" s="719">
        <v>3045200</v>
      </c>
      <c r="AG104" s="720">
        <v>1328</v>
      </c>
      <c r="AH104" s="721">
        <v>1</v>
      </c>
      <c r="AI104" s="719">
        <v>0</v>
      </c>
      <c r="AJ104" s="719">
        <v>0</v>
      </c>
      <c r="AK104" s="719">
        <v>0</v>
      </c>
      <c r="AL104" s="722" t="s">
        <v>102</v>
      </c>
      <c r="AM104" s="719">
        <v>3054400</v>
      </c>
      <c r="AN104" s="719">
        <v>0</v>
      </c>
      <c r="AO104" s="723" t="s">
        <v>102</v>
      </c>
      <c r="AP104" s="724">
        <v>0</v>
      </c>
      <c r="AQ104" s="723" t="s">
        <v>23</v>
      </c>
      <c r="AR104" s="723" t="s">
        <v>102</v>
      </c>
      <c r="AS104" s="723" t="s">
        <v>102</v>
      </c>
    </row>
    <row r="105" spans="1:45" x14ac:dyDescent="0.15">
      <c r="A105" s="23" t="s">
        <v>131</v>
      </c>
      <c r="B105" s="23" t="s">
        <v>41</v>
      </c>
      <c r="C105" s="23" t="s">
        <v>43</v>
      </c>
      <c r="D105" s="23" t="s">
        <v>233</v>
      </c>
      <c r="E105" s="23" t="s">
        <v>510</v>
      </c>
      <c r="F105" s="23" t="s">
        <v>785</v>
      </c>
      <c r="G105" s="23" t="s">
        <v>102</v>
      </c>
      <c r="H105" s="23" t="s">
        <v>966</v>
      </c>
      <c r="I105" s="25">
        <v>6662500</v>
      </c>
      <c r="J105" s="23" t="s">
        <v>127</v>
      </c>
      <c r="K105" s="25">
        <v>8661250</v>
      </c>
      <c r="L105" s="23" t="s">
        <v>966</v>
      </c>
      <c r="M105" s="25">
        <v>6662500</v>
      </c>
      <c r="N105" s="23" t="s">
        <v>127</v>
      </c>
      <c r="O105" s="25">
        <v>8661250</v>
      </c>
      <c r="P105" s="25">
        <v>6662500</v>
      </c>
      <c r="Q105" s="25">
        <v>0</v>
      </c>
      <c r="R105" s="25">
        <v>0</v>
      </c>
      <c r="S105" s="26">
        <v>0</v>
      </c>
      <c r="T105" s="23" t="s">
        <v>17</v>
      </c>
      <c r="U105" s="23" t="s">
        <v>102</v>
      </c>
      <c r="V105" s="23" t="s">
        <v>978</v>
      </c>
      <c r="W105" s="26" t="s">
        <v>102</v>
      </c>
      <c r="X105" s="26">
        <v>1</v>
      </c>
      <c r="Y105" s="23" t="s">
        <v>102</v>
      </c>
      <c r="Z105" s="23" t="s">
        <v>102</v>
      </c>
      <c r="AA105" s="26" t="s">
        <v>102</v>
      </c>
      <c r="AB105" s="26" t="s">
        <v>102</v>
      </c>
      <c r="AC105" s="23" t="s">
        <v>102</v>
      </c>
      <c r="AD105" s="719">
        <v>1300</v>
      </c>
      <c r="AE105" s="720">
        <v>5248</v>
      </c>
      <c r="AF105" s="719">
        <v>6822400</v>
      </c>
      <c r="AG105" s="720">
        <v>5125</v>
      </c>
      <c r="AH105" s="721">
        <v>1</v>
      </c>
      <c r="AI105" s="719">
        <v>0</v>
      </c>
      <c r="AJ105" s="719">
        <v>0</v>
      </c>
      <c r="AK105" s="719">
        <v>0</v>
      </c>
      <c r="AL105" s="722" t="s">
        <v>102</v>
      </c>
      <c r="AM105" s="719">
        <v>6662500</v>
      </c>
      <c r="AN105" s="719">
        <v>0</v>
      </c>
      <c r="AO105" s="723" t="s">
        <v>102</v>
      </c>
      <c r="AP105" s="724">
        <v>0</v>
      </c>
      <c r="AQ105" s="723" t="s">
        <v>23</v>
      </c>
      <c r="AR105" s="723" t="s">
        <v>102</v>
      </c>
      <c r="AS105" s="723" t="s">
        <v>102</v>
      </c>
    </row>
    <row r="106" spans="1:45" x14ac:dyDescent="0.15">
      <c r="A106" s="23" t="s">
        <v>131</v>
      </c>
      <c r="B106" s="23" t="s">
        <v>41</v>
      </c>
      <c r="C106" s="23" t="s">
        <v>43</v>
      </c>
      <c r="D106" s="23" t="s">
        <v>234</v>
      </c>
      <c r="E106" s="23" t="s">
        <v>511</v>
      </c>
      <c r="F106" s="23" t="s">
        <v>786</v>
      </c>
      <c r="G106" s="23" t="s">
        <v>102</v>
      </c>
      <c r="H106" s="23" t="s">
        <v>966</v>
      </c>
      <c r="I106" s="25">
        <v>10108000</v>
      </c>
      <c r="J106" s="23" t="s">
        <v>127</v>
      </c>
      <c r="K106" s="25">
        <v>13140400</v>
      </c>
      <c r="L106" s="23" t="s">
        <v>966</v>
      </c>
      <c r="M106" s="25">
        <v>10108000</v>
      </c>
      <c r="N106" s="23" t="s">
        <v>127</v>
      </c>
      <c r="O106" s="25">
        <v>13140400</v>
      </c>
      <c r="P106" s="25">
        <v>9992000</v>
      </c>
      <c r="Q106" s="25">
        <v>116000</v>
      </c>
      <c r="R106" s="25">
        <v>0</v>
      </c>
      <c r="S106" s="26">
        <v>0</v>
      </c>
      <c r="T106" s="23" t="s">
        <v>17</v>
      </c>
      <c r="U106" s="23" t="s">
        <v>102</v>
      </c>
      <c r="V106" s="23" t="s">
        <v>978</v>
      </c>
      <c r="W106" s="26" t="s">
        <v>102</v>
      </c>
      <c r="X106" s="26">
        <v>1</v>
      </c>
      <c r="Y106" s="23" t="s">
        <v>102</v>
      </c>
      <c r="Z106" s="23" t="s">
        <v>102</v>
      </c>
      <c r="AA106" s="26" t="s">
        <v>102</v>
      </c>
      <c r="AB106" s="26" t="s">
        <v>102</v>
      </c>
      <c r="AC106" s="23" t="s">
        <v>102</v>
      </c>
      <c r="AD106" s="719">
        <v>4000</v>
      </c>
      <c r="AE106" s="720">
        <v>2270</v>
      </c>
      <c r="AF106" s="719">
        <v>9080000</v>
      </c>
      <c r="AG106" s="720">
        <v>2498</v>
      </c>
      <c r="AH106" s="721">
        <v>1</v>
      </c>
      <c r="AI106" s="719">
        <v>116000</v>
      </c>
      <c r="AJ106" s="719">
        <v>0</v>
      </c>
      <c r="AK106" s="719">
        <v>116000</v>
      </c>
      <c r="AL106" s="722" t="s">
        <v>102</v>
      </c>
      <c r="AM106" s="719">
        <v>10108000</v>
      </c>
      <c r="AN106" s="719">
        <v>0</v>
      </c>
      <c r="AO106" s="723" t="s">
        <v>102</v>
      </c>
      <c r="AP106" s="724">
        <v>0</v>
      </c>
      <c r="AQ106" s="723" t="s">
        <v>23</v>
      </c>
      <c r="AR106" s="723" t="s">
        <v>102</v>
      </c>
      <c r="AS106" s="723" t="s">
        <v>102</v>
      </c>
    </row>
    <row r="107" spans="1:45" x14ac:dyDescent="0.15">
      <c r="A107" s="23" t="s">
        <v>131</v>
      </c>
      <c r="B107" s="23" t="s">
        <v>41</v>
      </c>
      <c r="C107" s="23" t="s">
        <v>43</v>
      </c>
      <c r="D107" s="23" t="s">
        <v>235</v>
      </c>
      <c r="E107" s="23" t="s">
        <v>512</v>
      </c>
      <c r="F107" s="23" t="s">
        <v>787</v>
      </c>
      <c r="G107" s="23" t="s">
        <v>102</v>
      </c>
      <c r="H107" s="23" t="s">
        <v>966</v>
      </c>
      <c r="I107" s="25">
        <v>7910100</v>
      </c>
      <c r="J107" s="23" t="s">
        <v>127</v>
      </c>
      <c r="K107" s="25">
        <v>10283130</v>
      </c>
      <c r="L107" s="23" t="s">
        <v>966</v>
      </c>
      <c r="M107" s="25">
        <v>7910100</v>
      </c>
      <c r="N107" s="23" t="s">
        <v>127</v>
      </c>
      <c r="O107" s="25">
        <v>10283130</v>
      </c>
      <c r="P107" s="25">
        <v>7769100</v>
      </c>
      <c r="Q107" s="25">
        <v>141000</v>
      </c>
      <c r="R107" s="25">
        <v>0</v>
      </c>
      <c r="S107" s="26">
        <v>0</v>
      </c>
      <c r="T107" s="23" t="s">
        <v>17</v>
      </c>
      <c r="U107" s="23" t="s">
        <v>102</v>
      </c>
      <c r="V107" s="23" t="s">
        <v>978</v>
      </c>
      <c r="W107" s="26" t="s">
        <v>102</v>
      </c>
      <c r="X107" s="26">
        <v>1</v>
      </c>
      <c r="Y107" s="23" t="s">
        <v>102</v>
      </c>
      <c r="Z107" s="23" t="s">
        <v>102</v>
      </c>
      <c r="AA107" s="26" t="s">
        <v>102</v>
      </c>
      <c r="AB107" s="26" t="s">
        <v>102</v>
      </c>
      <c r="AC107" s="23" t="s">
        <v>102</v>
      </c>
      <c r="AD107" s="719">
        <v>4700</v>
      </c>
      <c r="AE107" s="720">
        <v>1658.5</v>
      </c>
      <c r="AF107" s="719">
        <v>7794950</v>
      </c>
      <c r="AG107" s="720">
        <v>1653</v>
      </c>
      <c r="AH107" s="721">
        <v>1</v>
      </c>
      <c r="AI107" s="719">
        <v>141000</v>
      </c>
      <c r="AJ107" s="719">
        <v>0</v>
      </c>
      <c r="AK107" s="719">
        <v>141000</v>
      </c>
      <c r="AL107" s="722" t="s">
        <v>102</v>
      </c>
      <c r="AM107" s="719">
        <v>7910100</v>
      </c>
      <c r="AN107" s="719">
        <v>0</v>
      </c>
      <c r="AO107" s="723" t="s">
        <v>102</v>
      </c>
      <c r="AP107" s="724">
        <v>0</v>
      </c>
      <c r="AQ107" s="723" t="s">
        <v>23</v>
      </c>
      <c r="AR107" s="723" t="s">
        <v>102</v>
      </c>
      <c r="AS107" s="723" t="s">
        <v>102</v>
      </c>
    </row>
    <row r="108" spans="1:45" x14ac:dyDescent="0.15">
      <c r="A108" s="23" t="s">
        <v>131</v>
      </c>
      <c r="B108" s="23" t="s">
        <v>41</v>
      </c>
      <c r="C108" s="23" t="s">
        <v>43</v>
      </c>
      <c r="D108" s="23" t="s">
        <v>236</v>
      </c>
      <c r="E108" s="23" t="s">
        <v>513</v>
      </c>
      <c r="F108" s="23" t="s">
        <v>788</v>
      </c>
      <c r="G108" s="23" t="s">
        <v>102</v>
      </c>
      <c r="H108" s="23" t="s">
        <v>966</v>
      </c>
      <c r="I108" s="25">
        <v>16025400</v>
      </c>
      <c r="J108" s="23" t="s">
        <v>127</v>
      </c>
      <c r="K108" s="25">
        <v>20833020</v>
      </c>
      <c r="L108" s="23" t="s">
        <v>966</v>
      </c>
      <c r="M108" s="25">
        <v>16025400</v>
      </c>
      <c r="N108" s="23" t="s">
        <v>127</v>
      </c>
      <c r="O108" s="25">
        <v>20833020</v>
      </c>
      <c r="P108" s="25">
        <v>16025400</v>
      </c>
      <c r="Q108" s="25">
        <v>0</v>
      </c>
      <c r="R108" s="25">
        <v>0</v>
      </c>
      <c r="S108" s="26">
        <v>0</v>
      </c>
      <c r="T108" s="23" t="s">
        <v>17</v>
      </c>
      <c r="U108" s="23" t="s">
        <v>102</v>
      </c>
      <c r="V108" s="23" t="s">
        <v>978</v>
      </c>
      <c r="W108" s="26" t="s">
        <v>102</v>
      </c>
      <c r="X108" s="26">
        <v>1</v>
      </c>
      <c r="Y108" s="23" t="s">
        <v>102</v>
      </c>
      <c r="Z108" s="23" t="s">
        <v>102</v>
      </c>
      <c r="AA108" s="26" t="s">
        <v>102</v>
      </c>
      <c r="AB108" s="26" t="s">
        <v>102</v>
      </c>
      <c r="AC108" s="23" t="s">
        <v>102</v>
      </c>
      <c r="AD108" s="719">
        <v>2900</v>
      </c>
      <c r="AE108" s="720">
        <v>5468</v>
      </c>
      <c r="AF108" s="719">
        <v>15857200</v>
      </c>
      <c r="AG108" s="720">
        <v>5526</v>
      </c>
      <c r="AH108" s="721">
        <v>1</v>
      </c>
      <c r="AI108" s="719">
        <v>0</v>
      </c>
      <c r="AJ108" s="719">
        <v>0</v>
      </c>
      <c r="AK108" s="719">
        <v>0</v>
      </c>
      <c r="AL108" s="722" t="s">
        <v>102</v>
      </c>
      <c r="AM108" s="719">
        <v>16025400</v>
      </c>
      <c r="AN108" s="719">
        <v>0</v>
      </c>
      <c r="AO108" s="723" t="s">
        <v>102</v>
      </c>
      <c r="AP108" s="724">
        <v>0</v>
      </c>
      <c r="AQ108" s="723" t="s">
        <v>23</v>
      </c>
      <c r="AR108" s="723" t="s">
        <v>102</v>
      </c>
      <c r="AS108" s="723" t="s">
        <v>102</v>
      </c>
    </row>
    <row r="109" spans="1:45" x14ac:dyDescent="0.15">
      <c r="A109" s="23" t="s">
        <v>131</v>
      </c>
      <c r="B109" s="23" t="s">
        <v>41</v>
      </c>
      <c r="C109" s="23" t="s">
        <v>43</v>
      </c>
      <c r="D109" s="23" t="s">
        <v>237</v>
      </c>
      <c r="E109" s="23" t="s">
        <v>514</v>
      </c>
      <c r="F109" s="23" t="s">
        <v>789</v>
      </c>
      <c r="G109" s="23" t="s">
        <v>102</v>
      </c>
      <c r="H109" s="23" t="s">
        <v>966</v>
      </c>
      <c r="I109" s="25">
        <v>11830000</v>
      </c>
      <c r="J109" s="23" t="s">
        <v>127</v>
      </c>
      <c r="K109" s="25">
        <v>15379000</v>
      </c>
      <c r="L109" s="23" t="s">
        <v>966</v>
      </c>
      <c r="M109" s="25">
        <v>11830000</v>
      </c>
      <c r="N109" s="23" t="s">
        <v>127</v>
      </c>
      <c r="O109" s="25">
        <v>15379000</v>
      </c>
      <c r="P109" s="25">
        <v>11830000</v>
      </c>
      <c r="Q109" s="25">
        <v>0</v>
      </c>
      <c r="R109" s="25">
        <v>0</v>
      </c>
      <c r="S109" s="26">
        <v>0</v>
      </c>
      <c r="T109" s="23" t="s">
        <v>17</v>
      </c>
      <c r="U109" s="23" t="s">
        <v>102</v>
      </c>
      <c r="V109" s="23" t="s">
        <v>978</v>
      </c>
      <c r="W109" s="26" t="s">
        <v>102</v>
      </c>
      <c r="X109" s="26">
        <v>1</v>
      </c>
      <c r="Y109" s="23" t="s">
        <v>102</v>
      </c>
      <c r="Z109" s="23" t="s">
        <v>102</v>
      </c>
      <c r="AA109" s="26" t="s">
        <v>102</v>
      </c>
      <c r="AB109" s="26" t="s">
        <v>102</v>
      </c>
      <c r="AC109" s="23" t="s">
        <v>102</v>
      </c>
      <c r="AD109" s="719">
        <v>2800</v>
      </c>
      <c r="AE109" s="720">
        <v>4147</v>
      </c>
      <c r="AF109" s="719">
        <v>11611600</v>
      </c>
      <c r="AG109" s="720">
        <v>4225</v>
      </c>
      <c r="AH109" s="721">
        <v>1</v>
      </c>
      <c r="AI109" s="719">
        <v>0</v>
      </c>
      <c r="AJ109" s="719">
        <v>0</v>
      </c>
      <c r="AK109" s="719">
        <v>0</v>
      </c>
      <c r="AL109" s="722" t="s">
        <v>102</v>
      </c>
      <c r="AM109" s="719">
        <v>11830000</v>
      </c>
      <c r="AN109" s="719">
        <v>0</v>
      </c>
      <c r="AO109" s="723" t="s">
        <v>102</v>
      </c>
      <c r="AP109" s="724">
        <v>0</v>
      </c>
      <c r="AQ109" s="723" t="s">
        <v>23</v>
      </c>
      <c r="AR109" s="723" t="s">
        <v>102</v>
      </c>
      <c r="AS109" s="723" t="s">
        <v>102</v>
      </c>
    </row>
    <row r="110" spans="1:45" x14ac:dyDescent="0.15">
      <c r="A110" s="23" t="s">
        <v>131</v>
      </c>
      <c r="B110" s="23" t="s">
        <v>41</v>
      </c>
      <c r="C110" s="23" t="s">
        <v>43</v>
      </c>
      <c r="D110" s="23" t="s">
        <v>238</v>
      </c>
      <c r="E110" s="23" t="s">
        <v>515</v>
      </c>
      <c r="F110" s="23" t="s">
        <v>790</v>
      </c>
      <c r="G110" s="23" t="s">
        <v>102</v>
      </c>
      <c r="H110" s="23" t="s">
        <v>966</v>
      </c>
      <c r="I110" s="25">
        <v>96048800</v>
      </c>
      <c r="J110" s="23" t="s">
        <v>127</v>
      </c>
      <c r="K110" s="25">
        <v>124863440</v>
      </c>
      <c r="L110" s="23" t="s">
        <v>966</v>
      </c>
      <c r="M110" s="25">
        <v>96048800</v>
      </c>
      <c r="N110" s="23" t="s">
        <v>127</v>
      </c>
      <c r="O110" s="25">
        <v>124863440</v>
      </c>
      <c r="P110" s="25">
        <v>96048800</v>
      </c>
      <c r="Q110" s="25">
        <v>0</v>
      </c>
      <c r="R110" s="25">
        <v>0</v>
      </c>
      <c r="S110" s="26">
        <v>0</v>
      </c>
      <c r="T110" s="23" t="s">
        <v>17</v>
      </c>
      <c r="U110" s="23" t="s">
        <v>102</v>
      </c>
      <c r="V110" s="23" t="s">
        <v>978</v>
      </c>
      <c r="W110" s="26" t="s">
        <v>102</v>
      </c>
      <c r="X110" s="26">
        <v>1</v>
      </c>
      <c r="Y110" s="23" t="s">
        <v>102</v>
      </c>
      <c r="Z110" s="23" t="s">
        <v>102</v>
      </c>
      <c r="AA110" s="26" t="s">
        <v>102</v>
      </c>
      <c r="AB110" s="26" t="s">
        <v>102</v>
      </c>
      <c r="AC110" s="23" t="s">
        <v>102</v>
      </c>
      <c r="AD110" s="719">
        <v>14200</v>
      </c>
      <c r="AE110" s="720">
        <v>6705</v>
      </c>
      <c r="AF110" s="719">
        <v>95211000</v>
      </c>
      <c r="AG110" s="720">
        <v>6764</v>
      </c>
      <c r="AH110" s="721">
        <v>1</v>
      </c>
      <c r="AI110" s="719">
        <v>0</v>
      </c>
      <c r="AJ110" s="719">
        <v>0</v>
      </c>
      <c r="AK110" s="719">
        <v>0</v>
      </c>
      <c r="AL110" s="722" t="s">
        <v>102</v>
      </c>
      <c r="AM110" s="719">
        <v>96048800</v>
      </c>
      <c r="AN110" s="719">
        <v>0</v>
      </c>
      <c r="AO110" s="723" t="s">
        <v>102</v>
      </c>
      <c r="AP110" s="724">
        <v>0</v>
      </c>
      <c r="AQ110" s="723" t="s">
        <v>23</v>
      </c>
      <c r="AR110" s="723" t="s">
        <v>102</v>
      </c>
      <c r="AS110" s="723" t="s">
        <v>102</v>
      </c>
    </row>
    <row r="111" spans="1:45" x14ac:dyDescent="0.15">
      <c r="A111" s="23" t="s">
        <v>131</v>
      </c>
      <c r="B111" s="23" t="s">
        <v>41</v>
      </c>
      <c r="C111" s="23" t="s">
        <v>43</v>
      </c>
      <c r="D111" s="23" t="s">
        <v>239</v>
      </c>
      <c r="E111" s="23" t="s">
        <v>516</v>
      </c>
      <c r="F111" s="23" t="s">
        <v>791</v>
      </c>
      <c r="G111" s="23" t="s">
        <v>102</v>
      </c>
      <c r="H111" s="23" t="s">
        <v>966</v>
      </c>
      <c r="I111" s="25">
        <v>22654000</v>
      </c>
      <c r="J111" s="23" t="s">
        <v>127</v>
      </c>
      <c r="K111" s="25">
        <v>29450200</v>
      </c>
      <c r="L111" s="23" t="s">
        <v>966</v>
      </c>
      <c r="M111" s="25">
        <v>22654000</v>
      </c>
      <c r="N111" s="23" t="s">
        <v>127</v>
      </c>
      <c r="O111" s="25">
        <v>29450200</v>
      </c>
      <c r="P111" s="25">
        <v>22654000</v>
      </c>
      <c r="Q111" s="25">
        <v>0</v>
      </c>
      <c r="R111" s="25">
        <v>0</v>
      </c>
      <c r="S111" s="26">
        <v>0</v>
      </c>
      <c r="T111" s="23" t="s">
        <v>17</v>
      </c>
      <c r="U111" s="23" t="s">
        <v>102</v>
      </c>
      <c r="V111" s="23" t="s">
        <v>978</v>
      </c>
      <c r="W111" s="26" t="s">
        <v>102</v>
      </c>
      <c r="X111" s="26">
        <v>1</v>
      </c>
      <c r="Y111" s="23" t="s">
        <v>102</v>
      </c>
      <c r="Z111" s="23" t="s">
        <v>102</v>
      </c>
      <c r="AA111" s="26" t="s">
        <v>102</v>
      </c>
      <c r="AB111" s="26" t="s">
        <v>102</v>
      </c>
      <c r="AC111" s="23" t="s">
        <v>102</v>
      </c>
      <c r="AD111" s="719">
        <v>4700</v>
      </c>
      <c r="AE111" s="720">
        <v>4829</v>
      </c>
      <c r="AF111" s="719">
        <v>22696300</v>
      </c>
      <c r="AG111" s="720">
        <v>4820</v>
      </c>
      <c r="AH111" s="721">
        <v>1</v>
      </c>
      <c r="AI111" s="719">
        <v>0</v>
      </c>
      <c r="AJ111" s="719">
        <v>0</v>
      </c>
      <c r="AK111" s="719">
        <v>0</v>
      </c>
      <c r="AL111" s="722" t="s">
        <v>102</v>
      </c>
      <c r="AM111" s="719">
        <v>22654000</v>
      </c>
      <c r="AN111" s="719">
        <v>0</v>
      </c>
      <c r="AO111" s="723" t="s">
        <v>102</v>
      </c>
      <c r="AP111" s="724">
        <v>0</v>
      </c>
      <c r="AQ111" s="723" t="s">
        <v>23</v>
      </c>
      <c r="AR111" s="723" t="s">
        <v>102</v>
      </c>
      <c r="AS111" s="723" t="s">
        <v>102</v>
      </c>
    </row>
    <row r="112" spans="1:45" x14ac:dyDescent="0.15">
      <c r="A112" s="23" t="s">
        <v>131</v>
      </c>
      <c r="B112" s="23" t="s">
        <v>41</v>
      </c>
      <c r="C112" s="23" t="s">
        <v>43</v>
      </c>
      <c r="D112" s="23" t="s">
        <v>240</v>
      </c>
      <c r="E112" s="23" t="s">
        <v>517</v>
      </c>
      <c r="F112" s="23" t="s">
        <v>792</v>
      </c>
      <c r="G112" s="23" t="s">
        <v>102</v>
      </c>
      <c r="H112" s="23" t="s">
        <v>966</v>
      </c>
      <c r="I112" s="25">
        <v>14302800</v>
      </c>
      <c r="J112" s="23" t="s">
        <v>127</v>
      </c>
      <c r="K112" s="25">
        <v>18593640</v>
      </c>
      <c r="L112" s="23" t="s">
        <v>966</v>
      </c>
      <c r="M112" s="25">
        <v>14302800</v>
      </c>
      <c r="N112" s="23" t="s">
        <v>127</v>
      </c>
      <c r="O112" s="25">
        <v>18593640</v>
      </c>
      <c r="P112" s="25">
        <v>14122800</v>
      </c>
      <c r="Q112" s="25">
        <v>180000</v>
      </c>
      <c r="R112" s="25">
        <v>0</v>
      </c>
      <c r="S112" s="26">
        <v>0</v>
      </c>
      <c r="T112" s="23" t="s">
        <v>17</v>
      </c>
      <c r="U112" s="23" t="s">
        <v>102</v>
      </c>
      <c r="V112" s="23" t="s">
        <v>978</v>
      </c>
      <c r="W112" s="26" t="s">
        <v>102</v>
      </c>
      <c r="X112" s="26">
        <v>1</v>
      </c>
      <c r="Y112" s="23" t="s">
        <v>102</v>
      </c>
      <c r="Z112" s="23" t="s">
        <v>102</v>
      </c>
      <c r="AA112" s="26" t="s">
        <v>102</v>
      </c>
      <c r="AB112" s="26" t="s">
        <v>102</v>
      </c>
      <c r="AC112" s="23" t="s">
        <v>102</v>
      </c>
      <c r="AD112" s="719">
        <v>3600</v>
      </c>
      <c r="AE112" s="720">
        <v>3950</v>
      </c>
      <c r="AF112" s="719">
        <v>14220000</v>
      </c>
      <c r="AG112" s="720">
        <v>3923</v>
      </c>
      <c r="AH112" s="721">
        <v>1</v>
      </c>
      <c r="AI112" s="719">
        <v>180000</v>
      </c>
      <c r="AJ112" s="719">
        <v>0</v>
      </c>
      <c r="AK112" s="719">
        <v>180000</v>
      </c>
      <c r="AL112" s="722" t="s">
        <v>102</v>
      </c>
      <c r="AM112" s="719">
        <v>14302800</v>
      </c>
      <c r="AN112" s="719">
        <v>0</v>
      </c>
      <c r="AO112" s="723" t="s">
        <v>102</v>
      </c>
      <c r="AP112" s="724">
        <v>0</v>
      </c>
      <c r="AQ112" s="723" t="s">
        <v>23</v>
      </c>
      <c r="AR112" s="723" t="s">
        <v>102</v>
      </c>
      <c r="AS112" s="723" t="s">
        <v>102</v>
      </c>
    </row>
    <row r="113" spans="1:45" x14ac:dyDescent="0.15">
      <c r="A113" s="23" t="s">
        <v>131</v>
      </c>
      <c r="B113" s="23" t="s">
        <v>41</v>
      </c>
      <c r="C113" s="23" t="s">
        <v>43</v>
      </c>
      <c r="D113" s="23" t="s">
        <v>241</v>
      </c>
      <c r="E113" s="23" t="s">
        <v>518</v>
      </c>
      <c r="F113" s="23" t="s">
        <v>793</v>
      </c>
      <c r="G113" s="23" t="s">
        <v>102</v>
      </c>
      <c r="H113" s="23" t="s">
        <v>966</v>
      </c>
      <c r="I113" s="25">
        <v>16097900</v>
      </c>
      <c r="J113" s="23" t="s">
        <v>127</v>
      </c>
      <c r="K113" s="25">
        <v>20927270</v>
      </c>
      <c r="L113" s="23" t="s">
        <v>966</v>
      </c>
      <c r="M113" s="25">
        <v>16097900</v>
      </c>
      <c r="N113" s="23" t="s">
        <v>127</v>
      </c>
      <c r="O113" s="25">
        <v>20927270</v>
      </c>
      <c r="P113" s="25">
        <v>15896600</v>
      </c>
      <c r="Q113" s="25">
        <v>201300</v>
      </c>
      <c r="R113" s="25">
        <v>0</v>
      </c>
      <c r="S113" s="26">
        <v>0</v>
      </c>
      <c r="T113" s="23" t="s">
        <v>17</v>
      </c>
      <c r="U113" s="23" t="s">
        <v>102</v>
      </c>
      <c r="V113" s="23" t="s">
        <v>978</v>
      </c>
      <c r="W113" s="26" t="s">
        <v>102</v>
      </c>
      <c r="X113" s="26">
        <v>1</v>
      </c>
      <c r="Y113" s="23" t="s">
        <v>102</v>
      </c>
      <c r="Z113" s="23" t="s">
        <v>102</v>
      </c>
      <c r="AA113" s="26" t="s">
        <v>102</v>
      </c>
      <c r="AB113" s="26" t="s">
        <v>102</v>
      </c>
      <c r="AC113" s="23" t="s">
        <v>102</v>
      </c>
      <c r="AD113" s="719">
        <v>6100</v>
      </c>
      <c r="AE113" s="720">
        <v>2504.5</v>
      </c>
      <c r="AF113" s="719">
        <v>15277450</v>
      </c>
      <c r="AG113" s="720">
        <v>2606</v>
      </c>
      <c r="AH113" s="721">
        <v>1</v>
      </c>
      <c r="AI113" s="719">
        <v>201300</v>
      </c>
      <c r="AJ113" s="719">
        <v>0</v>
      </c>
      <c r="AK113" s="719">
        <v>201300</v>
      </c>
      <c r="AL113" s="722" t="s">
        <v>102</v>
      </c>
      <c r="AM113" s="719">
        <v>16097900</v>
      </c>
      <c r="AN113" s="719">
        <v>0</v>
      </c>
      <c r="AO113" s="723" t="s">
        <v>102</v>
      </c>
      <c r="AP113" s="724">
        <v>0</v>
      </c>
      <c r="AQ113" s="723" t="s">
        <v>23</v>
      </c>
      <c r="AR113" s="723" t="s">
        <v>102</v>
      </c>
      <c r="AS113" s="723" t="s">
        <v>102</v>
      </c>
    </row>
    <row r="114" spans="1:45" x14ac:dyDescent="0.15">
      <c r="A114" s="23" t="s">
        <v>131</v>
      </c>
      <c r="B114" s="23" t="s">
        <v>41</v>
      </c>
      <c r="C114" s="23" t="s">
        <v>43</v>
      </c>
      <c r="D114" s="23" t="s">
        <v>242</v>
      </c>
      <c r="E114" s="23" t="s">
        <v>519</v>
      </c>
      <c r="F114" s="23" t="s">
        <v>794</v>
      </c>
      <c r="G114" s="23" t="s">
        <v>102</v>
      </c>
      <c r="H114" s="23" t="s">
        <v>966</v>
      </c>
      <c r="I114" s="25">
        <v>25088700</v>
      </c>
      <c r="J114" s="23" t="s">
        <v>127</v>
      </c>
      <c r="K114" s="25">
        <v>32615310</v>
      </c>
      <c r="L114" s="23" t="s">
        <v>966</v>
      </c>
      <c r="M114" s="25">
        <v>25088700</v>
      </c>
      <c r="N114" s="23" t="s">
        <v>127</v>
      </c>
      <c r="O114" s="25">
        <v>32615310</v>
      </c>
      <c r="P114" s="25">
        <v>24733800</v>
      </c>
      <c r="Q114" s="25">
        <v>354900</v>
      </c>
      <c r="R114" s="25">
        <v>0</v>
      </c>
      <c r="S114" s="26">
        <v>0</v>
      </c>
      <c r="T114" s="23" t="s">
        <v>17</v>
      </c>
      <c r="U114" s="23" t="s">
        <v>102</v>
      </c>
      <c r="V114" s="23" t="s">
        <v>978</v>
      </c>
      <c r="W114" s="26" t="s">
        <v>102</v>
      </c>
      <c r="X114" s="26">
        <v>1</v>
      </c>
      <c r="Y114" s="23" t="s">
        <v>102</v>
      </c>
      <c r="Z114" s="23" t="s">
        <v>102</v>
      </c>
      <c r="AA114" s="26" t="s">
        <v>102</v>
      </c>
      <c r="AB114" s="26" t="s">
        <v>102</v>
      </c>
      <c r="AC114" s="23" t="s">
        <v>102</v>
      </c>
      <c r="AD114" s="719">
        <v>3900</v>
      </c>
      <c r="AE114" s="720">
        <v>5918</v>
      </c>
      <c r="AF114" s="719">
        <v>23080200</v>
      </c>
      <c r="AG114" s="720">
        <v>6342</v>
      </c>
      <c r="AH114" s="721">
        <v>1</v>
      </c>
      <c r="AI114" s="719">
        <v>354900</v>
      </c>
      <c r="AJ114" s="719">
        <v>0</v>
      </c>
      <c r="AK114" s="719">
        <v>354900</v>
      </c>
      <c r="AL114" s="722" t="s">
        <v>102</v>
      </c>
      <c r="AM114" s="719">
        <v>25088700</v>
      </c>
      <c r="AN114" s="719">
        <v>0</v>
      </c>
      <c r="AO114" s="723" t="s">
        <v>102</v>
      </c>
      <c r="AP114" s="724">
        <v>0</v>
      </c>
      <c r="AQ114" s="723" t="s">
        <v>23</v>
      </c>
      <c r="AR114" s="723" t="s">
        <v>102</v>
      </c>
      <c r="AS114" s="723" t="s">
        <v>102</v>
      </c>
    </row>
    <row r="115" spans="1:45" x14ac:dyDescent="0.15">
      <c r="A115" s="23" t="s">
        <v>131</v>
      </c>
      <c r="B115" s="23" t="s">
        <v>41</v>
      </c>
      <c r="C115" s="23" t="s">
        <v>43</v>
      </c>
      <c r="D115" s="23" t="s">
        <v>243</v>
      </c>
      <c r="E115" s="23" t="s">
        <v>520</v>
      </c>
      <c r="F115" s="23" t="s">
        <v>795</v>
      </c>
      <c r="G115" s="23" t="s">
        <v>102</v>
      </c>
      <c r="H115" s="23" t="s">
        <v>966</v>
      </c>
      <c r="I115" s="25">
        <v>2948004</v>
      </c>
      <c r="J115" s="23" t="s">
        <v>127</v>
      </c>
      <c r="K115" s="25">
        <v>3832405.2</v>
      </c>
      <c r="L115" s="23" t="s">
        <v>966</v>
      </c>
      <c r="M115" s="25">
        <v>2948004</v>
      </c>
      <c r="N115" s="23" t="s">
        <v>127</v>
      </c>
      <c r="O115" s="25">
        <v>3832405.2</v>
      </c>
      <c r="P115" s="25">
        <v>2904000</v>
      </c>
      <c r="Q115" s="25">
        <v>44004</v>
      </c>
      <c r="R115" s="25">
        <v>0</v>
      </c>
      <c r="S115" s="26">
        <v>0</v>
      </c>
      <c r="T115" s="23" t="s">
        <v>17</v>
      </c>
      <c r="U115" s="23" t="s">
        <v>102</v>
      </c>
      <c r="V115" s="23" t="s">
        <v>978</v>
      </c>
      <c r="W115" s="26" t="s">
        <v>102</v>
      </c>
      <c r="X115" s="26">
        <v>1</v>
      </c>
      <c r="Y115" s="23" t="s">
        <v>102</v>
      </c>
      <c r="Z115" s="23" t="s">
        <v>102</v>
      </c>
      <c r="AA115" s="26" t="s">
        <v>102</v>
      </c>
      <c r="AB115" s="26" t="s">
        <v>102</v>
      </c>
      <c r="AC115" s="23" t="s">
        <v>102</v>
      </c>
      <c r="AD115" s="719">
        <v>1200</v>
      </c>
      <c r="AE115" s="720">
        <v>2429</v>
      </c>
      <c r="AF115" s="719">
        <v>2914800</v>
      </c>
      <c r="AG115" s="720">
        <v>2420</v>
      </c>
      <c r="AH115" s="721">
        <v>1</v>
      </c>
      <c r="AI115" s="719">
        <v>44004</v>
      </c>
      <c r="AJ115" s="719">
        <v>0</v>
      </c>
      <c r="AK115" s="719">
        <v>44004</v>
      </c>
      <c r="AL115" s="722" t="s">
        <v>102</v>
      </c>
      <c r="AM115" s="719">
        <v>2948004</v>
      </c>
      <c r="AN115" s="719">
        <v>0</v>
      </c>
      <c r="AO115" s="723" t="s">
        <v>102</v>
      </c>
      <c r="AP115" s="724">
        <v>0</v>
      </c>
      <c r="AQ115" s="723" t="s">
        <v>23</v>
      </c>
      <c r="AR115" s="723" t="s">
        <v>102</v>
      </c>
      <c r="AS115" s="723" t="s">
        <v>102</v>
      </c>
    </row>
    <row r="116" spans="1:45" x14ac:dyDescent="0.15">
      <c r="A116" s="23" t="s">
        <v>131</v>
      </c>
      <c r="B116" s="23" t="s">
        <v>41</v>
      </c>
      <c r="C116" s="23" t="s">
        <v>43</v>
      </c>
      <c r="D116" s="23" t="s">
        <v>244</v>
      </c>
      <c r="E116" s="23" t="s">
        <v>521</v>
      </c>
      <c r="F116" s="23" t="s">
        <v>796</v>
      </c>
      <c r="G116" s="23" t="s">
        <v>102</v>
      </c>
      <c r="H116" s="23" t="s">
        <v>966</v>
      </c>
      <c r="I116" s="25">
        <v>77796000</v>
      </c>
      <c r="J116" s="23" t="s">
        <v>127</v>
      </c>
      <c r="K116" s="25">
        <v>101134800</v>
      </c>
      <c r="L116" s="23" t="s">
        <v>966</v>
      </c>
      <c r="M116" s="25">
        <v>77796000</v>
      </c>
      <c r="N116" s="23" t="s">
        <v>127</v>
      </c>
      <c r="O116" s="25">
        <v>101134800</v>
      </c>
      <c r="P116" s="25">
        <v>76356000</v>
      </c>
      <c r="Q116" s="25">
        <v>1440000</v>
      </c>
      <c r="R116" s="25">
        <v>0</v>
      </c>
      <c r="S116" s="26">
        <v>0</v>
      </c>
      <c r="T116" s="23" t="s">
        <v>17</v>
      </c>
      <c r="U116" s="23" t="s">
        <v>102</v>
      </c>
      <c r="V116" s="23" t="s">
        <v>978</v>
      </c>
      <c r="W116" s="26" t="s">
        <v>102</v>
      </c>
      <c r="X116" s="26">
        <v>1</v>
      </c>
      <c r="Y116" s="23" t="s">
        <v>102</v>
      </c>
      <c r="Z116" s="23" t="s">
        <v>102</v>
      </c>
      <c r="AA116" s="26" t="s">
        <v>102</v>
      </c>
      <c r="AB116" s="26" t="s">
        <v>102</v>
      </c>
      <c r="AC116" s="23" t="s">
        <v>102</v>
      </c>
      <c r="AD116" s="719">
        <v>120000</v>
      </c>
      <c r="AE116" s="720">
        <v>606.5</v>
      </c>
      <c r="AF116" s="719">
        <v>72780000</v>
      </c>
      <c r="AG116" s="720">
        <v>636.29999999999995</v>
      </c>
      <c r="AH116" s="721">
        <v>1</v>
      </c>
      <c r="AI116" s="719">
        <v>1440000</v>
      </c>
      <c r="AJ116" s="719">
        <v>0</v>
      </c>
      <c r="AK116" s="719">
        <v>1440000</v>
      </c>
      <c r="AL116" s="722" t="s">
        <v>102</v>
      </c>
      <c r="AM116" s="719">
        <v>77796000</v>
      </c>
      <c r="AN116" s="719">
        <v>0</v>
      </c>
      <c r="AO116" s="723" t="s">
        <v>102</v>
      </c>
      <c r="AP116" s="724">
        <v>0</v>
      </c>
      <c r="AQ116" s="723" t="s">
        <v>23</v>
      </c>
      <c r="AR116" s="723" t="s">
        <v>102</v>
      </c>
      <c r="AS116" s="723" t="s">
        <v>102</v>
      </c>
    </row>
    <row r="117" spans="1:45" x14ac:dyDescent="0.15">
      <c r="A117" s="23" t="s">
        <v>131</v>
      </c>
      <c r="B117" s="23" t="s">
        <v>41</v>
      </c>
      <c r="C117" s="23" t="s">
        <v>43</v>
      </c>
      <c r="D117" s="23" t="s">
        <v>245</v>
      </c>
      <c r="E117" s="23" t="s">
        <v>522</v>
      </c>
      <c r="F117" s="23" t="s">
        <v>797</v>
      </c>
      <c r="G117" s="23" t="s">
        <v>102</v>
      </c>
      <c r="H117" s="23" t="s">
        <v>966</v>
      </c>
      <c r="I117" s="25">
        <v>17822400</v>
      </c>
      <c r="J117" s="23" t="s">
        <v>127</v>
      </c>
      <c r="K117" s="25">
        <v>23169120</v>
      </c>
      <c r="L117" s="23" t="s">
        <v>966</v>
      </c>
      <c r="M117" s="25">
        <v>17822400</v>
      </c>
      <c r="N117" s="23" t="s">
        <v>127</v>
      </c>
      <c r="O117" s="25">
        <v>23169120</v>
      </c>
      <c r="P117" s="25">
        <v>17438400</v>
      </c>
      <c r="Q117" s="25">
        <v>384000</v>
      </c>
      <c r="R117" s="25">
        <v>0</v>
      </c>
      <c r="S117" s="26">
        <v>0</v>
      </c>
      <c r="T117" s="23" t="s">
        <v>17</v>
      </c>
      <c r="U117" s="23" t="s">
        <v>102</v>
      </c>
      <c r="V117" s="23" t="s">
        <v>978</v>
      </c>
      <c r="W117" s="26" t="s">
        <v>102</v>
      </c>
      <c r="X117" s="26">
        <v>1</v>
      </c>
      <c r="Y117" s="23" t="s">
        <v>102</v>
      </c>
      <c r="Z117" s="23" t="s">
        <v>102</v>
      </c>
      <c r="AA117" s="26" t="s">
        <v>102</v>
      </c>
      <c r="AB117" s="26" t="s">
        <v>102</v>
      </c>
      <c r="AC117" s="23" t="s">
        <v>102</v>
      </c>
      <c r="AD117" s="719">
        <v>9600</v>
      </c>
      <c r="AE117" s="720">
        <v>1753.5</v>
      </c>
      <c r="AF117" s="719">
        <v>16833600</v>
      </c>
      <c r="AG117" s="720">
        <v>1816.5</v>
      </c>
      <c r="AH117" s="721">
        <v>1</v>
      </c>
      <c r="AI117" s="719">
        <v>384000</v>
      </c>
      <c r="AJ117" s="719">
        <v>0</v>
      </c>
      <c r="AK117" s="719">
        <v>384000</v>
      </c>
      <c r="AL117" s="722" t="s">
        <v>102</v>
      </c>
      <c r="AM117" s="719">
        <v>17822400</v>
      </c>
      <c r="AN117" s="719">
        <v>0</v>
      </c>
      <c r="AO117" s="723" t="s">
        <v>102</v>
      </c>
      <c r="AP117" s="724">
        <v>0</v>
      </c>
      <c r="AQ117" s="723" t="s">
        <v>23</v>
      </c>
      <c r="AR117" s="723" t="s">
        <v>102</v>
      </c>
      <c r="AS117" s="723" t="s">
        <v>102</v>
      </c>
    </row>
    <row r="118" spans="1:45" x14ac:dyDescent="0.15">
      <c r="A118" s="23" t="s">
        <v>131</v>
      </c>
      <c r="B118" s="23" t="s">
        <v>41</v>
      </c>
      <c r="C118" s="23" t="s">
        <v>43</v>
      </c>
      <c r="D118" s="23" t="s">
        <v>246</v>
      </c>
      <c r="E118" s="23" t="s">
        <v>523</v>
      </c>
      <c r="F118" s="23" t="s">
        <v>798</v>
      </c>
      <c r="G118" s="23" t="s">
        <v>102</v>
      </c>
      <c r="H118" s="23" t="s">
        <v>966</v>
      </c>
      <c r="I118" s="25">
        <v>1801800</v>
      </c>
      <c r="J118" s="23" t="s">
        <v>127</v>
      </c>
      <c r="K118" s="25">
        <v>2342340</v>
      </c>
      <c r="L118" s="23" t="s">
        <v>966</v>
      </c>
      <c r="M118" s="25">
        <v>1801800</v>
      </c>
      <c r="N118" s="23" t="s">
        <v>127</v>
      </c>
      <c r="O118" s="25">
        <v>2342340</v>
      </c>
      <c r="P118" s="25">
        <v>1769300</v>
      </c>
      <c r="Q118" s="25">
        <v>32500</v>
      </c>
      <c r="R118" s="25">
        <v>0</v>
      </c>
      <c r="S118" s="26">
        <v>0</v>
      </c>
      <c r="T118" s="23" t="s">
        <v>17</v>
      </c>
      <c r="U118" s="23" t="s">
        <v>102</v>
      </c>
      <c r="V118" s="23" t="s">
        <v>978</v>
      </c>
      <c r="W118" s="26" t="s">
        <v>102</v>
      </c>
      <c r="X118" s="26">
        <v>1</v>
      </c>
      <c r="Y118" s="23" t="s">
        <v>102</v>
      </c>
      <c r="Z118" s="23" t="s">
        <v>102</v>
      </c>
      <c r="AA118" s="26" t="s">
        <v>102</v>
      </c>
      <c r="AB118" s="26" t="s">
        <v>102</v>
      </c>
      <c r="AC118" s="23" t="s">
        <v>102</v>
      </c>
      <c r="AD118" s="719">
        <v>1300</v>
      </c>
      <c r="AE118" s="720">
        <v>1385</v>
      </c>
      <c r="AF118" s="719">
        <v>1800500</v>
      </c>
      <c r="AG118" s="720">
        <v>1361</v>
      </c>
      <c r="AH118" s="721">
        <v>1</v>
      </c>
      <c r="AI118" s="719">
        <v>32500</v>
      </c>
      <c r="AJ118" s="719">
        <v>0</v>
      </c>
      <c r="AK118" s="719">
        <v>32500</v>
      </c>
      <c r="AL118" s="722" t="s">
        <v>102</v>
      </c>
      <c r="AM118" s="719">
        <v>1801800</v>
      </c>
      <c r="AN118" s="719">
        <v>0</v>
      </c>
      <c r="AO118" s="723" t="s">
        <v>102</v>
      </c>
      <c r="AP118" s="724">
        <v>0</v>
      </c>
      <c r="AQ118" s="723" t="s">
        <v>23</v>
      </c>
      <c r="AR118" s="723" t="s">
        <v>102</v>
      </c>
      <c r="AS118" s="723" t="s">
        <v>102</v>
      </c>
    </row>
    <row r="119" spans="1:45" x14ac:dyDescent="0.15">
      <c r="A119" s="23" t="s">
        <v>131</v>
      </c>
      <c r="B119" s="23" t="s">
        <v>41</v>
      </c>
      <c r="C119" s="23" t="s">
        <v>43</v>
      </c>
      <c r="D119" s="23" t="s">
        <v>247</v>
      </c>
      <c r="E119" s="23" t="s">
        <v>524</v>
      </c>
      <c r="F119" s="23" t="s">
        <v>799</v>
      </c>
      <c r="G119" s="23" t="s">
        <v>102</v>
      </c>
      <c r="H119" s="23" t="s">
        <v>966</v>
      </c>
      <c r="I119" s="25">
        <v>1867600</v>
      </c>
      <c r="J119" s="23" t="s">
        <v>127</v>
      </c>
      <c r="K119" s="25">
        <v>2427880</v>
      </c>
      <c r="L119" s="23" t="s">
        <v>966</v>
      </c>
      <c r="M119" s="25">
        <v>1867600</v>
      </c>
      <c r="N119" s="23" t="s">
        <v>127</v>
      </c>
      <c r="O119" s="25">
        <v>2427880</v>
      </c>
      <c r="P119" s="25">
        <v>1864100</v>
      </c>
      <c r="Q119" s="25">
        <v>3500</v>
      </c>
      <c r="R119" s="25">
        <v>0</v>
      </c>
      <c r="S119" s="26">
        <v>0</v>
      </c>
      <c r="T119" s="23" t="s">
        <v>17</v>
      </c>
      <c r="U119" s="23" t="s">
        <v>102</v>
      </c>
      <c r="V119" s="23" t="s">
        <v>978</v>
      </c>
      <c r="W119" s="26" t="s">
        <v>102</v>
      </c>
      <c r="X119" s="26">
        <v>1</v>
      </c>
      <c r="Y119" s="23" t="s">
        <v>102</v>
      </c>
      <c r="Z119" s="23" t="s">
        <v>102</v>
      </c>
      <c r="AA119" s="26" t="s">
        <v>102</v>
      </c>
      <c r="AB119" s="26" t="s">
        <v>102</v>
      </c>
      <c r="AC119" s="23" t="s">
        <v>102</v>
      </c>
      <c r="AD119" s="719">
        <v>700</v>
      </c>
      <c r="AE119" s="720">
        <v>2415</v>
      </c>
      <c r="AF119" s="719">
        <v>1690500</v>
      </c>
      <c r="AG119" s="720">
        <v>2663</v>
      </c>
      <c r="AH119" s="721">
        <v>1</v>
      </c>
      <c r="AI119" s="719">
        <v>3500</v>
      </c>
      <c r="AJ119" s="719">
        <v>0</v>
      </c>
      <c r="AK119" s="719">
        <v>3500</v>
      </c>
      <c r="AL119" s="722" t="s">
        <v>102</v>
      </c>
      <c r="AM119" s="719">
        <v>1867600</v>
      </c>
      <c r="AN119" s="719">
        <v>0</v>
      </c>
      <c r="AO119" s="723" t="s">
        <v>102</v>
      </c>
      <c r="AP119" s="724">
        <v>0</v>
      </c>
      <c r="AQ119" s="723" t="s">
        <v>23</v>
      </c>
      <c r="AR119" s="723" t="s">
        <v>102</v>
      </c>
      <c r="AS119" s="723" t="s">
        <v>102</v>
      </c>
    </row>
    <row r="120" spans="1:45" x14ac:dyDescent="0.15">
      <c r="A120" s="23" t="s">
        <v>131</v>
      </c>
      <c r="B120" s="23" t="s">
        <v>41</v>
      </c>
      <c r="C120" s="23" t="s">
        <v>43</v>
      </c>
      <c r="D120" s="23" t="s">
        <v>248</v>
      </c>
      <c r="E120" s="23" t="s">
        <v>525</v>
      </c>
      <c r="F120" s="23" t="s">
        <v>800</v>
      </c>
      <c r="G120" s="23" t="s">
        <v>102</v>
      </c>
      <c r="H120" s="23" t="s">
        <v>966</v>
      </c>
      <c r="I120" s="25">
        <v>100890000</v>
      </c>
      <c r="J120" s="23" t="s">
        <v>127</v>
      </c>
      <c r="K120" s="25">
        <v>131157000</v>
      </c>
      <c r="L120" s="23" t="s">
        <v>966</v>
      </c>
      <c r="M120" s="25">
        <v>100890000</v>
      </c>
      <c r="N120" s="23" t="s">
        <v>127</v>
      </c>
      <c r="O120" s="25">
        <v>131157000</v>
      </c>
      <c r="P120" s="25">
        <v>100005000</v>
      </c>
      <c r="Q120" s="25">
        <v>885000</v>
      </c>
      <c r="R120" s="25">
        <v>0</v>
      </c>
      <c r="S120" s="26">
        <v>0</v>
      </c>
      <c r="T120" s="23" t="s">
        <v>17</v>
      </c>
      <c r="U120" s="23" t="s">
        <v>102</v>
      </c>
      <c r="V120" s="23" t="s">
        <v>978</v>
      </c>
      <c r="W120" s="26" t="s">
        <v>102</v>
      </c>
      <c r="X120" s="26">
        <v>1</v>
      </c>
      <c r="Y120" s="23" t="s">
        <v>102</v>
      </c>
      <c r="Z120" s="23" t="s">
        <v>102</v>
      </c>
      <c r="AA120" s="26" t="s">
        <v>102</v>
      </c>
      <c r="AB120" s="26" t="s">
        <v>102</v>
      </c>
      <c r="AC120" s="23" t="s">
        <v>102</v>
      </c>
      <c r="AD120" s="719">
        <v>17700</v>
      </c>
      <c r="AE120" s="720">
        <v>4577</v>
      </c>
      <c r="AF120" s="719">
        <v>81012900</v>
      </c>
      <c r="AG120" s="720">
        <v>5650</v>
      </c>
      <c r="AH120" s="721">
        <v>1</v>
      </c>
      <c r="AI120" s="719">
        <v>885000</v>
      </c>
      <c r="AJ120" s="719">
        <v>0</v>
      </c>
      <c r="AK120" s="719">
        <v>885000</v>
      </c>
      <c r="AL120" s="722" t="s">
        <v>102</v>
      </c>
      <c r="AM120" s="719">
        <v>100890000</v>
      </c>
      <c r="AN120" s="719">
        <v>0</v>
      </c>
      <c r="AO120" s="723" t="s">
        <v>102</v>
      </c>
      <c r="AP120" s="724">
        <v>0</v>
      </c>
      <c r="AQ120" s="723" t="s">
        <v>23</v>
      </c>
      <c r="AR120" s="723" t="s">
        <v>102</v>
      </c>
      <c r="AS120" s="723" t="s">
        <v>102</v>
      </c>
    </row>
    <row r="121" spans="1:45" x14ac:dyDescent="0.15">
      <c r="A121" s="23" t="s">
        <v>131</v>
      </c>
      <c r="B121" s="23" t="s">
        <v>41</v>
      </c>
      <c r="C121" s="23" t="s">
        <v>43</v>
      </c>
      <c r="D121" s="23" t="s">
        <v>249</v>
      </c>
      <c r="E121" s="23" t="s">
        <v>526</v>
      </c>
      <c r="F121" s="23" t="s">
        <v>801</v>
      </c>
      <c r="G121" s="23" t="s">
        <v>102</v>
      </c>
      <c r="H121" s="23" t="s">
        <v>966</v>
      </c>
      <c r="I121" s="25">
        <v>133843500</v>
      </c>
      <c r="J121" s="23" t="s">
        <v>127</v>
      </c>
      <c r="K121" s="25">
        <v>173996550</v>
      </c>
      <c r="L121" s="23" t="s">
        <v>966</v>
      </c>
      <c r="M121" s="25">
        <v>133843500</v>
      </c>
      <c r="N121" s="23" t="s">
        <v>127</v>
      </c>
      <c r="O121" s="25">
        <v>173996550</v>
      </c>
      <c r="P121" s="25">
        <v>133371000</v>
      </c>
      <c r="Q121" s="25">
        <v>472500</v>
      </c>
      <c r="R121" s="25">
        <v>0</v>
      </c>
      <c r="S121" s="26">
        <v>0</v>
      </c>
      <c r="T121" s="23" t="s">
        <v>17</v>
      </c>
      <c r="U121" s="23" t="s">
        <v>102</v>
      </c>
      <c r="V121" s="23" t="s">
        <v>978</v>
      </c>
      <c r="W121" s="26" t="s">
        <v>102</v>
      </c>
      <c r="X121" s="26">
        <v>1</v>
      </c>
      <c r="Y121" s="23" t="s">
        <v>102</v>
      </c>
      <c r="Z121" s="23" t="s">
        <v>102</v>
      </c>
      <c r="AA121" s="26" t="s">
        <v>102</v>
      </c>
      <c r="AB121" s="26" t="s">
        <v>102</v>
      </c>
      <c r="AC121" s="23" t="s">
        <v>102</v>
      </c>
      <c r="AD121" s="719">
        <v>6300</v>
      </c>
      <c r="AE121" s="720">
        <v>17195</v>
      </c>
      <c r="AF121" s="719">
        <v>108328500</v>
      </c>
      <c r="AG121" s="720">
        <v>21170</v>
      </c>
      <c r="AH121" s="721">
        <v>1</v>
      </c>
      <c r="AI121" s="719">
        <v>472500</v>
      </c>
      <c r="AJ121" s="719">
        <v>0</v>
      </c>
      <c r="AK121" s="719">
        <v>472500</v>
      </c>
      <c r="AL121" s="722" t="s">
        <v>102</v>
      </c>
      <c r="AM121" s="719">
        <v>133843500</v>
      </c>
      <c r="AN121" s="719">
        <v>0</v>
      </c>
      <c r="AO121" s="723" t="s">
        <v>102</v>
      </c>
      <c r="AP121" s="724">
        <v>0</v>
      </c>
      <c r="AQ121" s="723" t="s">
        <v>23</v>
      </c>
      <c r="AR121" s="723" t="s">
        <v>102</v>
      </c>
      <c r="AS121" s="723" t="s">
        <v>102</v>
      </c>
    </row>
    <row r="122" spans="1:45" x14ac:dyDescent="0.15">
      <c r="A122" s="23" t="s">
        <v>131</v>
      </c>
      <c r="B122" s="23" t="s">
        <v>41</v>
      </c>
      <c r="C122" s="23" t="s">
        <v>43</v>
      </c>
      <c r="D122" s="23" t="s">
        <v>250</v>
      </c>
      <c r="E122" s="23" t="s">
        <v>527</v>
      </c>
      <c r="F122" s="23" t="s">
        <v>802</v>
      </c>
      <c r="G122" s="23" t="s">
        <v>102</v>
      </c>
      <c r="H122" s="23" t="s">
        <v>966</v>
      </c>
      <c r="I122" s="25">
        <v>20078400</v>
      </c>
      <c r="J122" s="23" t="s">
        <v>127</v>
      </c>
      <c r="K122" s="25">
        <v>26101920</v>
      </c>
      <c r="L122" s="23" t="s">
        <v>966</v>
      </c>
      <c r="M122" s="25">
        <v>20078400</v>
      </c>
      <c r="N122" s="23" t="s">
        <v>127</v>
      </c>
      <c r="O122" s="25">
        <v>26101920</v>
      </c>
      <c r="P122" s="25">
        <v>19787000</v>
      </c>
      <c r="Q122" s="25">
        <v>291400</v>
      </c>
      <c r="R122" s="25">
        <v>0</v>
      </c>
      <c r="S122" s="26">
        <v>0</v>
      </c>
      <c r="T122" s="23" t="s">
        <v>17</v>
      </c>
      <c r="U122" s="23" t="s">
        <v>102</v>
      </c>
      <c r="V122" s="23" t="s">
        <v>978</v>
      </c>
      <c r="W122" s="26" t="s">
        <v>102</v>
      </c>
      <c r="X122" s="26">
        <v>1</v>
      </c>
      <c r="Y122" s="23" t="s">
        <v>102</v>
      </c>
      <c r="Z122" s="23" t="s">
        <v>102</v>
      </c>
      <c r="AA122" s="26" t="s">
        <v>102</v>
      </c>
      <c r="AB122" s="26" t="s">
        <v>102</v>
      </c>
      <c r="AC122" s="23" t="s">
        <v>102</v>
      </c>
      <c r="AD122" s="719">
        <v>4700</v>
      </c>
      <c r="AE122" s="720">
        <v>4141</v>
      </c>
      <c r="AF122" s="719">
        <v>19462700</v>
      </c>
      <c r="AG122" s="720">
        <v>4210</v>
      </c>
      <c r="AH122" s="721">
        <v>1</v>
      </c>
      <c r="AI122" s="719">
        <v>291400</v>
      </c>
      <c r="AJ122" s="719">
        <v>0</v>
      </c>
      <c r="AK122" s="719">
        <v>291400</v>
      </c>
      <c r="AL122" s="722" t="s">
        <v>102</v>
      </c>
      <c r="AM122" s="719">
        <v>20078400</v>
      </c>
      <c r="AN122" s="719">
        <v>0</v>
      </c>
      <c r="AO122" s="723" t="s">
        <v>102</v>
      </c>
      <c r="AP122" s="724">
        <v>0</v>
      </c>
      <c r="AQ122" s="723" t="s">
        <v>23</v>
      </c>
      <c r="AR122" s="723" t="s">
        <v>102</v>
      </c>
      <c r="AS122" s="723" t="s">
        <v>102</v>
      </c>
    </row>
    <row r="123" spans="1:45" x14ac:dyDescent="0.15">
      <c r="A123" s="23" t="s">
        <v>131</v>
      </c>
      <c r="B123" s="23" t="s">
        <v>41</v>
      </c>
      <c r="C123" s="23" t="s">
        <v>43</v>
      </c>
      <c r="D123" s="23" t="s">
        <v>251</v>
      </c>
      <c r="E123" s="23" t="s">
        <v>528</v>
      </c>
      <c r="F123" s="23" t="s">
        <v>803</v>
      </c>
      <c r="G123" s="23" t="s">
        <v>102</v>
      </c>
      <c r="H123" s="23" t="s">
        <v>966</v>
      </c>
      <c r="I123" s="25">
        <v>11141600</v>
      </c>
      <c r="J123" s="23" t="s">
        <v>127</v>
      </c>
      <c r="K123" s="25">
        <v>14484080</v>
      </c>
      <c r="L123" s="23" t="s">
        <v>966</v>
      </c>
      <c r="M123" s="25">
        <v>11141600</v>
      </c>
      <c r="N123" s="23" t="s">
        <v>127</v>
      </c>
      <c r="O123" s="25">
        <v>14484080</v>
      </c>
      <c r="P123" s="25">
        <v>11016200</v>
      </c>
      <c r="Q123" s="25">
        <v>125400</v>
      </c>
      <c r="R123" s="25">
        <v>0</v>
      </c>
      <c r="S123" s="26">
        <v>0</v>
      </c>
      <c r="T123" s="23" t="s">
        <v>17</v>
      </c>
      <c r="U123" s="23" t="s">
        <v>102</v>
      </c>
      <c r="V123" s="23" t="s">
        <v>978</v>
      </c>
      <c r="W123" s="26" t="s">
        <v>102</v>
      </c>
      <c r="X123" s="26">
        <v>1</v>
      </c>
      <c r="Y123" s="23" t="s">
        <v>102</v>
      </c>
      <c r="Z123" s="23" t="s">
        <v>102</v>
      </c>
      <c r="AA123" s="26" t="s">
        <v>102</v>
      </c>
      <c r="AB123" s="26" t="s">
        <v>102</v>
      </c>
      <c r="AC123" s="23" t="s">
        <v>102</v>
      </c>
      <c r="AD123" s="719">
        <v>3800</v>
      </c>
      <c r="AE123" s="720">
        <v>2716</v>
      </c>
      <c r="AF123" s="719">
        <v>10320800</v>
      </c>
      <c r="AG123" s="720">
        <v>2899</v>
      </c>
      <c r="AH123" s="721">
        <v>1</v>
      </c>
      <c r="AI123" s="719">
        <v>125400</v>
      </c>
      <c r="AJ123" s="719">
        <v>0</v>
      </c>
      <c r="AK123" s="719">
        <v>125400</v>
      </c>
      <c r="AL123" s="722" t="s">
        <v>102</v>
      </c>
      <c r="AM123" s="719">
        <v>11141600</v>
      </c>
      <c r="AN123" s="719">
        <v>0</v>
      </c>
      <c r="AO123" s="723" t="s">
        <v>102</v>
      </c>
      <c r="AP123" s="724">
        <v>0</v>
      </c>
      <c r="AQ123" s="723" t="s">
        <v>23</v>
      </c>
      <c r="AR123" s="723" t="s">
        <v>102</v>
      </c>
      <c r="AS123" s="723" t="s">
        <v>102</v>
      </c>
    </row>
    <row r="124" spans="1:45" x14ac:dyDescent="0.15">
      <c r="A124" s="23" t="s">
        <v>131</v>
      </c>
      <c r="B124" s="23" t="s">
        <v>41</v>
      </c>
      <c r="C124" s="23" t="s">
        <v>43</v>
      </c>
      <c r="D124" s="23" t="s">
        <v>252</v>
      </c>
      <c r="E124" s="23" t="s">
        <v>529</v>
      </c>
      <c r="F124" s="23" t="s">
        <v>804</v>
      </c>
      <c r="G124" s="23" t="s">
        <v>102</v>
      </c>
      <c r="H124" s="23" t="s">
        <v>966</v>
      </c>
      <c r="I124" s="25">
        <v>6345150</v>
      </c>
      <c r="J124" s="23" t="s">
        <v>127</v>
      </c>
      <c r="K124" s="25">
        <v>8248695</v>
      </c>
      <c r="L124" s="23" t="s">
        <v>966</v>
      </c>
      <c r="M124" s="25">
        <v>6345150</v>
      </c>
      <c r="N124" s="23" t="s">
        <v>127</v>
      </c>
      <c r="O124" s="25">
        <v>8248695</v>
      </c>
      <c r="P124" s="25">
        <v>6282150</v>
      </c>
      <c r="Q124" s="25">
        <v>63000</v>
      </c>
      <c r="R124" s="25">
        <v>0</v>
      </c>
      <c r="S124" s="26">
        <v>0</v>
      </c>
      <c r="T124" s="23" t="s">
        <v>17</v>
      </c>
      <c r="U124" s="23" t="s">
        <v>102</v>
      </c>
      <c r="V124" s="23" t="s">
        <v>978</v>
      </c>
      <c r="W124" s="26" t="s">
        <v>102</v>
      </c>
      <c r="X124" s="26">
        <v>1</v>
      </c>
      <c r="Y124" s="23" t="s">
        <v>102</v>
      </c>
      <c r="Z124" s="23" t="s">
        <v>102</v>
      </c>
      <c r="AA124" s="26" t="s">
        <v>102</v>
      </c>
      <c r="AB124" s="26" t="s">
        <v>102</v>
      </c>
      <c r="AC124" s="23" t="s">
        <v>102</v>
      </c>
      <c r="AD124" s="719">
        <v>2100</v>
      </c>
      <c r="AE124" s="720">
        <v>3023</v>
      </c>
      <c r="AF124" s="719">
        <v>6348300</v>
      </c>
      <c r="AG124" s="720">
        <v>2991.5</v>
      </c>
      <c r="AH124" s="721">
        <v>1</v>
      </c>
      <c r="AI124" s="719">
        <v>63000</v>
      </c>
      <c r="AJ124" s="719">
        <v>0</v>
      </c>
      <c r="AK124" s="719">
        <v>63000</v>
      </c>
      <c r="AL124" s="722" t="s">
        <v>102</v>
      </c>
      <c r="AM124" s="719">
        <v>6345150</v>
      </c>
      <c r="AN124" s="719">
        <v>0</v>
      </c>
      <c r="AO124" s="723" t="s">
        <v>102</v>
      </c>
      <c r="AP124" s="724">
        <v>0</v>
      </c>
      <c r="AQ124" s="723" t="s">
        <v>23</v>
      </c>
      <c r="AR124" s="723" t="s">
        <v>102</v>
      </c>
      <c r="AS124" s="723" t="s">
        <v>102</v>
      </c>
    </row>
    <row r="125" spans="1:45" x14ac:dyDescent="0.15">
      <c r="A125" s="23" t="s">
        <v>131</v>
      </c>
      <c r="B125" s="23" t="s">
        <v>41</v>
      </c>
      <c r="C125" s="23" t="s">
        <v>43</v>
      </c>
      <c r="D125" s="23" t="s">
        <v>253</v>
      </c>
      <c r="E125" s="23" t="s">
        <v>530</v>
      </c>
      <c r="F125" s="23" t="s">
        <v>805</v>
      </c>
      <c r="G125" s="23" t="s">
        <v>102</v>
      </c>
      <c r="H125" s="23" t="s">
        <v>966</v>
      </c>
      <c r="I125" s="25">
        <v>13549200</v>
      </c>
      <c r="J125" s="23" t="s">
        <v>127</v>
      </c>
      <c r="K125" s="25">
        <v>17613960</v>
      </c>
      <c r="L125" s="23" t="s">
        <v>966</v>
      </c>
      <c r="M125" s="25">
        <v>13549200</v>
      </c>
      <c r="N125" s="23" t="s">
        <v>127</v>
      </c>
      <c r="O125" s="25">
        <v>17613960</v>
      </c>
      <c r="P125" s="25">
        <v>13549200</v>
      </c>
      <c r="Q125" s="25">
        <v>0</v>
      </c>
      <c r="R125" s="25">
        <v>0</v>
      </c>
      <c r="S125" s="26">
        <v>0</v>
      </c>
      <c r="T125" s="23" t="s">
        <v>17</v>
      </c>
      <c r="U125" s="23" t="s">
        <v>102</v>
      </c>
      <c r="V125" s="23" t="s">
        <v>978</v>
      </c>
      <c r="W125" s="26" t="s">
        <v>102</v>
      </c>
      <c r="X125" s="26">
        <v>1</v>
      </c>
      <c r="Y125" s="23" t="s">
        <v>102</v>
      </c>
      <c r="Z125" s="23" t="s">
        <v>102</v>
      </c>
      <c r="AA125" s="26" t="s">
        <v>102</v>
      </c>
      <c r="AB125" s="26" t="s">
        <v>102</v>
      </c>
      <c r="AC125" s="23" t="s">
        <v>102</v>
      </c>
      <c r="AD125" s="719">
        <v>2800</v>
      </c>
      <c r="AE125" s="720">
        <v>4846</v>
      </c>
      <c r="AF125" s="719">
        <v>13568800</v>
      </c>
      <c r="AG125" s="720">
        <v>4839</v>
      </c>
      <c r="AH125" s="721">
        <v>1</v>
      </c>
      <c r="AI125" s="719">
        <v>0</v>
      </c>
      <c r="AJ125" s="719">
        <v>0</v>
      </c>
      <c r="AK125" s="719">
        <v>0</v>
      </c>
      <c r="AL125" s="722" t="s">
        <v>102</v>
      </c>
      <c r="AM125" s="719">
        <v>13549200</v>
      </c>
      <c r="AN125" s="719">
        <v>0</v>
      </c>
      <c r="AO125" s="723" t="s">
        <v>102</v>
      </c>
      <c r="AP125" s="724">
        <v>0</v>
      </c>
      <c r="AQ125" s="723" t="s">
        <v>23</v>
      </c>
      <c r="AR125" s="723" t="s">
        <v>102</v>
      </c>
      <c r="AS125" s="723" t="s">
        <v>102</v>
      </c>
    </row>
    <row r="126" spans="1:45" x14ac:dyDescent="0.15">
      <c r="A126" s="23" t="s">
        <v>131</v>
      </c>
      <c r="B126" s="23" t="s">
        <v>41</v>
      </c>
      <c r="C126" s="23" t="s">
        <v>43</v>
      </c>
      <c r="D126" s="23" t="s">
        <v>254</v>
      </c>
      <c r="E126" s="23" t="s">
        <v>531</v>
      </c>
      <c r="F126" s="23" t="s">
        <v>806</v>
      </c>
      <c r="G126" s="23" t="s">
        <v>102</v>
      </c>
      <c r="H126" s="23" t="s">
        <v>966</v>
      </c>
      <c r="I126" s="25">
        <v>298783350</v>
      </c>
      <c r="J126" s="23" t="s">
        <v>127</v>
      </c>
      <c r="K126" s="25">
        <v>388418355</v>
      </c>
      <c r="L126" s="23" t="s">
        <v>966</v>
      </c>
      <c r="M126" s="25">
        <v>298783350</v>
      </c>
      <c r="N126" s="23" t="s">
        <v>127</v>
      </c>
      <c r="O126" s="25">
        <v>388418355</v>
      </c>
      <c r="P126" s="25">
        <v>298299600</v>
      </c>
      <c r="Q126" s="25">
        <v>483750</v>
      </c>
      <c r="R126" s="25">
        <v>0</v>
      </c>
      <c r="S126" s="26">
        <v>0</v>
      </c>
      <c r="T126" s="23" t="s">
        <v>17</v>
      </c>
      <c r="U126" s="23" t="s">
        <v>102</v>
      </c>
      <c r="V126" s="23" t="s">
        <v>978</v>
      </c>
      <c r="W126" s="26" t="s">
        <v>102</v>
      </c>
      <c r="X126" s="26">
        <v>1</v>
      </c>
      <c r="Y126" s="23" t="s">
        <v>102</v>
      </c>
      <c r="Z126" s="23" t="s">
        <v>102</v>
      </c>
      <c r="AA126" s="26" t="s">
        <v>102</v>
      </c>
      <c r="AB126" s="26" t="s">
        <v>102</v>
      </c>
      <c r="AC126" s="23" t="s">
        <v>102</v>
      </c>
      <c r="AD126" s="719">
        <v>38700</v>
      </c>
      <c r="AE126" s="720">
        <v>7801</v>
      </c>
      <c r="AF126" s="719">
        <v>301898700</v>
      </c>
      <c r="AG126" s="720">
        <v>7708</v>
      </c>
      <c r="AH126" s="721">
        <v>1</v>
      </c>
      <c r="AI126" s="719">
        <v>483750</v>
      </c>
      <c r="AJ126" s="719">
        <v>0</v>
      </c>
      <c r="AK126" s="719">
        <v>483750</v>
      </c>
      <c r="AL126" s="722" t="s">
        <v>102</v>
      </c>
      <c r="AM126" s="719">
        <v>298783350</v>
      </c>
      <c r="AN126" s="719">
        <v>0</v>
      </c>
      <c r="AO126" s="723" t="s">
        <v>102</v>
      </c>
      <c r="AP126" s="724">
        <v>0</v>
      </c>
      <c r="AQ126" s="723" t="s">
        <v>23</v>
      </c>
      <c r="AR126" s="723" t="s">
        <v>102</v>
      </c>
      <c r="AS126" s="723" t="s">
        <v>102</v>
      </c>
    </row>
    <row r="127" spans="1:45" x14ac:dyDescent="0.15">
      <c r="A127" s="23" t="s">
        <v>131</v>
      </c>
      <c r="B127" s="23" t="s">
        <v>41</v>
      </c>
      <c r="C127" s="23" t="s">
        <v>43</v>
      </c>
      <c r="D127" s="23" t="s">
        <v>255</v>
      </c>
      <c r="E127" s="23" t="s">
        <v>532</v>
      </c>
      <c r="F127" s="23" t="s">
        <v>807</v>
      </c>
      <c r="G127" s="23" t="s">
        <v>102</v>
      </c>
      <c r="H127" s="23" t="s">
        <v>966</v>
      </c>
      <c r="I127" s="25">
        <v>15554200</v>
      </c>
      <c r="J127" s="23" t="s">
        <v>127</v>
      </c>
      <c r="K127" s="25">
        <v>20220460</v>
      </c>
      <c r="L127" s="23" t="s">
        <v>966</v>
      </c>
      <c r="M127" s="25">
        <v>15554200</v>
      </c>
      <c r="N127" s="23" t="s">
        <v>127</v>
      </c>
      <c r="O127" s="25">
        <v>20220460</v>
      </c>
      <c r="P127" s="25">
        <v>15296900</v>
      </c>
      <c r="Q127" s="25">
        <v>257300</v>
      </c>
      <c r="R127" s="25">
        <v>0</v>
      </c>
      <c r="S127" s="26">
        <v>0</v>
      </c>
      <c r="T127" s="23" t="s">
        <v>17</v>
      </c>
      <c r="U127" s="23" t="s">
        <v>102</v>
      </c>
      <c r="V127" s="23" t="s">
        <v>978</v>
      </c>
      <c r="W127" s="26" t="s">
        <v>102</v>
      </c>
      <c r="X127" s="26">
        <v>1</v>
      </c>
      <c r="Y127" s="23" t="s">
        <v>102</v>
      </c>
      <c r="Z127" s="23" t="s">
        <v>102</v>
      </c>
      <c r="AA127" s="26" t="s">
        <v>102</v>
      </c>
      <c r="AB127" s="26" t="s">
        <v>102</v>
      </c>
      <c r="AC127" s="23" t="s">
        <v>102</v>
      </c>
      <c r="AD127" s="719">
        <v>8300</v>
      </c>
      <c r="AE127" s="720">
        <v>1842.5</v>
      </c>
      <c r="AF127" s="719">
        <v>15292750</v>
      </c>
      <c r="AG127" s="720">
        <v>1843</v>
      </c>
      <c r="AH127" s="721">
        <v>1</v>
      </c>
      <c r="AI127" s="719">
        <v>257300</v>
      </c>
      <c r="AJ127" s="719">
        <v>0</v>
      </c>
      <c r="AK127" s="719">
        <v>257300</v>
      </c>
      <c r="AL127" s="722" t="s">
        <v>102</v>
      </c>
      <c r="AM127" s="719">
        <v>15554200</v>
      </c>
      <c r="AN127" s="719">
        <v>0</v>
      </c>
      <c r="AO127" s="723" t="s">
        <v>102</v>
      </c>
      <c r="AP127" s="724">
        <v>0</v>
      </c>
      <c r="AQ127" s="723" t="s">
        <v>23</v>
      </c>
      <c r="AR127" s="723" t="s">
        <v>102</v>
      </c>
      <c r="AS127" s="723" t="s">
        <v>102</v>
      </c>
    </row>
    <row r="128" spans="1:45" x14ac:dyDescent="0.15">
      <c r="A128" s="23" t="s">
        <v>131</v>
      </c>
      <c r="B128" s="23" t="s">
        <v>41</v>
      </c>
      <c r="C128" s="23" t="s">
        <v>43</v>
      </c>
      <c r="D128" s="23" t="s">
        <v>256</v>
      </c>
      <c r="E128" s="23" t="s">
        <v>533</v>
      </c>
      <c r="F128" s="23" t="s">
        <v>808</v>
      </c>
      <c r="G128" s="23" t="s">
        <v>102</v>
      </c>
      <c r="H128" s="23" t="s">
        <v>966</v>
      </c>
      <c r="I128" s="25">
        <v>6075000</v>
      </c>
      <c r="J128" s="23" t="s">
        <v>127</v>
      </c>
      <c r="K128" s="25">
        <v>7897500</v>
      </c>
      <c r="L128" s="23" t="s">
        <v>966</v>
      </c>
      <c r="M128" s="25">
        <v>6075000</v>
      </c>
      <c r="N128" s="23" t="s">
        <v>127</v>
      </c>
      <c r="O128" s="25">
        <v>7897500</v>
      </c>
      <c r="P128" s="25">
        <v>5995000</v>
      </c>
      <c r="Q128" s="25">
        <v>80000</v>
      </c>
      <c r="R128" s="25">
        <v>0</v>
      </c>
      <c r="S128" s="26">
        <v>0</v>
      </c>
      <c r="T128" s="23" t="s">
        <v>17</v>
      </c>
      <c r="U128" s="23" t="s">
        <v>102</v>
      </c>
      <c r="V128" s="23" t="s">
        <v>978</v>
      </c>
      <c r="W128" s="26" t="s">
        <v>102</v>
      </c>
      <c r="X128" s="26">
        <v>1</v>
      </c>
      <c r="Y128" s="23" t="s">
        <v>102</v>
      </c>
      <c r="Z128" s="23" t="s">
        <v>102</v>
      </c>
      <c r="AA128" s="26" t="s">
        <v>102</v>
      </c>
      <c r="AB128" s="26" t="s">
        <v>102</v>
      </c>
      <c r="AC128" s="23" t="s">
        <v>102</v>
      </c>
      <c r="AD128" s="719">
        <v>2000</v>
      </c>
      <c r="AE128" s="720">
        <v>2830</v>
      </c>
      <c r="AF128" s="719">
        <v>5660000</v>
      </c>
      <c r="AG128" s="720">
        <v>2997.5</v>
      </c>
      <c r="AH128" s="721">
        <v>1</v>
      </c>
      <c r="AI128" s="719">
        <v>80000</v>
      </c>
      <c r="AJ128" s="719">
        <v>0</v>
      </c>
      <c r="AK128" s="719">
        <v>80000</v>
      </c>
      <c r="AL128" s="722" t="s">
        <v>102</v>
      </c>
      <c r="AM128" s="719">
        <v>6075000</v>
      </c>
      <c r="AN128" s="719">
        <v>0</v>
      </c>
      <c r="AO128" s="723" t="s">
        <v>102</v>
      </c>
      <c r="AP128" s="724">
        <v>0</v>
      </c>
      <c r="AQ128" s="723" t="s">
        <v>23</v>
      </c>
      <c r="AR128" s="723" t="s">
        <v>102</v>
      </c>
      <c r="AS128" s="723" t="s">
        <v>102</v>
      </c>
    </row>
    <row r="129" spans="1:45" x14ac:dyDescent="0.15">
      <c r="A129" s="23" t="s">
        <v>131</v>
      </c>
      <c r="B129" s="23" t="s">
        <v>41</v>
      </c>
      <c r="C129" s="23" t="s">
        <v>43</v>
      </c>
      <c r="D129" s="23" t="s">
        <v>257</v>
      </c>
      <c r="E129" s="23" t="s">
        <v>534</v>
      </c>
      <c r="F129" s="23" t="s">
        <v>809</v>
      </c>
      <c r="G129" s="23" t="s">
        <v>102</v>
      </c>
      <c r="H129" s="23" t="s">
        <v>966</v>
      </c>
      <c r="I129" s="25">
        <v>4251250</v>
      </c>
      <c r="J129" s="23" t="s">
        <v>127</v>
      </c>
      <c r="K129" s="25">
        <v>5526625</v>
      </c>
      <c r="L129" s="23" t="s">
        <v>966</v>
      </c>
      <c r="M129" s="25">
        <v>4251250</v>
      </c>
      <c r="N129" s="23" t="s">
        <v>127</v>
      </c>
      <c r="O129" s="25">
        <v>5526625</v>
      </c>
      <c r="P129" s="25">
        <v>4251250</v>
      </c>
      <c r="Q129" s="25">
        <v>0</v>
      </c>
      <c r="R129" s="25">
        <v>0</v>
      </c>
      <c r="S129" s="26">
        <v>0</v>
      </c>
      <c r="T129" s="23" t="s">
        <v>17</v>
      </c>
      <c r="U129" s="23" t="s">
        <v>102</v>
      </c>
      <c r="V129" s="23" t="s">
        <v>978</v>
      </c>
      <c r="W129" s="26" t="s">
        <v>102</v>
      </c>
      <c r="X129" s="26">
        <v>1</v>
      </c>
      <c r="Y129" s="23" t="s">
        <v>102</v>
      </c>
      <c r="Z129" s="23" t="s">
        <v>102</v>
      </c>
      <c r="AA129" s="26" t="s">
        <v>102</v>
      </c>
      <c r="AB129" s="26" t="s">
        <v>102</v>
      </c>
      <c r="AC129" s="23" t="s">
        <v>102</v>
      </c>
      <c r="AD129" s="719">
        <v>1900</v>
      </c>
      <c r="AE129" s="720">
        <v>2267.5</v>
      </c>
      <c r="AF129" s="719">
        <v>4308250</v>
      </c>
      <c r="AG129" s="720">
        <v>2237.5</v>
      </c>
      <c r="AH129" s="721">
        <v>1</v>
      </c>
      <c r="AI129" s="719">
        <v>0</v>
      </c>
      <c r="AJ129" s="719">
        <v>0</v>
      </c>
      <c r="AK129" s="719">
        <v>0</v>
      </c>
      <c r="AL129" s="722" t="s">
        <v>102</v>
      </c>
      <c r="AM129" s="719">
        <v>4251250</v>
      </c>
      <c r="AN129" s="719">
        <v>0</v>
      </c>
      <c r="AO129" s="723" t="s">
        <v>102</v>
      </c>
      <c r="AP129" s="724">
        <v>0</v>
      </c>
      <c r="AQ129" s="723" t="s">
        <v>23</v>
      </c>
      <c r="AR129" s="723" t="s">
        <v>102</v>
      </c>
      <c r="AS129" s="723" t="s">
        <v>102</v>
      </c>
    </row>
    <row r="130" spans="1:45" x14ac:dyDescent="0.15">
      <c r="A130" s="23" t="s">
        <v>131</v>
      </c>
      <c r="B130" s="23" t="s">
        <v>41</v>
      </c>
      <c r="C130" s="23" t="s">
        <v>43</v>
      </c>
      <c r="D130" s="23" t="s">
        <v>258</v>
      </c>
      <c r="E130" s="23" t="s">
        <v>535</v>
      </c>
      <c r="F130" s="23" t="s">
        <v>810</v>
      </c>
      <c r="G130" s="23" t="s">
        <v>102</v>
      </c>
      <c r="H130" s="23" t="s">
        <v>966</v>
      </c>
      <c r="I130" s="25">
        <v>8160000</v>
      </c>
      <c r="J130" s="23" t="s">
        <v>127</v>
      </c>
      <c r="K130" s="25">
        <v>10608000</v>
      </c>
      <c r="L130" s="23" t="s">
        <v>966</v>
      </c>
      <c r="M130" s="25">
        <v>8160000</v>
      </c>
      <c r="N130" s="23" t="s">
        <v>127</v>
      </c>
      <c r="O130" s="25">
        <v>10608000</v>
      </c>
      <c r="P130" s="25">
        <v>8160000</v>
      </c>
      <c r="Q130" s="25">
        <v>0</v>
      </c>
      <c r="R130" s="25">
        <v>0</v>
      </c>
      <c r="S130" s="26">
        <v>0</v>
      </c>
      <c r="T130" s="23" t="s">
        <v>17</v>
      </c>
      <c r="U130" s="23" t="s">
        <v>102</v>
      </c>
      <c r="V130" s="23" t="s">
        <v>978</v>
      </c>
      <c r="W130" s="26" t="s">
        <v>102</v>
      </c>
      <c r="X130" s="26">
        <v>1</v>
      </c>
      <c r="Y130" s="23" t="s">
        <v>102</v>
      </c>
      <c r="Z130" s="23" t="s">
        <v>102</v>
      </c>
      <c r="AA130" s="26" t="s">
        <v>102</v>
      </c>
      <c r="AB130" s="26" t="s">
        <v>102</v>
      </c>
      <c r="AC130" s="23" t="s">
        <v>102</v>
      </c>
      <c r="AD130" s="719">
        <v>3400</v>
      </c>
      <c r="AE130" s="720">
        <v>3206</v>
      </c>
      <c r="AF130" s="719">
        <v>10900400</v>
      </c>
      <c r="AG130" s="720">
        <v>2400</v>
      </c>
      <c r="AH130" s="721">
        <v>1</v>
      </c>
      <c r="AI130" s="719">
        <v>0</v>
      </c>
      <c r="AJ130" s="719">
        <v>0</v>
      </c>
      <c r="AK130" s="719">
        <v>0</v>
      </c>
      <c r="AL130" s="722" t="s">
        <v>102</v>
      </c>
      <c r="AM130" s="719">
        <v>8160000</v>
      </c>
      <c r="AN130" s="719">
        <v>0</v>
      </c>
      <c r="AO130" s="723" t="s">
        <v>102</v>
      </c>
      <c r="AP130" s="724">
        <v>0</v>
      </c>
      <c r="AQ130" s="723" t="s">
        <v>23</v>
      </c>
      <c r="AR130" s="723" t="s">
        <v>102</v>
      </c>
      <c r="AS130" s="723" t="s">
        <v>102</v>
      </c>
    </row>
    <row r="131" spans="1:45" x14ac:dyDescent="0.15">
      <c r="A131" s="23" t="s">
        <v>131</v>
      </c>
      <c r="B131" s="23" t="s">
        <v>41</v>
      </c>
      <c r="C131" s="23" t="s">
        <v>43</v>
      </c>
      <c r="D131" s="23" t="s">
        <v>259</v>
      </c>
      <c r="E131" s="23" t="s">
        <v>536</v>
      </c>
      <c r="F131" s="23" t="s">
        <v>811</v>
      </c>
      <c r="G131" s="23" t="s">
        <v>102</v>
      </c>
      <c r="H131" s="23" t="s">
        <v>966</v>
      </c>
      <c r="I131" s="25">
        <v>124173600</v>
      </c>
      <c r="J131" s="23" t="s">
        <v>127</v>
      </c>
      <c r="K131" s="25">
        <v>161425680</v>
      </c>
      <c r="L131" s="23" t="s">
        <v>966</v>
      </c>
      <c r="M131" s="25">
        <v>124173600</v>
      </c>
      <c r="N131" s="23" t="s">
        <v>127</v>
      </c>
      <c r="O131" s="25">
        <v>161425680</v>
      </c>
      <c r="P131" s="25">
        <v>123864000</v>
      </c>
      <c r="Q131" s="25">
        <v>309600</v>
      </c>
      <c r="R131" s="25">
        <v>0</v>
      </c>
      <c r="S131" s="26">
        <v>0</v>
      </c>
      <c r="T131" s="23" t="s">
        <v>17</v>
      </c>
      <c r="U131" s="23" t="s">
        <v>102</v>
      </c>
      <c r="V131" s="23" t="s">
        <v>978</v>
      </c>
      <c r="W131" s="26" t="s">
        <v>102</v>
      </c>
      <c r="X131" s="26">
        <v>1</v>
      </c>
      <c r="Y131" s="23" t="s">
        <v>102</v>
      </c>
      <c r="Z131" s="23" t="s">
        <v>102</v>
      </c>
      <c r="AA131" s="26" t="s">
        <v>102</v>
      </c>
      <c r="AB131" s="26" t="s">
        <v>102</v>
      </c>
      <c r="AC131" s="23" t="s">
        <v>102</v>
      </c>
      <c r="AD131" s="719">
        <v>2400</v>
      </c>
      <c r="AE131" s="720">
        <v>53660</v>
      </c>
      <c r="AF131" s="719">
        <v>128784000</v>
      </c>
      <c r="AG131" s="720">
        <v>51610</v>
      </c>
      <c r="AH131" s="721">
        <v>1</v>
      </c>
      <c r="AI131" s="719">
        <v>309600</v>
      </c>
      <c r="AJ131" s="719">
        <v>0</v>
      </c>
      <c r="AK131" s="719">
        <v>309600</v>
      </c>
      <c r="AL131" s="722" t="s">
        <v>102</v>
      </c>
      <c r="AM131" s="719">
        <v>124173600</v>
      </c>
      <c r="AN131" s="719">
        <v>0</v>
      </c>
      <c r="AO131" s="723" t="s">
        <v>102</v>
      </c>
      <c r="AP131" s="724">
        <v>0</v>
      </c>
      <c r="AQ131" s="723" t="s">
        <v>23</v>
      </c>
      <c r="AR131" s="723" t="s">
        <v>102</v>
      </c>
      <c r="AS131" s="723" t="s">
        <v>102</v>
      </c>
    </row>
    <row r="132" spans="1:45" x14ac:dyDescent="0.15">
      <c r="A132" s="23" t="s">
        <v>131</v>
      </c>
      <c r="B132" s="23" t="s">
        <v>41</v>
      </c>
      <c r="C132" s="23" t="s">
        <v>43</v>
      </c>
      <c r="D132" s="23" t="s">
        <v>260</v>
      </c>
      <c r="E132" s="23" t="s">
        <v>537</v>
      </c>
      <c r="F132" s="23" t="s">
        <v>812</v>
      </c>
      <c r="G132" s="23" t="s">
        <v>102</v>
      </c>
      <c r="H132" s="23" t="s">
        <v>966</v>
      </c>
      <c r="I132" s="25">
        <v>65617500</v>
      </c>
      <c r="J132" s="23" t="s">
        <v>127</v>
      </c>
      <c r="K132" s="25">
        <v>85302750</v>
      </c>
      <c r="L132" s="23" t="s">
        <v>966</v>
      </c>
      <c r="M132" s="25">
        <v>65617500</v>
      </c>
      <c r="N132" s="23" t="s">
        <v>127</v>
      </c>
      <c r="O132" s="25">
        <v>85302750</v>
      </c>
      <c r="P132" s="25">
        <v>65617500</v>
      </c>
      <c r="Q132" s="25">
        <v>0</v>
      </c>
      <c r="R132" s="25">
        <v>0</v>
      </c>
      <c r="S132" s="26">
        <v>0</v>
      </c>
      <c r="T132" s="23" t="s">
        <v>17</v>
      </c>
      <c r="U132" s="23" t="s">
        <v>102</v>
      </c>
      <c r="V132" s="23" t="s">
        <v>978</v>
      </c>
      <c r="W132" s="26" t="s">
        <v>102</v>
      </c>
      <c r="X132" s="26">
        <v>1</v>
      </c>
      <c r="Y132" s="23" t="s">
        <v>102</v>
      </c>
      <c r="Z132" s="23" t="s">
        <v>102</v>
      </c>
      <c r="AA132" s="26" t="s">
        <v>102</v>
      </c>
      <c r="AB132" s="26" t="s">
        <v>102</v>
      </c>
      <c r="AC132" s="23" t="s">
        <v>102</v>
      </c>
      <c r="AD132" s="719">
        <v>3900</v>
      </c>
      <c r="AE132" s="720">
        <v>16770</v>
      </c>
      <c r="AF132" s="719">
        <v>65403000</v>
      </c>
      <c r="AG132" s="720">
        <v>16825</v>
      </c>
      <c r="AH132" s="721">
        <v>1</v>
      </c>
      <c r="AI132" s="719">
        <v>0</v>
      </c>
      <c r="AJ132" s="719">
        <v>0</v>
      </c>
      <c r="AK132" s="719">
        <v>0</v>
      </c>
      <c r="AL132" s="722" t="s">
        <v>102</v>
      </c>
      <c r="AM132" s="719">
        <v>65617500</v>
      </c>
      <c r="AN132" s="719">
        <v>0</v>
      </c>
      <c r="AO132" s="723" t="s">
        <v>102</v>
      </c>
      <c r="AP132" s="724">
        <v>0</v>
      </c>
      <c r="AQ132" s="723" t="s">
        <v>23</v>
      </c>
      <c r="AR132" s="723" t="s">
        <v>102</v>
      </c>
      <c r="AS132" s="723" t="s">
        <v>102</v>
      </c>
    </row>
    <row r="133" spans="1:45" x14ac:dyDescent="0.15">
      <c r="A133" s="23" t="s">
        <v>131</v>
      </c>
      <c r="B133" s="23" t="s">
        <v>41</v>
      </c>
      <c r="C133" s="23" t="s">
        <v>43</v>
      </c>
      <c r="D133" s="23" t="s">
        <v>261</v>
      </c>
      <c r="E133" s="23" t="s">
        <v>538</v>
      </c>
      <c r="F133" s="23" t="s">
        <v>813</v>
      </c>
      <c r="G133" s="23" t="s">
        <v>102</v>
      </c>
      <c r="H133" s="23" t="s">
        <v>966</v>
      </c>
      <c r="I133" s="25">
        <v>10841600</v>
      </c>
      <c r="J133" s="23" t="s">
        <v>127</v>
      </c>
      <c r="K133" s="25">
        <v>14094080</v>
      </c>
      <c r="L133" s="23" t="s">
        <v>966</v>
      </c>
      <c r="M133" s="25">
        <v>10841600</v>
      </c>
      <c r="N133" s="23" t="s">
        <v>127</v>
      </c>
      <c r="O133" s="25">
        <v>14094080</v>
      </c>
      <c r="P133" s="25">
        <v>10841600</v>
      </c>
      <c r="Q133" s="25">
        <v>0</v>
      </c>
      <c r="R133" s="25">
        <v>0</v>
      </c>
      <c r="S133" s="26">
        <v>0</v>
      </c>
      <c r="T133" s="23" t="s">
        <v>17</v>
      </c>
      <c r="U133" s="23" t="s">
        <v>102</v>
      </c>
      <c r="V133" s="23" t="s">
        <v>978</v>
      </c>
      <c r="W133" s="26" t="s">
        <v>102</v>
      </c>
      <c r="X133" s="26">
        <v>1</v>
      </c>
      <c r="Y133" s="23" t="s">
        <v>102</v>
      </c>
      <c r="Z133" s="23" t="s">
        <v>102</v>
      </c>
      <c r="AA133" s="26" t="s">
        <v>102</v>
      </c>
      <c r="AB133" s="26" t="s">
        <v>102</v>
      </c>
      <c r="AC133" s="23" t="s">
        <v>102</v>
      </c>
      <c r="AD133" s="719">
        <v>2800</v>
      </c>
      <c r="AE133" s="720">
        <v>3733</v>
      </c>
      <c r="AF133" s="719">
        <v>10452400</v>
      </c>
      <c r="AG133" s="720">
        <v>3872</v>
      </c>
      <c r="AH133" s="721">
        <v>1</v>
      </c>
      <c r="AI133" s="719">
        <v>0</v>
      </c>
      <c r="AJ133" s="719">
        <v>0</v>
      </c>
      <c r="AK133" s="719">
        <v>0</v>
      </c>
      <c r="AL133" s="722" t="s">
        <v>102</v>
      </c>
      <c r="AM133" s="719">
        <v>10841600</v>
      </c>
      <c r="AN133" s="719">
        <v>0</v>
      </c>
      <c r="AO133" s="723" t="s">
        <v>102</v>
      </c>
      <c r="AP133" s="724">
        <v>0</v>
      </c>
      <c r="AQ133" s="723" t="s">
        <v>23</v>
      </c>
      <c r="AR133" s="723" t="s">
        <v>102</v>
      </c>
      <c r="AS133" s="723" t="s">
        <v>102</v>
      </c>
    </row>
    <row r="134" spans="1:45" x14ac:dyDescent="0.15">
      <c r="A134" s="23" t="s">
        <v>131</v>
      </c>
      <c r="B134" s="23" t="s">
        <v>41</v>
      </c>
      <c r="C134" s="23" t="s">
        <v>43</v>
      </c>
      <c r="D134" s="23" t="s">
        <v>262</v>
      </c>
      <c r="E134" s="23" t="s">
        <v>539</v>
      </c>
      <c r="F134" s="23" t="s">
        <v>814</v>
      </c>
      <c r="G134" s="23" t="s">
        <v>102</v>
      </c>
      <c r="H134" s="23" t="s">
        <v>966</v>
      </c>
      <c r="I134" s="25">
        <v>84912000</v>
      </c>
      <c r="J134" s="23" t="s">
        <v>127</v>
      </c>
      <c r="K134" s="25">
        <v>110385600</v>
      </c>
      <c r="L134" s="23" t="s">
        <v>966</v>
      </c>
      <c r="M134" s="25">
        <v>84912000</v>
      </c>
      <c r="N134" s="23" t="s">
        <v>127</v>
      </c>
      <c r="O134" s="25">
        <v>110385600</v>
      </c>
      <c r="P134" s="25">
        <v>84112000</v>
      </c>
      <c r="Q134" s="25">
        <v>800000</v>
      </c>
      <c r="R134" s="25">
        <v>0</v>
      </c>
      <c r="S134" s="26">
        <v>0</v>
      </c>
      <c r="T134" s="23" t="s">
        <v>17</v>
      </c>
      <c r="U134" s="23" t="s">
        <v>102</v>
      </c>
      <c r="V134" s="23" t="s">
        <v>978</v>
      </c>
      <c r="W134" s="26" t="s">
        <v>102</v>
      </c>
      <c r="X134" s="26">
        <v>1</v>
      </c>
      <c r="Y134" s="23" t="s">
        <v>102</v>
      </c>
      <c r="Z134" s="23" t="s">
        <v>102</v>
      </c>
      <c r="AA134" s="26" t="s">
        <v>102</v>
      </c>
      <c r="AB134" s="26" t="s">
        <v>102</v>
      </c>
      <c r="AC134" s="23" t="s">
        <v>102</v>
      </c>
      <c r="AD134" s="719">
        <v>1600</v>
      </c>
      <c r="AE134" s="720">
        <v>52190</v>
      </c>
      <c r="AF134" s="719">
        <v>83504000</v>
      </c>
      <c r="AG134" s="720">
        <v>52570</v>
      </c>
      <c r="AH134" s="721">
        <v>1</v>
      </c>
      <c r="AI134" s="719">
        <v>800000</v>
      </c>
      <c r="AJ134" s="719">
        <v>0</v>
      </c>
      <c r="AK134" s="719">
        <v>800000</v>
      </c>
      <c r="AL134" s="722" t="s">
        <v>102</v>
      </c>
      <c r="AM134" s="719">
        <v>84912000</v>
      </c>
      <c r="AN134" s="719">
        <v>0</v>
      </c>
      <c r="AO134" s="723" t="s">
        <v>102</v>
      </c>
      <c r="AP134" s="724">
        <v>0</v>
      </c>
      <c r="AQ134" s="723" t="s">
        <v>23</v>
      </c>
      <c r="AR134" s="723" t="s">
        <v>102</v>
      </c>
      <c r="AS134" s="723" t="s">
        <v>102</v>
      </c>
    </row>
    <row r="135" spans="1:45" x14ac:dyDescent="0.15">
      <c r="A135" s="23" t="s">
        <v>131</v>
      </c>
      <c r="B135" s="23" t="s">
        <v>41</v>
      </c>
      <c r="C135" s="23" t="s">
        <v>43</v>
      </c>
      <c r="D135" s="23" t="s">
        <v>263</v>
      </c>
      <c r="E135" s="23" t="s">
        <v>540</v>
      </c>
      <c r="F135" s="23" t="s">
        <v>815</v>
      </c>
      <c r="G135" s="23" t="s">
        <v>102</v>
      </c>
      <c r="H135" s="23" t="s">
        <v>966</v>
      </c>
      <c r="I135" s="25">
        <v>123107400</v>
      </c>
      <c r="J135" s="23" t="s">
        <v>127</v>
      </c>
      <c r="K135" s="25">
        <v>160039620</v>
      </c>
      <c r="L135" s="23" t="s">
        <v>966</v>
      </c>
      <c r="M135" s="25">
        <v>123107400</v>
      </c>
      <c r="N135" s="23" t="s">
        <v>127</v>
      </c>
      <c r="O135" s="25">
        <v>160039620</v>
      </c>
      <c r="P135" s="25">
        <v>120884400</v>
      </c>
      <c r="Q135" s="25">
        <v>2223000</v>
      </c>
      <c r="R135" s="25">
        <v>0</v>
      </c>
      <c r="S135" s="26">
        <v>0</v>
      </c>
      <c r="T135" s="23" t="s">
        <v>17</v>
      </c>
      <c r="U135" s="23" t="s">
        <v>102</v>
      </c>
      <c r="V135" s="23" t="s">
        <v>978</v>
      </c>
      <c r="W135" s="26" t="s">
        <v>102</v>
      </c>
      <c r="X135" s="26">
        <v>1</v>
      </c>
      <c r="Y135" s="23" t="s">
        <v>102</v>
      </c>
      <c r="Z135" s="23" t="s">
        <v>102</v>
      </c>
      <c r="AA135" s="26" t="s">
        <v>102</v>
      </c>
      <c r="AB135" s="26" t="s">
        <v>102</v>
      </c>
      <c r="AC135" s="23" t="s">
        <v>102</v>
      </c>
      <c r="AD135" s="719">
        <v>23400</v>
      </c>
      <c r="AE135" s="720">
        <v>5413</v>
      </c>
      <c r="AF135" s="719">
        <v>126664200</v>
      </c>
      <c r="AG135" s="720">
        <v>5166</v>
      </c>
      <c r="AH135" s="721">
        <v>1</v>
      </c>
      <c r="AI135" s="719">
        <v>2223000</v>
      </c>
      <c r="AJ135" s="719">
        <v>0</v>
      </c>
      <c r="AK135" s="719">
        <v>2223000</v>
      </c>
      <c r="AL135" s="722" t="s">
        <v>102</v>
      </c>
      <c r="AM135" s="719">
        <v>123107400</v>
      </c>
      <c r="AN135" s="719">
        <v>0</v>
      </c>
      <c r="AO135" s="723" t="s">
        <v>102</v>
      </c>
      <c r="AP135" s="724">
        <v>0</v>
      </c>
      <c r="AQ135" s="723" t="s">
        <v>23</v>
      </c>
      <c r="AR135" s="723" t="s">
        <v>102</v>
      </c>
      <c r="AS135" s="723" t="s">
        <v>102</v>
      </c>
    </row>
    <row r="136" spans="1:45" x14ac:dyDescent="0.15">
      <c r="A136" s="23" t="s">
        <v>131</v>
      </c>
      <c r="B136" s="23" t="s">
        <v>41</v>
      </c>
      <c r="C136" s="23" t="s">
        <v>43</v>
      </c>
      <c r="D136" s="23" t="s">
        <v>264</v>
      </c>
      <c r="E136" s="23" t="s">
        <v>541</v>
      </c>
      <c r="F136" s="23" t="s">
        <v>816</v>
      </c>
      <c r="G136" s="23" t="s">
        <v>102</v>
      </c>
      <c r="H136" s="23" t="s">
        <v>966</v>
      </c>
      <c r="I136" s="25">
        <v>11153700</v>
      </c>
      <c r="J136" s="23" t="s">
        <v>127</v>
      </c>
      <c r="K136" s="25">
        <v>14499810</v>
      </c>
      <c r="L136" s="23" t="s">
        <v>966</v>
      </c>
      <c r="M136" s="25">
        <v>11153700</v>
      </c>
      <c r="N136" s="23" t="s">
        <v>127</v>
      </c>
      <c r="O136" s="25">
        <v>14499810</v>
      </c>
      <c r="P136" s="25">
        <v>11153700</v>
      </c>
      <c r="Q136" s="25">
        <v>0</v>
      </c>
      <c r="R136" s="25">
        <v>0</v>
      </c>
      <c r="S136" s="26">
        <v>0</v>
      </c>
      <c r="T136" s="23" t="s">
        <v>17</v>
      </c>
      <c r="U136" s="23" t="s">
        <v>102</v>
      </c>
      <c r="V136" s="23" t="s">
        <v>978</v>
      </c>
      <c r="W136" s="26" t="s">
        <v>102</v>
      </c>
      <c r="X136" s="26">
        <v>1</v>
      </c>
      <c r="Y136" s="23" t="s">
        <v>102</v>
      </c>
      <c r="Z136" s="23" t="s">
        <v>102</v>
      </c>
      <c r="AA136" s="26" t="s">
        <v>102</v>
      </c>
      <c r="AB136" s="26" t="s">
        <v>102</v>
      </c>
      <c r="AC136" s="23" t="s">
        <v>102</v>
      </c>
      <c r="AD136" s="719">
        <v>2700</v>
      </c>
      <c r="AE136" s="720">
        <v>3638</v>
      </c>
      <c r="AF136" s="719">
        <v>9822600</v>
      </c>
      <c r="AG136" s="720">
        <v>4131</v>
      </c>
      <c r="AH136" s="721">
        <v>1</v>
      </c>
      <c r="AI136" s="719">
        <v>0</v>
      </c>
      <c r="AJ136" s="719">
        <v>0</v>
      </c>
      <c r="AK136" s="719">
        <v>0</v>
      </c>
      <c r="AL136" s="722" t="s">
        <v>102</v>
      </c>
      <c r="AM136" s="719">
        <v>11153700</v>
      </c>
      <c r="AN136" s="719">
        <v>0</v>
      </c>
      <c r="AO136" s="723" t="s">
        <v>102</v>
      </c>
      <c r="AP136" s="724">
        <v>0</v>
      </c>
      <c r="AQ136" s="723" t="s">
        <v>23</v>
      </c>
      <c r="AR136" s="723" t="s">
        <v>102</v>
      </c>
      <c r="AS136" s="723" t="s">
        <v>102</v>
      </c>
    </row>
    <row r="137" spans="1:45" x14ac:dyDescent="0.15">
      <c r="A137" s="23" t="s">
        <v>131</v>
      </c>
      <c r="B137" s="23" t="s">
        <v>41</v>
      </c>
      <c r="C137" s="23" t="s">
        <v>43</v>
      </c>
      <c r="D137" s="23" t="s">
        <v>265</v>
      </c>
      <c r="E137" s="23" t="s">
        <v>542</v>
      </c>
      <c r="F137" s="23" t="s">
        <v>817</v>
      </c>
      <c r="G137" s="23" t="s">
        <v>102</v>
      </c>
      <c r="H137" s="23" t="s">
        <v>966</v>
      </c>
      <c r="I137" s="25">
        <v>14296800</v>
      </c>
      <c r="J137" s="23" t="s">
        <v>127</v>
      </c>
      <c r="K137" s="25">
        <v>18585840</v>
      </c>
      <c r="L137" s="23" t="s">
        <v>966</v>
      </c>
      <c r="M137" s="25">
        <v>14296800</v>
      </c>
      <c r="N137" s="23" t="s">
        <v>127</v>
      </c>
      <c r="O137" s="25">
        <v>18585840</v>
      </c>
      <c r="P137" s="25">
        <v>14086800</v>
      </c>
      <c r="Q137" s="25">
        <v>210000</v>
      </c>
      <c r="R137" s="25">
        <v>0</v>
      </c>
      <c r="S137" s="26">
        <v>0</v>
      </c>
      <c r="T137" s="23" t="s">
        <v>17</v>
      </c>
      <c r="U137" s="23" t="s">
        <v>102</v>
      </c>
      <c r="V137" s="23" t="s">
        <v>978</v>
      </c>
      <c r="W137" s="26" t="s">
        <v>102</v>
      </c>
      <c r="X137" s="26">
        <v>1</v>
      </c>
      <c r="Y137" s="23" t="s">
        <v>102</v>
      </c>
      <c r="Z137" s="23" t="s">
        <v>102</v>
      </c>
      <c r="AA137" s="26" t="s">
        <v>102</v>
      </c>
      <c r="AB137" s="26" t="s">
        <v>102</v>
      </c>
      <c r="AC137" s="23" t="s">
        <v>102</v>
      </c>
      <c r="AD137" s="719">
        <v>2800</v>
      </c>
      <c r="AE137" s="720">
        <v>4756</v>
      </c>
      <c r="AF137" s="719">
        <v>13316800</v>
      </c>
      <c r="AG137" s="720">
        <v>5031</v>
      </c>
      <c r="AH137" s="721">
        <v>1</v>
      </c>
      <c r="AI137" s="719">
        <v>210000</v>
      </c>
      <c r="AJ137" s="719">
        <v>0</v>
      </c>
      <c r="AK137" s="719">
        <v>210000</v>
      </c>
      <c r="AL137" s="722" t="s">
        <v>102</v>
      </c>
      <c r="AM137" s="719">
        <v>14296800</v>
      </c>
      <c r="AN137" s="719">
        <v>0</v>
      </c>
      <c r="AO137" s="723" t="s">
        <v>102</v>
      </c>
      <c r="AP137" s="724">
        <v>0</v>
      </c>
      <c r="AQ137" s="723" t="s">
        <v>23</v>
      </c>
      <c r="AR137" s="723" t="s">
        <v>102</v>
      </c>
      <c r="AS137" s="723" t="s">
        <v>102</v>
      </c>
    </row>
    <row r="138" spans="1:45" x14ac:dyDescent="0.15">
      <c r="A138" s="23" t="s">
        <v>131</v>
      </c>
      <c r="B138" s="23" t="s">
        <v>41</v>
      </c>
      <c r="C138" s="23" t="s">
        <v>43</v>
      </c>
      <c r="D138" s="23" t="s">
        <v>266</v>
      </c>
      <c r="E138" s="23" t="s">
        <v>543</v>
      </c>
      <c r="F138" s="23" t="s">
        <v>818</v>
      </c>
      <c r="G138" s="23" t="s">
        <v>102</v>
      </c>
      <c r="H138" s="23" t="s">
        <v>966</v>
      </c>
      <c r="I138" s="25">
        <v>48212050</v>
      </c>
      <c r="J138" s="23" t="s">
        <v>127</v>
      </c>
      <c r="K138" s="25">
        <v>62675665</v>
      </c>
      <c r="L138" s="23" t="s">
        <v>966</v>
      </c>
      <c r="M138" s="25">
        <v>48212050</v>
      </c>
      <c r="N138" s="23" t="s">
        <v>127</v>
      </c>
      <c r="O138" s="25">
        <v>62675665</v>
      </c>
      <c r="P138" s="25">
        <v>48212050</v>
      </c>
      <c r="Q138" s="25">
        <v>0</v>
      </c>
      <c r="R138" s="25">
        <v>0</v>
      </c>
      <c r="S138" s="26">
        <v>0</v>
      </c>
      <c r="T138" s="23" t="s">
        <v>17</v>
      </c>
      <c r="U138" s="23" t="s">
        <v>102</v>
      </c>
      <c r="V138" s="23" t="s">
        <v>978</v>
      </c>
      <c r="W138" s="26" t="s">
        <v>102</v>
      </c>
      <c r="X138" s="26">
        <v>1</v>
      </c>
      <c r="Y138" s="23" t="s">
        <v>102</v>
      </c>
      <c r="Z138" s="23" t="s">
        <v>102</v>
      </c>
      <c r="AA138" s="26" t="s">
        <v>102</v>
      </c>
      <c r="AB138" s="26" t="s">
        <v>102</v>
      </c>
      <c r="AC138" s="23" t="s">
        <v>102</v>
      </c>
      <c r="AD138" s="719">
        <v>24100</v>
      </c>
      <c r="AE138" s="720">
        <v>2069</v>
      </c>
      <c r="AF138" s="719">
        <v>49862900</v>
      </c>
      <c r="AG138" s="720">
        <v>2000.5</v>
      </c>
      <c r="AH138" s="721">
        <v>1</v>
      </c>
      <c r="AI138" s="719">
        <v>0</v>
      </c>
      <c r="AJ138" s="719">
        <v>0</v>
      </c>
      <c r="AK138" s="719">
        <v>0</v>
      </c>
      <c r="AL138" s="722" t="s">
        <v>102</v>
      </c>
      <c r="AM138" s="719">
        <v>48212050</v>
      </c>
      <c r="AN138" s="719">
        <v>0</v>
      </c>
      <c r="AO138" s="723" t="s">
        <v>102</v>
      </c>
      <c r="AP138" s="724">
        <v>0</v>
      </c>
      <c r="AQ138" s="723" t="s">
        <v>23</v>
      </c>
      <c r="AR138" s="723" t="s">
        <v>102</v>
      </c>
      <c r="AS138" s="723" t="s">
        <v>102</v>
      </c>
    </row>
    <row r="139" spans="1:45" x14ac:dyDescent="0.15">
      <c r="A139" s="23" t="s">
        <v>131</v>
      </c>
      <c r="B139" s="23" t="s">
        <v>41</v>
      </c>
      <c r="C139" s="23" t="s">
        <v>43</v>
      </c>
      <c r="D139" s="23" t="s">
        <v>267</v>
      </c>
      <c r="E139" s="23" t="s">
        <v>544</v>
      </c>
      <c r="F139" s="23" t="s">
        <v>819</v>
      </c>
      <c r="G139" s="23" t="s">
        <v>102</v>
      </c>
      <c r="H139" s="23" t="s">
        <v>966</v>
      </c>
      <c r="I139" s="25">
        <v>45027900</v>
      </c>
      <c r="J139" s="23" t="s">
        <v>127</v>
      </c>
      <c r="K139" s="25">
        <v>58536270</v>
      </c>
      <c r="L139" s="23" t="s">
        <v>966</v>
      </c>
      <c r="M139" s="25">
        <v>45027900</v>
      </c>
      <c r="N139" s="23" t="s">
        <v>127</v>
      </c>
      <c r="O139" s="25">
        <v>58536270</v>
      </c>
      <c r="P139" s="25">
        <v>45027900</v>
      </c>
      <c r="Q139" s="25">
        <v>0</v>
      </c>
      <c r="R139" s="25">
        <v>0</v>
      </c>
      <c r="S139" s="26">
        <v>0</v>
      </c>
      <c r="T139" s="23" t="s">
        <v>17</v>
      </c>
      <c r="U139" s="23" t="s">
        <v>102</v>
      </c>
      <c r="V139" s="23" t="s">
        <v>978</v>
      </c>
      <c r="W139" s="26" t="s">
        <v>102</v>
      </c>
      <c r="X139" s="26">
        <v>1</v>
      </c>
      <c r="Y139" s="23" t="s">
        <v>102</v>
      </c>
      <c r="Z139" s="23" t="s">
        <v>102</v>
      </c>
      <c r="AA139" s="26" t="s">
        <v>102</v>
      </c>
      <c r="AB139" s="26" t="s">
        <v>102</v>
      </c>
      <c r="AC139" s="23" t="s">
        <v>102</v>
      </c>
      <c r="AD139" s="719">
        <v>10900</v>
      </c>
      <c r="AE139" s="720">
        <v>3880</v>
      </c>
      <c r="AF139" s="719">
        <v>42292000</v>
      </c>
      <c r="AG139" s="720">
        <v>4131</v>
      </c>
      <c r="AH139" s="721">
        <v>1</v>
      </c>
      <c r="AI139" s="719">
        <v>0</v>
      </c>
      <c r="AJ139" s="719">
        <v>0</v>
      </c>
      <c r="AK139" s="719">
        <v>0</v>
      </c>
      <c r="AL139" s="722" t="s">
        <v>102</v>
      </c>
      <c r="AM139" s="719">
        <v>45027900</v>
      </c>
      <c r="AN139" s="719">
        <v>0</v>
      </c>
      <c r="AO139" s="723" t="s">
        <v>102</v>
      </c>
      <c r="AP139" s="724">
        <v>0</v>
      </c>
      <c r="AQ139" s="723" t="s">
        <v>23</v>
      </c>
      <c r="AR139" s="723" t="s">
        <v>102</v>
      </c>
      <c r="AS139" s="723" t="s">
        <v>102</v>
      </c>
    </row>
    <row r="140" spans="1:45" x14ac:dyDescent="0.15">
      <c r="A140" s="23" t="s">
        <v>131</v>
      </c>
      <c r="B140" s="23" t="s">
        <v>41</v>
      </c>
      <c r="C140" s="23" t="s">
        <v>43</v>
      </c>
      <c r="D140" s="23" t="s">
        <v>268</v>
      </c>
      <c r="E140" s="23" t="s">
        <v>545</v>
      </c>
      <c r="F140" s="23" t="s">
        <v>820</v>
      </c>
      <c r="G140" s="23" t="s">
        <v>102</v>
      </c>
      <c r="H140" s="23" t="s">
        <v>966</v>
      </c>
      <c r="I140" s="25">
        <v>116096000</v>
      </c>
      <c r="J140" s="23" t="s">
        <v>127</v>
      </c>
      <c r="K140" s="25">
        <v>150924800</v>
      </c>
      <c r="L140" s="23" t="s">
        <v>966</v>
      </c>
      <c r="M140" s="25">
        <v>116096000</v>
      </c>
      <c r="N140" s="23" t="s">
        <v>127</v>
      </c>
      <c r="O140" s="25">
        <v>150924800</v>
      </c>
      <c r="P140" s="25">
        <v>115040000</v>
      </c>
      <c r="Q140" s="25">
        <v>1056000</v>
      </c>
      <c r="R140" s="25">
        <v>0</v>
      </c>
      <c r="S140" s="26">
        <v>0</v>
      </c>
      <c r="T140" s="23" t="s">
        <v>17</v>
      </c>
      <c r="U140" s="23" t="s">
        <v>102</v>
      </c>
      <c r="V140" s="23" t="s">
        <v>978</v>
      </c>
      <c r="W140" s="26" t="s">
        <v>102</v>
      </c>
      <c r="X140" s="26">
        <v>1</v>
      </c>
      <c r="Y140" s="23" t="s">
        <v>102</v>
      </c>
      <c r="Z140" s="23" t="s">
        <v>102</v>
      </c>
      <c r="AA140" s="26" t="s">
        <v>102</v>
      </c>
      <c r="AB140" s="26" t="s">
        <v>102</v>
      </c>
      <c r="AC140" s="23" t="s">
        <v>102</v>
      </c>
      <c r="AD140" s="719">
        <v>6400</v>
      </c>
      <c r="AE140" s="720">
        <v>17990</v>
      </c>
      <c r="AF140" s="719">
        <v>115136000</v>
      </c>
      <c r="AG140" s="720">
        <v>17975</v>
      </c>
      <c r="AH140" s="721">
        <v>1</v>
      </c>
      <c r="AI140" s="719">
        <v>1056000</v>
      </c>
      <c r="AJ140" s="719">
        <v>0</v>
      </c>
      <c r="AK140" s="719">
        <v>1056000</v>
      </c>
      <c r="AL140" s="722" t="s">
        <v>102</v>
      </c>
      <c r="AM140" s="719">
        <v>116096000</v>
      </c>
      <c r="AN140" s="719">
        <v>0</v>
      </c>
      <c r="AO140" s="723" t="s">
        <v>102</v>
      </c>
      <c r="AP140" s="724">
        <v>0</v>
      </c>
      <c r="AQ140" s="723" t="s">
        <v>23</v>
      </c>
      <c r="AR140" s="723" t="s">
        <v>102</v>
      </c>
      <c r="AS140" s="723" t="s">
        <v>102</v>
      </c>
    </row>
    <row r="141" spans="1:45" x14ac:dyDescent="0.15">
      <c r="A141" s="23" t="s">
        <v>131</v>
      </c>
      <c r="B141" s="23" t="s">
        <v>41</v>
      </c>
      <c r="C141" s="23" t="s">
        <v>43</v>
      </c>
      <c r="D141" s="23" t="s">
        <v>269</v>
      </c>
      <c r="E141" s="23" t="s">
        <v>546</v>
      </c>
      <c r="F141" s="23" t="s">
        <v>821</v>
      </c>
      <c r="G141" s="23" t="s">
        <v>102</v>
      </c>
      <c r="H141" s="23" t="s">
        <v>966</v>
      </c>
      <c r="I141" s="25">
        <v>15967800</v>
      </c>
      <c r="J141" s="23" t="s">
        <v>127</v>
      </c>
      <c r="K141" s="25">
        <v>20758140</v>
      </c>
      <c r="L141" s="23" t="s">
        <v>966</v>
      </c>
      <c r="M141" s="25">
        <v>15967800</v>
      </c>
      <c r="N141" s="23" t="s">
        <v>127</v>
      </c>
      <c r="O141" s="25">
        <v>20758140</v>
      </c>
      <c r="P141" s="25">
        <v>15816600</v>
      </c>
      <c r="Q141" s="25">
        <v>151200</v>
      </c>
      <c r="R141" s="25">
        <v>0</v>
      </c>
      <c r="S141" s="26">
        <v>0</v>
      </c>
      <c r="T141" s="23" t="s">
        <v>17</v>
      </c>
      <c r="U141" s="23" t="s">
        <v>102</v>
      </c>
      <c r="V141" s="23" t="s">
        <v>978</v>
      </c>
      <c r="W141" s="26" t="s">
        <v>102</v>
      </c>
      <c r="X141" s="26">
        <v>1</v>
      </c>
      <c r="Y141" s="23" t="s">
        <v>102</v>
      </c>
      <c r="Z141" s="23" t="s">
        <v>102</v>
      </c>
      <c r="AA141" s="26" t="s">
        <v>102</v>
      </c>
      <c r="AB141" s="26" t="s">
        <v>102</v>
      </c>
      <c r="AC141" s="23" t="s">
        <v>102</v>
      </c>
      <c r="AD141" s="719">
        <v>2700</v>
      </c>
      <c r="AE141" s="720">
        <v>5482</v>
      </c>
      <c r="AF141" s="719">
        <v>14801400</v>
      </c>
      <c r="AG141" s="720">
        <v>5858</v>
      </c>
      <c r="AH141" s="721">
        <v>1</v>
      </c>
      <c r="AI141" s="719">
        <v>151200</v>
      </c>
      <c r="AJ141" s="719">
        <v>0</v>
      </c>
      <c r="AK141" s="719">
        <v>151200</v>
      </c>
      <c r="AL141" s="722" t="s">
        <v>102</v>
      </c>
      <c r="AM141" s="719">
        <v>15967800</v>
      </c>
      <c r="AN141" s="719">
        <v>0</v>
      </c>
      <c r="AO141" s="723" t="s">
        <v>102</v>
      </c>
      <c r="AP141" s="724">
        <v>0</v>
      </c>
      <c r="AQ141" s="723" t="s">
        <v>23</v>
      </c>
      <c r="AR141" s="723" t="s">
        <v>102</v>
      </c>
      <c r="AS141" s="723" t="s">
        <v>102</v>
      </c>
    </row>
    <row r="142" spans="1:45" x14ac:dyDescent="0.15">
      <c r="A142" s="23" t="s">
        <v>131</v>
      </c>
      <c r="B142" s="23" t="s">
        <v>41</v>
      </c>
      <c r="C142" s="23" t="s">
        <v>43</v>
      </c>
      <c r="D142" s="23" t="s">
        <v>270</v>
      </c>
      <c r="E142" s="23" t="s">
        <v>547</v>
      </c>
      <c r="F142" s="23" t="s">
        <v>822</v>
      </c>
      <c r="G142" s="23" t="s">
        <v>102</v>
      </c>
      <c r="H142" s="23" t="s">
        <v>966</v>
      </c>
      <c r="I142" s="25">
        <v>40409600</v>
      </c>
      <c r="J142" s="23" t="s">
        <v>127</v>
      </c>
      <c r="K142" s="25">
        <v>52532480</v>
      </c>
      <c r="L142" s="23" t="s">
        <v>966</v>
      </c>
      <c r="M142" s="25">
        <v>40409600</v>
      </c>
      <c r="N142" s="23" t="s">
        <v>127</v>
      </c>
      <c r="O142" s="25">
        <v>52532480</v>
      </c>
      <c r="P142" s="25">
        <v>40409600</v>
      </c>
      <c r="Q142" s="25">
        <v>0</v>
      </c>
      <c r="R142" s="25">
        <v>0</v>
      </c>
      <c r="S142" s="26">
        <v>0</v>
      </c>
      <c r="T142" s="23" t="s">
        <v>17</v>
      </c>
      <c r="U142" s="23" t="s">
        <v>102</v>
      </c>
      <c r="V142" s="23" t="s">
        <v>978</v>
      </c>
      <c r="W142" s="26" t="s">
        <v>102</v>
      </c>
      <c r="X142" s="26">
        <v>1</v>
      </c>
      <c r="Y142" s="23" t="s">
        <v>102</v>
      </c>
      <c r="Z142" s="23" t="s">
        <v>102</v>
      </c>
      <c r="AA142" s="26" t="s">
        <v>102</v>
      </c>
      <c r="AB142" s="26" t="s">
        <v>102</v>
      </c>
      <c r="AC142" s="23" t="s">
        <v>102</v>
      </c>
      <c r="AD142" s="719">
        <v>8200</v>
      </c>
      <c r="AE142" s="720">
        <v>4898</v>
      </c>
      <c r="AF142" s="719">
        <v>40163600</v>
      </c>
      <c r="AG142" s="720">
        <v>4928</v>
      </c>
      <c r="AH142" s="721">
        <v>1</v>
      </c>
      <c r="AI142" s="719">
        <v>0</v>
      </c>
      <c r="AJ142" s="719">
        <v>0</v>
      </c>
      <c r="AK142" s="719">
        <v>0</v>
      </c>
      <c r="AL142" s="722" t="s">
        <v>102</v>
      </c>
      <c r="AM142" s="719">
        <v>40409600</v>
      </c>
      <c r="AN142" s="719">
        <v>0</v>
      </c>
      <c r="AO142" s="723" t="s">
        <v>102</v>
      </c>
      <c r="AP142" s="724">
        <v>0</v>
      </c>
      <c r="AQ142" s="723" t="s">
        <v>23</v>
      </c>
      <c r="AR142" s="723" t="s">
        <v>102</v>
      </c>
      <c r="AS142" s="723" t="s">
        <v>102</v>
      </c>
    </row>
    <row r="143" spans="1:45" x14ac:dyDescent="0.15">
      <c r="A143" s="23" t="s">
        <v>131</v>
      </c>
      <c r="B143" s="23" t="s">
        <v>41</v>
      </c>
      <c r="C143" s="23" t="s">
        <v>43</v>
      </c>
      <c r="D143" s="23" t="s">
        <v>271</v>
      </c>
      <c r="E143" s="23" t="s">
        <v>548</v>
      </c>
      <c r="F143" s="23" t="s">
        <v>823</v>
      </c>
      <c r="G143" s="23" t="s">
        <v>102</v>
      </c>
      <c r="H143" s="23" t="s">
        <v>966</v>
      </c>
      <c r="I143" s="25">
        <v>12791050</v>
      </c>
      <c r="J143" s="23" t="s">
        <v>127</v>
      </c>
      <c r="K143" s="25">
        <v>16628365</v>
      </c>
      <c r="L143" s="23" t="s">
        <v>966</v>
      </c>
      <c r="M143" s="25">
        <v>12791050</v>
      </c>
      <c r="N143" s="23" t="s">
        <v>127</v>
      </c>
      <c r="O143" s="25">
        <v>16628365</v>
      </c>
      <c r="P143" s="25">
        <v>12579550</v>
      </c>
      <c r="Q143" s="25">
        <v>211500</v>
      </c>
      <c r="R143" s="25">
        <v>0</v>
      </c>
      <c r="S143" s="26">
        <v>0</v>
      </c>
      <c r="T143" s="23" t="s">
        <v>17</v>
      </c>
      <c r="U143" s="23" t="s">
        <v>102</v>
      </c>
      <c r="V143" s="23" t="s">
        <v>978</v>
      </c>
      <c r="W143" s="26" t="s">
        <v>102</v>
      </c>
      <c r="X143" s="26">
        <v>1</v>
      </c>
      <c r="Y143" s="23" t="s">
        <v>102</v>
      </c>
      <c r="Z143" s="23" t="s">
        <v>102</v>
      </c>
      <c r="AA143" s="26" t="s">
        <v>102</v>
      </c>
      <c r="AB143" s="26" t="s">
        <v>102</v>
      </c>
      <c r="AC143" s="23" t="s">
        <v>102</v>
      </c>
      <c r="AD143" s="719">
        <v>4700</v>
      </c>
      <c r="AE143" s="720">
        <v>2711</v>
      </c>
      <c r="AF143" s="719">
        <v>12741700</v>
      </c>
      <c r="AG143" s="720">
        <v>2676.5</v>
      </c>
      <c r="AH143" s="721">
        <v>1</v>
      </c>
      <c r="AI143" s="719">
        <v>211500</v>
      </c>
      <c r="AJ143" s="719">
        <v>0</v>
      </c>
      <c r="AK143" s="719">
        <v>211500</v>
      </c>
      <c r="AL143" s="722" t="s">
        <v>102</v>
      </c>
      <c r="AM143" s="719">
        <v>12791050</v>
      </c>
      <c r="AN143" s="719">
        <v>0</v>
      </c>
      <c r="AO143" s="723" t="s">
        <v>102</v>
      </c>
      <c r="AP143" s="724">
        <v>0</v>
      </c>
      <c r="AQ143" s="723" t="s">
        <v>23</v>
      </c>
      <c r="AR143" s="723" t="s">
        <v>102</v>
      </c>
      <c r="AS143" s="723" t="s">
        <v>102</v>
      </c>
    </row>
    <row r="144" spans="1:45" x14ac:dyDescent="0.15">
      <c r="A144" s="23" t="s">
        <v>131</v>
      </c>
      <c r="B144" s="23" t="s">
        <v>41</v>
      </c>
      <c r="C144" s="23" t="s">
        <v>43</v>
      </c>
      <c r="D144" s="23" t="s">
        <v>272</v>
      </c>
      <c r="E144" s="23" t="s">
        <v>549</v>
      </c>
      <c r="F144" s="23" t="s">
        <v>824</v>
      </c>
      <c r="G144" s="23" t="s">
        <v>102</v>
      </c>
      <c r="H144" s="23" t="s">
        <v>966</v>
      </c>
      <c r="I144" s="25">
        <v>5393700</v>
      </c>
      <c r="J144" s="23" t="s">
        <v>127</v>
      </c>
      <c r="K144" s="25">
        <v>7011810</v>
      </c>
      <c r="L144" s="23" t="s">
        <v>966</v>
      </c>
      <c r="M144" s="25">
        <v>5393700</v>
      </c>
      <c r="N144" s="23" t="s">
        <v>127</v>
      </c>
      <c r="O144" s="25">
        <v>7011810</v>
      </c>
      <c r="P144" s="25">
        <v>5322200</v>
      </c>
      <c r="Q144" s="25">
        <v>71500</v>
      </c>
      <c r="R144" s="25">
        <v>0</v>
      </c>
      <c r="S144" s="26">
        <v>0</v>
      </c>
      <c r="T144" s="23" t="s">
        <v>17</v>
      </c>
      <c r="U144" s="23" t="s">
        <v>102</v>
      </c>
      <c r="V144" s="23" t="s">
        <v>978</v>
      </c>
      <c r="W144" s="26" t="s">
        <v>102</v>
      </c>
      <c r="X144" s="26">
        <v>1</v>
      </c>
      <c r="Y144" s="23" t="s">
        <v>102</v>
      </c>
      <c r="Z144" s="23" t="s">
        <v>102</v>
      </c>
      <c r="AA144" s="26" t="s">
        <v>102</v>
      </c>
      <c r="AB144" s="26" t="s">
        <v>102</v>
      </c>
      <c r="AC144" s="23" t="s">
        <v>102</v>
      </c>
      <c r="AD144" s="719">
        <v>1300</v>
      </c>
      <c r="AE144" s="720">
        <v>4053</v>
      </c>
      <c r="AF144" s="719">
        <v>5268900</v>
      </c>
      <c r="AG144" s="720">
        <v>4094</v>
      </c>
      <c r="AH144" s="721">
        <v>1</v>
      </c>
      <c r="AI144" s="719">
        <v>71500</v>
      </c>
      <c r="AJ144" s="719">
        <v>0</v>
      </c>
      <c r="AK144" s="719">
        <v>71500</v>
      </c>
      <c r="AL144" s="722" t="s">
        <v>102</v>
      </c>
      <c r="AM144" s="719">
        <v>5393700</v>
      </c>
      <c r="AN144" s="719">
        <v>0</v>
      </c>
      <c r="AO144" s="723" t="s">
        <v>102</v>
      </c>
      <c r="AP144" s="724">
        <v>0</v>
      </c>
      <c r="AQ144" s="723" t="s">
        <v>23</v>
      </c>
      <c r="AR144" s="723" t="s">
        <v>102</v>
      </c>
      <c r="AS144" s="723" t="s">
        <v>102</v>
      </c>
    </row>
    <row r="145" spans="1:45" x14ac:dyDescent="0.15">
      <c r="A145" s="23" t="s">
        <v>131</v>
      </c>
      <c r="B145" s="23" t="s">
        <v>41</v>
      </c>
      <c r="C145" s="23" t="s">
        <v>43</v>
      </c>
      <c r="D145" s="23" t="s">
        <v>273</v>
      </c>
      <c r="E145" s="23" t="s">
        <v>550</v>
      </c>
      <c r="F145" s="23" t="s">
        <v>825</v>
      </c>
      <c r="G145" s="23" t="s">
        <v>102</v>
      </c>
      <c r="H145" s="23" t="s">
        <v>966</v>
      </c>
      <c r="I145" s="25">
        <v>16344950</v>
      </c>
      <c r="J145" s="23" t="s">
        <v>127</v>
      </c>
      <c r="K145" s="25">
        <v>21248435</v>
      </c>
      <c r="L145" s="23" t="s">
        <v>966</v>
      </c>
      <c r="M145" s="25">
        <v>16344950</v>
      </c>
      <c r="N145" s="23" t="s">
        <v>127</v>
      </c>
      <c r="O145" s="25">
        <v>21248435</v>
      </c>
      <c r="P145" s="25">
        <v>16039950</v>
      </c>
      <c r="Q145" s="25">
        <v>305000</v>
      </c>
      <c r="R145" s="25">
        <v>0</v>
      </c>
      <c r="S145" s="26">
        <v>0</v>
      </c>
      <c r="T145" s="23" t="s">
        <v>17</v>
      </c>
      <c r="U145" s="23" t="s">
        <v>102</v>
      </c>
      <c r="V145" s="23" t="s">
        <v>978</v>
      </c>
      <c r="W145" s="26" t="s">
        <v>102</v>
      </c>
      <c r="X145" s="26">
        <v>1</v>
      </c>
      <c r="Y145" s="23" t="s">
        <v>102</v>
      </c>
      <c r="Z145" s="23" t="s">
        <v>102</v>
      </c>
      <c r="AA145" s="26" t="s">
        <v>102</v>
      </c>
      <c r="AB145" s="26" t="s">
        <v>102</v>
      </c>
      <c r="AC145" s="23" t="s">
        <v>102</v>
      </c>
      <c r="AD145" s="719">
        <v>6100</v>
      </c>
      <c r="AE145" s="720">
        <v>2595</v>
      </c>
      <c r="AF145" s="719">
        <v>15829500</v>
      </c>
      <c r="AG145" s="720">
        <v>2629.5</v>
      </c>
      <c r="AH145" s="721">
        <v>1</v>
      </c>
      <c r="AI145" s="719">
        <v>305000</v>
      </c>
      <c r="AJ145" s="719">
        <v>0</v>
      </c>
      <c r="AK145" s="719">
        <v>305000</v>
      </c>
      <c r="AL145" s="722" t="s">
        <v>102</v>
      </c>
      <c r="AM145" s="719">
        <v>16344950</v>
      </c>
      <c r="AN145" s="719">
        <v>0</v>
      </c>
      <c r="AO145" s="723" t="s">
        <v>102</v>
      </c>
      <c r="AP145" s="724">
        <v>0</v>
      </c>
      <c r="AQ145" s="723" t="s">
        <v>23</v>
      </c>
      <c r="AR145" s="723" t="s">
        <v>102</v>
      </c>
      <c r="AS145" s="723" t="s">
        <v>102</v>
      </c>
    </row>
    <row r="146" spans="1:45" x14ac:dyDescent="0.15">
      <c r="A146" s="23" t="s">
        <v>131</v>
      </c>
      <c r="B146" s="23" t="s">
        <v>41</v>
      </c>
      <c r="C146" s="23" t="s">
        <v>43</v>
      </c>
      <c r="D146" s="23" t="s">
        <v>274</v>
      </c>
      <c r="E146" s="23" t="s">
        <v>551</v>
      </c>
      <c r="F146" s="23" t="s">
        <v>826</v>
      </c>
      <c r="G146" s="23" t="s">
        <v>102</v>
      </c>
      <c r="H146" s="23" t="s">
        <v>966</v>
      </c>
      <c r="I146" s="25">
        <v>4119500</v>
      </c>
      <c r="J146" s="23" t="s">
        <v>127</v>
      </c>
      <c r="K146" s="25">
        <v>5355350</v>
      </c>
      <c r="L146" s="23" t="s">
        <v>966</v>
      </c>
      <c r="M146" s="25">
        <v>4119500</v>
      </c>
      <c r="N146" s="23" t="s">
        <v>127</v>
      </c>
      <c r="O146" s="25">
        <v>5355350</v>
      </c>
      <c r="P146" s="25">
        <v>4057900</v>
      </c>
      <c r="Q146" s="25">
        <v>61600</v>
      </c>
      <c r="R146" s="25">
        <v>0</v>
      </c>
      <c r="S146" s="26">
        <v>0</v>
      </c>
      <c r="T146" s="23" t="s">
        <v>17</v>
      </c>
      <c r="U146" s="23" t="s">
        <v>102</v>
      </c>
      <c r="V146" s="23" t="s">
        <v>978</v>
      </c>
      <c r="W146" s="26" t="s">
        <v>102</v>
      </c>
      <c r="X146" s="26">
        <v>1</v>
      </c>
      <c r="Y146" s="23" t="s">
        <v>102</v>
      </c>
      <c r="Z146" s="23" t="s">
        <v>102</v>
      </c>
      <c r="AA146" s="26" t="s">
        <v>102</v>
      </c>
      <c r="AB146" s="26" t="s">
        <v>102</v>
      </c>
      <c r="AC146" s="23" t="s">
        <v>102</v>
      </c>
      <c r="AD146" s="719">
        <v>1100</v>
      </c>
      <c r="AE146" s="720">
        <v>3664</v>
      </c>
      <c r="AF146" s="719">
        <v>4030400</v>
      </c>
      <c r="AG146" s="720">
        <v>3689</v>
      </c>
      <c r="AH146" s="721">
        <v>1</v>
      </c>
      <c r="AI146" s="719">
        <v>61600</v>
      </c>
      <c r="AJ146" s="719">
        <v>0</v>
      </c>
      <c r="AK146" s="719">
        <v>61600</v>
      </c>
      <c r="AL146" s="722" t="s">
        <v>102</v>
      </c>
      <c r="AM146" s="719">
        <v>4119500</v>
      </c>
      <c r="AN146" s="719">
        <v>0</v>
      </c>
      <c r="AO146" s="723" t="s">
        <v>102</v>
      </c>
      <c r="AP146" s="724">
        <v>0</v>
      </c>
      <c r="AQ146" s="723" t="s">
        <v>23</v>
      </c>
      <c r="AR146" s="723" t="s">
        <v>102</v>
      </c>
      <c r="AS146" s="723" t="s">
        <v>102</v>
      </c>
    </row>
    <row r="147" spans="1:45" x14ac:dyDescent="0.15">
      <c r="A147" s="23" t="s">
        <v>131</v>
      </c>
      <c r="B147" s="23" t="s">
        <v>41</v>
      </c>
      <c r="C147" s="23" t="s">
        <v>43</v>
      </c>
      <c r="D147" s="23" t="s">
        <v>275</v>
      </c>
      <c r="E147" s="23" t="s">
        <v>552</v>
      </c>
      <c r="F147" s="23" t="s">
        <v>827</v>
      </c>
      <c r="G147" s="23" t="s">
        <v>102</v>
      </c>
      <c r="H147" s="23" t="s">
        <v>966</v>
      </c>
      <c r="I147" s="25">
        <v>12104400</v>
      </c>
      <c r="J147" s="23" t="s">
        <v>127</v>
      </c>
      <c r="K147" s="25">
        <v>15735720</v>
      </c>
      <c r="L147" s="23" t="s">
        <v>966</v>
      </c>
      <c r="M147" s="25">
        <v>12104400</v>
      </c>
      <c r="N147" s="23" t="s">
        <v>127</v>
      </c>
      <c r="O147" s="25">
        <v>15735720</v>
      </c>
      <c r="P147" s="25">
        <v>11991000</v>
      </c>
      <c r="Q147" s="25">
        <v>113400</v>
      </c>
      <c r="R147" s="25">
        <v>0</v>
      </c>
      <c r="S147" s="26">
        <v>0</v>
      </c>
      <c r="T147" s="23" t="s">
        <v>17</v>
      </c>
      <c r="U147" s="23" t="s">
        <v>102</v>
      </c>
      <c r="V147" s="23" t="s">
        <v>978</v>
      </c>
      <c r="W147" s="26" t="s">
        <v>102</v>
      </c>
      <c r="X147" s="26">
        <v>1</v>
      </c>
      <c r="Y147" s="23" t="s">
        <v>102</v>
      </c>
      <c r="Z147" s="23" t="s">
        <v>102</v>
      </c>
      <c r="AA147" s="26" t="s">
        <v>102</v>
      </c>
      <c r="AB147" s="26" t="s">
        <v>102</v>
      </c>
      <c r="AC147" s="23" t="s">
        <v>102</v>
      </c>
      <c r="AD147" s="719">
        <v>4200</v>
      </c>
      <c r="AE147" s="720">
        <v>2904</v>
      </c>
      <c r="AF147" s="719">
        <v>12196800</v>
      </c>
      <c r="AG147" s="720">
        <v>2855</v>
      </c>
      <c r="AH147" s="721">
        <v>1</v>
      </c>
      <c r="AI147" s="719">
        <v>113400</v>
      </c>
      <c r="AJ147" s="719">
        <v>0</v>
      </c>
      <c r="AK147" s="719">
        <v>113400</v>
      </c>
      <c r="AL147" s="722" t="s">
        <v>102</v>
      </c>
      <c r="AM147" s="719">
        <v>12104400</v>
      </c>
      <c r="AN147" s="719">
        <v>0</v>
      </c>
      <c r="AO147" s="723" t="s">
        <v>102</v>
      </c>
      <c r="AP147" s="724">
        <v>0</v>
      </c>
      <c r="AQ147" s="723" t="s">
        <v>23</v>
      </c>
      <c r="AR147" s="723" t="s">
        <v>102</v>
      </c>
      <c r="AS147" s="723" t="s">
        <v>102</v>
      </c>
    </row>
    <row r="148" spans="1:45" x14ac:dyDescent="0.15">
      <c r="A148" s="23" t="s">
        <v>131</v>
      </c>
      <c r="B148" s="23" t="s">
        <v>41</v>
      </c>
      <c r="C148" s="23" t="s">
        <v>43</v>
      </c>
      <c r="D148" s="23" t="s">
        <v>276</v>
      </c>
      <c r="E148" s="23" t="s">
        <v>553</v>
      </c>
      <c r="F148" s="23" t="s">
        <v>828</v>
      </c>
      <c r="G148" s="23" t="s">
        <v>102</v>
      </c>
      <c r="H148" s="23" t="s">
        <v>966</v>
      </c>
      <c r="I148" s="25">
        <v>14118000</v>
      </c>
      <c r="J148" s="23" t="s">
        <v>127</v>
      </c>
      <c r="K148" s="25">
        <v>18353400</v>
      </c>
      <c r="L148" s="23" t="s">
        <v>966</v>
      </c>
      <c r="M148" s="25">
        <v>14118000</v>
      </c>
      <c r="N148" s="23" t="s">
        <v>127</v>
      </c>
      <c r="O148" s="25">
        <v>18353400</v>
      </c>
      <c r="P148" s="25">
        <v>14118000</v>
      </c>
      <c r="Q148" s="25">
        <v>0</v>
      </c>
      <c r="R148" s="25">
        <v>0</v>
      </c>
      <c r="S148" s="26">
        <v>0</v>
      </c>
      <c r="T148" s="23" t="s">
        <v>17</v>
      </c>
      <c r="U148" s="23" t="s">
        <v>102</v>
      </c>
      <c r="V148" s="23" t="s">
        <v>978</v>
      </c>
      <c r="W148" s="26" t="s">
        <v>102</v>
      </c>
      <c r="X148" s="26">
        <v>1</v>
      </c>
      <c r="Y148" s="23" t="s">
        <v>102</v>
      </c>
      <c r="Z148" s="23" t="s">
        <v>102</v>
      </c>
      <c r="AA148" s="26" t="s">
        <v>102</v>
      </c>
      <c r="AB148" s="26" t="s">
        <v>102</v>
      </c>
      <c r="AC148" s="23" t="s">
        <v>102</v>
      </c>
      <c r="AD148" s="719">
        <v>2600</v>
      </c>
      <c r="AE148" s="720">
        <v>5529</v>
      </c>
      <c r="AF148" s="719">
        <v>14375400</v>
      </c>
      <c r="AG148" s="720">
        <v>5430</v>
      </c>
      <c r="AH148" s="721">
        <v>1</v>
      </c>
      <c r="AI148" s="719">
        <v>0</v>
      </c>
      <c r="AJ148" s="719">
        <v>0</v>
      </c>
      <c r="AK148" s="719">
        <v>0</v>
      </c>
      <c r="AL148" s="722" t="s">
        <v>102</v>
      </c>
      <c r="AM148" s="719">
        <v>14118000</v>
      </c>
      <c r="AN148" s="719">
        <v>0</v>
      </c>
      <c r="AO148" s="723" t="s">
        <v>102</v>
      </c>
      <c r="AP148" s="724">
        <v>0</v>
      </c>
      <c r="AQ148" s="723" t="s">
        <v>23</v>
      </c>
      <c r="AR148" s="723" t="s">
        <v>102</v>
      </c>
      <c r="AS148" s="723" t="s">
        <v>102</v>
      </c>
    </row>
    <row r="149" spans="1:45" x14ac:dyDescent="0.15">
      <c r="A149" s="23" t="s">
        <v>131</v>
      </c>
      <c r="B149" s="23" t="s">
        <v>41</v>
      </c>
      <c r="C149" s="23" t="s">
        <v>43</v>
      </c>
      <c r="D149" s="23" t="s">
        <v>277</v>
      </c>
      <c r="E149" s="23" t="s">
        <v>554</v>
      </c>
      <c r="F149" s="23" t="s">
        <v>829</v>
      </c>
      <c r="G149" s="23" t="s">
        <v>102</v>
      </c>
      <c r="H149" s="23" t="s">
        <v>966</v>
      </c>
      <c r="I149" s="25">
        <v>26188500</v>
      </c>
      <c r="J149" s="23" t="s">
        <v>127</v>
      </c>
      <c r="K149" s="25">
        <v>34045050</v>
      </c>
      <c r="L149" s="23" t="s">
        <v>966</v>
      </c>
      <c r="M149" s="25">
        <v>26188500</v>
      </c>
      <c r="N149" s="23" t="s">
        <v>127</v>
      </c>
      <c r="O149" s="25">
        <v>34045050</v>
      </c>
      <c r="P149" s="25">
        <v>25976000</v>
      </c>
      <c r="Q149" s="25">
        <v>212500</v>
      </c>
      <c r="R149" s="25">
        <v>0</v>
      </c>
      <c r="S149" s="26">
        <v>0</v>
      </c>
      <c r="T149" s="23" t="s">
        <v>17</v>
      </c>
      <c r="U149" s="23" t="s">
        <v>102</v>
      </c>
      <c r="V149" s="23" t="s">
        <v>978</v>
      </c>
      <c r="W149" s="26" t="s">
        <v>102</v>
      </c>
      <c r="X149" s="26">
        <v>1</v>
      </c>
      <c r="Y149" s="23" t="s">
        <v>102</v>
      </c>
      <c r="Z149" s="23" t="s">
        <v>102</v>
      </c>
      <c r="AA149" s="26" t="s">
        <v>102</v>
      </c>
      <c r="AB149" s="26" t="s">
        <v>102</v>
      </c>
      <c r="AC149" s="23" t="s">
        <v>102</v>
      </c>
      <c r="AD149" s="719">
        <v>8500</v>
      </c>
      <c r="AE149" s="720">
        <v>2950.5</v>
      </c>
      <c r="AF149" s="719">
        <v>25079250</v>
      </c>
      <c r="AG149" s="720">
        <v>3056</v>
      </c>
      <c r="AH149" s="721">
        <v>1</v>
      </c>
      <c r="AI149" s="719">
        <v>212500</v>
      </c>
      <c r="AJ149" s="719">
        <v>0</v>
      </c>
      <c r="AK149" s="719">
        <v>212500</v>
      </c>
      <c r="AL149" s="722" t="s">
        <v>102</v>
      </c>
      <c r="AM149" s="719">
        <v>26188500</v>
      </c>
      <c r="AN149" s="719">
        <v>0</v>
      </c>
      <c r="AO149" s="723" t="s">
        <v>102</v>
      </c>
      <c r="AP149" s="724">
        <v>0</v>
      </c>
      <c r="AQ149" s="723" t="s">
        <v>23</v>
      </c>
      <c r="AR149" s="723" t="s">
        <v>102</v>
      </c>
      <c r="AS149" s="723" t="s">
        <v>102</v>
      </c>
    </row>
    <row r="150" spans="1:45" x14ac:dyDescent="0.15">
      <c r="A150" s="23" t="s">
        <v>131</v>
      </c>
      <c r="B150" s="23" t="s">
        <v>41</v>
      </c>
      <c r="C150" s="23" t="s">
        <v>43</v>
      </c>
      <c r="D150" s="23" t="s">
        <v>278</v>
      </c>
      <c r="E150" s="23" t="s">
        <v>555</v>
      </c>
      <c r="F150" s="23" t="s">
        <v>830</v>
      </c>
      <c r="G150" s="23" t="s">
        <v>102</v>
      </c>
      <c r="H150" s="23" t="s">
        <v>966</v>
      </c>
      <c r="I150" s="25">
        <v>11942200</v>
      </c>
      <c r="J150" s="23" t="s">
        <v>127</v>
      </c>
      <c r="K150" s="25">
        <v>15524860</v>
      </c>
      <c r="L150" s="23" t="s">
        <v>966</v>
      </c>
      <c r="M150" s="25">
        <v>11942200</v>
      </c>
      <c r="N150" s="23" t="s">
        <v>127</v>
      </c>
      <c r="O150" s="25">
        <v>15524860</v>
      </c>
      <c r="P150" s="25">
        <v>11942200</v>
      </c>
      <c r="Q150" s="25">
        <v>0</v>
      </c>
      <c r="R150" s="25">
        <v>0</v>
      </c>
      <c r="S150" s="26">
        <v>0</v>
      </c>
      <c r="T150" s="23" t="s">
        <v>17</v>
      </c>
      <c r="U150" s="23" t="s">
        <v>102</v>
      </c>
      <c r="V150" s="23" t="s">
        <v>978</v>
      </c>
      <c r="W150" s="26" t="s">
        <v>102</v>
      </c>
      <c r="X150" s="26">
        <v>1</v>
      </c>
      <c r="Y150" s="23" t="s">
        <v>102</v>
      </c>
      <c r="Z150" s="23" t="s">
        <v>102</v>
      </c>
      <c r="AA150" s="26" t="s">
        <v>102</v>
      </c>
      <c r="AB150" s="26" t="s">
        <v>102</v>
      </c>
      <c r="AC150" s="23" t="s">
        <v>102</v>
      </c>
      <c r="AD150" s="719">
        <v>2900</v>
      </c>
      <c r="AE150" s="720">
        <v>4396</v>
      </c>
      <c r="AF150" s="719">
        <v>12748400</v>
      </c>
      <c r="AG150" s="720">
        <v>4118</v>
      </c>
      <c r="AH150" s="721">
        <v>1</v>
      </c>
      <c r="AI150" s="719">
        <v>0</v>
      </c>
      <c r="AJ150" s="719">
        <v>0</v>
      </c>
      <c r="AK150" s="719">
        <v>0</v>
      </c>
      <c r="AL150" s="722" t="s">
        <v>102</v>
      </c>
      <c r="AM150" s="719">
        <v>11942200</v>
      </c>
      <c r="AN150" s="719">
        <v>0</v>
      </c>
      <c r="AO150" s="723" t="s">
        <v>102</v>
      </c>
      <c r="AP150" s="724">
        <v>0</v>
      </c>
      <c r="AQ150" s="723" t="s">
        <v>23</v>
      </c>
      <c r="AR150" s="723" t="s">
        <v>102</v>
      </c>
      <c r="AS150" s="723" t="s">
        <v>102</v>
      </c>
    </row>
    <row r="151" spans="1:45" x14ac:dyDescent="0.15">
      <c r="A151" s="23" t="s">
        <v>131</v>
      </c>
      <c r="B151" s="23" t="s">
        <v>41</v>
      </c>
      <c r="C151" s="23" t="s">
        <v>43</v>
      </c>
      <c r="D151" s="23" t="s">
        <v>279</v>
      </c>
      <c r="E151" s="23" t="s">
        <v>556</v>
      </c>
      <c r="F151" s="23" t="s">
        <v>831</v>
      </c>
      <c r="G151" s="23" t="s">
        <v>102</v>
      </c>
      <c r="H151" s="23" t="s">
        <v>966</v>
      </c>
      <c r="I151" s="25">
        <v>212758000</v>
      </c>
      <c r="J151" s="23" t="s">
        <v>127</v>
      </c>
      <c r="K151" s="25">
        <v>276585400</v>
      </c>
      <c r="L151" s="23" t="s">
        <v>966</v>
      </c>
      <c r="M151" s="25">
        <v>212758000</v>
      </c>
      <c r="N151" s="23" t="s">
        <v>127</v>
      </c>
      <c r="O151" s="25">
        <v>276585400</v>
      </c>
      <c r="P151" s="25">
        <v>211533000</v>
      </c>
      <c r="Q151" s="25">
        <v>1225000</v>
      </c>
      <c r="R151" s="25">
        <v>0</v>
      </c>
      <c r="S151" s="26">
        <v>0</v>
      </c>
      <c r="T151" s="23" t="s">
        <v>17</v>
      </c>
      <c r="U151" s="23" t="s">
        <v>102</v>
      </c>
      <c r="V151" s="23" t="s">
        <v>978</v>
      </c>
      <c r="W151" s="26" t="s">
        <v>102</v>
      </c>
      <c r="X151" s="26">
        <v>1</v>
      </c>
      <c r="Y151" s="23" t="s">
        <v>102</v>
      </c>
      <c r="Z151" s="23" t="s">
        <v>102</v>
      </c>
      <c r="AA151" s="26" t="s">
        <v>102</v>
      </c>
      <c r="AB151" s="26" t="s">
        <v>102</v>
      </c>
      <c r="AC151" s="23" t="s">
        <v>102</v>
      </c>
      <c r="AD151" s="719">
        <v>49000</v>
      </c>
      <c r="AE151" s="720">
        <v>3955</v>
      </c>
      <c r="AF151" s="719">
        <v>193795000</v>
      </c>
      <c r="AG151" s="720">
        <v>4317</v>
      </c>
      <c r="AH151" s="721">
        <v>1</v>
      </c>
      <c r="AI151" s="719">
        <v>1225000</v>
      </c>
      <c r="AJ151" s="719">
        <v>0</v>
      </c>
      <c r="AK151" s="719">
        <v>1225000</v>
      </c>
      <c r="AL151" s="722" t="s">
        <v>102</v>
      </c>
      <c r="AM151" s="719">
        <v>212758000</v>
      </c>
      <c r="AN151" s="719">
        <v>0</v>
      </c>
      <c r="AO151" s="723" t="s">
        <v>102</v>
      </c>
      <c r="AP151" s="724">
        <v>0</v>
      </c>
      <c r="AQ151" s="723" t="s">
        <v>23</v>
      </c>
      <c r="AR151" s="723" t="s">
        <v>102</v>
      </c>
      <c r="AS151" s="723" t="s">
        <v>102</v>
      </c>
    </row>
    <row r="152" spans="1:45" x14ac:dyDescent="0.15">
      <c r="A152" s="23" t="s">
        <v>131</v>
      </c>
      <c r="B152" s="23" t="s">
        <v>41</v>
      </c>
      <c r="C152" s="23" t="s">
        <v>43</v>
      </c>
      <c r="D152" s="23" t="s">
        <v>280</v>
      </c>
      <c r="E152" s="23" t="s">
        <v>557</v>
      </c>
      <c r="F152" s="23" t="s">
        <v>832</v>
      </c>
      <c r="G152" s="23" t="s">
        <v>102</v>
      </c>
      <c r="H152" s="23" t="s">
        <v>966</v>
      </c>
      <c r="I152" s="25">
        <v>37913400</v>
      </c>
      <c r="J152" s="23" t="s">
        <v>127</v>
      </c>
      <c r="K152" s="25">
        <v>49287420</v>
      </c>
      <c r="L152" s="23" t="s">
        <v>966</v>
      </c>
      <c r="M152" s="25">
        <v>37913400</v>
      </c>
      <c r="N152" s="23" t="s">
        <v>127</v>
      </c>
      <c r="O152" s="25">
        <v>49287420</v>
      </c>
      <c r="P152" s="25">
        <v>37604000</v>
      </c>
      <c r="Q152" s="25">
        <v>309400</v>
      </c>
      <c r="R152" s="25">
        <v>0</v>
      </c>
      <c r="S152" s="26">
        <v>0</v>
      </c>
      <c r="T152" s="23" t="s">
        <v>17</v>
      </c>
      <c r="U152" s="23" t="s">
        <v>102</v>
      </c>
      <c r="V152" s="23" t="s">
        <v>978</v>
      </c>
      <c r="W152" s="26" t="s">
        <v>102</v>
      </c>
      <c r="X152" s="26">
        <v>1</v>
      </c>
      <c r="Y152" s="23" t="s">
        <v>102</v>
      </c>
      <c r="Z152" s="23" t="s">
        <v>102</v>
      </c>
      <c r="AA152" s="26" t="s">
        <v>102</v>
      </c>
      <c r="AB152" s="26" t="s">
        <v>102</v>
      </c>
      <c r="AC152" s="23" t="s">
        <v>102</v>
      </c>
      <c r="AD152" s="719">
        <v>3400</v>
      </c>
      <c r="AE152" s="720">
        <v>10760</v>
      </c>
      <c r="AF152" s="719">
        <v>36584000</v>
      </c>
      <c r="AG152" s="720">
        <v>11060</v>
      </c>
      <c r="AH152" s="721">
        <v>1</v>
      </c>
      <c r="AI152" s="719">
        <v>309400</v>
      </c>
      <c r="AJ152" s="719">
        <v>0</v>
      </c>
      <c r="AK152" s="719">
        <v>309400</v>
      </c>
      <c r="AL152" s="722" t="s">
        <v>102</v>
      </c>
      <c r="AM152" s="719">
        <v>37913400</v>
      </c>
      <c r="AN152" s="719">
        <v>0</v>
      </c>
      <c r="AO152" s="723" t="s">
        <v>102</v>
      </c>
      <c r="AP152" s="724">
        <v>0</v>
      </c>
      <c r="AQ152" s="723" t="s">
        <v>23</v>
      </c>
      <c r="AR152" s="723" t="s">
        <v>102</v>
      </c>
      <c r="AS152" s="723" t="s">
        <v>102</v>
      </c>
    </row>
    <row r="153" spans="1:45" x14ac:dyDescent="0.15">
      <c r="A153" s="23" t="s">
        <v>131</v>
      </c>
      <c r="B153" s="23" t="s">
        <v>41</v>
      </c>
      <c r="C153" s="23" t="s">
        <v>43</v>
      </c>
      <c r="D153" s="23" t="s">
        <v>281</v>
      </c>
      <c r="E153" s="23" t="s">
        <v>558</v>
      </c>
      <c r="F153" s="23" t="s">
        <v>833</v>
      </c>
      <c r="G153" s="23" t="s">
        <v>102</v>
      </c>
      <c r="H153" s="23" t="s">
        <v>966</v>
      </c>
      <c r="I153" s="25">
        <v>25674000</v>
      </c>
      <c r="J153" s="23" t="s">
        <v>127</v>
      </c>
      <c r="K153" s="25">
        <v>33376200</v>
      </c>
      <c r="L153" s="23" t="s">
        <v>966</v>
      </c>
      <c r="M153" s="25">
        <v>25674000</v>
      </c>
      <c r="N153" s="23" t="s">
        <v>127</v>
      </c>
      <c r="O153" s="25">
        <v>33376200</v>
      </c>
      <c r="P153" s="25">
        <v>25470000</v>
      </c>
      <c r="Q153" s="25">
        <v>204000</v>
      </c>
      <c r="R153" s="25">
        <v>0</v>
      </c>
      <c r="S153" s="26">
        <v>0</v>
      </c>
      <c r="T153" s="23" t="s">
        <v>17</v>
      </c>
      <c r="U153" s="23" t="s">
        <v>102</v>
      </c>
      <c r="V153" s="23" t="s">
        <v>978</v>
      </c>
      <c r="W153" s="26" t="s">
        <v>102</v>
      </c>
      <c r="X153" s="26">
        <v>1</v>
      </c>
      <c r="Y153" s="23" t="s">
        <v>102</v>
      </c>
      <c r="Z153" s="23" t="s">
        <v>102</v>
      </c>
      <c r="AA153" s="26" t="s">
        <v>102</v>
      </c>
      <c r="AB153" s="26" t="s">
        <v>102</v>
      </c>
      <c r="AC153" s="23" t="s">
        <v>102</v>
      </c>
      <c r="AD153" s="719">
        <v>6000</v>
      </c>
      <c r="AE153" s="720">
        <v>4474</v>
      </c>
      <c r="AF153" s="719">
        <v>26844000</v>
      </c>
      <c r="AG153" s="720">
        <v>4245</v>
      </c>
      <c r="AH153" s="721">
        <v>1</v>
      </c>
      <c r="AI153" s="719">
        <v>204000</v>
      </c>
      <c r="AJ153" s="719">
        <v>0</v>
      </c>
      <c r="AK153" s="719">
        <v>204000</v>
      </c>
      <c r="AL153" s="722" t="s">
        <v>102</v>
      </c>
      <c r="AM153" s="719">
        <v>25674000</v>
      </c>
      <c r="AN153" s="719">
        <v>0</v>
      </c>
      <c r="AO153" s="723" t="s">
        <v>102</v>
      </c>
      <c r="AP153" s="724">
        <v>0</v>
      </c>
      <c r="AQ153" s="723" t="s">
        <v>23</v>
      </c>
      <c r="AR153" s="723" t="s">
        <v>102</v>
      </c>
      <c r="AS153" s="723" t="s">
        <v>102</v>
      </c>
    </row>
    <row r="154" spans="1:45" x14ac:dyDescent="0.15">
      <c r="A154" s="23" t="s">
        <v>131</v>
      </c>
      <c r="B154" s="23" t="s">
        <v>41</v>
      </c>
      <c r="C154" s="23" t="s">
        <v>43</v>
      </c>
      <c r="D154" s="23" t="s">
        <v>282</v>
      </c>
      <c r="E154" s="23" t="s">
        <v>559</v>
      </c>
      <c r="F154" s="23" t="s">
        <v>834</v>
      </c>
      <c r="G154" s="23" t="s">
        <v>102</v>
      </c>
      <c r="H154" s="23" t="s">
        <v>966</v>
      </c>
      <c r="I154" s="25">
        <v>35278000</v>
      </c>
      <c r="J154" s="23" t="s">
        <v>127</v>
      </c>
      <c r="K154" s="25">
        <v>45861400</v>
      </c>
      <c r="L154" s="23" t="s">
        <v>966</v>
      </c>
      <c r="M154" s="25">
        <v>35278000</v>
      </c>
      <c r="N154" s="23" t="s">
        <v>127</v>
      </c>
      <c r="O154" s="25">
        <v>45861400</v>
      </c>
      <c r="P154" s="25">
        <v>35166400</v>
      </c>
      <c r="Q154" s="25">
        <v>111600</v>
      </c>
      <c r="R154" s="25">
        <v>0</v>
      </c>
      <c r="S154" s="26">
        <v>0</v>
      </c>
      <c r="T154" s="23" t="s">
        <v>17</v>
      </c>
      <c r="U154" s="23" t="s">
        <v>102</v>
      </c>
      <c r="V154" s="23" t="s">
        <v>978</v>
      </c>
      <c r="W154" s="26" t="s">
        <v>102</v>
      </c>
      <c r="X154" s="26">
        <v>1</v>
      </c>
      <c r="Y154" s="23" t="s">
        <v>102</v>
      </c>
      <c r="Z154" s="23" t="s">
        <v>102</v>
      </c>
      <c r="AA154" s="26" t="s">
        <v>102</v>
      </c>
      <c r="AB154" s="26" t="s">
        <v>102</v>
      </c>
      <c r="AC154" s="23" t="s">
        <v>102</v>
      </c>
      <c r="AD154" s="719">
        <v>6200</v>
      </c>
      <c r="AE154" s="720">
        <v>4914</v>
      </c>
      <c r="AF154" s="719">
        <v>30466800</v>
      </c>
      <c r="AG154" s="720">
        <v>5672</v>
      </c>
      <c r="AH154" s="721">
        <v>1</v>
      </c>
      <c r="AI154" s="719">
        <v>111600</v>
      </c>
      <c r="AJ154" s="719">
        <v>0</v>
      </c>
      <c r="AK154" s="719">
        <v>111600</v>
      </c>
      <c r="AL154" s="722" t="s">
        <v>102</v>
      </c>
      <c r="AM154" s="719">
        <v>35278000</v>
      </c>
      <c r="AN154" s="719">
        <v>0</v>
      </c>
      <c r="AO154" s="723" t="s">
        <v>102</v>
      </c>
      <c r="AP154" s="724">
        <v>0</v>
      </c>
      <c r="AQ154" s="723" t="s">
        <v>23</v>
      </c>
      <c r="AR154" s="723" t="s">
        <v>102</v>
      </c>
      <c r="AS154" s="723" t="s">
        <v>102</v>
      </c>
    </row>
    <row r="155" spans="1:45" x14ac:dyDescent="0.15">
      <c r="A155" s="23" t="s">
        <v>131</v>
      </c>
      <c r="B155" s="23" t="s">
        <v>41</v>
      </c>
      <c r="C155" s="23" t="s">
        <v>43</v>
      </c>
      <c r="D155" s="23" t="s">
        <v>283</v>
      </c>
      <c r="E155" s="23" t="s">
        <v>560</v>
      </c>
      <c r="F155" s="23" t="s">
        <v>835</v>
      </c>
      <c r="G155" s="23" t="s">
        <v>102</v>
      </c>
      <c r="H155" s="23" t="s">
        <v>966</v>
      </c>
      <c r="I155" s="25">
        <v>13009200</v>
      </c>
      <c r="J155" s="23" t="s">
        <v>127</v>
      </c>
      <c r="K155" s="25">
        <v>16911960</v>
      </c>
      <c r="L155" s="23" t="s">
        <v>966</v>
      </c>
      <c r="M155" s="25">
        <v>13009200</v>
      </c>
      <c r="N155" s="23" t="s">
        <v>127</v>
      </c>
      <c r="O155" s="25">
        <v>16911960</v>
      </c>
      <c r="P155" s="25">
        <v>12916700</v>
      </c>
      <c r="Q155" s="25">
        <v>92500</v>
      </c>
      <c r="R155" s="25">
        <v>0</v>
      </c>
      <c r="S155" s="26">
        <v>0</v>
      </c>
      <c r="T155" s="23" t="s">
        <v>17</v>
      </c>
      <c r="U155" s="23" t="s">
        <v>102</v>
      </c>
      <c r="V155" s="23" t="s">
        <v>978</v>
      </c>
      <c r="W155" s="26" t="s">
        <v>102</v>
      </c>
      <c r="X155" s="26">
        <v>1</v>
      </c>
      <c r="Y155" s="23" t="s">
        <v>102</v>
      </c>
      <c r="Z155" s="23" t="s">
        <v>102</v>
      </c>
      <c r="AA155" s="26" t="s">
        <v>102</v>
      </c>
      <c r="AB155" s="26" t="s">
        <v>102</v>
      </c>
      <c r="AC155" s="23" t="s">
        <v>102</v>
      </c>
      <c r="AD155" s="719">
        <v>3700</v>
      </c>
      <c r="AE155" s="720">
        <v>2910</v>
      </c>
      <c r="AF155" s="719">
        <v>10767000</v>
      </c>
      <c r="AG155" s="720">
        <v>3491</v>
      </c>
      <c r="AH155" s="721">
        <v>1</v>
      </c>
      <c r="AI155" s="719">
        <v>92500</v>
      </c>
      <c r="AJ155" s="719">
        <v>0</v>
      </c>
      <c r="AK155" s="719">
        <v>92500</v>
      </c>
      <c r="AL155" s="722" t="s">
        <v>102</v>
      </c>
      <c r="AM155" s="719">
        <v>13009200</v>
      </c>
      <c r="AN155" s="719">
        <v>0</v>
      </c>
      <c r="AO155" s="723" t="s">
        <v>102</v>
      </c>
      <c r="AP155" s="724">
        <v>0</v>
      </c>
      <c r="AQ155" s="723" t="s">
        <v>23</v>
      </c>
      <c r="AR155" s="723" t="s">
        <v>102</v>
      </c>
      <c r="AS155" s="723" t="s">
        <v>102</v>
      </c>
    </row>
    <row r="156" spans="1:45" x14ac:dyDescent="0.15">
      <c r="A156" s="23" t="s">
        <v>131</v>
      </c>
      <c r="B156" s="23" t="s">
        <v>41</v>
      </c>
      <c r="C156" s="23" t="s">
        <v>43</v>
      </c>
      <c r="D156" s="23" t="s">
        <v>284</v>
      </c>
      <c r="E156" s="23" t="s">
        <v>561</v>
      </c>
      <c r="F156" s="23" t="s">
        <v>836</v>
      </c>
      <c r="G156" s="23" t="s">
        <v>102</v>
      </c>
      <c r="H156" s="23" t="s">
        <v>966</v>
      </c>
      <c r="I156" s="25">
        <v>5481000</v>
      </c>
      <c r="J156" s="23" t="s">
        <v>127</v>
      </c>
      <c r="K156" s="25">
        <v>7125300</v>
      </c>
      <c r="L156" s="23" t="s">
        <v>966</v>
      </c>
      <c r="M156" s="25">
        <v>5481000</v>
      </c>
      <c r="N156" s="23" t="s">
        <v>127</v>
      </c>
      <c r="O156" s="25">
        <v>7125300</v>
      </c>
      <c r="P156" s="25">
        <v>5481000</v>
      </c>
      <c r="Q156" s="25">
        <v>0</v>
      </c>
      <c r="R156" s="25">
        <v>0</v>
      </c>
      <c r="S156" s="26">
        <v>0</v>
      </c>
      <c r="T156" s="23" t="s">
        <v>17</v>
      </c>
      <c r="U156" s="23" t="s">
        <v>102</v>
      </c>
      <c r="V156" s="23" t="s">
        <v>978</v>
      </c>
      <c r="W156" s="26" t="s">
        <v>102</v>
      </c>
      <c r="X156" s="26">
        <v>1</v>
      </c>
      <c r="Y156" s="23" t="s">
        <v>102</v>
      </c>
      <c r="Z156" s="23" t="s">
        <v>102</v>
      </c>
      <c r="AA156" s="26" t="s">
        <v>102</v>
      </c>
      <c r="AB156" s="26" t="s">
        <v>102</v>
      </c>
      <c r="AC156" s="23" t="s">
        <v>102</v>
      </c>
      <c r="AD156" s="719">
        <v>300</v>
      </c>
      <c r="AE156" s="720">
        <v>18120</v>
      </c>
      <c r="AF156" s="719">
        <v>5436000</v>
      </c>
      <c r="AG156" s="720">
        <v>18270</v>
      </c>
      <c r="AH156" s="721">
        <v>1</v>
      </c>
      <c r="AI156" s="719">
        <v>0</v>
      </c>
      <c r="AJ156" s="719">
        <v>0</v>
      </c>
      <c r="AK156" s="719">
        <v>0</v>
      </c>
      <c r="AL156" s="722" t="s">
        <v>102</v>
      </c>
      <c r="AM156" s="719">
        <v>5481000</v>
      </c>
      <c r="AN156" s="719">
        <v>0</v>
      </c>
      <c r="AO156" s="723" t="s">
        <v>102</v>
      </c>
      <c r="AP156" s="724">
        <v>0</v>
      </c>
      <c r="AQ156" s="723" t="s">
        <v>23</v>
      </c>
      <c r="AR156" s="723" t="s">
        <v>102</v>
      </c>
      <c r="AS156" s="723" t="s">
        <v>102</v>
      </c>
    </row>
    <row r="157" spans="1:45" x14ac:dyDescent="0.15">
      <c r="A157" s="23" t="s">
        <v>131</v>
      </c>
      <c r="B157" s="23" t="s">
        <v>41</v>
      </c>
      <c r="C157" s="23" t="s">
        <v>43</v>
      </c>
      <c r="D157" s="23" t="s">
        <v>285</v>
      </c>
      <c r="E157" s="23" t="s">
        <v>562</v>
      </c>
      <c r="F157" s="23" t="s">
        <v>837</v>
      </c>
      <c r="G157" s="23" t="s">
        <v>102</v>
      </c>
      <c r="H157" s="23" t="s">
        <v>966</v>
      </c>
      <c r="I157" s="25">
        <v>4085600</v>
      </c>
      <c r="J157" s="23" t="s">
        <v>127</v>
      </c>
      <c r="K157" s="25">
        <v>5311280</v>
      </c>
      <c r="L157" s="23" t="s">
        <v>966</v>
      </c>
      <c r="M157" s="25">
        <v>4085600</v>
      </c>
      <c r="N157" s="23" t="s">
        <v>127</v>
      </c>
      <c r="O157" s="25">
        <v>5311280</v>
      </c>
      <c r="P157" s="25">
        <v>4052000</v>
      </c>
      <c r="Q157" s="25">
        <v>33600</v>
      </c>
      <c r="R157" s="25">
        <v>0</v>
      </c>
      <c r="S157" s="26">
        <v>0</v>
      </c>
      <c r="T157" s="23" t="s">
        <v>17</v>
      </c>
      <c r="U157" s="23" t="s">
        <v>102</v>
      </c>
      <c r="V157" s="23" t="s">
        <v>978</v>
      </c>
      <c r="W157" s="26" t="s">
        <v>102</v>
      </c>
      <c r="X157" s="26">
        <v>1</v>
      </c>
      <c r="Y157" s="23" t="s">
        <v>102</v>
      </c>
      <c r="Z157" s="23" t="s">
        <v>102</v>
      </c>
      <c r="AA157" s="26" t="s">
        <v>102</v>
      </c>
      <c r="AB157" s="26" t="s">
        <v>102</v>
      </c>
      <c r="AC157" s="23" t="s">
        <v>102</v>
      </c>
      <c r="AD157" s="719">
        <v>400</v>
      </c>
      <c r="AE157" s="720">
        <v>9650</v>
      </c>
      <c r="AF157" s="719">
        <v>3860000</v>
      </c>
      <c r="AG157" s="720">
        <v>10130</v>
      </c>
      <c r="AH157" s="721">
        <v>1</v>
      </c>
      <c r="AI157" s="719">
        <v>33600</v>
      </c>
      <c r="AJ157" s="719">
        <v>0</v>
      </c>
      <c r="AK157" s="719">
        <v>33600</v>
      </c>
      <c r="AL157" s="722" t="s">
        <v>102</v>
      </c>
      <c r="AM157" s="719">
        <v>4085600</v>
      </c>
      <c r="AN157" s="719">
        <v>0</v>
      </c>
      <c r="AO157" s="723" t="s">
        <v>102</v>
      </c>
      <c r="AP157" s="724">
        <v>0</v>
      </c>
      <c r="AQ157" s="723" t="s">
        <v>23</v>
      </c>
      <c r="AR157" s="723" t="s">
        <v>102</v>
      </c>
      <c r="AS157" s="723" t="s">
        <v>102</v>
      </c>
    </row>
    <row r="158" spans="1:45" x14ac:dyDescent="0.15">
      <c r="A158" s="23" t="s">
        <v>131</v>
      </c>
      <c r="B158" s="23" t="s">
        <v>41</v>
      </c>
      <c r="C158" s="23" t="s">
        <v>43</v>
      </c>
      <c r="D158" s="23" t="s">
        <v>286</v>
      </c>
      <c r="E158" s="23" t="s">
        <v>563</v>
      </c>
      <c r="F158" s="23" t="s">
        <v>838</v>
      </c>
      <c r="G158" s="23" t="s">
        <v>102</v>
      </c>
      <c r="H158" s="23" t="s">
        <v>966</v>
      </c>
      <c r="I158" s="25">
        <v>5226900</v>
      </c>
      <c r="J158" s="23" t="s">
        <v>127</v>
      </c>
      <c r="K158" s="25">
        <v>6794970</v>
      </c>
      <c r="L158" s="23" t="s">
        <v>966</v>
      </c>
      <c r="M158" s="25">
        <v>5226900</v>
      </c>
      <c r="N158" s="23" t="s">
        <v>127</v>
      </c>
      <c r="O158" s="25">
        <v>6794970</v>
      </c>
      <c r="P158" s="25">
        <v>5201700</v>
      </c>
      <c r="Q158" s="25">
        <v>25200</v>
      </c>
      <c r="R158" s="25">
        <v>0</v>
      </c>
      <c r="S158" s="26">
        <v>0</v>
      </c>
      <c r="T158" s="23" t="s">
        <v>17</v>
      </c>
      <c r="U158" s="23" t="s">
        <v>102</v>
      </c>
      <c r="V158" s="23" t="s">
        <v>978</v>
      </c>
      <c r="W158" s="26" t="s">
        <v>102</v>
      </c>
      <c r="X158" s="26">
        <v>1</v>
      </c>
      <c r="Y158" s="23" t="s">
        <v>102</v>
      </c>
      <c r="Z158" s="23" t="s">
        <v>102</v>
      </c>
      <c r="AA158" s="26" t="s">
        <v>102</v>
      </c>
      <c r="AB158" s="26" t="s">
        <v>102</v>
      </c>
      <c r="AC158" s="23" t="s">
        <v>102</v>
      </c>
      <c r="AD158" s="719">
        <v>4200</v>
      </c>
      <c r="AE158" s="720">
        <v>1150.5</v>
      </c>
      <c r="AF158" s="719">
        <v>4832100</v>
      </c>
      <c r="AG158" s="720">
        <v>1238.5</v>
      </c>
      <c r="AH158" s="721">
        <v>1</v>
      </c>
      <c r="AI158" s="719">
        <v>25200</v>
      </c>
      <c r="AJ158" s="719">
        <v>0</v>
      </c>
      <c r="AK158" s="719">
        <v>25200</v>
      </c>
      <c r="AL158" s="722" t="s">
        <v>102</v>
      </c>
      <c r="AM158" s="719">
        <v>5226900</v>
      </c>
      <c r="AN158" s="719">
        <v>0</v>
      </c>
      <c r="AO158" s="723" t="s">
        <v>102</v>
      </c>
      <c r="AP158" s="724">
        <v>0</v>
      </c>
      <c r="AQ158" s="723" t="s">
        <v>23</v>
      </c>
      <c r="AR158" s="723" t="s">
        <v>102</v>
      </c>
      <c r="AS158" s="723" t="s">
        <v>102</v>
      </c>
    </row>
    <row r="159" spans="1:45" x14ac:dyDescent="0.15">
      <c r="A159" s="23" t="s">
        <v>131</v>
      </c>
      <c r="B159" s="23" t="s">
        <v>41</v>
      </c>
      <c r="C159" s="23" t="s">
        <v>43</v>
      </c>
      <c r="D159" s="23" t="s">
        <v>287</v>
      </c>
      <c r="E159" s="23" t="s">
        <v>564</v>
      </c>
      <c r="F159" s="23" t="s">
        <v>839</v>
      </c>
      <c r="G159" s="23" t="s">
        <v>102</v>
      </c>
      <c r="H159" s="23" t="s">
        <v>966</v>
      </c>
      <c r="I159" s="25">
        <v>8696000</v>
      </c>
      <c r="J159" s="23" t="s">
        <v>127</v>
      </c>
      <c r="K159" s="25">
        <v>11304800</v>
      </c>
      <c r="L159" s="23" t="s">
        <v>966</v>
      </c>
      <c r="M159" s="25">
        <v>8696000</v>
      </c>
      <c r="N159" s="23" t="s">
        <v>127</v>
      </c>
      <c r="O159" s="25">
        <v>11304800</v>
      </c>
      <c r="P159" s="25">
        <v>8636000</v>
      </c>
      <c r="Q159" s="25">
        <v>60000</v>
      </c>
      <c r="R159" s="25">
        <v>0</v>
      </c>
      <c r="S159" s="26">
        <v>0</v>
      </c>
      <c r="T159" s="23" t="s">
        <v>17</v>
      </c>
      <c r="U159" s="23" t="s">
        <v>102</v>
      </c>
      <c r="V159" s="23" t="s">
        <v>978</v>
      </c>
      <c r="W159" s="26" t="s">
        <v>102</v>
      </c>
      <c r="X159" s="26">
        <v>1</v>
      </c>
      <c r="Y159" s="23" t="s">
        <v>102</v>
      </c>
      <c r="Z159" s="23" t="s">
        <v>102</v>
      </c>
      <c r="AA159" s="26" t="s">
        <v>102</v>
      </c>
      <c r="AB159" s="26" t="s">
        <v>102</v>
      </c>
      <c r="AC159" s="23" t="s">
        <v>102</v>
      </c>
      <c r="AD159" s="719">
        <v>2000</v>
      </c>
      <c r="AE159" s="720">
        <v>3857</v>
      </c>
      <c r="AF159" s="719">
        <v>7714000</v>
      </c>
      <c r="AG159" s="720">
        <v>4318</v>
      </c>
      <c r="AH159" s="721">
        <v>1</v>
      </c>
      <c r="AI159" s="719">
        <v>60000</v>
      </c>
      <c r="AJ159" s="719">
        <v>0</v>
      </c>
      <c r="AK159" s="719">
        <v>60000</v>
      </c>
      <c r="AL159" s="722" t="s">
        <v>102</v>
      </c>
      <c r="AM159" s="719">
        <v>8696000</v>
      </c>
      <c r="AN159" s="719">
        <v>0</v>
      </c>
      <c r="AO159" s="723" t="s">
        <v>102</v>
      </c>
      <c r="AP159" s="724">
        <v>0</v>
      </c>
      <c r="AQ159" s="723" t="s">
        <v>23</v>
      </c>
      <c r="AR159" s="723" t="s">
        <v>102</v>
      </c>
      <c r="AS159" s="723" t="s">
        <v>102</v>
      </c>
    </row>
    <row r="160" spans="1:45" x14ac:dyDescent="0.15">
      <c r="A160" s="23" t="s">
        <v>131</v>
      </c>
      <c r="B160" s="23" t="s">
        <v>41</v>
      </c>
      <c r="C160" s="23" t="s">
        <v>43</v>
      </c>
      <c r="D160" s="23" t="s">
        <v>288</v>
      </c>
      <c r="E160" s="23" t="s">
        <v>565</v>
      </c>
      <c r="F160" s="23" t="s">
        <v>840</v>
      </c>
      <c r="G160" s="23" t="s">
        <v>102</v>
      </c>
      <c r="H160" s="23" t="s">
        <v>966</v>
      </c>
      <c r="I160" s="25">
        <v>69560400</v>
      </c>
      <c r="J160" s="23" t="s">
        <v>127</v>
      </c>
      <c r="K160" s="25">
        <v>90428520</v>
      </c>
      <c r="L160" s="23" t="s">
        <v>966</v>
      </c>
      <c r="M160" s="25">
        <v>69560400</v>
      </c>
      <c r="N160" s="23" t="s">
        <v>127</v>
      </c>
      <c r="O160" s="25">
        <v>90428520</v>
      </c>
      <c r="P160" s="25">
        <v>69560400</v>
      </c>
      <c r="Q160" s="25">
        <v>0</v>
      </c>
      <c r="R160" s="25">
        <v>0</v>
      </c>
      <c r="S160" s="26">
        <v>0</v>
      </c>
      <c r="T160" s="23" t="s">
        <v>17</v>
      </c>
      <c r="U160" s="23" t="s">
        <v>102</v>
      </c>
      <c r="V160" s="23" t="s">
        <v>978</v>
      </c>
      <c r="W160" s="26" t="s">
        <v>102</v>
      </c>
      <c r="X160" s="26">
        <v>1</v>
      </c>
      <c r="Y160" s="23" t="s">
        <v>102</v>
      </c>
      <c r="Z160" s="23" t="s">
        <v>102</v>
      </c>
      <c r="AA160" s="26" t="s">
        <v>102</v>
      </c>
      <c r="AB160" s="26" t="s">
        <v>102</v>
      </c>
      <c r="AC160" s="23" t="s">
        <v>102</v>
      </c>
      <c r="AD160" s="719">
        <v>36400</v>
      </c>
      <c r="AE160" s="720">
        <v>1917.5</v>
      </c>
      <c r="AF160" s="719">
        <v>69797000</v>
      </c>
      <c r="AG160" s="720">
        <v>1911</v>
      </c>
      <c r="AH160" s="721">
        <v>1</v>
      </c>
      <c r="AI160" s="719">
        <v>0</v>
      </c>
      <c r="AJ160" s="719">
        <v>0</v>
      </c>
      <c r="AK160" s="719">
        <v>0</v>
      </c>
      <c r="AL160" s="722" t="s">
        <v>102</v>
      </c>
      <c r="AM160" s="719">
        <v>69560400</v>
      </c>
      <c r="AN160" s="719">
        <v>0</v>
      </c>
      <c r="AO160" s="723" t="s">
        <v>102</v>
      </c>
      <c r="AP160" s="724">
        <v>0</v>
      </c>
      <c r="AQ160" s="723" t="s">
        <v>23</v>
      </c>
      <c r="AR160" s="723" t="s">
        <v>102</v>
      </c>
      <c r="AS160" s="723" t="s">
        <v>102</v>
      </c>
    </row>
    <row r="161" spans="1:45" x14ac:dyDescent="0.15">
      <c r="A161" s="23" t="s">
        <v>131</v>
      </c>
      <c r="B161" s="23" t="s">
        <v>41</v>
      </c>
      <c r="C161" s="23" t="s">
        <v>43</v>
      </c>
      <c r="D161" s="23" t="s">
        <v>289</v>
      </c>
      <c r="E161" s="23" t="s">
        <v>566</v>
      </c>
      <c r="F161" s="23" t="s">
        <v>841</v>
      </c>
      <c r="G161" s="23" t="s">
        <v>102</v>
      </c>
      <c r="H161" s="23" t="s">
        <v>966</v>
      </c>
      <c r="I161" s="25">
        <v>14951250</v>
      </c>
      <c r="J161" s="23" t="s">
        <v>127</v>
      </c>
      <c r="K161" s="25">
        <v>19436625</v>
      </c>
      <c r="L161" s="23" t="s">
        <v>966</v>
      </c>
      <c r="M161" s="25">
        <v>14951250</v>
      </c>
      <c r="N161" s="23" t="s">
        <v>127</v>
      </c>
      <c r="O161" s="25">
        <v>19436625</v>
      </c>
      <c r="P161" s="25">
        <v>14673750</v>
      </c>
      <c r="Q161" s="25">
        <v>277500</v>
      </c>
      <c r="R161" s="25">
        <v>0</v>
      </c>
      <c r="S161" s="26">
        <v>0</v>
      </c>
      <c r="T161" s="23" t="s">
        <v>17</v>
      </c>
      <c r="U161" s="23" t="s">
        <v>102</v>
      </c>
      <c r="V161" s="23" t="s">
        <v>978</v>
      </c>
      <c r="W161" s="26" t="s">
        <v>102</v>
      </c>
      <c r="X161" s="26">
        <v>1</v>
      </c>
      <c r="Y161" s="23" t="s">
        <v>102</v>
      </c>
      <c r="Z161" s="23" t="s">
        <v>102</v>
      </c>
      <c r="AA161" s="26" t="s">
        <v>102</v>
      </c>
      <c r="AB161" s="26" t="s">
        <v>102</v>
      </c>
      <c r="AC161" s="23" t="s">
        <v>102</v>
      </c>
      <c r="AD161" s="719">
        <v>7500</v>
      </c>
      <c r="AE161" s="720">
        <v>1974.5</v>
      </c>
      <c r="AF161" s="719">
        <v>14808750</v>
      </c>
      <c r="AG161" s="720">
        <v>1956.5</v>
      </c>
      <c r="AH161" s="721">
        <v>1</v>
      </c>
      <c r="AI161" s="719">
        <v>277500</v>
      </c>
      <c r="AJ161" s="719">
        <v>0</v>
      </c>
      <c r="AK161" s="719">
        <v>277500</v>
      </c>
      <c r="AL161" s="722" t="s">
        <v>102</v>
      </c>
      <c r="AM161" s="719">
        <v>14951250</v>
      </c>
      <c r="AN161" s="719">
        <v>0</v>
      </c>
      <c r="AO161" s="723" t="s">
        <v>102</v>
      </c>
      <c r="AP161" s="724">
        <v>0</v>
      </c>
      <c r="AQ161" s="723" t="s">
        <v>23</v>
      </c>
      <c r="AR161" s="723" t="s">
        <v>102</v>
      </c>
      <c r="AS161" s="723" t="s">
        <v>102</v>
      </c>
    </row>
    <row r="162" spans="1:45" x14ac:dyDescent="0.15">
      <c r="A162" s="23" t="s">
        <v>131</v>
      </c>
      <c r="B162" s="23" t="s">
        <v>41</v>
      </c>
      <c r="C162" s="23" t="s">
        <v>43</v>
      </c>
      <c r="D162" s="23" t="s">
        <v>290</v>
      </c>
      <c r="E162" s="23" t="s">
        <v>567</v>
      </c>
      <c r="F162" s="23" t="s">
        <v>842</v>
      </c>
      <c r="G162" s="23" t="s">
        <v>102</v>
      </c>
      <c r="H162" s="23" t="s">
        <v>966</v>
      </c>
      <c r="I162" s="25">
        <v>7726400</v>
      </c>
      <c r="J162" s="23" t="s">
        <v>127</v>
      </c>
      <c r="K162" s="25">
        <v>10044320</v>
      </c>
      <c r="L162" s="23" t="s">
        <v>966</v>
      </c>
      <c r="M162" s="25">
        <v>7726400</v>
      </c>
      <c r="N162" s="23" t="s">
        <v>127</v>
      </c>
      <c r="O162" s="25">
        <v>10044320</v>
      </c>
      <c r="P162" s="25">
        <v>7726400</v>
      </c>
      <c r="Q162" s="25">
        <v>0</v>
      </c>
      <c r="R162" s="25">
        <v>0</v>
      </c>
      <c r="S162" s="26">
        <v>0</v>
      </c>
      <c r="T162" s="23" t="s">
        <v>17</v>
      </c>
      <c r="U162" s="23" t="s">
        <v>102</v>
      </c>
      <c r="V162" s="23" t="s">
        <v>978</v>
      </c>
      <c r="W162" s="26" t="s">
        <v>102</v>
      </c>
      <c r="X162" s="26">
        <v>1</v>
      </c>
      <c r="Y162" s="23" t="s">
        <v>102</v>
      </c>
      <c r="Z162" s="23" t="s">
        <v>102</v>
      </c>
      <c r="AA162" s="26" t="s">
        <v>102</v>
      </c>
      <c r="AB162" s="26" t="s">
        <v>102</v>
      </c>
      <c r="AC162" s="23" t="s">
        <v>102</v>
      </c>
      <c r="AD162" s="719">
        <v>1100</v>
      </c>
      <c r="AE162" s="720">
        <v>6854</v>
      </c>
      <c r="AF162" s="719">
        <v>7539400</v>
      </c>
      <c r="AG162" s="720">
        <v>7024</v>
      </c>
      <c r="AH162" s="721">
        <v>1</v>
      </c>
      <c r="AI162" s="719">
        <v>0</v>
      </c>
      <c r="AJ162" s="719">
        <v>0</v>
      </c>
      <c r="AK162" s="719">
        <v>0</v>
      </c>
      <c r="AL162" s="722" t="s">
        <v>102</v>
      </c>
      <c r="AM162" s="719">
        <v>7726400</v>
      </c>
      <c r="AN162" s="719">
        <v>0</v>
      </c>
      <c r="AO162" s="723" t="s">
        <v>102</v>
      </c>
      <c r="AP162" s="724">
        <v>0</v>
      </c>
      <c r="AQ162" s="723" t="s">
        <v>23</v>
      </c>
      <c r="AR162" s="723" t="s">
        <v>102</v>
      </c>
      <c r="AS162" s="723" t="s">
        <v>102</v>
      </c>
    </row>
    <row r="163" spans="1:45" x14ac:dyDescent="0.15">
      <c r="A163" s="23" t="s">
        <v>131</v>
      </c>
      <c r="B163" s="23" t="s">
        <v>41</v>
      </c>
      <c r="C163" s="23" t="s">
        <v>43</v>
      </c>
      <c r="D163" s="23" t="s">
        <v>291</v>
      </c>
      <c r="E163" s="23" t="s">
        <v>568</v>
      </c>
      <c r="F163" s="23" t="s">
        <v>843</v>
      </c>
      <c r="G163" s="23" t="s">
        <v>102</v>
      </c>
      <c r="H163" s="23" t="s">
        <v>966</v>
      </c>
      <c r="I163" s="25">
        <v>107291500</v>
      </c>
      <c r="J163" s="23" t="s">
        <v>127</v>
      </c>
      <c r="K163" s="25">
        <v>139478950</v>
      </c>
      <c r="L163" s="23" t="s">
        <v>966</v>
      </c>
      <c r="M163" s="25">
        <v>107291500</v>
      </c>
      <c r="N163" s="23" t="s">
        <v>127</v>
      </c>
      <c r="O163" s="25">
        <v>139478950</v>
      </c>
      <c r="P163" s="25">
        <v>106111500</v>
      </c>
      <c r="Q163" s="25">
        <v>1180000</v>
      </c>
      <c r="R163" s="25">
        <v>0</v>
      </c>
      <c r="S163" s="26">
        <v>0</v>
      </c>
      <c r="T163" s="23" t="s">
        <v>17</v>
      </c>
      <c r="U163" s="23" t="s">
        <v>102</v>
      </c>
      <c r="V163" s="23" t="s">
        <v>978</v>
      </c>
      <c r="W163" s="26" t="s">
        <v>102</v>
      </c>
      <c r="X163" s="26">
        <v>1</v>
      </c>
      <c r="Y163" s="23" t="s">
        <v>102</v>
      </c>
      <c r="Z163" s="23" t="s">
        <v>102</v>
      </c>
      <c r="AA163" s="26" t="s">
        <v>102</v>
      </c>
      <c r="AB163" s="26" t="s">
        <v>102</v>
      </c>
      <c r="AC163" s="23" t="s">
        <v>102</v>
      </c>
      <c r="AD163" s="719">
        <v>59000</v>
      </c>
      <c r="AE163" s="720">
        <v>1833.5</v>
      </c>
      <c r="AF163" s="719">
        <v>108176500</v>
      </c>
      <c r="AG163" s="720">
        <v>1798.5</v>
      </c>
      <c r="AH163" s="721">
        <v>1</v>
      </c>
      <c r="AI163" s="719">
        <v>1180000</v>
      </c>
      <c r="AJ163" s="719">
        <v>0</v>
      </c>
      <c r="AK163" s="719">
        <v>1180000</v>
      </c>
      <c r="AL163" s="722" t="s">
        <v>102</v>
      </c>
      <c r="AM163" s="719">
        <v>107291500</v>
      </c>
      <c r="AN163" s="719">
        <v>0</v>
      </c>
      <c r="AO163" s="723" t="s">
        <v>102</v>
      </c>
      <c r="AP163" s="724">
        <v>0</v>
      </c>
      <c r="AQ163" s="723" t="s">
        <v>23</v>
      </c>
      <c r="AR163" s="723" t="s">
        <v>102</v>
      </c>
      <c r="AS163" s="723" t="s">
        <v>102</v>
      </c>
    </row>
    <row r="164" spans="1:45" x14ac:dyDescent="0.15">
      <c r="A164" s="23" t="s">
        <v>131</v>
      </c>
      <c r="B164" s="23" t="s">
        <v>41</v>
      </c>
      <c r="C164" s="23" t="s">
        <v>43</v>
      </c>
      <c r="D164" s="23" t="s">
        <v>292</v>
      </c>
      <c r="E164" s="23" t="s">
        <v>569</v>
      </c>
      <c r="F164" s="23" t="s">
        <v>844</v>
      </c>
      <c r="G164" s="23" t="s">
        <v>102</v>
      </c>
      <c r="H164" s="23" t="s">
        <v>966</v>
      </c>
      <c r="I164" s="25">
        <v>137625600</v>
      </c>
      <c r="J164" s="23" t="s">
        <v>127</v>
      </c>
      <c r="K164" s="25">
        <v>178913280</v>
      </c>
      <c r="L164" s="23" t="s">
        <v>966</v>
      </c>
      <c r="M164" s="25">
        <v>137625600</v>
      </c>
      <c r="N164" s="23" t="s">
        <v>127</v>
      </c>
      <c r="O164" s="25">
        <v>178913280</v>
      </c>
      <c r="P164" s="25">
        <v>136857600</v>
      </c>
      <c r="Q164" s="25">
        <v>768000</v>
      </c>
      <c r="R164" s="25">
        <v>0</v>
      </c>
      <c r="S164" s="26">
        <v>0</v>
      </c>
      <c r="T164" s="23" t="s">
        <v>17</v>
      </c>
      <c r="U164" s="23" t="s">
        <v>102</v>
      </c>
      <c r="V164" s="23" t="s">
        <v>978</v>
      </c>
      <c r="W164" s="26" t="s">
        <v>102</v>
      </c>
      <c r="X164" s="26">
        <v>1</v>
      </c>
      <c r="Y164" s="23" t="s">
        <v>102</v>
      </c>
      <c r="Z164" s="23" t="s">
        <v>102</v>
      </c>
      <c r="AA164" s="26" t="s">
        <v>102</v>
      </c>
      <c r="AB164" s="26" t="s">
        <v>102</v>
      </c>
      <c r="AC164" s="23" t="s">
        <v>102</v>
      </c>
      <c r="AD164" s="719">
        <v>51200</v>
      </c>
      <c r="AE164" s="720">
        <v>2379</v>
      </c>
      <c r="AF164" s="719">
        <v>121804800</v>
      </c>
      <c r="AG164" s="720">
        <v>2673</v>
      </c>
      <c r="AH164" s="721">
        <v>1</v>
      </c>
      <c r="AI164" s="719">
        <v>768000</v>
      </c>
      <c r="AJ164" s="719">
        <v>0</v>
      </c>
      <c r="AK164" s="719">
        <v>768000</v>
      </c>
      <c r="AL164" s="722" t="s">
        <v>102</v>
      </c>
      <c r="AM164" s="719">
        <v>137625600</v>
      </c>
      <c r="AN164" s="719">
        <v>0</v>
      </c>
      <c r="AO164" s="723" t="s">
        <v>102</v>
      </c>
      <c r="AP164" s="724">
        <v>0</v>
      </c>
      <c r="AQ164" s="723" t="s">
        <v>23</v>
      </c>
      <c r="AR164" s="723" t="s">
        <v>102</v>
      </c>
      <c r="AS164" s="723" t="s">
        <v>102</v>
      </c>
    </row>
    <row r="165" spans="1:45" x14ac:dyDescent="0.15">
      <c r="A165" s="23" t="s">
        <v>131</v>
      </c>
      <c r="B165" s="23" t="s">
        <v>41</v>
      </c>
      <c r="C165" s="23" t="s">
        <v>43</v>
      </c>
      <c r="D165" s="23" t="s">
        <v>293</v>
      </c>
      <c r="E165" s="23" t="s">
        <v>570</v>
      </c>
      <c r="F165" s="23" t="s">
        <v>845</v>
      </c>
      <c r="G165" s="23" t="s">
        <v>102</v>
      </c>
      <c r="H165" s="23" t="s">
        <v>966</v>
      </c>
      <c r="I165" s="25">
        <v>14661500</v>
      </c>
      <c r="J165" s="23" t="s">
        <v>127</v>
      </c>
      <c r="K165" s="25">
        <v>19059950</v>
      </c>
      <c r="L165" s="23" t="s">
        <v>966</v>
      </c>
      <c r="M165" s="25">
        <v>14661500</v>
      </c>
      <c r="N165" s="23" t="s">
        <v>127</v>
      </c>
      <c r="O165" s="25">
        <v>19059950</v>
      </c>
      <c r="P165" s="25">
        <v>14490000</v>
      </c>
      <c r="Q165" s="25">
        <v>171500</v>
      </c>
      <c r="R165" s="25">
        <v>0</v>
      </c>
      <c r="S165" s="26">
        <v>0</v>
      </c>
      <c r="T165" s="23" t="s">
        <v>17</v>
      </c>
      <c r="U165" s="23" t="s">
        <v>102</v>
      </c>
      <c r="V165" s="23" t="s">
        <v>978</v>
      </c>
      <c r="W165" s="26" t="s">
        <v>102</v>
      </c>
      <c r="X165" s="26">
        <v>1</v>
      </c>
      <c r="Y165" s="23" t="s">
        <v>102</v>
      </c>
      <c r="Z165" s="23" t="s">
        <v>102</v>
      </c>
      <c r="AA165" s="26" t="s">
        <v>102</v>
      </c>
      <c r="AB165" s="26" t="s">
        <v>102</v>
      </c>
      <c r="AC165" s="23" t="s">
        <v>102</v>
      </c>
      <c r="AD165" s="719">
        <v>700</v>
      </c>
      <c r="AE165" s="720">
        <v>19770</v>
      </c>
      <c r="AF165" s="719">
        <v>13839000</v>
      </c>
      <c r="AG165" s="720">
        <v>20700</v>
      </c>
      <c r="AH165" s="721">
        <v>1</v>
      </c>
      <c r="AI165" s="719">
        <v>171500</v>
      </c>
      <c r="AJ165" s="719">
        <v>0</v>
      </c>
      <c r="AK165" s="719">
        <v>171500</v>
      </c>
      <c r="AL165" s="722" t="s">
        <v>102</v>
      </c>
      <c r="AM165" s="719">
        <v>14661500</v>
      </c>
      <c r="AN165" s="719">
        <v>0</v>
      </c>
      <c r="AO165" s="723" t="s">
        <v>102</v>
      </c>
      <c r="AP165" s="724">
        <v>0</v>
      </c>
      <c r="AQ165" s="723" t="s">
        <v>23</v>
      </c>
      <c r="AR165" s="723" t="s">
        <v>102</v>
      </c>
      <c r="AS165" s="723" t="s">
        <v>102</v>
      </c>
    </row>
    <row r="166" spans="1:45" x14ac:dyDescent="0.15">
      <c r="A166" s="23" t="s">
        <v>131</v>
      </c>
      <c r="B166" s="23" t="s">
        <v>41</v>
      </c>
      <c r="C166" s="23" t="s">
        <v>43</v>
      </c>
      <c r="D166" s="23" t="s">
        <v>294</v>
      </c>
      <c r="E166" s="23" t="s">
        <v>571</v>
      </c>
      <c r="F166" s="23" t="s">
        <v>846</v>
      </c>
      <c r="G166" s="23" t="s">
        <v>102</v>
      </c>
      <c r="H166" s="23" t="s">
        <v>966</v>
      </c>
      <c r="I166" s="25">
        <v>27464500</v>
      </c>
      <c r="J166" s="23" t="s">
        <v>127</v>
      </c>
      <c r="K166" s="25">
        <v>35703850</v>
      </c>
      <c r="L166" s="23" t="s">
        <v>966</v>
      </c>
      <c r="M166" s="25">
        <v>27464500</v>
      </c>
      <c r="N166" s="23" t="s">
        <v>127</v>
      </c>
      <c r="O166" s="25">
        <v>35703850</v>
      </c>
      <c r="P166" s="25">
        <v>27275700</v>
      </c>
      <c r="Q166" s="25">
        <v>188800</v>
      </c>
      <c r="R166" s="25">
        <v>0</v>
      </c>
      <c r="S166" s="26">
        <v>0</v>
      </c>
      <c r="T166" s="23" t="s">
        <v>17</v>
      </c>
      <c r="U166" s="23" t="s">
        <v>102</v>
      </c>
      <c r="V166" s="23" t="s">
        <v>978</v>
      </c>
      <c r="W166" s="26" t="s">
        <v>102</v>
      </c>
      <c r="X166" s="26">
        <v>1</v>
      </c>
      <c r="Y166" s="23" t="s">
        <v>102</v>
      </c>
      <c r="Z166" s="23" t="s">
        <v>102</v>
      </c>
      <c r="AA166" s="26" t="s">
        <v>102</v>
      </c>
      <c r="AB166" s="26" t="s">
        <v>102</v>
      </c>
      <c r="AC166" s="23" t="s">
        <v>102</v>
      </c>
      <c r="AD166" s="719">
        <v>5900</v>
      </c>
      <c r="AE166" s="720">
        <v>4438</v>
      </c>
      <c r="AF166" s="719">
        <v>26184200</v>
      </c>
      <c r="AG166" s="720">
        <v>4623</v>
      </c>
      <c r="AH166" s="721">
        <v>1</v>
      </c>
      <c r="AI166" s="719">
        <v>188800</v>
      </c>
      <c r="AJ166" s="719">
        <v>0</v>
      </c>
      <c r="AK166" s="719">
        <v>188800</v>
      </c>
      <c r="AL166" s="722" t="s">
        <v>102</v>
      </c>
      <c r="AM166" s="719">
        <v>27464500</v>
      </c>
      <c r="AN166" s="719">
        <v>0</v>
      </c>
      <c r="AO166" s="723" t="s">
        <v>102</v>
      </c>
      <c r="AP166" s="724">
        <v>0</v>
      </c>
      <c r="AQ166" s="723" t="s">
        <v>23</v>
      </c>
      <c r="AR166" s="723" t="s">
        <v>102</v>
      </c>
      <c r="AS166" s="723" t="s">
        <v>102</v>
      </c>
    </row>
    <row r="167" spans="1:45" x14ac:dyDescent="0.15">
      <c r="A167" s="23" t="s">
        <v>131</v>
      </c>
      <c r="B167" s="23" t="s">
        <v>41</v>
      </c>
      <c r="C167" s="23" t="s">
        <v>43</v>
      </c>
      <c r="D167" s="23" t="s">
        <v>295</v>
      </c>
      <c r="E167" s="23" t="s">
        <v>572</v>
      </c>
      <c r="F167" s="23" t="s">
        <v>847</v>
      </c>
      <c r="G167" s="23" t="s">
        <v>102</v>
      </c>
      <c r="H167" s="23" t="s">
        <v>966</v>
      </c>
      <c r="I167" s="25">
        <v>17504700</v>
      </c>
      <c r="J167" s="23" t="s">
        <v>127</v>
      </c>
      <c r="K167" s="25">
        <v>22756110</v>
      </c>
      <c r="L167" s="23" t="s">
        <v>966</v>
      </c>
      <c r="M167" s="25">
        <v>17504700</v>
      </c>
      <c r="N167" s="23" t="s">
        <v>127</v>
      </c>
      <c r="O167" s="25">
        <v>22756110</v>
      </c>
      <c r="P167" s="25">
        <v>17356500</v>
      </c>
      <c r="Q167" s="25">
        <v>148200</v>
      </c>
      <c r="R167" s="25">
        <v>0</v>
      </c>
      <c r="S167" s="26">
        <v>0</v>
      </c>
      <c r="T167" s="23" t="s">
        <v>17</v>
      </c>
      <c r="U167" s="23" t="s">
        <v>102</v>
      </c>
      <c r="V167" s="23" t="s">
        <v>978</v>
      </c>
      <c r="W167" s="26" t="s">
        <v>102</v>
      </c>
      <c r="X167" s="26">
        <v>1</v>
      </c>
      <c r="Y167" s="23" t="s">
        <v>102</v>
      </c>
      <c r="Z167" s="23" t="s">
        <v>102</v>
      </c>
      <c r="AA167" s="26" t="s">
        <v>102</v>
      </c>
      <c r="AB167" s="26" t="s">
        <v>102</v>
      </c>
      <c r="AC167" s="23" t="s">
        <v>102</v>
      </c>
      <c r="AD167" s="719">
        <v>11400</v>
      </c>
      <c r="AE167" s="720">
        <v>1387.5</v>
      </c>
      <c r="AF167" s="719">
        <v>15817500</v>
      </c>
      <c r="AG167" s="720">
        <v>1522.5</v>
      </c>
      <c r="AH167" s="721">
        <v>1</v>
      </c>
      <c r="AI167" s="719">
        <v>148200</v>
      </c>
      <c r="AJ167" s="719">
        <v>0</v>
      </c>
      <c r="AK167" s="719">
        <v>148200</v>
      </c>
      <c r="AL167" s="722" t="s">
        <v>102</v>
      </c>
      <c r="AM167" s="719">
        <v>17504700</v>
      </c>
      <c r="AN167" s="719">
        <v>0</v>
      </c>
      <c r="AO167" s="723" t="s">
        <v>102</v>
      </c>
      <c r="AP167" s="724">
        <v>0</v>
      </c>
      <c r="AQ167" s="723" t="s">
        <v>23</v>
      </c>
      <c r="AR167" s="723" t="s">
        <v>102</v>
      </c>
      <c r="AS167" s="723" t="s">
        <v>102</v>
      </c>
    </row>
    <row r="168" spans="1:45" x14ac:dyDescent="0.15">
      <c r="A168" s="23" t="s">
        <v>131</v>
      </c>
      <c r="B168" s="23" t="s">
        <v>41</v>
      </c>
      <c r="C168" s="23" t="s">
        <v>43</v>
      </c>
      <c r="D168" s="23" t="s">
        <v>296</v>
      </c>
      <c r="E168" s="23" t="s">
        <v>573</v>
      </c>
      <c r="F168" s="23" t="s">
        <v>848</v>
      </c>
      <c r="G168" s="23" t="s">
        <v>102</v>
      </c>
      <c r="H168" s="23" t="s">
        <v>966</v>
      </c>
      <c r="I168" s="25">
        <v>6836200</v>
      </c>
      <c r="J168" s="23" t="s">
        <v>127</v>
      </c>
      <c r="K168" s="25">
        <v>8887060</v>
      </c>
      <c r="L168" s="23" t="s">
        <v>966</v>
      </c>
      <c r="M168" s="25">
        <v>6836200</v>
      </c>
      <c r="N168" s="23" t="s">
        <v>127</v>
      </c>
      <c r="O168" s="25">
        <v>8887060</v>
      </c>
      <c r="P168" s="25">
        <v>6775400</v>
      </c>
      <c r="Q168" s="25">
        <v>60800</v>
      </c>
      <c r="R168" s="25">
        <v>0</v>
      </c>
      <c r="S168" s="26">
        <v>0</v>
      </c>
      <c r="T168" s="23" t="s">
        <v>17</v>
      </c>
      <c r="U168" s="23" t="s">
        <v>102</v>
      </c>
      <c r="V168" s="23" t="s">
        <v>978</v>
      </c>
      <c r="W168" s="26" t="s">
        <v>102</v>
      </c>
      <c r="X168" s="26">
        <v>1</v>
      </c>
      <c r="Y168" s="23" t="s">
        <v>102</v>
      </c>
      <c r="Z168" s="23" t="s">
        <v>102</v>
      </c>
      <c r="AA168" s="26" t="s">
        <v>102</v>
      </c>
      <c r="AB168" s="26" t="s">
        <v>102</v>
      </c>
      <c r="AC168" s="23" t="s">
        <v>102</v>
      </c>
      <c r="AD168" s="719">
        <v>3800</v>
      </c>
      <c r="AE168" s="720">
        <v>1777.5</v>
      </c>
      <c r="AF168" s="719">
        <v>6754500</v>
      </c>
      <c r="AG168" s="720">
        <v>1783</v>
      </c>
      <c r="AH168" s="721">
        <v>1</v>
      </c>
      <c r="AI168" s="719">
        <v>60800</v>
      </c>
      <c r="AJ168" s="719">
        <v>0</v>
      </c>
      <c r="AK168" s="719">
        <v>60800</v>
      </c>
      <c r="AL168" s="722" t="s">
        <v>102</v>
      </c>
      <c r="AM168" s="719">
        <v>6836200</v>
      </c>
      <c r="AN168" s="719">
        <v>0</v>
      </c>
      <c r="AO168" s="723" t="s">
        <v>102</v>
      </c>
      <c r="AP168" s="724">
        <v>0</v>
      </c>
      <c r="AQ168" s="723" t="s">
        <v>23</v>
      </c>
      <c r="AR168" s="723" t="s">
        <v>102</v>
      </c>
      <c r="AS168" s="723" t="s">
        <v>102</v>
      </c>
    </row>
    <row r="169" spans="1:45" x14ac:dyDescent="0.15">
      <c r="A169" s="23" t="s">
        <v>131</v>
      </c>
      <c r="B169" s="23" t="s">
        <v>41</v>
      </c>
      <c r="C169" s="23" t="s">
        <v>43</v>
      </c>
      <c r="D169" s="23" t="s">
        <v>297</v>
      </c>
      <c r="E169" s="23" t="s">
        <v>574</v>
      </c>
      <c r="F169" s="23" t="s">
        <v>849</v>
      </c>
      <c r="G169" s="23" t="s">
        <v>102</v>
      </c>
      <c r="H169" s="23" t="s">
        <v>966</v>
      </c>
      <c r="I169" s="25">
        <v>12928500</v>
      </c>
      <c r="J169" s="23" t="s">
        <v>127</v>
      </c>
      <c r="K169" s="25">
        <v>16807050</v>
      </c>
      <c r="L169" s="23" t="s">
        <v>966</v>
      </c>
      <c r="M169" s="25">
        <v>12928500</v>
      </c>
      <c r="N169" s="23" t="s">
        <v>127</v>
      </c>
      <c r="O169" s="25">
        <v>16807050</v>
      </c>
      <c r="P169" s="25">
        <v>12928500</v>
      </c>
      <c r="Q169" s="25">
        <v>0</v>
      </c>
      <c r="R169" s="25">
        <v>0</v>
      </c>
      <c r="S169" s="26">
        <v>0</v>
      </c>
      <c r="T169" s="23" t="s">
        <v>17</v>
      </c>
      <c r="U169" s="23" t="s">
        <v>102</v>
      </c>
      <c r="V169" s="23" t="s">
        <v>978</v>
      </c>
      <c r="W169" s="26" t="s">
        <v>102</v>
      </c>
      <c r="X169" s="26">
        <v>1</v>
      </c>
      <c r="Y169" s="23" t="s">
        <v>102</v>
      </c>
      <c r="Z169" s="23" t="s">
        <v>102</v>
      </c>
      <c r="AA169" s="26" t="s">
        <v>102</v>
      </c>
      <c r="AB169" s="26" t="s">
        <v>102</v>
      </c>
      <c r="AC169" s="23" t="s">
        <v>102</v>
      </c>
      <c r="AD169" s="719">
        <v>900</v>
      </c>
      <c r="AE169" s="720">
        <v>13010</v>
      </c>
      <c r="AF169" s="719">
        <v>11709000</v>
      </c>
      <c r="AG169" s="720">
        <v>14365</v>
      </c>
      <c r="AH169" s="721">
        <v>1</v>
      </c>
      <c r="AI169" s="719">
        <v>0</v>
      </c>
      <c r="AJ169" s="719">
        <v>0</v>
      </c>
      <c r="AK169" s="719">
        <v>0</v>
      </c>
      <c r="AL169" s="722" t="s">
        <v>102</v>
      </c>
      <c r="AM169" s="719">
        <v>12928500</v>
      </c>
      <c r="AN169" s="719">
        <v>0</v>
      </c>
      <c r="AO169" s="723" t="s">
        <v>102</v>
      </c>
      <c r="AP169" s="724">
        <v>0</v>
      </c>
      <c r="AQ169" s="723" t="s">
        <v>23</v>
      </c>
      <c r="AR169" s="723" t="s">
        <v>102</v>
      </c>
      <c r="AS169" s="723" t="s">
        <v>102</v>
      </c>
    </row>
    <row r="170" spans="1:45" x14ac:dyDescent="0.15">
      <c r="A170" s="23" t="s">
        <v>131</v>
      </c>
      <c r="B170" s="23" t="s">
        <v>41</v>
      </c>
      <c r="C170" s="23" t="s">
        <v>43</v>
      </c>
      <c r="D170" s="23" t="s">
        <v>298</v>
      </c>
      <c r="E170" s="23" t="s">
        <v>575</v>
      </c>
      <c r="F170" s="23" t="s">
        <v>850</v>
      </c>
      <c r="G170" s="23" t="s">
        <v>102</v>
      </c>
      <c r="H170" s="23" t="s">
        <v>966</v>
      </c>
      <c r="I170" s="25">
        <v>463280000</v>
      </c>
      <c r="J170" s="23" t="s">
        <v>127</v>
      </c>
      <c r="K170" s="25">
        <v>602264000</v>
      </c>
      <c r="L170" s="23" t="s">
        <v>966</v>
      </c>
      <c r="M170" s="25">
        <v>463280000</v>
      </c>
      <c r="N170" s="23" t="s">
        <v>127</v>
      </c>
      <c r="O170" s="25">
        <v>602264000</v>
      </c>
      <c r="P170" s="25">
        <v>462700000</v>
      </c>
      <c r="Q170" s="25">
        <v>580000</v>
      </c>
      <c r="R170" s="25">
        <v>0</v>
      </c>
      <c r="S170" s="26">
        <v>0</v>
      </c>
      <c r="T170" s="23" t="s">
        <v>17</v>
      </c>
      <c r="U170" s="23" t="s">
        <v>102</v>
      </c>
      <c r="V170" s="23" t="s">
        <v>978</v>
      </c>
      <c r="W170" s="26" t="s">
        <v>102</v>
      </c>
      <c r="X170" s="26">
        <v>1</v>
      </c>
      <c r="Y170" s="23" t="s">
        <v>102</v>
      </c>
      <c r="Z170" s="23" t="s">
        <v>102</v>
      </c>
      <c r="AA170" s="26" t="s">
        <v>102</v>
      </c>
      <c r="AB170" s="26" t="s">
        <v>102</v>
      </c>
      <c r="AC170" s="23" t="s">
        <v>102</v>
      </c>
      <c r="AD170" s="719">
        <v>20000</v>
      </c>
      <c r="AE170" s="720">
        <v>17510</v>
      </c>
      <c r="AF170" s="719">
        <v>350200000</v>
      </c>
      <c r="AG170" s="720">
        <v>23135</v>
      </c>
      <c r="AH170" s="721">
        <v>1</v>
      </c>
      <c r="AI170" s="719">
        <v>580000</v>
      </c>
      <c r="AJ170" s="719">
        <v>0</v>
      </c>
      <c r="AK170" s="719">
        <v>580000</v>
      </c>
      <c r="AL170" s="722" t="s">
        <v>102</v>
      </c>
      <c r="AM170" s="719">
        <v>463280000</v>
      </c>
      <c r="AN170" s="719">
        <v>0</v>
      </c>
      <c r="AO170" s="723" t="s">
        <v>102</v>
      </c>
      <c r="AP170" s="724">
        <v>0</v>
      </c>
      <c r="AQ170" s="723" t="s">
        <v>23</v>
      </c>
      <c r="AR170" s="723" t="s">
        <v>102</v>
      </c>
      <c r="AS170" s="723" t="s">
        <v>102</v>
      </c>
    </row>
    <row r="171" spans="1:45" x14ac:dyDescent="0.15">
      <c r="A171" s="23" t="s">
        <v>131</v>
      </c>
      <c r="B171" s="23" t="s">
        <v>41</v>
      </c>
      <c r="C171" s="23" t="s">
        <v>43</v>
      </c>
      <c r="D171" s="23" t="s">
        <v>299</v>
      </c>
      <c r="E171" s="23" t="s">
        <v>576</v>
      </c>
      <c r="F171" s="23" t="s">
        <v>851</v>
      </c>
      <c r="G171" s="23" t="s">
        <v>102</v>
      </c>
      <c r="H171" s="23" t="s">
        <v>966</v>
      </c>
      <c r="I171" s="25">
        <v>293989500</v>
      </c>
      <c r="J171" s="23" t="s">
        <v>127</v>
      </c>
      <c r="K171" s="25">
        <v>382186350</v>
      </c>
      <c r="L171" s="23" t="s">
        <v>966</v>
      </c>
      <c r="M171" s="25">
        <v>293989500</v>
      </c>
      <c r="N171" s="23" t="s">
        <v>127</v>
      </c>
      <c r="O171" s="25">
        <v>382186350</v>
      </c>
      <c r="P171" s="25">
        <v>292587000</v>
      </c>
      <c r="Q171" s="25">
        <v>1402500</v>
      </c>
      <c r="R171" s="25">
        <v>0</v>
      </c>
      <c r="S171" s="26">
        <v>0</v>
      </c>
      <c r="T171" s="23" t="s">
        <v>17</v>
      </c>
      <c r="U171" s="23" t="s">
        <v>102</v>
      </c>
      <c r="V171" s="23" t="s">
        <v>978</v>
      </c>
      <c r="W171" s="26" t="s">
        <v>102</v>
      </c>
      <c r="X171" s="26">
        <v>1</v>
      </c>
      <c r="Y171" s="23" t="s">
        <v>102</v>
      </c>
      <c r="Z171" s="23" t="s">
        <v>102</v>
      </c>
      <c r="AA171" s="26" t="s">
        <v>102</v>
      </c>
      <c r="AB171" s="26" t="s">
        <v>102</v>
      </c>
      <c r="AC171" s="23" t="s">
        <v>102</v>
      </c>
      <c r="AD171" s="719">
        <v>5100</v>
      </c>
      <c r="AE171" s="720">
        <v>61500</v>
      </c>
      <c r="AF171" s="719">
        <v>313650000</v>
      </c>
      <c r="AG171" s="720">
        <v>57370</v>
      </c>
      <c r="AH171" s="721">
        <v>1</v>
      </c>
      <c r="AI171" s="719">
        <v>1402500</v>
      </c>
      <c r="AJ171" s="719">
        <v>0</v>
      </c>
      <c r="AK171" s="719">
        <v>1402500</v>
      </c>
      <c r="AL171" s="722" t="s">
        <v>102</v>
      </c>
      <c r="AM171" s="719">
        <v>293989500</v>
      </c>
      <c r="AN171" s="719">
        <v>0</v>
      </c>
      <c r="AO171" s="723" t="s">
        <v>102</v>
      </c>
      <c r="AP171" s="724">
        <v>0</v>
      </c>
      <c r="AQ171" s="723" t="s">
        <v>23</v>
      </c>
      <c r="AR171" s="723" t="s">
        <v>102</v>
      </c>
      <c r="AS171" s="723" t="s">
        <v>102</v>
      </c>
    </row>
    <row r="172" spans="1:45" x14ac:dyDescent="0.15">
      <c r="A172" s="23" t="s">
        <v>131</v>
      </c>
      <c r="B172" s="23" t="s">
        <v>41</v>
      </c>
      <c r="C172" s="23" t="s">
        <v>43</v>
      </c>
      <c r="D172" s="23" t="s">
        <v>300</v>
      </c>
      <c r="E172" s="23" t="s">
        <v>577</v>
      </c>
      <c r="F172" s="23" t="s">
        <v>852</v>
      </c>
      <c r="G172" s="23" t="s">
        <v>102</v>
      </c>
      <c r="H172" s="23" t="s">
        <v>966</v>
      </c>
      <c r="I172" s="25">
        <v>20428200</v>
      </c>
      <c r="J172" s="23" t="s">
        <v>127</v>
      </c>
      <c r="K172" s="25">
        <v>26556660</v>
      </c>
      <c r="L172" s="23" t="s">
        <v>966</v>
      </c>
      <c r="M172" s="25">
        <v>20428200</v>
      </c>
      <c r="N172" s="23" t="s">
        <v>127</v>
      </c>
      <c r="O172" s="25">
        <v>26556660</v>
      </c>
      <c r="P172" s="25">
        <v>20205900</v>
      </c>
      <c r="Q172" s="25">
        <v>222300</v>
      </c>
      <c r="R172" s="25">
        <v>0</v>
      </c>
      <c r="S172" s="26">
        <v>0</v>
      </c>
      <c r="T172" s="23" t="s">
        <v>17</v>
      </c>
      <c r="U172" s="23" t="s">
        <v>102</v>
      </c>
      <c r="V172" s="23" t="s">
        <v>978</v>
      </c>
      <c r="W172" s="26" t="s">
        <v>102</v>
      </c>
      <c r="X172" s="26">
        <v>1</v>
      </c>
      <c r="Y172" s="23" t="s">
        <v>102</v>
      </c>
      <c r="Z172" s="23" t="s">
        <v>102</v>
      </c>
      <c r="AA172" s="26" t="s">
        <v>102</v>
      </c>
      <c r="AB172" s="26" t="s">
        <v>102</v>
      </c>
      <c r="AC172" s="23" t="s">
        <v>102</v>
      </c>
      <c r="AD172" s="719">
        <v>11700</v>
      </c>
      <c r="AE172" s="720">
        <v>1821.5</v>
      </c>
      <c r="AF172" s="719">
        <v>21311550</v>
      </c>
      <c r="AG172" s="720">
        <v>1727</v>
      </c>
      <c r="AH172" s="721">
        <v>1</v>
      </c>
      <c r="AI172" s="719">
        <v>222300</v>
      </c>
      <c r="AJ172" s="719">
        <v>0</v>
      </c>
      <c r="AK172" s="719">
        <v>222300</v>
      </c>
      <c r="AL172" s="722" t="s">
        <v>102</v>
      </c>
      <c r="AM172" s="719">
        <v>20428200</v>
      </c>
      <c r="AN172" s="719">
        <v>0</v>
      </c>
      <c r="AO172" s="723" t="s">
        <v>102</v>
      </c>
      <c r="AP172" s="724">
        <v>0</v>
      </c>
      <c r="AQ172" s="723" t="s">
        <v>23</v>
      </c>
      <c r="AR172" s="723" t="s">
        <v>102</v>
      </c>
      <c r="AS172" s="723" t="s">
        <v>102</v>
      </c>
    </row>
    <row r="173" spans="1:45" x14ac:dyDescent="0.15">
      <c r="A173" s="23" t="s">
        <v>131</v>
      </c>
      <c r="B173" s="23" t="s">
        <v>41</v>
      </c>
      <c r="C173" s="23" t="s">
        <v>43</v>
      </c>
      <c r="D173" s="23" t="s">
        <v>301</v>
      </c>
      <c r="E173" s="23" t="s">
        <v>578</v>
      </c>
      <c r="F173" s="23" t="s">
        <v>853</v>
      </c>
      <c r="G173" s="23" t="s">
        <v>102</v>
      </c>
      <c r="H173" s="23" t="s">
        <v>966</v>
      </c>
      <c r="I173" s="25">
        <v>6412000</v>
      </c>
      <c r="J173" s="23" t="s">
        <v>127</v>
      </c>
      <c r="K173" s="25">
        <v>8335600</v>
      </c>
      <c r="L173" s="23" t="s">
        <v>966</v>
      </c>
      <c r="M173" s="25">
        <v>6412000</v>
      </c>
      <c r="N173" s="23" t="s">
        <v>127</v>
      </c>
      <c r="O173" s="25">
        <v>8335600</v>
      </c>
      <c r="P173" s="25">
        <v>6412000</v>
      </c>
      <c r="Q173" s="25">
        <v>0</v>
      </c>
      <c r="R173" s="25">
        <v>0</v>
      </c>
      <c r="S173" s="26">
        <v>0</v>
      </c>
      <c r="T173" s="23" t="s">
        <v>17</v>
      </c>
      <c r="U173" s="23" t="s">
        <v>102</v>
      </c>
      <c r="V173" s="23" t="s">
        <v>978</v>
      </c>
      <c r="W173" s="26" t="s">
        <v>102</v>
      </c>
      <c r="X173" s="26">
        <v>1</v>
      </c>
      <c r="Y173" s="23" t="s">
        <v>102</v>
      </c>
      <c r="Z173" s="23" t="s">
        <v>102</v>
      </c>
      <c r="AA173" s="26" t="s">
        <v>102</v>
      </c>
      <c r="AB173" s="26" t="s">
        <v>102</v>
      </c>
      <c r="AC173" s="23" t="s">
        <v>102</v>
      </c>
      <c r="AD173" s="719">
        <v>700</v>
      </c>
      <c r="AE173" s="720">
        <v>7480</v>
      </c>
      <c r="AF173" s="719">
        <v>5236000</v>
      </c>
      <c r="AG173" s="720">
        <v>9160</v>
      </c>
      <c r="AH173" s="721">
        <v>1</v>
      </c>
      <c r="AI173" s="719">
        <v>0</v>
      </c>
      <c r="AJ173" s="719">
        <v>0</v>
      </c>
      <c r="AK173" s="719">
        <v>0</v>
      </c>
      <c r="AL173" s="722" t="s">
        <v>102</v>
      </c>
      <c r="AM173" s="719">
        <v>6412000</v>
      </c>
      <c r="AN173" s="719">
        <v>0</v>
      </c>
      <c r="AO173" s="723" t="s">
        <v>102</v>
      </c>
      <c r="AP173" s="724">
        <v>0</v>
      </c>
      <c r="AQ173" s="723" t="s">
        <v>23</v>
      </c>
      <c r="AR173" s="723" t="s">
        <v>102</v>
      </c>
      <c r="AS173" s="723" t="s">
        <v>102</v>
      </c>
    </row>
    <row r="174" spans="1:45" x14ac:dyDescent="0.15">
      <c r="A174" s="23" t="s">
        <v>131</v>
      </c>
      <c r="B174" s="23" t="s">
        <v>41</v>
      </c>
      <c r="C174" s="23" t="s">
        <v>43</v>
      </c>
      <c r="D174" s="23" t="s">
        <v>302</v>
      </c>
      <c r="E174" s="23" t="s">
        <v>579</v>
      </c>
      <c r="F174" s="23" t="s">
        <v>854</v>
      </c>
      <c r="G174" s="23" t="s">
        <v>102</v>
      </c>
      <c r="H174" s="23" t="s">
        <v>966</v>
      </c>
      <c r="I174" s="25">
        <v>5658400</v>
      </c>
      <c r="J174" s="23" t="s">
        <v>127</v>
      </c>
      <c r="K174" s="25">
        <v>7355920</v>
      </c>
      <c r="L174" s="23" t="s">
        <v>966</v>
      </c>
      <c r="M174" s="25">
        <v>5658400</v>
      </c>
      <c r="N174" s="23" t="s">
        <v>127</v>
      </c>
      <c r="O174" s="25">
        <v>7355920</v>
      </c>
      <c r="P174" s="25">
        <v>5577000</v>
      </c>
      <c r="Q174" s="25">
        <v>81400</v>
      </c>
      <c r="R174" s="25">
        <v>0</v>
      </c>
      <c r="S174" s="26">
        <v>0</v>
      </c>
      <c r="T174" s="23" t="s">
        <v>17</v>
      </c>
      <c r="U174" s="23" t="s">
        <v>102</v>
      </c>
      <c r="V174" s="23" t="s">
        <v>978</v>
      </c>
      <c r="W174" s="26" t="s">
        <v>102</v>
      </c>
      <c r="X174" s="26">
        <v>1</v>
      </c>
      <c r="Y174" s="23" t="s">
        <v>102</v>
      </c>
      <c r="Z174" s="23" t="s">
        <v>102</v>
      </c>
      <c r="AA174" s="26" t="s">
        <v>102</v>
      </c>
      <c r="AB174" s="26" t="s">
        <v>102</v>
      </c>
      <c r="AC174" s="23" t="s">
        <v>102</v>
      </c>
      <c r="AD174" s="719">
        <v>1100</v>
      </c>
      <c r="AE174" s="720">
        <v>4245</v>
      </c>
      <c r="AF174" s="719">
        <v>4669500</v>
      </c>
      <c r="AG174" s="720">
        <v>5070</v>
      </c>
      <c r="AH174" s="721">
        <v>1</v>
      </c>
      <c r="AI174" s="719">
        <v>81400</v>
      </c>
      <c r="AJ174" s="719">
        <v>0</v>
      </c>
      <c r="AK174" s="719">
        <v>81400</v>
      </c>
      <c r="AL174" s="722" t="s">
        <v>102</v>
      </c>
      <c r="AM174" s="719">
        <v>5658400</v>
      </c>
      <c r="AN174" s="719">
        <v>0</v>
      </c>
      <c r="AO174" s="723" t="s">
        <v>102</v>
      </c>
      <c r="AP174" s="724">
        <v>0</v>
      </c>
      <c r="AQ174" s="723" t="s">
        <v>23</v>
      </c>
      <c r="AR174" s="723" t="s">
        <v>102</v>
      </c>
      <c r="AS174" s="723" t="s">
        <v>102</v>
      </c>
    </row>
    <row r="175" spans="1:45" x14ac:dyDescent="0.15">
      <c r="A175" s="23" t="s">
        <v>131</v>
      </c>
      <c r="B175" s="23" t="s">
        <v>41</v>
      </c>
      <c r="C175" s="23" t="s">
        <v>43</v>
      </c>
      <c r="D175" s="23" t="s">
        <v>303</v>
      </c>
      <c r="E175" s="23" t="s">
        <v>580</v>
      </c>
      <c r="F175" s="23" t="s">
        <v>855</v>
      </c>
      <c r="G175" s="23" t="s">
        <v>102</v>
      </c>
      <c r="H175" s="23" t="s">
        <v>966</v>
      </c>
      <c r="I175" s="25">
        <v>101339700</v>
      </c>
      <c r="J175" s="23" t="s">
        <v>127</v>
      </c>
      <c r="K175" s="25">
        <v>131741610</v>
      </c>
      <c r="L175" s="23" t="s">
        <v>966</v>
      </c>
      <c r="M175" s="25">
        <v>101339700</v>
      </c>
      <c r="N175" s="23" t="s">
        <v>127</v>
      </c>
      <c r="O175" s="25">
        <v>131741610</v>
      </c>
      <c r="P175" s="25">
        <v>99861300</v>
      </c>
      <c r="Q175" s="25">
        <v>1478400</v>
      </c>
      <c r="R175" s="25">
        <v>0</v>
      </c>
      <c r="S175" s="26">
        <v>0</v>
      </c>
      <c r="T175" s="23" t="s">
        <v>17</v>
      </c>
      <c r="U175" s="23" t="s">
        <v>102</v>
      </c>
      <c r="V175" s="23" t="s">
        <v>978</v>
      </c>
      <c r="W175" s="26" t="s">
        <v>102</v>
      </c>
      <c r="X175" s="26">
        <v>1</v>
      </c>
      <c r="Y175" s="23" t="s">
        <v>102</v>
      </c>
      <c r="Z175" s="23" t="s">
        <v>102</v>
      </c>
      <c r="AA175" s="26" t="s">
        <v>102</v>
      </c>
      <c r="AB175" s="26" t="s">
        <v>102</v>
      </c>
      <c r="AC175" s="23" t="s">
        <v>102</v>
      </c>
      <c r="AD175" s="719">
        <v>46200</v>
      </c>
      <c r="AE175" s="720">
        <v>2243.5</v>
      </c>
      <c r="AF175" s="719">
        <v>103649700</v>
      </c>
      <c r="AG175" s="720">
        <v>2161.5</v>
      </c>
      <c r="AH175" s="721">
        <v>1</v>
      </c>
      <c r="AI175" s="719">
        <v>1478400</v>
      </c>
      <c r="AJ175" s="719">
        <v>0</v>
      </c>
      <c r="AK175" s="719">
        <v>1478400</v>
      </c>
      <c r="AL175" s="722" t="s">
        <v>102</v>
      </c>
      <c r="AM175" s="719">
        <v>101339700</v>
      </c>
      <c r="AN175" s="719">
        <v>0</v>
      </c>
      <c r="AO175" s="723" t="s">
        <v>102</v>
      </c>
      <c r="AP175" s="724">
        <v>0</v>
      </c>
      <c r="AQ175" s="723" t="s">
        <v>23</v>
      </c>
      <c r="AR175" s="723" t="s">
        <v>102</v>
      </c>
      <c r="AS175" s="723" t="s">
        <v>102</v>
      </c>
    </row>
    <row r="176" spans="1:45" x14ac:dyDescent="0.15">
      <c r="A176" s="23" t="s">
        <v>131</v>
      </c>
      <c r="B176" s="23" t="s">
        <v>41</v>
      </c>
      <c r="C176" s="23" t="s">
        <v>43</v>
      </c>
      <c r="D176" s="23" t="s">
        <v>304</v>
      </c>
      <c r="E176" s="23" t="s">
        <v>581</v>
      </c>
      <c r="F176" s="23" t="s">
        <v>856</v>
      </c>
      <c r="G176" s="23" t="s">
        <v>102</v>
      </c>
      <c r="H176" s="23" t="s">
        <v>966</v>
      </c>
      <c r="I176" s="25">
        <v>56820000</v>
      </c>
      <c r="J176" s="23" t="s">
        <v>127</v>
      </c>
      <c r="K176" s="25">
        <v>73866000</v>
      </c>
      <c r="L176" s="23" t="s">
        <v>966</v>
      </c>
      <c r="M176" s="25">
        <v>56820000</v>
      </c>
      <c r="N176" s="23" t="s">
        <v>127</v>
      </c>
      <c r="O176" s="25">
        <v>73866000</v>
      </c>
      <c r="P176" s="25">
        <v>56820000</v>
      </c>
      <c r="Q176" s="25">
        <v>0</v>
      </c>
      <c r="R176" s="25">
        <v>0</v>
      </c>
      <c r="S176" s="26">
        <v>0</v>
      </c>
      <c r="T176" s="23" t="s">
        <v>17</v>
      </c>
      <c r="U176" s="23" t="s">
        <v>102</v>
      </c>
      <c r="V176" s="23" t="s">
        <v>978</v>
      </c>
      <c r="W176" s="26" t="s">
        <v>102</v>
      </c>
      <c r="X176" s="26">
        <v>1</v>
      </c>
      <c r="Y176" s="23" t="s">
        <v>102</v>
      </c>
      <c r="Z176" s="23" t="s">
        <v>102</v>
      </c>
      <c r="AA176" s="26" t="s">
        <v>102</v>
      </c>
      <c r="AB176" s="26" t="s">
        <v>102</v>
      </c>
      <c r="AC176" s="23" t="s">
        <v>102</v>
      </c>
      <c r="AD176" s="719">
        <v>2000</v>
      </c>
      <c r="AE176" s="720">
        <v>21735</v>
      </c>
      <c r="AF176" s="719">
        <v>43470000</v>
      </c>
      <c r="AG176" s="720">
        <v>28410</v>
      </c>
      <c r="AH176" s="721">
        <v>1</v>
      </c>
      <c r="AI176" s="719">
        <v>0</v>
      </c>
      <c r="AJ176" s="719">
        <v>0</v>
      </c>
      <c r="AK176" s="719">
        <v>0</v>
      </c>
      <c r="AL176" s="722" t="s">
        <v>102</v>
      </c>
      <c r="AM176" s="719">
        <v>56820000</v>
      </c>
      <c r="AN176" s="719">
        <v>0</v>
      </c>
      <c r="AO176" s="723" t="s">
        <v>102</v>
      </c>
      <c r="AP176" s="724">
        <v>0</v>
      </c>
      <c r="AQ176" s="723" t="s">
        <v>23</v>
      </c>
      <c r="AR176" s="723" t="s">
        <v>102</v>
      </c>
      <c r="AS176" s="723" t="s">
        <v>102</v>
      </c>
    </row>
    <row r="177" spans="1:45" x14ac:dyDescent="0.15">
      <c r="A177" s="23" t="s">
        <v>131</v>
      </c>
      <c r="B177" s="23" t="s">
        <v>41</v>
      </c>
      <c r="C177" s="23" t="s">
        <v>43</v>
      </c>
      <c r="D177" s="23" t="s">
        <v>305</v>
      </c>
      <c r="E177" s="23" t="s">
        <v>582</v>
      </c>
      <c r="F177" s="23" t="s">
        <v>857</v>
      </c>
      <c r="G177" s="23" t="s">
        <v>102</v>
      </c>
      <c r="H177" s="23" t="s">
        <v>966</v>
      </c>
      <c r="I177" s="25">
        <v>9859200</v>
      </c>
      <c r="J177" s="23" t="s">
        <v>127</v>
      </c>
      <c r="K177" s="25">
        <v>12816960</v>
      </c>
      <c r="L177" s="23" t="s">
        <v>966</v>
      </c>
      <c r="M177" s="25">
        <v>9859200</v>
      </c>
      <c r="N177" s="23" t="s">
        <v>127</v>
      </c>
      <c r="O177" s="25">
        <v>12816960</v>
      </c>
      <c r="P177" s="25">
        <v>9712000</v>
      </c>
      <c r="Q177" s="25">
        <v>147200</v>
      </c>
      <c r="R177" s="25">
        <v>0</v>
      </c>
      <c r="S177" s="26">
        <v>0</v>
      </c>
      <c r="T177" s="23" t="s">
        <v>17</v>
      </c>
      <c r="U177" s="23" t="s">
        <v>102</v>
      </c>
      <c r="V177" s="23" t="s">
        <v>978</v>
      </c>
      <c r="W177" s="26" t="s">
        <v>102</v>
      </c>
      <c r="X177" s="26">
        <v>1</v>
      </c>
      <c r="Y177" s="23" t="s">
        <v>102</v>
      </c>
      <c r="Z177" s="23" t="s">
        <v>102</v>
      </c>
      <c r="AA177" s="26" t="s">
        <v>102</v>
      </c>
      <c r="AB177" s="26" t="s">
        <v>102</v>
      </c>
      <c r="AC177" s="23" t="s">
        <v>102</v>
      </c>
      <c r="AD177" s="719">
        <v>3200</v>
      </c>
      <c r="AE177" s="720">
        <v>3024</v>
      </c>
      <c r="AF177" s="719">
        <v>9676800</v>
      </c>
      <c r="AG177" s="720">
        <v>3035</v>
      </c>
      <c r="AH177" s="721">
        <v>1</v>
      </c>
      <c r="AI177" s="719">
        <v>147200</v>
      </c>
      <c r="AJ177" s="719">
        <v>0</v>
      </c>
      <c r="AK177" s="719">
        <v>147200</v>
      </c>
      <c r="AL177" s="722" t="s">
        <v>102</v>
      </c>
      <c r="AM177" s="719">
        <v>9859200</v>
      </c>
      <c r="AN177" s="719">
        <v>0</v>
      </c>
      <c r="AO177" s="723" t="s">
        <v>102</v>
      </c>
      <c r="AP177" s="724">
        <v>0</v>
      </c>
      <c r="AQ177" s="723" t="s">
        <v>23</v>
      </c>
      <c r="AR177" s="723" t="s">
        <v>102</v>
      </c>
      <c r="AS177" s="723" t="s">
        <v>102</v>
      </c>
    </row>
    <row r="178" spans="1:45" x14ac:dyDescent="0.15">
      <c r="A178" s="23" t="s">
        <v>131</v>
      </c>
      <c r="B178" s="23" t="s">
        <v>41</v>
      </c>
      <c r="C178" s="23" t="s">
        <v>43</v>
      </c>
      <c r="D178" s="23" t="s">
        <v>306</v>
      </c>
      <c r="E178" s="23" t="s">
        <v>583</v>
      </c>
      <c r="F178" s="23" t="s">
        <v>858</v>
      </c>
      <c r="G178" s="23" t="s">
        <v>102</v>
      </c>
      <c r="H178" s="23" t="s">
        <v>966</v>
      </c>
      <c r="I178" s="25">
        <v>5377050</v>
      </c>
      <c r="J178" s="23" t="s">
        <v>127</v>
      </c>
      <c r="K178" s="25">
        <v>6990165</v>
      </c>
      <c r="L178" s="23" t="s">
        <v>966</v>
      </c>
      <c r="M178" s="25">
        <v>5377050</v>
      </c>
      <c r="N178" s="23" t="s">
        <v>127</v>
      </c>
      <c r="O178" s="25">
        <v>6990165</v>
      </c>
      <c r="P178" s="25">
        <v>5377050</v>
      </c>
      <c r="Q178" s="25">
        <v>0</v>
      </c>
      <c r="R178" s="25">
        <v>0</v>
      </c>
      <c r="S178" s="26">
        <v>0</v>
      </c>
      <c r="T178" s="23" t="s">
        <v>17</v>
      </c>
      <c r="U178" s="23" t="s">
        <v>102</v>
      </c>
      <c r="V178" s="23" t="s">
        <v>978</v>
      </c>
      <c r="W178" s="26" t="s">
        <v>102</v>
      </c>
      <c r="X178" s="26">
        <v>1</v>
      </c>
      <c r="Y178" s="23" t="s">
        <v>102</v>
      </c>
      <c r="Z178" s="23" t="s">
        <v>102</v>
      </c>
      <c r="AA178" s="26" t="s">
        <v>102</v>
      </c>
      <c r="AB178" s="26" t="s">
        <v>102</v>
      </c>
      <c r="AC178" s="23" t="s">
        <v>102</v>
      </c>
      <c r="AD178" s="719">
        <v>2100</v>
      </c>
      <c r="AE178" s="720">
        <v>2378.5</v>
      </c>
      <c r="AF178" s="719">
        <v>4994850</v>
      </c>
      <c r="AG178" s="720">
        <v>2560.5</v>
      </c>
      <c r="AH178" s="721">
        <v>1</v>
      </c>
      <c r="AI178" s="719">
        <v>0</v>
      </c>
      <c r="AJ178" s="719">
        <v>0</v>
      </c>
      <c r="AK178" s="719">
        <v>0</v>
      </c>
      <c r="AL178" s="722" t="s">
        <v>102</v>
      </c>
      <c r="AM178" s="719">
        <v>5377050</v>
      </c>
      <c r="AN178" s="719">
        <v>0</v>
      </c>
      <c r="AO178" s="723" t="s">
        <v>102</v>
      </c>
      <c r="AP178" s="724">
        <v>0</v>
      </c>
      <c r="AQ178" s="723" t="s">
        <v>23</v>
      </c>
      <c r="AR178" s="723" t="s">
        <v>102</v>
      </c>
      <c r="AS178" s="723" t="s">
        <v>102</v>
      </c>
    </row>
    <row r="179" spans="1:45" x14ac:dyDescent="0.15">
      <c r="A179" s="23" t="s">
        <v>131</v>
      </c>
      <c r="B179" s="23" t="s">
        <v>41</v>
      </c>
      <c r="C179" s="23" t="s">
        <v>43</v>
      </c>
      <c r="D179" s="23" t="s">
        <v>307</v>
      </c>
      <c r="E179" s="23" t="s">
        <v>584</v>
      </c>
      <c r="F179" s="23" t="s">
        <v>859</v>
      </c>
      <c r="G179" s="23" t="s">
        <v>102</v>
      </c>
      <c r="H179" s="23" t="s">
        <v>966</v>
      </c>
      <c r="I179" s="25">
        <v>5780500</v>
      </c>
      <c r="J179" s="23" t="s">
        <v>127</v>
      </c>
      <c r="K179" s="25">
        <v>7514650</v>
      </c>
      <c r="L179" s="23" t="s">
        <v>966</v>
      </c>
      <c r="M179" s="25">
        <v>5780500</v>
      </c>
      <c r="N179" s="23" t="s">
        <v>127</v>
      </c>
      <c r="O179" s="25">
        <v>7514650</v>
      </c>
      <c r="P179" s="25">
        <v>5722200</v>
      </c>
      <c r="Q179" s="25">
        <v>58300</v>
      </c>
      <c r="R179" s="25">
        <v>0</v>
      </c>
      <c r="S179" s="26">
        <v>0</v>
      </c>
      <c r="T179" s="23" t="s">
        <v>17</v>
      </c>
      <c r="U179" s="23" t="s">
        <v>102</v>
      </c>
      <c r="V179" s="23" t="s">
        <v>978</v>
      </c>
      <c r="W179" s="26" t="s">
        <v>102</v>
      </c>
      <c r="X179" s="26">
        <v>1</v>
      </c>
      <c r="Y179" s="23" t="s">
        <v>102</v>
      </c>
      <c r="Z179" s="23" t="s">
        <v>102</v>
      </c>
      <c r="AA179" s="26" t="s">
        <v>102</v>
      </c>
      <c r="AB179" s="26" t="s">
        <v>102</v>
      </c>
      <c r="AC179" s="23" t="s">
        <v>102</v>
      </c>
      <c r="AD179" s="719">
        <v>1100</v>
      </c>
      <c r="AE179" s="720">
        <v>5317</v>
      </c>
      <c r="AF179" s="719">
        <v>5848700</v>
      </c>
      <c r="AG179" s="720">
        <v>5202</v>
      </c>
      <c r="AH179" s="721">
        <v>1</v>
      </c>
      <c r="AI179" s="719">
        <v>58300</v>
      </c>
      <c r="AJ179" s="719">
        <v>0</v>
      </c>
      <c r="AK179" s="719">
        <v>58300</v>
      </c>
      <c r="AL179" s="722" t="s">
        <v>102</v>
      </c>
      <c r="AM179" s="719">
        <v>5780500</v>
      </c>
      <c r="AN179" s="719">
        <v>0</v>
      </c>
      <c r="AO179" s="723" t="s">
        <v>102</v>
      </c>
      <c r="AP179" s="724">
        <v>0</v>
      </c>
      <c r="AQ179" s="723" t="s">
        <v>23</v>
      </c>
      <c r="AR179" s="723" t="s">
        <v>102</v>
      </c>
      <c r="AS179" s="723" t="s">
        <v>102</v>
      </c>
    </row>
    <row r="180" spans="1:45" x14ac:dyDescent="0.15">
      <c r="A180" s="23" t="s">
        <v>131</v>
      </c>
      <c r="B180" s="23" t="s">
        <v>41</v>
      </c>
      <c r="C180" s="23" t="s">
        <v>43</v>
      </c>
      <c r="D180" s="23" t="s">
        <v>308</v>
      </c>
      <c r="E180" s="23" t="s">
        <v>585</v>
      </c>
      <c r="F180" s="23" t="s">
        <v>860</v>
      </c>
      <c r="G180" s="23" t="s">
        <v>102</v>
      </c>
      <c r="H180" s="23" t="s">
        <v>966</v>
      </c>
      <c r="I180" s="25">
        <v>126301500</v>
      </c>
      <c r="J180" s="23" t="s">
        <v>127</v>
      </c>
      <c r="K180" s="25">
        <v>164191950</v>
      </c>
      <c r="L180" s="23" t="s">
        <v>966</v>
      </c>
      <c r="M180" s="25">
        <v>126301500</v>
      </c>
      <c r="N180" s="23" t="s">
        <v>127</v>
      </c>
      <c r="O180" s="25">
        <v>164191950</v>
      </c>
      <c r="P180" s="25">
        <v>125179500</v>
      </c>
      <c r="Q180" s="25">
        <v>1122000</v>
      </c>
      <c r="R180" s="25">
        <v>0</v>
      </c>
      <c r="S180" s="26">
        <v>0</v>
      </c>
      <c r="T180" s="23" t="s">
        <v>17</v>
      </c>
      <c r="U180" s="23" t="s">
        <v>102</v>
      </c>
      <c r="V180" s="23" t="s">
        <v>978</v>
      </c>
      <c r="W180" s="26" t="s">
        <v>102</v>
      </c>
      <c r="X180" s="26">
        <v>1</v>
      </c>
      <c r="Y180" s="23" t="s">
        <v>102</v>
      </c>
      <c r="Z180" s="23" t="s">
        <v>102</v>
      </c>
      <c r="AA180" s="26" t="s">
        <v>102</v>
      </c>
      <c r="AB180" s="26" t="s">
        <v>102</v>
      </c>
      <c r="AC180" s="23" t="s">
        <v>102</v>
      </c>
      <c r="AD180" s="719">
        <v>25500</v>
      </c>
      <c r="AE180" s="720">
        <v>4740</v>
      </c>
      <c r="AF180" s="719">
        <v>120870000</v>
      </c>
      <c r="AG180" s="720">
        <v>4909</v>
      </c>
      <c r="AH180" s="721">
        <v>1</v>
      </c>
      <c r="AI180" s="719">
        <v>1122000</v>
      </c>
      <c r="AJ180" s="719">
        <v>0</v>
      </c>
      <c r="AK180" s="719">
        <v>1122000</v>
      </c>
      <c r="AL180" s="722" t="s">
        <v>102</v>
      </c>
      <c r="AM180" s="719">
        <v>126301500</v>
      </c>
      <c r="AN180" s="719">
        <v>0</v>
      </c>
      <c r="AO180" s="723" t="s">
        <v>102</v>
      </c>
      <c r="AP180" s="724">
        <v>0</v>
      </c>
      <c r="AQ180" s="723" t="s">
        <v>23</v>
      </c>
      <c r="AR180" s="723" t="s">
        <v>102</v>
      </c>
      <c r="AS180" s="723" t="s">
        <v>102</v>
      </c>
    </row>
    <row r="181" spans="1:45" x14ac:dyDescent="0.15">
      <c r="A181" s="23" t="s">
        <v>131</v>
      </c>
      <c r="B181" s="23" t="s">
        <v>41</v>
      </c>
      <c r="C181" s="23" t="s">
        <v>43</v>
      </c>
      <c r="D181" s="23" t="s">
        <v>309</v>
      </c>
      <c r="E181" s="23" t="s">
        <v>586</v>
      </c>
      <c r="F181" s="23" t="s">
        <v>861</v>
      </c>
      <c r="G181" s="23" t="s">
        <v>102</v>
      </c>
      <c r="H181" s="23" t="s">
        <v>966</v>
      </c>
      <c r="I181" s="25">
        <v>12946300</v>
      </c>
      <c r="J181" s="23" t="s">
        <v>127</v>
      </c>
      <c r="K181" s="25">
        <v>16830190</v>
      </c>
      <c r="L181" s="23" t="s">
        <v>966</v>
      </c>
      <c r="M181" s="25">
        <v>12946300</v>
      </c>
      <c r="N181" s="23" t="s">
        <v>127</v>
      </c>
      <c r="O181" s="25">
        <v>16830190</v>
      </c>
      <c r="P181" s="25">
        <v>12805700</v>
      </c>
      <c r="Q181" s="25">
        <v>140600</v>
      </c>
      <c r="R181" s="25">
        <v>0</v>
      </c>
      <c r="S181" s="26">
        <v>0</v>
      </c>
      <c r="T181" s="23" t="s">
        <v>17</v>
      </c>
      <c r="U181" s="23" t="s">
        <v>102</v>
      </c>
      <c r="V181" s="23" t="s">
        <v>978</v>
      </c>
      <c r="W181" s="26" t="s">
        <v>102</v>
      </c>
      <c r="X181" s="26">
        <v>1</v>
      </c>
      <c r="Y181" s="23" t="s">
        <v>102</v>
      </c>
      <c r="Z181" s="23" t="s">
        <v>102</v>
      </c>
      <c r="AA181" s="26" t="s">
        <v>102</v>
      </c>
      <c r="AB181" s="26" t="s">
        <v>102</v>
      </c>
      <c r="AC181" s="23" t="s">
        <v>102</v>
      </c>
      <c r="AD181" s="719">
        <v>7400</v>
      </c>
      <c r="AE181" s="720">
        <v>1668</v>
      </c>
      <c r="AF181" s="719">
        <v>12343200</v>
      </c>
      <c r="AG181" s="720">
        <v>1730.5</v>
      </c>
      <c r="AH181" s="721">
        <v>1</v>
      </c>
      <c r="AI181" s="719">
        <v>140600</v>
      </c>
      <c r="AJ181" s="719">
        <v>0</v>
      </c>
      <c r="AK181" s="719">
        <v>140600</v>
      </c>
      <c r="AL181" s="722" t="s">
        <v>102</v>
      </c>
      <c r="AM181" s="719">
        <v>12946300</v>
      </c>
      <c r="AN181" s="719">
        <v>0</v>
      </c>
      <c r="AO181" s="723" t="s">
        <v>102</v>
      </c>
      <c r="AP181" s="724">
        <v>0</v>
      </c>
      <c r="AQ181" s="723" t="s">
        <v>23</v>
      </c>
      <c r="AR181" s="723" t="s">
        <v>102</v>
      </c>
      <c r="AS181" s="723" t="s">
        <v>102</v>
      </c>
    </row>
    <row r="182" spans="1:45" x14ac:dyDescent="0.15">
      <c r="A182" s="23" t="s">
        <v>131</v>
      </c>
      <c r="B182" s="23" t="s">
        <v>41</v>
      </c>
      <c r="C182" s="23" t="s">
        <v>43</v>
      </c>
      <c r="D182" s="23" t="s">
        <v>310</v>
      </c>
      <c r="E182" s="23" t="s">
        <v>587</v>
      </c>
      <c r="F182" s="23" t="s">
        <v>862</v>
      </c>
      <c r="G182" s="23" t="s">
        <v>102</v>
      </c>
      <c r="H182" s="23" t="s">
        <v>966</v>
      </c>
      <c r="I182" s="25">
        <v>68475000</v>
      </c>
      <c r="J182" s="23" t="s">
        <v>127</v>
      </c>
      <c r="K182" s="25">
        <v>89017500</v>
      </c>
      <c r="L182" s="23" t="s">
        <v>966</v>
      </c>
      <c r="M182" s="25">
        <v>68475000</v>
      </c>
      <c r="N182" s="23" t="s">
        <v>127</v>
      </c>
      <c r="O182" s="25">
        <v>89017500</v>
      </c>
      <c r="P182" s="25">
        <v>67650000</v>
      </c>
      <c r="Q182" s="25">
        <v>825000</v>
      </c>
      <c r="R182" s="25">
        <v>0</v>
      </c>
      <c r="S182" s="26">
        <v>0</v>
      </c>
      <c r="T182" s="23" t="s">
        <v>17</v>
      </c>
      <c r="U182" s="23" t="s">
        <v>102</v>
      </c>
      <c r="V182" s="23" t="s">
        <v>978</v>
      </c>
      <c r="W182" s="26" t="s">
        <v>102</v>
      </c>
      <c r="X182" s="26">
        <v>1</v>
      </c>
      <c r="Y182" s="23" t="s">
        <v>102</v>
      </c>
      <c r="Z182" s="23" t="s">
        <v>102</v>
      </c>
      <c r="AA182" s="26" t="s">
        <v>102</v>
      </c>
      <c r="AB182" s="26" t="s">
        <v>102</v>
      </c>
      <c r="AC182" s="23" t="s">
        <v>102</v>
      </c>
      <c r="AD182" s="719">
        <v>33000</v>
      </c>
      <c r="AE182" s="720">
        <v>2054</v>
      </c>
      <c r="AF182" s="719">
        <v>67782000</v>
      </c>
      <c r="AG182" s="720">
        <v>2050</v>
      </c>
      <c r="AH182" s="721">
        <v>1</v>
      </c>
      <c r="AI182" s="719">
        <v>825000</v>
      </c>
      <c r="AJ182" s="719">
        <v>0</v>
      </c>
      <c r="AK182" s="719">
        <v>825000</v>
      </c>
      <c r="AL182" s="722" t="s">
        <v>102</v>
      </c>
      <c r="AM182" s="719">
        <v>68475000</v>
      </c>
      <c r="AN182" s="719">
        <v>0</v>
      </c>
      <c r="AO182" s="723" t="s">
        <v>102</v>
      </c>
      <c r="AP182" s="724">
        <v>0</v>
      </c>
      <c r="AQ182" s="723" t="s">
        <v>23</v>
      </c>
      <c r="AR182" s="723" t="s">
        <v>102</v>
      </c>
      <c r="AS182" s="723" t="s">
        <v>102</v>
      </c>
    </row>
    <row r="183" spans="1:45" x14ac:dyDescent="0.15">
      <c r="A183" s="23" t="s">
        <v>131</v>
      </c>
      <c r="B183" s="23" t="s">
        <v>41</v>
      </c>
      <c r="C183" s="23" t="s">
        <v>43</v>
      </c>
      <c r="D183" s="23" t="s">
        <v>311</v>
      </c>
      <c r="E183" s="23" t="s">
        <v>588</v>
      </c>
      <c r="F183" s="23" t="s">
        <v>863</v>
      </c>
      <c r="G183" s="23" t="s">
        <v>102</v>
      </c>
      <c r="H183" s="23" t="s">
        <v>966</v>
      </c>
      <c r="I183" s="25">
        <v>148857000</v>
      </c>
      <c r="J183" s="23" t="s">
        <v>127</v>
      </c>
      <c r="K183" s="25">
        <v>193514100</v>
      </c>
      <c r="L183" s="23" t="s">
        <v>966</v>
      </c>
      <c r="M183" s="25">
        <v>148857000</v>
      </c>
      <c r="N183" s="23" t="s">
        <v>127</v>
      </c>
      <c r="O183" s="25">
        <v>193514100</v>
      </c>
      <c r="P183" s="25">
        <v>147552000</v>
      </c>
      <c r="Q183" s="25">
        <v>1305000</v>
      </c>
      <c r="R183" s="25">
        <v>0</v>
      </c>
      <c r="S183" s="26">
        <v>0</v>
      </c>
      <c r="T183" s="23" t="s">
        <v>17</v>
      </c>
      <c r="U183" s="23" t="s">
        <v>102</v>
      </c>
      <c r="V183" s="23" t="s">
        <v>978</v>
      </c>
      <c r="W183" s="26" t="s">
        <v>102</v>
      </c>
      <c r="X183" s="26">
        <v>1</v>
      </c>
      <c r="Y183" s="23" t="s">
        <v>102</v>
      </c>
      <c r="Z183" s="23" t="s">
        <v>102</v>
      </c>
      <c r="AA183" s="26" t="s">
        <v>102</v>
      </c>
      <c r="AB183" s="26" t="s">
        <v>102</v>
      </c>
      <c r="AC183" s="23" t="s">
        <v>102</v>
      </c>
      <c r="AD183" s="719">
        <v>43500</v>
      </c>
      <c r="AE183" s="720">
        <v>2923.5</v>
      </c>
      <c r="AF183" s="719">
        <v>127172250</v>
      </c>
      <c r="AG183" s="720">
        <v>3392</v>
      </c>
      <c r="AH183" s="721">
        <v>1</v>
      </c>
      <c r="AI183" s="719">
        <v>1305000</v>
      </c>
      <c r="AJ183" s="719">
        <v>0</v>
      </c>
      <c r="AK183" s="719">
        <v>1305000</v>
      </c>
      <c r="AL183" s="722" t="s">
        <v>102</v>
      </c>
      <c r="AM183" s="719">
        <v>148857000</v>
      </c>
      <c r="AN183" s="719">
        <v>0</v>
      </c>
      <c r="AO183" s="723" t="s">
        <v>102</v>
      </c>
      <c r="AP183" s="724">
        <v>0</v>
      </c>
      <c r="AQ183" s="723" t="s">
        <v>23</v>
      </c>
      <c r="AR183" s="723" t="s">
        <v>102</v>
      </c>
      <c r="AS183" s="723" t="s">
        <v>102</v>
      </c>
    </row>
    <row r="184" spans="1:45" x14ac:dyDescent="0.15">
      <c r="A184" s="23" t="s">
        <v>131</v>
      </c>
      <c r="B184" s="23" t="s">
        <v>41</v>
      </c>
      <c r="C184" s="23" t="s">
        <v>43</v>
      </c>
      <c r="D184" s="23" t="s">
        <v>312</v>
      </c>
      <c r="E184" s="23" t="s">
        <v>589</v>
      </c>
      <c r="F184" s="23" t="s">
        <v>864</v>
      </c>
      <c r="G184" s="23" t="s">
        <v>102</v>
      </c>
      <c r="H184" s="23" t="s">
        <v>966</v>
      </c>
      <c r="I184" s="25">
        <v>71465600</v>
      </c>
      <c r="J184" s="23" t="s">
        <v>127</v>
      </c>
      <c r="K184" s="25">
        <v>92905280</v>
      </c>
      <c r="L184" s="23" t="s">
        <v>966</v>
      </c>
      <c r="M184" s="25">
        <v>71465600</v>
      </c>
      <c r="N184" s="23" t="s">
        <v>127</v>
      </c>
      <c r="O184" s="25">
        <v>92905280</v>
      </c>
      <c r="P184" s="25">
        <v>70913600</v>
      </c>
      <c r="Q184" s="25">
        <v>552000</v>
      </c>
      <c r="R184" s="25">
        <v>0</v>
      </c>
      <c r="S184" s="26">
        <v>0</v>
      </c>
      <c r="T184" s="23" t="s">
        <v>17</v>
      </c>
      <c r="U184" s="23" t="s">
        <v>102</v>
      </c>
      <c r="V184" s="23" t="s">
        <v>978</v>
      </c>
      <c r="W184" s="26" t="s">
        <v>102</v>
      </c>
      <c r="X184" s="26">
        <v>1</v>
      </c>
      <c r="Y184" s="23" t="s">
        <v>102</v>
      </c>
      <c r="Z184" s="23" t="s">
        <v>102</v>
      </c>
      <c r="AA184" s="26" t="s">
        <v>102</v>
      </c>
      <c r="AB184" s="26" t="s">
        <v>102</v>
      </c>
      <c r="AC184" s="23" t="s">
        <v>102</v>
      </c>
      <c r="AD184" s="719">
        <v>18400</v>
      </c>
      <c r="AE184" s="720">
        <v>3731</v>
      </c>
      <c r="AF184" s="719">
        <v>68650400</v>
      </c>
      <c r="AG184" s="720">
        <v>3854</v>
      </c>
      <c r="AH184" s="721">
        <v>1</v>
      </c>
      <c r="AI184" s="719">
        <v>552000</v>
      </c>
      <c r="AJ184" s="719">
        <v>0</v>
      </c>
      <c r="AK184" s="719">
        <v>552000</v>
      </c>
      <c r="AL184" s="722" t="s">
        <v>102</v>
      </c>
      <c r="AM184" s="719">
        <v>71465600</v>
      </c>
      <c r="AN184" s="719">
        <v>0</v>
      </c>
      <c r="AO184" s="723" t="s">
        <v>102</v>
      </c>
      <c r="AP184" s="724">
        <v>0</v>
      </c>
      <c r="AQ184" s="723" t="s">
        <v>23</v>
      </c>
      <c r="AR184" s="723" t="s">
        <v>102</v>
      </c>
      <c r="AS184" s="723" t="s">
        <v>102</v>
      </c>
    </row>
    <row r="185" spans="1:45" x14ac:dyDescent="0.15">
      <c r="A185" s="23" t="s">
        <v>131</v>
      </c>
      <c r="B185" s="23" t="s">
        <v>41</v>
      </c>
      <c r="C185" s="23" t="s">
        <v>43</v>
      </c>
      <c r="D185" s="23" t="s">
        <v>313</v>
      </c>
      <c r="E185" s="23" t="s">
        <v>590</v>
      </c>
      <c r="F185" s="23" t="s">
        <v>865</v>
      </c>
      <c r="G185" s="23" t="s">
        <v>102</v>
      </c>
      <c r="H185" s="23" t="s">
        <v>966</v>
      </c>
      <c r="I185" s="25">
        <v>4809000</v>
      </c>
      <c r="J185" s="23" t="s">
        <v>127</v>
      </c>
      <c r="K185" s="25">
        <v>6251700</v>
      </c>
      <c r="L185" s="23" t="s">
        <v>966</v>
      </c>
      <c r="M185" s="25">
        <v>4809000</v>
      </c>
      <c r="N185" s="23" t="s">
        <v>127</v>
      </c>
      <c r="O185" s="25">
        <v>6251700</v>
      </c>
      <c r="P185" s="25">
        <v>4809000</v>
      </c>
      <c r="Q185" s="25">
        <v>0</v>
      </c>
      <c r="R185" s="25">
        <v>0</v>
      </c>
      <c r="S185" s="26">
        <v>0</v>
      </c>
      <c r="T185" s="23" t="s">
        <v>17</v>
      </c>
      <c r="U185" s="23" t="s">
        <v>102</v>
      </c>
      <c r="V185" s="23" t="s">
        <v>978</v>
      </c>
      <c r="W185" s="26" t="s">
        <v>102</v>
      </c>
      <c r="X185" s="26">
        <v>1</v>
      </c>
      <c r="Y185" s="23" t="s">
        <v>102</v>
      </c>
      <c r="Z185" s="23" t="s">
        <v>102</v>
      </c>
      <c r="AA185" s="26" t="s">
        <v>102</v>
      </c>
      <c r="AB185" s="26" t="s">
        <v>102</v>
      </c>
      <c r="AC185" s="23" t="s">
        <v>102</v>
      </c>
      <c r="AD185" s="719">
        <v>4200</v>
      </c>
      <c r="AE185" s="720">
        <v>1080</v>
      </c>
      <c r="AF185" s="719">
        <v>4536000</v>
      </c>
      <c r="AG185" s="720">
        <v>1145</v>
      </c>
      <c r="AH185" s="721">
        <v>1</v>
      </c>
      <c r="AI185" s="719">
        <v>0</v>
      </c>
      <c r="AJ185" s="719">
        <v>0</v>
      </c>
      <c r="AK185" s="719">
        <v>0</v>
      </c>
      <c r="AL185" s="722" t="s">
        <v>102</v>
      </c>
      <c r="AM185" s="719">
        <v>4809000</v>
      </c>
      <c r="AN185" s="719">
        <v>0</v>
      </c>
      <c r="AO185" s="723" t="s">
        <v>102</v>
      </c>
      <c r="AP185" s="724">
        <v>0</v>
      </c>
      <c r="AQ185" s="723" t="s">
        <v>23</v>
      </c>
      <c r="AR185" s="723" t="s">
        <v>102</v>
      </c>
      <c r="AS185" s="723" t="s">
        <v>102</v>
      </c>
    </row>
    <row r="186" spans="1:45" x14ac:dyDescent="0.15">
      <c r="A186" s="23" t="s">
        <v>131</v>
      </c>
      <c r="B186" s="23" t="s">
        <v>41</v>
      </c>
      <c r="C186" s="23" t="s">
        <v>43</v>
      </c>
      <c r="D186" s="23" t="s">
        <v>314</v>
      </c>
      <c r="E186" s="23" t="s">
        <v>591</v>
      </c>
      <c r="F186" s="23" t="s">
        <v>866</v>
      </c>
      <c r="G186" s="23" t="s">
        <v>102</v>
      </c>
      <c r="H186" s="23" t="s">
        <v>966</v>
      </c>
      <c r="I186" s="25">
        <v>376465500</v>
      </c>
      <c r="J186" s="23" t="s">
        <v>127</v>
      </c>
      <c r="K186" s="25">
        <v>489405150</v>
      </c>
      <c r="L186" s="23" t="s">
        <v>966</v>
      </c>
      <c r="M186" s="25">
        <v>376465500</v>
      </c>
      <c r="N186" s="23" t="s">
        <v>127</v>
      </c>
      <c r="O186" s="25">
        <v>489405150</v>
      </c>
      <c r="P186" s="25">
        <v>375497100</v>
      </c>
      <c r="Q186" s="25">
        <v>968400</v>
      </c>
      <c r="R186" s="25">
        <v>0</v>
      </c>
      <c r="S186" s="26">
        <v>0</v>
      </c>
      <c r="T186" s="23" t="s">
        <v>17</v>
      </c>
      <c r="U186" s="23" t="s">
        <v>102</v>
      </c>
      <c r="V186" s="23" t="s">
        <v>978</v>
      </c>
      <c r="W186" s="26" t="s">
        <v>102</v>
      </c>
      <c r="X186" s="26">
        <v>1</v>
      </c>
      <c r="Y186" s="23" t="s">
        <v>102</v>
      </c>
      <c r="Z186" s="23" t="s">
        <v>102</v>
      </c>
      <c r="AA186" s="26" t="s">
        <v>102</v>
      </c>
      <c r="AB186" s="26" t="s">
        <v>102</v>
      </c>
      <c r="AC186" s="23" t="s">
        <v>102</v>
      </c>
      <c r="AD186" s="719">
        <v>80700</v>
      </c>
      <c r="AE186" s="720">
        <v>4412</v>
      </c>
      <c r="AF186" s="719">
        <v>356048400</v>
      </c>
      <c r="AG186" s="720">
        <v>4653</v>
      </c>
      <c r="AH186" s="721">
        <v>1</v>
      </c>
      <c r="AI186" s="719">
        <v>968400</v>
      </c>
      <c r="AJ186" s="719">
        <v>0</v>
      </c>
      <c r="AK186" s="719">
        <v>968400</v>
      </c>
      <c r="AL186" s="722" t="s">
        <v>102</v>
      </c>
      <c r="AM186" s="719">
        <v>376465500</v>
      </c>
      <c r="AN186" s="719">
        <v>0</v>
      </c>
      <c r="AO186" s="723" t="s">
        <v>102</v>
      </c>
      <c r="AP186" s="724">
        <v>0</v>
      </c>
      <c r="AQ186" s="723" t="s">
        <v>23</v>
      </c>
      <c r="AR186" s="723" t="s">
        <v>102</v>
      </c>
      <c r="AS186" s="723" t="s">
        <v>102</v>
      </c>
    </row>
    <row r="187" spans="1:45" x14ac:dyDescent="0.15">
      <c r="A187" s="23" t="s">
        <v>131</v>
      </c>
      <c r="B187" s="23" t="s">
        <v>41</v>
      </c>
      <c r="C187" s="23" t="s">
        <v>43</v>
      </c>
      <c r="D187" s="23" t="s">
        <v>315</v>
      </c>
      <c r="E187" s="23" t="s">
        <v>592</v>
      </c>
      <c r="F187" s="23" t="s">
        <v>867</v>
      </c>
      <c r="G187" s="23" t="s">
        <v>102</v>
      </c>
      <c r="H187" s="23" t="s">
        <v>966</v>
      </c>
      <c r="I187" s="25">
        <v>79012500</v>
      </c>
      <c r="J187" s="23" t="s">
        <v>127</v>
      </c>
      <c r="K187" s="25">
        <v>102716250</v>
      </c>
      <c r="L187" s="23" t="s">
        <v>966</v>
      </c>
      <c r="M187" s="25">
        <v>79012500</v>
      </c>
      <c r="N187" s="23" t="s">
        <v>127</v>
      </c>
      <c r="O187" s="25">
        <v>102716250</v>
      </c>
      <c r="P187" s="25">
        <v>78767500</v>
      </c>
      <c r="Q187" s="25">
        <v>245000</v>
      </c>
      <c r="R187" s="25">
        <v>0</v>
      </c>
      <c r="S187" s="26">
        <v>0</v>
      </c>
      <c r="T187" s="23" t="s">
        <v>17</v>
      </c>
      <c r="U187" s="23" t="s">
        <v>102</v>
      </c>
      <c r="V187" s="23" t="s">
        <v>978</v>
      </c>
      <c r="W187" s="26" t="s">
        <v>102</v>
      </c>
      <c r="X187" s="26">
        <v>1</v>
      </c>
      <c r="Y187" s="23" t="s">
        <v>102</v>
      </c>
      <c r="Z187" s="23" t="s">
        <v>102</v>
      </c>
      <c r="AA187" s="26" t="s">
        <v>102</v>
      </c>
      <c r="AB187" s="26" t="s">
        <v>102</v>
      </c>
      <c r="AC187" s="23" t="s">
        <v>102</v>
      </c>
      <c r="AD187" s="719">
        <v>24500</v>
      </c>
      <c r="AE187" s="720">
        <v>2886.5</v>
      </c>
      <c r="AF187" s="719">
        <v>70719250</v>
      </c>
      <c r="AG187" s="720">
        <v>3215</v>
      </c>
      <c r="AH187" s="721">
        <v>1</v>
      </c>
      <c r="AI187" s="719">
        <v>245000</v>
      </c>
      <c r="AJ187" s="719">
        <v>0</v>
      </c>
      <c r="AK187" s="719">
        <v>245000</v>
      </c>
      <c r="AL187" s="722" t="s">
        <v>102</v>
      </c>
      <c r="AM187" s="719">
        <v>79012500</v>
      </c>
      <c r="AN187" s="719">
        <v>0</v>
      </c>
      <c r="AO187" s="723" t="s">
        <v>102</v>
      </c>
      <c r="AP187" s="724">
        <v>0</v>
      </c>
      <c r="AQ187" s="723" t="s">
        <v>23</v>
      </c>
      <c r="AR187" s="723" t="s">
        <v>102</v>
      </c>
      <c r="AS187" s="723" t="s">
        <v>102</v>
      </c>
    </row>
    <row r="188" spans="1:45" x14ac:dyDescent="0.15">
      <c r="A188" s="23" t="s">
        <v>131</v>
      </c>
      <c r="B188" s="23" t="s">
        <v>41</v>
      </c>
      <c r="C188" s="23" t="s">
        <v>43</v>
      </c>
      <c r="D188" s="23" t="s">
        <v>316</v>
      </c>
      <c r="E188" s="23" t="s">
        <v>593</v>
      </c>
      <c r="F188" s="23" t="s">
        <v>868</v>
      </c>
      <c r="G188" s="23" t="s">
        <v>102</v>
      </c>
      <c r="H188" s="23" t="s">
        <v>966</v>
      </c>
      <c r="I188" s="25">
        <v>27562200</v>
      </c>
      <c r="J188" s="23" t="s">
        <v>127</v>
      </c>
      <c r="K188" s="25">
        <v>35830860</v>
      </c>
      <c r="L188" s="23" t="s">
        <v>966</v>
      </c>
      <c r="M188" s="25">
        <v>27562200</v>
      </c>
      <c r="N188" s="23" t="s">
        <v>127</v>
      </c>
      <c r="O188" s="25">
        <v>35830860</v>
      </c>
      <c r="P188" s="25">
        <v>26909000</v>
      </c>
      <c r="Q188" s="25">
        <v>653200</v>
      </c>
      <c r="R188" s="25">
        <v>0</v>
      </c>
      <c r="S188" s="26">
        <v>0</v>
      </c>
      <c r="T188" s="23" t="s">
        <v>17</v>
      </c>
      <c r="U188" s="23" t="s">
        <v>102</v>
      </c>
      <c r="V188" s="23" t="s">
        <v>978</v>
      </c>
      <c r="W188" s="26" t="s">
        <v>102</v>
      </c>
      <c r="X188" s="26">
        <v>1</v>
      </c>
      <c r="Y188" s="23" t="s">
        <v>102</v>
      </c>
      <c r="Z188" s="23" t="s">
        <v>102</v>
      </c>
      <c r="AA188" s="26" t="s">
        <v>102</v>
      </c>
      <c r="AB188" s="26" t="s">
        <v>102</v>
      </c>
      <c r="AC188" s="23" t="s">
        <v>102</v>
      </c>
      <c r="AD188" s="719">
        <v>14200</v>
      </c>
      <c r="AE188" s="720">
        <v>1896</v>
      </c>
      <c r="AF188" s="719">
        <v>26923200</v>
      </c>
      <c r="AG188" s="720">
        <v>1895</v>
      </c>
      <c r="AH188" s="721">
        <v>1</v>
      </c>
      <c r="AI188" s="719">
        <v>653200</v>
      </c>
      <c r="AJ188" s="719">
        <v>0</v>
      </c>
      <c r="AK188" s="719">
        <v>653200</v>
      </c>
      <c r="AL188" s="722" t="s">
        <v>102</v>
      </c>
      <c r="AM188" s="719">
        <v>27562200</v>
      </c>
      <c r="AN188" s="719">
        <v>0</v>
      </c>
      <c r="AO188" s="723" t="s">
        <v>102</v>
      </c>
      <c r="AP188" s="724">
        <v>0</v>
      </c>
      <c r="AQ188" s="723" t="s">
        <v>23</v>
      </c>
      <c r="AR188" s="723" t="s">
        <v>102</v>
      </c>
      <c r="AS188" s="723" t="s">
        <v>102</v>
      </c>
    </row>
    <row r="189" spans="1:45" x14ac:dyDescent="0.15">
      <c r="A189" s="23" t="s">
        <v>131</v>
      </c>
      <c r="B189" s="23" t="s">
        <v>41</v>
      </c>
      <c r="C189" s="23" t="s">
        <v>43</v>
      </c>
      <c r="D189" s="23" t="s">
        <v>317</v>
      </c>
      <c r="E189" s="23" t="s">
        <v>594</v>
      </c>
      <c r="F189" s="23" t="s">
        <v>869</v>
      </c>
      <c r="G189" s="23" t="s">
        <v>102</v>
      </c>
      <c r="H189" s="23" t="s">
        <v>966</v>
      </c>
      <c r="I189" s="25">
        <v>428113500</v>
      </c>
      <c r="J189" s="23" t="s">
        <v>127</v>
      </c>
      <c r="K189" s="25">
        <v>556547550</v>
      </c>
      <c r="L189" s="23" t="s">
        <v>966</v>
      </c>
      <c r="M189" s="25">
        <v>428113500</v>
      </c>
      <c r="N189" s="23" t="s">
        <v>127</v>
      </c>
      <c r="O189" s="25">
        <v>556547550</v>
      </c>
      <c r="P189" s="25">
        <v>422061000</v>
      </c>
      <c r="Q189" s="25">
        <v>6052500</v>
      </c>
      <c r="R189" s="25">
        <v>0</v>
      </c>
      <c r="S189" s="26">
        <v>0</v>
      </c>
      <c r="T189" s="23" t="s">
        <v>17</v>
      </c>
      <c r="U189" s="23" t="s">
        <v>102</v>
      </c>
      <c r="V189" s="23" t="s">
        <v>978</v>
      </c>
      <c r="W189" s="26" t="s">
        <v>102</v>
      </c>
      <c r="X189" s="26">
        <v>1</v>
      </c>
      <c r="Y189" s="23" t="s">
        <v>102</v>
      </c>
      <c r="Z189" s="23" t="s">
        <v>102</v>
      </c>
      <c r="AA189" s="26" t="s">
        <v>102</v>
      </c>
      <c r="AB189" s="26" t="s">
        <v>102</v>
      </c>
      <c r="AC189" s="23" t="s">
        <v>102</v>
      </c>
      <c r="AD189" s="719">
        <v>134500</v>
      </c>
      <c r="AE189" s="720">
        <v>3003</v>
      </c>
      <c r="AF189" s="719">
        <v>403903500</v>
      </c>
      <c r="AG189" s="720">
        <v>3138</v>
      </c>
      <c r="AH189" s="721">
        <v>1</v>
      </c>
      <c r="AI189" s="719">
        <v>6052500</v>
      </c>
      <c r="AJ189" s="719">
        <v>0</v>
      </c>
      <c r="AK189" s="719">
        <v>6052500</v>
      </c>
      <c r="AL189" s="722" t="s">
        <v>102</v>
      </c>
      <c r="AM189" s="719">
        <v>428113500</v>
      </c>
      <c r="AN189" s="719">
        <v>0</v>
      </c>
      <c r="AO189" s="723" t="s">
        <v>102</v>
      </c>
      <c r="AP189" s="724">
        <v>0</v>
      </c>
      <c r="AQ189" s="723" t="s">
        <v>23</v>
      </c>
      <c r="AR189" s="723" t="s">
        <v>102</v>
      </c>
      <c r="AS189" s="723" t="s">
        <v>102</v>
      </c>
    </row>
    <row r="190" spans="1:45" x14ac:dyDescent="0.15">
      <c r="A190" s="23" t="s">
        <v>131</v>
      </c>
      <c r="B190" s="23" t="s">
        <v>41</v>
      </c>
      <c r="C190" s="23" t="s">
        <v>43</v>
      </c>
      <c r="D190" s="23" t="s">
        <v>318</v>
      </c>
      <c r="E190" s="23" t="s">
        <v>595</v>
      </c>
      <c r="F190" s="23" t="s">
        <v>870</v>
      </c>
      <c r="G190" s="23" t="s">
        <v>102</v>
      </c>
      <c r="H190" s="23" t="s">
        <v>966</v>
      </c>
      <c r="I190" s="25">
        <v>6648540</v>
      </c>
      <c r="J190" s="23" t="s">
        <v>127</v>
      </c>
      <c r="K190" s="25">
        <v>8643102</v>
      </c>
      <c r="L190" s="23" t="s">
        <v>966</v>
      </c>
      <c r="M190" s="25">
        <v>6648540</v>
      </c>
      <c r="N190" s="23" t="s">
        <v>127</v>
      </c>
      <c r="O190" s="25">
        <v>8643102</v>
      </c>
      <c r="P190" s="25">
        <v>6561540</v>
      </c>
      <c r="Q190" s="25">
        <v>87000</v>
      </c>
      <c r="R190" s="25">
        <v>0</v>
      </c>
      <c r="S190" s="26">
        <v>0</v>
      </c>
      <c r="T190" s="23" t="s">
        <v>17</v>
      </c>
      <c r="U190" s="23" t="s">
        <v>102</v>
      </c>
      <c r="V190" s="23" t="s">
        <v>978</v>
      </c>
      <c r="W190" s="26" t="s">
        <v>102</v>
      </c>
      <c r="X190" s="26">
        <v>1</v>
      </c>
      <c r="Y190" s="23" t="s">
        <v>102</v>
      </c>
      <c r="Z190" s="23" t="s">
        <v>102</v>
      </c>
      <c r="AA190" s="26" t="s">
        <v>102</v>
      </c>
      <c r="AB190" s="26" t="s">
        <v>102</v>
      </c>
      <c r="AC190" s="23" t="s">
        <v>102</v>
      </c>
      <c r="AD190" s="719">
        <v>17400</v>
      </c>
      <c r="AE190" s="720">
        <v>391.1</v>
      </c>
      <c r="AF190" s="719">
        <v>6805140</v>
      </c>
      <c r="AG190" s="720">
        <v>377.1</v>
      </c>
      <c r="AH190" s="721">
        <v>1</v>
      </c>
      <c r="AI190" s="719">
        <v>87000</v>
      </c>
      <c r="AJ190" s="719">
        <v>0</v>
      </c>
      <c r="AK190" s="719">
        <v>87000</v>
      </c>
      <c r="AL190" s="722" t="s">
        <v>102</v>
      </c>
      <c r="AM190" s="719">
        <v>6648540</v>
      </c>
      <c r="AN190" s="719">
        <v>0</v>
      </c>
      <c r="AO190" s="723" t="s">
        <v>102</v>
      </c>
      <c r="AP190" s="724">
        <v>0</v>
      </c>
      <c r="AQ190" s="723" t="s">
        <v>23</v>
      </c>
      <c r="AR190" s="723" t="s">
        <v>102</v>
      </c>
      <c r="AS190" s="723" t="s">
        <v>102</v>
      </c>
    </row>
    <row r="191" spans="1:45" x14ac:dyDescent="0.15">
      <c r="A191" s="23" t="s">
        <v>131</v>
      </c>
      <c r="B191" s="23" t="s">
        <v>41</v>
      </c>
      <c r="C191" s="23" t="s">
        <v>43</v>
      </c>
      <c r="D191" s="23" t="s">
        <v>319</v>
      </c>
      <c r="E191" s="23" t="s">
        <v>596</v>
      </c>
      <c r="F191" s="23" t="s">
        <v>871</v>
      </c>
      <c r="G191" s="23" t="s">
        <v>102</v>
      </c>
      <c r="H191" s="23" t="s">
        <v>966</v>
      </c>
      <c r="I191" s="25">
        <v>29166800</v>
      </c>
      <c r="J191" s="23" t="s">
        <v>127</v>
      </c>
      <c r="K191" s="25">
        <v>37916840</v>
      </c>
      <c r="L191" s="23" t="s">
        <v>966</v>
      </c>
      <c r="M191" s="25">
        <v>29166800</v>
      </c>
      <c r="N191" s="23" t="s">
        <v>127</v>
      </c>
      <c r="O191" s="25">
        <v>37916840</v>
      </c>
      <c r="P191" s="25">
        <v>28854800</v>
      </c>
      <c r="Q191" s="25">
        <v>312000</v>
      </c>
      <c r="R191" s="25">
        <v>0</v>
      </c>
      <c r="S191" s="26">
        <v>0</v>
      </c>
      <c r="T191" s="23" t="s">
        <v>17</v>
      </c>
      <c r="U191" s="23" t="s">
        <v>102</v>
      </c>
      <c r="V191" s="23" t="s">
        <v>978</v>
      </c>
      <c r="W191" s="26" t="s">
        <v>102</v>
      </c>
      <c r="X191" s="26">
        <v>1</v>
      </c>
      <c r="Y191" s="23" t="s">
        <v>102</v>
      </c>
      <c r="Z191" s="23" t="s">
        <v>102</v>
      </c>
      <c r="AA191" s="26" t="s">
        <v>102</v>
      </c>
      <c r="AB191" s="26" t="s">
        <v>102</v>
      </c>
      <c r="AC191" s="23" t="s">
        <v>102</v>
      </c>
      <c r="AD191" s="719">
        <v>10400</v>
      </c>
      <c r="AE191" s="720">
        <v>2575</v>
      </c>
      <c r="AF191" s="719">
        <v>26780000</v>
      </c>
      <c r="AG191" s="720">
        <v>2774.5</v>
      </c>
      <c r="AH191" s="721">
        <v>1</v>
      </c>
      <c r="AI191" s="719">
        <v>312000</v>
      </c>
      <c r="AJ191" s="719">
        <v>0</v>
      </c>
      <c r="AK191" s="719">
        <v>312000</v>
      </c>
      <c r="AL191" s="722" t="s">
        <v>102</v>
      </c>
      <c r="AM191" s="719">
        <v>29166800</v>
      </c>
      <c r="AN191" s="719">
        <v>0</v>
      </c>
      <c r="AO191" s="723" t="s">
        <v>102</v>
      </c>
      <c r="AP191" s="724">
        <v>0</v>
      </c>
      <c r="AQ191" s="723" t="s">
        <v>23</v>
      </c>
      <c r="AR191" s="723" t="s">
        <v>102</v>
      </c>
      <c r="AS191" s="723" t="s">
        <v>102</v>
      </c>
    </row>
    <row r="192" spans="1:45" x14ac:dyDescent="0.15">
      <c r="A192" s="23" t="s">
        <v>131</v>
      </c>
      <c r="B192" s="23" t="s">
        <v>41</v>
      </c>
      <c r="C192" s="23" t="s">
        <v>43</v>
      </c>
      <c r="D192" s="23" t="s">
        <v>320</v>
      </c>
      <c r="E192" s="23" t="s">
        <v>597</v>
      </c>
      <c r="F192" s="23" t="s">
        <v>872</v>
      </c>
      <c r="G192" s="23" t="s">
        <v>102</v>
      </c>
      <c r="H192" s="23" t="s">
        <v>966</v>
      </c>
      <c r="I192" s="25">
        <v>178640000</v>
      </c>
      <c r="J192" s="23" t="s">
        <v>127</v>
      </c>
      <c r="K192" s="25">
        <v>232232000</v>
      </c>
      <c r="L192" s="23" t="s">
        <v>966</v>
      </c>
      <c r="M192" s="25">
        <v>178640000</v>
      </c>
      <c r="N192" s="23" t="s">
        <v>127</v>
      </c>
      <c r="O192" s="25">
        <v>232232000</v>
      </c>
      <c r="P192" s="25">
        <v>174720000</v>
      </c>
      <c r="Q192" s="25">
        <v>3920000</v>
      </c>
      <c r="R192" s="25">
        <v>0</v>
      </c>
      <c r="S192" s="26">
        <v>0</v>
      </c>
      <c r="T192" s="23" t="s">
        <v>17</v>
      </c>
      <c r="U192" s="23" t="s">
        <v>102</v>
      </c>
      <c r="V192" s="23" t="s">
        <v>978</v>
      </c>
      <c r="W192" s="26" t="s">
        <v>102</v>
      </c>
      <c r="X192" s="26">
        <v>1</v>
      </c>
      <c r="Y192" s="23" t="s">
        <v>102</v>
      </c>
      <c r="Z192" s="23" t="s">
        <v>102</v>
      </c>
      <c r="AA192" s="26" t="s">
        <v>102</v>
      </c>
      <c r="AB192" s="26" t="s">
        <v>102</v>
      </c>
      <c r="AC192" s="23" t="s">
        <v>102</v>
      </c>
      <c r="AD192" s="719">
        <v>112000</v>
      </c>
      <c r="AE192" s="720">
        <v>1565</v>
      </c>
      <c r="AF192" s="719">
        <v>175280000</v>
      </c>
      <c r="AG192" s="720">
        <v>1560</v>
      </c>
      <c r="AH192" s="721">
        <v>1</v>
      </c>
      <c r="AI192" s="719">
        <v>3920000</v>
      </c>
      <c r="AJ192" s="719">
        <v>0</v>
      </c>
      <c r="AK192" s="719">
        <v>3920000</v>
      </c>
      <c r="AL192" s="722" t="s">
        <v>102</v>
      </c>
      <c r="AM192" s="719">
        <v>178640000</v>
      </c>
      <c r="AN192" s="719">
        <v>0</v>
      </c>
      <c r="AO192" s="723" t="s">
        <v>102</v>
      </c>
      <c r="AP192" s="724">
        <v>0</v>
      </c>
      <c r="AQ192" s="723" t="s">
        <v>23</v>
      </c>
      <c r="AR192" s="723" t="s">
        <v>102</v>
      </c>
      <c r="AS192" s="723" t="s">
        <v>102</v>
      </c>
    </row>
    <row r="193" spans="1:45" x14ac:dyDescent="0.15">
      <c r="A193" s="23" t="s">
        <v>131</v>
      </c>
      <c r="B193" s="23" t="s">
        <v>41</v>
      </c>
      <c r="C193" s="23" t="s">
        <v>43</v>
      </c>
      <c r="D193" s="23" t="s">
        <v>321</v>
      </c>
      <c r="E193" s="23" t="s">
        <v>598</v>
      </c>
      <c r="F193" s="23" t="s">
        <v>873</v>
      </c>
      <c r="G193" s="23" t="s">
        <v>102</v>
      </c>
      <c r="H193" s="23" t="s">
        <v>966</v>
      </c>
      <c r="I193" s="25">
        <v>88540000</v>
      </c>
      <c r="J193" s="23" t="s">
        <v>127</v>
      </c>
      <c r="K193" s="25">
        <v>115102000</v>
      </c>
      <c r="L193" s="23" t="s">
        <v>966</v>
      </c>
      <c r="M193" s="25">
        <v>88540000</v>
      </c>
      <c r="N193" s="23" t="s">
        <v>127</v>
      </c>
      <c r="O193" s="25">
        <v>115102000</v>
      </c>
      <c r="P193" s="25">
        <v>87704000</v>
      </c>
      <c r="Q193" s="25">
        <v>836000</v>
      </c>
      <c r="R193" s="25">
        <v>0</v>
      </c>
      <c r="S193" s="26">
        <v>0</v>
      </c>
      <c r="T193" s="23" t="s">
        <v>17</v>
      </c>
      <c r="U193" s="23" t="s">
        <v>102</v>
      </c>
      <c r="V193" s="23" t="s">
        <v>978</v>
      </c>
      <c r="W193" s="26" t="s">
        <v>102</v>
      </c>
      <c r="X193" s="26">
        <v>1</v>
      </c>
      <c r="Y193" s="23" t="s">
        <v>102</v>
      </c>
      <c r="Z193" s="23" t="s">
        <v>102</v>
      </c>
      <c r="AA193" s="26" t="s">
        <v>102</v>
      </c>
      <c r="AB193" s="26" t="s">
        <v>102</v>
      </c>
      <c r="AC193" s="23" t="s">
        <v>102</v>
      </c>
      <c r="AD193" s="719">
        <v>38000</v>
      </c>
      <c r="AE193" s="720">
        <v>2239</v>
      </c>
      <c r="AF193" s="719">
        <v>85082000</v>
      </c>
      <c r="AG193" s="720">
        <v>2308</v>
      </c>
      <c r="AH193" s="721">
        <v>1</v>
      </c>
      <c r="AI193" s="719">
        <v>836000</v>
      </c>
      <c r="AJ193" s="719">
        <v>0</v>
      </c>
      <c r="AK193" s="719">
        <v>836000</v>
      </c>
      <c r="AL193" s="722" t="s">
        <v>102</v>
      </c>
      <c r="AM193" s="719">
        <v>88540000</v>
      </c>
      <c r="AN193" s="719">
        <v>0</v>
      </c>
      <c r="AO193" s="723" t="s">
        <v>102</v>
      </c>
      <c r="AP193" s="724">
        <v>0</v>
      </c>
      <c r="AQ193" s="723" t="s">
        <v>23</v>
      </c>
      <c r="AR193" s="723" t="s">
        <v>102</v>
      </c>
      <c r="AS193" s="723" t="s">
        <v>102</v>
      </c>
    </row>
    <row r="194" spans="1:45" x14ac:dyDescent="0.15">
      <c r="A194" s="23" t="s">
        <v>131</v>
      </c>
      <c r="B194" s="23" t="s">
        <v>41</v>
      </c>
      <c r="C194" s="23" t="s">
        <v>43</v>
      </c>
      <c r="D194" s="23" t="s">
        <v>322</v>
      </c>
      <c r="E194" s="23" t="s">
        <v>599</v>
      </c>
      <c r="F194" s="23" t="s">
        <v>874</v>
      </c>
      <c r="G194" s="23" t="s">
        <v>102</v>
      </c>
      <c r="H194" s="23" t="s">
        <v>966</v>
      </c>
      <c r="I194" s="25">
        <v>50434000</v>
      </c>
      <c r="J194" s="23" t="s">
        <v>127</v>
      </c>
      <c r="K194" s="25">
        <v>65564200</v>
      </c>
      <c r="L194" s="23" t="s">
        <v>966</v>
      </c>
      <c r="M194" s="25">
        <v>50434000</v>
      </c>
      <c r="N194" s="23" t="s">
        <v>127</v>
      </c>
      <c r="O194" s="25">
        <v>65564200</v>
      </c>
      <c r="P194" s="25">
        <v>49573300</v>
      </c>
      <c r="Q194" s="25">
        <v>860700</v>
      </c>
      <c r="R194" s="25">
        <v>0</v>
      </c>
      <c r="S194" s="26">
        <v>0</v>
      </c>
      <c r="T194" s="23" t="s">
        <v>17</v>
      </c>
      <c r="U194" s="23" t="s">
        <v>102</v>
      </c>
      <c r="V194" s="23" t="s">
        <v>978</v>
      </c>
      <c r="W194" s="26" t="s">
        <v>102</v>
      </c>
      <c r="X194" s="26">
        <v>1</v>
      </c>
      <c r="Y194" s="23" t="s">
        <v>102</v>
      </c>
      <c r="Z194" s="23" t="s">
        <v>102</v>
      </c>
      <c r="AA194" s="26" t="s">
        <v>102</v>
      </c>
      <c r="AB194" s="26" t="s">
        <v>102</v>
      </c>
      <c r="AC194" s="23" t="s">
        <v>102</v>
      </c>
      <c r="AD194" s="719">
        <v>15100</v>
      </c>
      <c r="AE194" s="720">
        <v>3141</v>
      </c>
      <c r="AF194" s="719">
        <v>47429100</v>
      </c>
      <c r="AG194" s="720">
        <v>3283</v>
      </c>
      <c r="AH194" s="721">
        <v>1</v>
      </c>
      <c r="AI194" s="719">
        <v>860700</v>
      </c>
      <c r="AJ194" s="719">
        <v>0</v>
      </c>
      <c r="AK194" s="719">
        <v>860700</v>
      </c>
      <c r="AL194" s="722" t="s">
        <v>102</v>
      </c>
      <c r="AM194" s="719">
        <v>50434000</v>
      </c>
      <c r="AN194" s="719">
        <v>0</v>
      </c>
      <c r="AO194" s="723" t="s">
        <v>102</v>
      </c>
      <c r="AP194" s="724">
        <v>0</v>
      </c>
      <c r="AQ194" s="723" t="s">
        <v>23</v>
      </c>
      <c r="AR194" s="723" t="s">
        <v>102</v>
      </c>
      <c r="AS194" s="723" t="s">
        <v>102</v>
      </c>
    </row>
    <row r="195" spans="1:45" x14ac:dyDescent="0.15">
      <c r="A195" s="23" t="s">
        <v>131</v>
      </c>
      <c r="B195" s="23" t="s">
        <v>41</v>
      </c>
      <c r="C195" s="23" t="s">
        <v>43</v>
      </c>
      <c r="D195" s="23" t="s">
        <v>323</v>
      </c>
      <c r="E195" s="23" t="s">
        <v>600</v>
      </c>
      <c r="F195" s="23" t="s">
        <v>875</v>
      </c>
      <c r="G195" s="23" t="s">
        <v>102</v>
      </c>
      <c r="H195" s="23" t="s">
        <v>966</v>
      </c>
      <c r="I195" s="25">
        <v>23638000</v>
      </c>
      <c r="J195" s="23" t="s">
        <v>127</v>
      </c>
      <c r="K195" s="25">
        <v>30729400</v>
      </c>
      <c r="L195" s="23" t="s">
        <v>966</v>
      </c>
      <c r="M195" s="25">
        <v>23638000</v>
      </c>
      <c r="N195" s="23" t="s">
        <v>127</v>
      </c>
      <c r="O195" s="25">
        <v>30729400</v>
      </c>
      <c r="P195" s="25">
        <v>23638000</v>
      </c>
      <c r="Q195" s="25">
        <v>0</v>
      </c>
      <c r="R195" s="25">
        <v>0</v>
      </c>
      <c r="S195" s="26">
        <v>0</v>
      </c>
      <c r="T195" s="23" t="s">
        <v>17</v>
      </c>
      <c r="U195" s="23" t="s">
        <v>102</v>
      </c>
      <c r="V195" s="23" t="s">
        <v>978</v>
      </c>
      <c r="W195" s="26" t="s">
        <v>102</v>
      </c>
      <c r="X195" s="26">
        <v>1</v>
      </c>
      <c r="Y195" s="23" t="s">
        <v>102</v>
      </c>
      <c r="Z195" s="23" t="s">
        <v>102</v>
      </c>
      <c r="AA195" s="26" t="s">
        <v>102</v>
      </c>
      <c r="AB195" s="26" t="s">
        <v>102</v>
      </c>
      <c r="AC195" s="23" t="s">
        <v>102</v>
      </c>
      <c r="AD195" s="719">
        <v>21200</v>
      </c>
      <c r="AE195" s="720">
        <v>1105.5</v>
      </c>
      <c r="AF195" s="719">
        <v>23436600</v>
      </c>
      <c r="AG195" s="720">
        <v>1115</v>
      </c>
      <c r="AH195" s="721">
        <v>1</v>
      </c>
      <c r="AI195" s="719">
        <v>0</v>
      </c>
      <c r="AJ195" s="719">
        <v>0</v>
      </c>
      <c r="AK195" s="719">
        <v>0</v>
      </c>
      <c r="AL195" s="722" t="s">
        <v>102</v>
      </c>
      <c r="AM195" s="719">
        <v>23638000</v>
      </c>
      <c r="AN195" s="719">
        <v>0</v>
      </c>
      <c r="AO195" s="723" t="s">
        <v>102</v>
      </c>
      <c r="AP195" s="724">
        <v>0</v>
      </c>
      <c r="AQ195" s="723" t="s">
        <v>23</v>
      </c>
      <c r="AR195" s="723" t="s">
        <v>102</v>
      </c>
      <c r="AS195" s="723" t="s">
        <v>102</v>
      </c>
    </row>
    <row r="196" spans="1:45" x14ac:dyDescent="0.15">
      <c r="A196" s="23" t="s">
        <v>131</v>
      </c>
      <c r="B196" s="23" t="s">
        <v>41</v>
      </c>
      <c r="C196" s="23" t="s">
        <v>43</v>
      </c>
      <c r="D196" s="23" t="s">
        <v>324</v>
      </c>
      <c r="E196" s="23" t="s">
        <v>601</v>
      </c>
      <c r="F196" s="23" t="s">
        <v>876</v>
      </c>
      <c r="G196" s="23" t="s">
        <v>102</v>
      </c>
      <c r="H196" s="23" t="s">
        <v>966</v>
      </c>
      <c r="I196" s="25">
        <v>5803200</v>
      </c>
      <c r="J196" s="23" t="s">
        <v>127</v>
      </c>
      <c r="K196" s="25">
        <v>7544160</v>
      </c>
      <c r="L196" s="23" t="s">
        <v>966</v>
      </c>
      <c r="M196" s="25">
        <v>5803200</v>
      </c>
      <c r="N196" s="23" t="s">
        <v>127</v>
      </c>
      <c r="O196" s="25">
        <v>7544160</v>
      </c>
      <c r="P196" s="25">
        <v>5723200</v>
      </c>
      <c r="Q196" s="25">
        <v>80000</v>
      </c>
      <c r="R196" s="25">
        <v>0</v>
      </c>
      <c r="S196" s="26">
        <v>0</v>
      </c>
      <c r="T196" s="23" t="s">
        <v>17</v>
      </c>
      <c r="U196" s="23" t="s">
        <v>102</v>
      </c>
      <c r="V196" s="23" t="s">
        <v>978</v>
      </c>
      <c r="W196" s="26" t="s">
        <v>102</v>
      </c>
      <c r="X196" s="26">
        <v>1</v>
      </c>
      <c r="Y196" s="23" t="s">
        <v>102</v>
      </c>
      <c r="Z196" s="23" t="s">
        <v>102</v>
      </c>
      <c r="AA196" s="26" t="s">
        <v>102</v>
      </c>
      <c r="AB196" s="26" t="s">
        <v>102</v>
      </c>
      <c r="AC196" s="23" t="s">
        <v>102</v>
      </c>
      <c r="AD196" s="719">
        <v>1600</v>
      </c>
      <c r="AE196" s="720">
        <v>3695</v>
      </c>
      <c r="AF196" s="719">
        <v>5912000</v>
      </c>
      <c r="AG196" s="720">
        <v>3577</v>
      </c>
      <c r="AH196" s="721">
        <v>1</v>
      </c>
      <c r="AI196" s="719">
        <v>80000</v>
      </c>
      <c r="AJ196" s="719">
        <v>0</v>
      </c>
      <c r="AK196" s="719">
        <v>80000</v>
      </c>
      <c r="AL196" s="722" t="s">
        <v>102</v>
      </c>
      <c r="AM196" s="719">
        <v>5803200</v>
      </c>
      <c r="AN196" s="719">
        <v>0</v>
      </c>
      <c r="AO196" s="723" t="s">
        <v>102</v>
      </c>
      <c r="AP196" s="724">
        <v>0</v>
      </c>
      <c r="AQ196" s="723" t="s">
        <v>23</v>
      </c>
      <c r="AR196" s="723" t="s">
        <v>102</v>
      </c>
      <c r="AS196" s="723" t="s">
        <v>102</v>
      </c>
    </row>
    <row r="197" spans="1:45" x14ac:dyDescent="0.15">
      <c r="A197" s="23" t="s">
        <v>131</v>
      </c>
      <c r="B197" s="23" t="s">
        <v>41</v>
      </c>
      <c r="C197" s="23" t="s">
        <v>43</v>
      </c>
      <c r="D197" s="23" t="s">
        <v>325</v>
      </c>
      <c r="E197" s="23" t="s">
        <v>602</v>
      </c>
      <c r="F197" s="23" t="s">
        <v>877</v>
      </c>
      <c r="G197" s="23" t="s">
        <v>102</v>
      </c>
      <c r="H197" s="23" t="s">
        <v>966</v>
      </c>
      <c r="I197" s="25">
        <v>30789500</v>
      </c>
      <c r="J197" s="23" t="s">
        <v>127</v>
      </c>
      <c r="K197" s="25">
        <v>40026350</v>
      </c>
      <c r="L197" s="23" t="s">
        <v>966</v>
      </c>
      <c r="M197" s="25">
        <v>30789500</v>
      </c>
      <c r="N197" s="23" t="s">
        <v>127</v>
      </c>
      <c r="O197" s="25">
        <v>40026350</v>
      </c>
      <c r="P197" s="25">
        <v>30789500</v>
      </c>
      <c r="Q197" s="25">
        <v>0</v>
      </c>
      <c r="R197" s="25">
        <v>0</v>
      </c>
      <c r="S197" s="26">
        <v>0</v>
      </c>
      <c r="T197" s="23" t="s">
        <v>17</v>
      </c>
      <c r="U197" s="23" t="s">
        <v>102</v>
      </c>
      <c r="V197" s="23" t="s">
        <v>978</v>
      </c>
      <c r="W197" s="26" t="s">
        <v>102</v>
      </c>
      <c r="X197" s="26">
        <v>1</v>
      </c>
      <c r="Y197" s="23" t="s">
        <v>102</v>
      </c>
      <c r="Z197" s="23" t="s">
        <v>102</v>
      </c>
      <c r="AA197" s="26" t="s">
        <v>102</v>
      </c>
      <c r="AB197" s="26" t="s">
        <v>102</v>
      </c>
      <c r="AC197" s="23" t="s">
        <v>102</v>
      </c>
      <c r="AD197" s="719">
        <v>1900</v>
      </c>
      <c r="AE197" s="720">
        <v>17485</v>
      </c>
      <c r="AF197" s="719">
        <v>33221500</v>
      </c>
      <c r="AG197" s="720">
        <v>16205</v>
      </c>
      <c r="AH197" s="721">
        <v>1</v>
      </c>
      <c r="AI197" s="719">
        <v>0</v>
      </c>
      <c r="AJ197" s="719">
        <v>0</v>
      </c>
      <c r="AK197" s="719">
        <v>0</v>
      </c>
      <c r="AL197" s="722" t="s">
        <v>102</v>
      </c>
      <c r="AM197" s="719">
        <v>30789500</v>
      </c>
      <c r="AN197" s="719">
        <v>0</v>
      </c>
      <c r="AO197" s="723" t="s">
        <v>102</v>
      </c>
      <c r="AP197" s="724">
        <v>0</v>
      </c>
      <c r="AQ197" s="723" t="s">
        <v>23</v>
      </c>
      <c r="AR197" s="723" t="s">
        <v>102</v>
      </c>
      <c r="AS197" s="723" t="s">
        <v>102</v>
      </c>
    </row>
    <row r="198" spans="1:45" x14ac:dyDescent="0.15">
      <c r="A198" s="23" t="s">
        <v>131</v>
      </c>
      <c r="B198" s="23" t="s">
        <v>41</v>
      </c>
      <c r="C198" s="23" t="s">
        <v>43</v>
      </c>
      <c r="D198" s="23" t="s">
        <v>326</v>
      </c>
      <c r="E198" s="23" t="s">
        <v>603</v>
      </c>
      <c r="F198" s="23" t="s">
        <v>878</v>
      </c>
      <c r="G198" s="23" t="s">
        <v>102</v>
      </c>
      <c r="H198" s="23" t="s">
        <v>966</v>
      </c>
      <c r="I198" s="25">
        <v>3562500</v>
      </c>
      <c r="J198" s="23" t="s">
        <v>127</v>
      </c>
      <c r="K198" s="25">
        <v>4631250</v>
      </c>
      <c r="L198" s="23" t="s">
        <v>966</v>
      </c>
      <c r="M198" s="25">
        <v>3562500</v>
      </c>
      <c r="N198" s="23" t="s">
        <v>127</v>
      </c>
      <c r="O198" s="25">
        <v>4631250</v>
      </c>
      <c r="P198" s="25">
        <v>3478900</v>
      </c>
      <c r="Q198" s="25">
        <v>83600</v>
      </c>
      <c r="R198" s="25">
        <v>0</v>
      </c>
      <c r="S198" s="26">
        <v>0</v>
      </c>
      <c r="T198" s="23" t="s">
        <v>17</v>
      </c>
      <c r="U198" s="23" t="s">
        <v>102</v>
      </c>
      <c r="V198" s="23" t="s">
        <v>978</v>
      </c>
      <c r="W198" s="26" t="s">
        <v>102</v>
      </c>
      <c r="X198" s="26">
        <v>1</v>
      </c>
      <c r="Y198" s="23" t="s">
        <v>102</v>
      </c>
      <c r="Z198" s="23" t="s">
        <v>102</v>
      </c>
      <c r="AA198" s="26" t="s">
        <v>102</v>
      </c>
      <c r="AB198" s="26" t="s">
        <v>102</v>
      </c>
      <c r="AC198" s="23" t="s">
        <v>102</v>
      </c>
      <c r="AD198" s="719">
        <v>1900</v>
      </c>
      <c r="AE198" s="720">
        <v>1843.5</v>
      </c>
      <c r="AF198" s="719">
        <v>3502650</v>
      </c>
      <c r="AG198" s="720">
        <v>1831</v>
      </c>
      <c r="AH198" s="721">
        <v>1</v>
      </c>
      <c r="AI198" s="719">
        <v>83600</v>
      </c>
      <c r="AJ198" s="719">
        <v>0</v>
      </c>
      <c r="AK198" s="719">
        <v>83600</v>
      </c>
      <c r="AL198" s="722" t="s">
        <v>102</v>
      </c>
      <c r="AM198" s="719">
        <v>3562500</v>
      </c>
      <c r="AN198" s="719">
        <v>0</v>
      </c>
      <c r="AO198" s="723" t="s">
        <v>102</v>
      </c>
      <c r="AP198" s="724">
        <v>0</v>
      </c>
      <c r="AQ198" s="723" t="s">
        <v>23</v>
      </c>
      <c r="AR198" s="723" t="s">
        <v>102</v>
      </c>
      <c r="AS198" s="723" t="s">
        <v>102</v>
      </c>
    </row>
    <row r="199" spans="1:45" x14ac:dyDescent="0.15">
      <c r="A199" s="23" t="s">
        <v>131</v>
      </c>
      <c r="B199" s="23" t="s">
        <v>41</v>
      </c>
      <c r="C199" s="23" t="s">
        <v>43</v>
      </c>
      <c r="D199" s="23" t="s">
        <v>327</v>
      </c>
      <c r="E199" s="23" t="s">
        <v>604</v>
      </c>
      <c r="F199" s="23" t="s">
        <v>879</v>
      </c>
      <c r="G199" s="23" t="s">
        <v>102</v>
      </c>
      <c r="H199" s="23" t="s">
        <v>966</v>
      </c>
      <c r="I199" s="25">
        <v>41379000</v>
      </c>
      <c r="J199" s="23" t="s">
        <v>127</v>
      </c>
      <c r="K199" s="25">
        <v>53792700</v>
      </c>
      <c r="L199" s="23" t="s">
        <v>966</v>
      </c>
      <c r="M199" s="25">
        <v>41379000</v>
      </c>
      <c r="N199" s="23" t="s">
        <v>127</v>
      </c>
      <c r="O199" s="25">
        <v>53792700</v>
      </c>
      <c r="P199" s="25">
        <v>41197000</v>
      </c>
      <c r="Q199" s="25">
        <v>182000</v>
      </c>
      <c r="R199" s="25">
        <v>0</v>
      </c>
      <c r="S199" s="26">
        <v>0</v>
      </c>
      <c r="T199" s="23" t="s">
        <v>17</v>
      </c>
      <c r="U199" s="23" t="s">
        <v>102</v>
      </c>
      <c r="V199" s="23" t="s">
        <v>978</v>
      </c>
      <c r="W199" s="26" t="s">
        <v>102</v>
      </c>
      <c r="X199" s="26">
        <v>1</v>
      </c>
      <c r="Y199" s="23" t="s">
        <v>102</v>
      </c>
      <c r="Z199" s="23" t="s">
        <v>102</v>
      </c>
      <c r="AA199" s="26" t="s">
        <v>102</v>
      </c>
      <c r="AB199" s="26" t="s">
        <v>102</v>
      </c>
      <c r="AC199" s="23" t="s">
        <v>102</v>
      </c>
      <c r="AD199" s="719">
        <v>13000</v>
      </c>
      <c r="AE199" s="720">
        <v>3053</v>
      </c>
      <c r="AF199" s="719">
        <v>39689000</v>
      </c>
      <c r="AG199" s="720">
        <v>3169</v>
      </c>
      <c r="AH199" s="721">
        <v>1</v>
      </c>
      <c r="AI199" s="719">
        <v>182000</v>
      </c>
      <c r="AJ199" s="719">
        <v>0</v>
      </c>
      <c r="AK199" s="719">
        <v>182000</v>
      </c>
      <c r="AL199" s="722" t="s">
        <v>102</v>
      </c>
      <c r="AM199" s="719">
        <v>41379000</v>
      </c>
      <c r="AN199" s="719">
        <v>0</v>
      </c>
      <c r="AO199" s="723" t="s">
        <v>102</v>
      </c>
      <c r="AP199" s="724">
        <v>0</v>
      </c>
      <c r="AQ199" s="723" t="s">
        <v>23</v>
      </c>
      <c r="AR199" s="723" t="s">
        <v>102</v>
      </c>
      <c r="AS199" s="723" t="s">
        <v>102</v>
      </c>
    </row>
    <row r="200" spans="1:45" x14ac:dyDescent="0.15">
      <c r="A200" s="23" t="s">
        <v>131</v>
      </c>
      <c r="B200" s="23" t="s">
        <v>41</v>
      </c>
      <c r="C200" s="23" t="s">
        <v>43</v>
      </c>
      <c r="D200" s="23" t="s">
        <v>328</v>
      </c>
      <c r="E200" s="23" t="s">
        <v>605</v>
      </c>
      <c r="F200" s="23" t="s">
        <v>880</v>
      </c>
      <c r="G200" s="23" t="s">
        <v>102</v>
      </c>
      <c r="H200" s="23" t="s">
        <v>966</v>
      </c>
      <c r="I200" s="25">
        <v>2727650</v>
      </c>
      <c r="J200" s="23" t="s">
        <v>127</v>
      </c>
      <c r="K200" s="25">
        <v>3545945</v>
      </c>
      <c r="L200" s="23" t="s">
        <v>966</v>
      </c>
      <c r="M200" s="25">
        <v>2727650</v>
      </c>
      <c r="N200" s="23" t="s">
        <v>127</v>
      </c>
      <c r="O200" s="25">
        <v>3545945</v>
      </c>
      <c r="P200" s="25">
        <v>2680050</v>
      </c>
      <c r="Q200" s="25">
        <v>47600</v>
      </c>
      <c r="R200" s="25">
        <v>0</v>
      </c>
      <c r="S200" s="26">
        <v>0</v>
      </c>
      <c r="T200" s="23" t="s">
        <v>17</v>
      </c>
      <c r="U200" s="23" t="s">
        <v>102</v>
      </c>
      <c r="V200" s="23" t="s">
        <v>978</v>
      </c>
      <c r="W200" s="26" t="s">
        <v>102</v>
      </c>
      <c r="X200" s="26">
        <v>1</v>
      </c>
      <c r="Y200" s="23" t="s">
        <v>102</v>
      </c>
      <c r="Z200" s="23" t="s">
        <v>102</v>
      </c>
      <c r="AA200" s="26" t="s">
        <v>102</v>
      </c>
      <c r="AB200" s="26" t="s">
        <v>102</v>
      </c>
      <c r="AC200" s="23" t="s">
        <v>102</v>
      </c>
      <c r="AD200" s="719">
        <v>1700</v>
      </c>
      <c r="AE200" s="720">
        <v>1631</v>
      </c>
      <c r="AF200" s="719">
        <v>2772700</v>
      </c>
      <c r="AG200" s="720">
        <v>1576.5</v>
      </c>
      <c r="AH200" s="721">
        <v>1</v>
      </c>
      <c r="AI200" s="719">
        <v>47600</v>
      </c>
      <c r="AJ200" s="719">
        <v>0</v>
      </c>
      <c r="AK200" s="719">
        <v>47600</v>
      </c>
      <c r="AL200" s="722" t="s">
        <v>102</v>
      </c>
      <c r="AM200" s="719">
        <v>2727650</v>
      </c>
      <c r="AN200" s="719">
        <v>0</v>
      </c>
      <c r="AO200" s="723" t="s">
        <v>102</v>
      </c>
      <c r="AP200" s="724">
        <v>0</v>
      </c>
      <c r="AQ200" s="723" t="s">
        <v>23</v>
      </c>
      <c r="AR200" s="723" t="s">
        <v>102</v>
      </c>
      <c r="AS200" s="723" t="s">
        <v>102</v>
      </c>
    </row>
    <row r="201" spans="1:45" x14ac:dyDescent="0.15">
      <c r="A201" s="23" t="s">
        <v>131</v>
      </c>
      <c r="B201" s="23" t="s">
        <v>41</v>
      </c>
      <c r="C201" s="23" t="s">
        <v>43</v>
      </c>
      <c r="D201" s="23" t="s">
        <v>329</v>
      </c>
      <c r="E201" s="23" t="s">
        <v>606</v>
      </c>
      <c r="F201" s="23" t="s">
        <v>881</v>
      </c>
      <c r="G201" s="23" t="s">
        <v>102</v>
      </c>
      <c r="H201" s="23" t="s">
        <v>966</v>
      </c>
      <c r="I201" s="25">
        <v>47725600</v>
      </c>
      <c r="J201" s="23" t="s">
        <v>127</v>
      </c>
      <c r="K201" s="25">
        <v>62043280</v>
      </c>
      <c r="L201" s="23" t="s">
        <v>966</v>
      </c>
      <c r="M201" s="25">
        <v>47725600</v>
      </c>
      <c r="N201" s="23" t="s">
        <v>127</v>
      </c>
      <c r="O201" s="25">
        <v>62043280</v>
      </c>
      <c r="P201" s="25">
        <v>47725600</v>
      </c>
      <c r="Q201" s="25">
        <v>0</v>
      </c>
      <c r="R201" s="25">
        <v>0</v>
      </c>
      <c r="S201" s="26">
        <v>0</v>
      </c>
      <c r="T201" s="23" t="s">
        <v>17</v>
      </c>
      <c r="U201" s="23" t="s">
        <v>102</v>
      </c>
      <c r="V201" s="23" t="s">
        <v>978</v>
      </c>
      <c r="W201" s="26" t="s">
        <v>102</v>
      </c>
      <c r="X201" s="26">
        <v>1</v>
      </c>
      <c r="Y201" s="23" t="s">
        <v>102</v>
      </c>
      <c r="Z201" s="23" t="s">
        <v>102</v>
      </c>
      <c r="AA201" s="26" t="s">
        <v>102</v>
      </c>
      <c r="AB201" s="26" t="s">
        <v>102</v>
      </c>
      <c r="AC201" s="23" t="s">
        <v>102</v>
      </c>
      <c r="AD201" s="719">
        <v>52000</v>
      </c>
      <c r="AE201" s="720">
        <v>938</v>
      </c>
      <c r="AF201" s="719">
        <v>48776000</v>
      </c>
      <c r="AG201" s="720">
        <v>917.8</v>
      </c>
      <c r="AH201" s="721">
        <v>1</v>
      </c>
      <c r="AI201" s="719">
        <v>0</v>
      </c>
      <c r="AJ201" s="719">
        <v>0</v>
      </c>
      <c r="AK201" s="719">
        <v>0</v>
      </c>
      <c r="AL201" s="722" t="s">
        <v>102</v>
      </c>
      <c r="AM201" s="719">
        <v>47725600</v>
      </c>
      <c r="AN201" s="719">
        <v>0</v>
      </c>
      <c r="AO201" s="723" t="s">
        <v>102</v>
      </c>
      <c r="AP201" s="724">
        <v>0</v>
      </c>
      <c r="AQ201" s="723" t="s">
        <v>23</v>
      </c>
      <c r="AR201" s="723" t="s">
        <v>102</v>
      </c>
      <c r="AS201" s="723" t="s">
        <v>102</v>
      </c>
    </row>
    <row r="202" spans="1:45" x14ac:dyDescent="0.15">
      <c r="A202" s="23" t="s">
        <v>131</v>
      </c>
      <c r="B202" s="23" t="s">
        <v>41</v>
      </c>
      <c r="C202" s="23" t="s">
        <v>43</v>
      </c>
      <c r="D202" s="23" t="s">
        <v>330</v>
      </c>
      <c r="E202" s="23" t="s">
        <v>607</v>
      </c>
      <c r="F202" s="23" t="s">
        <v>882</v>
      </c>
      <c r="G202" s="23" t="s">
        <v>102</v>
      </c>
      <c r="H202" s="23" t="s">
        <v>966</v>
      </c>
      <c r="I202" s="25">
        <v>23136000</v>
      </c>
      <c r="J202" s="23" t="s">
        <v>127</v>
      </c>
      <c r="K202" s="25">
        <v>30076800</v>
      </c>
      <c r="L202" s="23" t="s">
        <v>966</v>
      </c>
      <c r="M202" s="25">
        <v>23136000</v>
      </c>
      <c r="N202" s="23" t="s">
        <v>127</v>
      </c>
      <c r="O202" s="25">
        <v>30076800</v>
      </c>
      <c r="P202" s="25">
        <v>23052000</v>
      </c>
      <c r="Q202" s="25">
        <v>84000</v>
      </c>
      <c r="R202" s="25">
        <v>0</v>
      </c>
      <c r="S202" s="26">
        <v>0</v>
      </c>
      <c r="T202" s="23" t="s">
        <v>17</v>
      </c>
      <c r="U202" s="23" t="s">
        <v>102</v>
      </c>
      <c r="V202" s="23" t="s">
        <v>978</v>
      </c>
      <c r="W202" s="26" t="s">
        <v>102</v>
      </c>
      <c r="X202" s="26">
        <v>1</v>
      </c>
      <c r="Y202" s="23" t="s">
        <v>102</v>
      </c>
      <c r="Z202" s="23" t="s">
        <v>102</v>
      </c>
      <c r="AA202" s="26" t="s">
        <v>102</v>
      </c>
      <c r="AB202" s="26" t="s">
        <v>102</v>
      </c>
      <c r="AC202" s="23" t="s">
        <v>102</v>
      </c>
      <c r="AD202" s="719">
        <v>2400</v>
      </c>
      <c r="AE202" s="720">
        <v>9915</v>
      </c>
      <c r="AF202" s="719">
        <v>23796000</v>
      </c>
      <c r="AG202" s="720">
        <v>9605</v>
      </c>
      <c r="AH202" s="721">
        <v>1</v>
      </c>
      <c r="AI202" s="719">
        <v>84000</v>
      </c>
      <c r="AJ202" s="719">
        <v>0</v>
      </c>
      <c r="AK202" s="719">
        <v>84000</v>
      </c>
      <c r="AL202" s="722" t="s">
        <v>102</v>
      </c>
      <c r="AM202" s="719">
        <v>23136000</v>
      </c>
      <c r="AN202" s="719">
        <v>0</v>
      </c>
      <c r="AO202" s="723" t="s">
        <v>102</v>
      </c>
      <c r="AP202" s="724">
        <v>0</v>
      </c>
      <c r="AQ202" s="723" t="s">
        <v>23</v>
      </c>
      <c r="AR202" s="723" t="s">
        <v>102</v>
      </c>
      <c r="AS202" s="723" t="s">
        <v>102</v>
      </c>
    </row>
    <row r="203" spans="1:45" x14ac:dyDescent="0.15">
      <c r="A203" s="23" t="s">
        <v>131</v>
      </c>
      <c r="B203" s="23" t="s">
        <v>41</v>
      </c>
      <c r="C203" s="23" t="s">
        <v>43</v>
      </c>
      <c r="D203" s="23" t="s">
        <v>331</v>
      </c>
      <c r="E203" s="23" t="s">
        <v>608</v>
      </c>
      <c r="F203" s="23" t="s">
        <v>883</v>
      </c>
      <c r="G203" s="23" t="s">
        <v>102</v>
      </c>
      <c r="H203" s="23" t="s">
        <v>966</v>
      </c>
      <c r="I203" s="25">
        <v>9026100</v>
      </c>
      <c r="J203" s="23" t="s">
        <v>127</v>
      </c>
      <c r="K203" s="25">
        <v>11733930</v>
      </c>
      <c r="L203" s="23" t="s">
        <v>966</v>
      </c>
      <c r="M203" s="25">
        <v>9026100</v>
      </c>
      <c r="N203" s="23" t="s">
        <v>127</v>
      </c>
      <c r="O203" s="25">
        <v>11733930</v>
      </c>
      <c r="P203" s="25">
        <v>8985600</v>
      </c>
      <c r="Q203" s="25">
        <v>40500</v>
      </c>
      <c r="R203" s="25">
        <v>0</v>
      </c>
      <c r="S203" s="26">
        <v>0</v>
      </c>
      <c r="T203" s="23" t="s">
        <v>17</v>
      </c>
      <c r="U203" s="23" t="s">
        <v>102</v>
      </c>
      <c r="V203" s="23" t="s">
        <v>978</v>
      </c>
      <c r="W203" s="26" t="s">
        <v>102</v>
      </c>
      <c r="X203" s="26">
        <v>1</v>
      </c>
      <c r="Y203" s="23" t="s">
        <v>102</v>
      </c>
      <c r="Z203" s="23" t="s">
        <v>102</v>
      </c>
      <c r="AA203" s="26" t="s">
        <v>102</v>
      </c>
      <c r="AB203" s="26" t="s">
        <v>102</v>
      </c>
      <c r="AC203" s="23" t="s">
        <v>102</v>
      </c>
      <c r="AD203" s="719">
        <v>2700</v>
      </c>
      <c r="AE203" s="720">
        <v>3484</v>
      </c>
      <c r="AF203" s="719">
        <v>9406800</v>
      </c>
      <c r="AG203" s="720">
        <v>3328</v>
      </c>
      <c r="AH203" s="721">
        <v>1</v>
      </c>
      <c r="AI203" s="719">
        <v>40500</v>
      </c>
      <c r="AJ203" s="719">
        <v>0</v>
      </c>
      <c r="AK203" s="719">
        <v>40500</v>
      </c>
      <c r="AL203" s="722" t="s">
        <v>102</v>
      </c>
      <c r="AM203" s="719">
        <v>9026100</v>
      </c>
      <c r="AN203" s="719">
        <v>0</v>
      </c>
      <c r="AO203" s="723" t="s">
        <v>102</v>
      </c>
      <c r="AP203" s="724">
        <v>0</v>
      </c>
      <c r="AQ203" s="723" t="s">
        <v>23</v>
      </c>
      <c r="AR203" s="723" t="s">
        <v>102</v>
      </c>
      <c r="AS203" s="723" t="s">
        <v>102</v>
      </c>
    </row>
    <row r="204" spans="1:45" x14ac:dyDescent="0.15">
      <c r="A204" s="23" t="s">
        <v>131</v>
      </c>
      <c r="B204" s="23" t="s">
        <v>41</v>
      </c>
      <c r="C204" s="23" t="s">
        <v>43</v>
      </c>
      <c r="D204" s="23" t="s">
        <v>332</v>
      </c>
      <c r="E204" s="23" t="s">
        <v>609</v>
      </c>
      <c r="F204" s="23" t="s">
        <v>884</v>
      </c>
      <c r="G204" s="23" t="s">
        <v>102</v>
      </c>
      <c r="H204" s="23" t="s">
        <v>966</v>
      </c>
      <c r="I204" s="25">
        <v>23803200</v>
      </c>
      <c r="J204" s="23" t="s">
        <v>127</v>
      </c>
      <c r="K204" s="25">
        <v>30944160</v>
      </c>
      <c r="L204" s="23" t="s">
        <v>966</v>
      </c>
      <c r="M204" s="25">
        <v>23803200</v>
      </c>
      <c r="N204" s="23" t="s">
        <v>127</v>
      </c>
      <c r="O204" s="25">
        <v>30944160</v>
      </c>
      <c r="P204" s="25">
        <v>23655000</v>
      </c>
      <c r="Q204" s="25">
        <v>148200</v>
      </c>
      <c r="R204" s="25">
        <v>0</v>
      </c>
      <c r="S204" s="26">
        <v>0</v>
      </c>
      <c r="T204" s="23" t="s">
        <v>17</v>
      </c>
      <c r="U204" s="23" t="s">
        <v>102</v>
      </c>
      <c r="V204" s="23" t="s">
        <v>978</v>
      </c>
      <c r="W204" s="26" t="s">
        <v>102</v>
      </c>
      <c r="X204" s="26">
        <v>1</v>
      </c>
      <c r="Y204" s="23" t="s">
        <v>102</v>
      </c>
      <c r="Z204" s="23" t="s">
        <v>102</v>
      </c>
      <c r="AA204" s="26" t="s">
        <v>102</v>
      </c>
      <c r="AB204" s="26" t="s">
        <v>102</v>
      </c>
      <c r="AC204" s="23" t="s">
        <v>102</v>
      </c>
      <c r="AD204" s="719">
        <v>5700</v>
      </c>
      <c r="AE204" s="720">
        <v>3977</v>
      </c>
      <c r="AF204" s="719">
        <v>22668900</v>
      </c>
      <c r="AG204" s="720">
        <v>4150</v>
      </c>
      <c r="AH204" s="721">
        <v>1</v>
      </c>
      <c r="AI204" s="719">
        <v>148200</v>
      </c>
      <c r="AJ204" s="719">
        <v>0</v>
      </c>
      <c r="AK204" s="719">
        <v>148200</v>
      </c>
      <c r="AL204" s="722" t="s">
        <v>102</v>
      </c>
      <c r="AM204" s="719">
        <v>23803200</v>
      </c>
      <c r="AN204" s="719">
        <v>0</v>
      </c>
      <c r="AO204" s="723" t="s">
        <v>102</v>
      </c>
      <c r="AP204" s="724">
        <v>0</v>
      </c>
      <c r="AQ204" s="723" t="s">
        <v>23</v>
      </c>
      <c r="AR204" s="723" t="s">
        <v>102</v>
      </c>
      <c r="AS204" s="723" t="s">
        <v>102</v>
      </c>
    </row>
    <row r="205" spans="1:45" x14ac:dyDescent="0.15">
      <c r="A205" s="23" t="s">
        <v>131</v>
      </c>
      <c r="B205" s="23" t="s">
        <v>41</v>
      </c>
      <c r="C205" s="23" t="s">
        <v>43</v>
      </c>
      <c r="D205" s="23" t="s">
        <v>333</v>
      </c>
      <c r="E205" s="23" t="s">
        <v>610</v>
      </c>
      <c r="F205" s="23" t="s">
        <v>885</v>
      </c>
      <c r="G205" s="23" t="s">
        <v>102</v>
      </c>
      <c r="H205" s="23" t="s">
        <v>966</v>
      </c>
      <c r="I205" s="25">
        <v>3473100</v>
      </c>
      <c r="J205" s="23" t="s">
        <v>127</v>
      </c>
      <c r="K205" s="25">
        <v>4515030</v>
      </c>
      <c r="L205" s="23" t="s">
        <v>966</v>
      </c>
      <c r="M205" s="25">
        <v>3473100</v>
      </c>
      <c r="N205" s="23" t="s">
        <v>127</v>
      </c>
      <c r="O205" s="25">
        <v>4515030</v>
      </c>
      <c r="P205" s="25">
        <v>3473100</v>
      </c>
      <c r="Q205" s="25">
        <v>0</v>
      </c>
      <c r="R205" s="25">
        <v>0</v>
      </c>
      <c r="S205" s="26">
        <v>0</v>
      </c>
      <c r="T205" s="23" t="s">
        <v>17</v>
      </c>
      <c r="U205" s="23" t="s">
        <v>102</v>
      </c>
      <c r="V205" s="23" t="s">
        <v>978</v>
      </c>
      <c r="W205" s="26" t="s">
        <v>102</v>
      </c>
      <c r="X205" s="26">
        <v>1</v>
      </c>
      <c r="Y205" s="23" t="s">
        <v>102</v>
      </c>
      <c r="Z205" s="23" t="s">
        <v>102</v>
      </c>
      <c r="AA205" s="26" t="s">
        <v>102</v>
      </c>
      <c r="AB205" s="26" t="s">
        <v>102</v>
      </c>
      <c r="AC205" s="23" t="s">
        <v>102</v>
      </c>
      <c r="AD205" s="719">
        <v>1700</v>
      </c>
      <c r="AE205" s="720">
        <v>2093</v>
      </c>
      <c r="AF205" s="719">
        <v>3558100</v>
      </c>
      <c r="AG205" s="720">
        <v>2043</v>
      </c>
      <c r="AH205" s="721">
        <v>1</v>
      </c>
      <c r="AI205" s="719">
        <v>0</v>
      </c>
      <c r="AJ205" s="719">
        <v>0</v>
      </c>
      <c r="AK205" s="719">
        <v>0</v>
      </c>
      <c r="AL205" s="722" t="s">
        <v>102</v>
      </c>
      <c r="AM205" s="719">
        <v>3473100</v>
      </c>
      <c r="AN205" s="719">
        <v>0</v>
      </c>
      <c r="AO205" s="723" t="s">
        <v>102</v>
      </c>
      <c r="AP205" s="724">
        <v>0</v>
      </c>
      <c r="AQ205" s="723" t="s">
        <v>23</v>
      </c>
      <c r="AR205" s="723" t="s">
        <v>102</v>
      </c>
      <c r="AS205" s="723" t="s">
        <v>102</v>
      </c>
    </row>
    <row r="206" spans="1:45" x14ac:dyDescent="0.15">
      <c r="A206" s="23" t="s">
        <v>131</v>
      </c>
      <c r="B206" s="23" t="s">
        <v>41</v>
      </c>
      <c r="C206" s="23" t="s">
        <v>43</v>
      </c>
      <c r="D206" s="23" t="s">
        <v>334</v>
      </c>
      <c r="E206" s="23" t="s">
        <v>611</v>
      </c>
      <c r="F206" s="23" t="s">
        <v>886</v>
      </c>
      <c r="G206" s="23" t="s">
        <v>102</v>
      </c>
      <c r="H206" s="23" t="s">
        <v>966</v>
      </c>
      <c r="I206" s="25">
        <v>10767000</v>
      </c>
      <c r="J206" s="23" t="s">
        <v>127</v>
      </c>
      <c r="K206" s="25">
        <v>13997100</v>
      </c>
      <c r="L206" s="23" t="s">
        <v>966</v>
      </c>
      <c r="M206" s="25">
        <v>10767000</v>
      </c>
      <c r="N206" s="23" t="s">
        <v>127</v>
      </c>
      <c r="O206" s="25">
        <v>13997100</v>
      </c>
      <c r="P206" s="25">
        <v>10660000</v>
      </c>
      <c r="Q206" s="25">
        <v>107000</v>
      </c>
      <c r="R206" s="25">
        <v>0</v>
      </c>
      <c r="S206" s="26">
        <v>0</v>
      </c>
      <c r="T206" s="23" t="s">
        <v>17</v>
      </c>
      <c r="U206" s="23" t="s">
        <v>102</v>
      </c>
      <c r="V206" s="23" t="s">
        <v>978</v>
      </c>
      <c r="W206" s="26" t="s">
        <v>102</v>
      </c>
      <c r="X206" s="26">
        <v>1</v>
      </c>
      <c r="Y206" s="23" t="s">
        <v>102</v>
      </c>
      <c r="Z206" s="23" t="s">
        <v>102</v>
      </c>
      <c r="AA206" s="26" t="s">
        <v>102</v>
      </c>
      <c r="AB206" s="26" t="s">
        <v>102</v>
      </c>
      <c r="AC206" s="23" t="s">
        <v>102</v>
      </c>
      <c r="AD206" s="719">
        <v>1000</v>
      </c>
      <c r="AE206" s="720">
        <v>10260</v>
      </c>
      <c r="AF206" s="719">
        <v>10260000</v>
      </c>
      <c r="AG206" s="720">
        <v>10660</v>
      </c>
      <c r="AH206" s="721">
        <v>1</v>
      </c>
      <c r="AI206" s="719">
        <v>107000</v>
      </c>
      <c r="AJ206" s="719">
        <v>0</v>
      </c>
      <c r="AK206" s="719">
        <v>107000</v>
      </c>
      <c r="AL206" s="722" t="s">
        <v>102</v>
      </c>
      <c r="AM206" s="719">
        <v>10767000</v>
      </c>
      <c r="AN206" s="719">
        <v>0</v>
      </c>
      <c r="AO206" s="723" t="s">
        <v>102</v>
      </c>
      <c r="AP206" s="724">
        <v>0</v>
      </c>
      <c r="AQ206" s="723" t="s">
        <v>23</v>
      </c>
      <c r="AR206" s="723" t="s">
        <v>102</v>
      </c>
      <c r="AS206" s="723" t="s">
        <v>102</v>
      </c>
    </row>
    <row r="207" spans="1:45" x14ac:dyDescent="0.15">
      <c r="A207" s="23" t="s">
        <v>131</v>
      </c>
      <c r="B207" s="23" t="s">
        <v>41</v>
      </c>
      <c r="C207" s="23" t="s">
        <v>43</v>
      </c>
      <c r="D207" s="23" t="s">
        <v>335</v>
      </c>
      <c r="E207" s="23" t="s">
        <v>612</v>
      </c>
      <c r="F207" s="23" t="s">
        <v>887</v>
      </c>
      <c r="G207" s="23" t="s">
        <v>102</v>
      </c>
      <c r="H207" s="23" t="s">
        <v>966</v>
      </c>
      <c r="I207" s="25">
        <v>2396800</v>
      </c>
      <c r="J207" s="23" t="s">
        <v>127</v>
      </c>
      <c r="K207" s="25">
        <v>3115840</v>
      </c>
      <c r="L207" s="23" t="s">
        <v>966</v>
      </c>
      <c r="M207" s="25">
        <v>2396800</v>
      </c>
      <c r="N207" s="23" t="s">
        <v>127</v>
      </c>
      <c r="O207" s="25">
        <v>3115840</v>
      </c>
      <c r="P207" s="25">
        <v>2360000</v>
      </c>
      <c r="Q207" s="25">
        <v>36800</v>
      </c>
      <c r="R207" s="25">
        <v>0</v>
      </c>
      <c r="S207" s="26">
        <v>0</v>
      </c>
      <c r="T207" s="23" t="s">
        <v>17</v>
      </c>
      <c r="U207" s="23" t="s">
        <v>102</v>
      </c>
      <c r="V207" s="23" t="s">
        <v>978</v>
      </c>
      <c r="W207" s="26" t="s">
        <v>102</v>
      </c>
      <c r="X207" s="26">
        <v>1</v>
      </c>
      <c r="Y207" s="23" t="s">
        <v>102</v>
      </c>
      <c r="Z207" s="23" t="s">
        <v>102</v>
      </c>
      <c r="AA207" s="26" t="s">
        <v>102</v>
      </c>
      <c r="AB207" s="26" t="s">
        <v>102</v>
      </c>
      <c r="AC207" s="23" t="s">
        <v>102</v>
      </c>
      <c r="AD207" s="719">
        <v>1600</v>
      </c>
      <c r="AE207" s="720">
        <v>1500.5</v>
      </c>
      <c r="AF207" s="719">
        <v>2400800</v>
      </c>
      <c r="AG207" s="720">
        <v>1475</v>
      </c>
      <c r="AH207" s="721">
        <v>1</v>
      </c>
      <c r="AI207" s="719">
        <v>36800</v>
      </c>
      <c r="AJ207" s="719">
        <v>0</v>
      </c>
      <c r="AK207" s="719">
        <v>36800</v>
      </c>
      <c r="AL207" s="722" t="s">
        <v>102</v>
      </c>
      <c r="AM207" s="719">
        <v>2396800</v>
      </c>
      <c r="AN207" s="719">
        <v>0</v>
      </c>
      <c r="AO207" s="723" t="s">
        <v>102</v>
      </c>
      <c r="AP207" s="724">
        <v>0</v>
      </c>
      <c r="AQ207" s="723" t="s">
        <v>23</v>
      </c>
      <c r="AR207" s="723" t="s">
        <v>102</v>
      </c>
      <c r="AS207" s="723" t="s">
        <v>102</v>
      </c>
    </row>
    <row r="208" spans="1:45" x14ac:dyDescent="0.15">
      <c r="A208" s="23" t="s">
        <v>131</v>
      </c>
      <c r="B208" s="23" t="s">
        <v>41</v>
      </c>
      <c r="C208" s="23" t="s">
        <v>43</v>
      </c>
      <c r="D208" s="23" t="s">
        <v>336</v>
      </c>
      <c r="E208" s="23" t="s">
        <v>613</v>
      </c>
      <c r="F208" s="23" t="s">
        <v>888</v>
      </c>
      <c r="G208" s="23" t="s">
        <v>102</v>
      </c>
      <c r="H208" s="23" t="s">
        <v>966</v>
      </c>
      <c r="I208" s="25">
        <v>13519800</v>
      </c>
      <c r="J208" s="23" t="s">
        <v>127</v>
      </c>
      <c r="K208" s="25">
        <v>17575740</v>
      </c>
      <c r="L208" s="23" t="s">
        <v>966</v>
      </c>
      <c r="M208" s="25">
        <v>13519800</v>
      </c>
      <c r="N208" s="23" t="s">
        <v>127</v>
      </c>
      <c r="O208" s="25">
        <v>17575740</v>
      </c>
      <c r="P208" s="25">
        <v>13334800</v>
      </c>
      <c r="Q208" s="25">
        <v>185000</v>
      </c>
      <c r="R208" s="25">
        <v>0</v>
      </c>
      <c r="S208" s="26">
        <v>0</v>
      </c>
      <c r="T208" s="23" t="s">
        <v>17</v>
      </c>
      <c r="U208" s="23" t="s">
        <v>102</v>
      </c>
      <c r="V208" s="23" t="s">
        <v>978</v>
      </c>
      <c r="W208" s="26" t="s">
        <v>102</v>
      </c>
      <c r="X208" s="26">
        <v>1</v>
      </c>
      <c r="Y208" s="23" t="s">
        <v>102</v>
      </c>
      <c r="Z208" s="23" t="s">
        <v>102</v>
      </c>
      <c r="AA208" s="26" t="s">
        <v>102</v>
      </c>
      <c r="AB208" s="26" t="s">
        <v>102</v>
      </c>
      <c r="AC208" s="23" t="s">
        <v>102</v>
      </c>
      <c r="AD208" s="719">
        <v>7400</v>
      </c>
      <c r="AE208" s="720">
        <v>1824</v>
      </c>
      <c r="AF208" s="719">
        <v>13497600</v>
      </c>
      <c r="AG208" s="720">
        <v>1802</v>
      </c>
      <c r="AH208" s="721">
        <v>1</v>
      </c>
      <c r="AI208" s="719">
        <v>185000</v>
      </c>
      <c r="AJ208" s="719">
        <v>0</v>
      </c>
      <c r="AK208" s="719">
        <v>185000</v>
      </c>
      <c r="AL208" s="722" t="s">
        <v>102</v>
      </c>
      <c r="AM208" s="719">
        <v>13519800</v>
      </c>
      <c r="AN208" s="719">
        <v>0</v>
      </c>
      <c r="AO208" s="723" t="s">
        <v>102</v>
      </c>
      <c r="AP208" s="724">
        <v>0</v>
      </c>
      <c r="AQ208" s="723" t="s">
        <v>23</v>
      </c>
      <c r="AR208" s="723" t="s">
        <v>102</v>
      </c>
      <c r="AS208" s="723" t="s">
        <v>102</v>
      </c>
    </row>
    <row r="209" spans="1:45" x14ac:dyDescent="0.15">
      <c r="A209" s="23" t="s">
        <v>131</v>
      </c>
      <c r="B209" s="23" t="s">
        <v>41</v>
      </c>
      <c r="C209" s="23" t="s">
        <v>43</v>
      </c>
      <c r="D209" s="23" t="s">
        <v>337</v>
      </c>
      <c r="E209" s="23" t="s">
        <v>614</v>
      </c>
      <c r="F209" s="23" t="s">
        <v>889</v>
      </c>
      <c r="G209" s="23" t="s">
        <v>102</v>
      </c>
      <c r="H209" s="23" t="s">
        <v>966</v>
      </c>
      <c r="I209" s="25">
        <v>54705600</v>
      </c>
      <c r="J209" s="23" t="s">
        <v>127</v>
      </c>
      <c r="K209" s="25">
        <v>71117280</v>
      </c>
      <c r="L209" s="23" t="s">
        <v>966</v>
      </c>
      <c r="M209" s="25">
        <v>54705600</v>
      </c>
      <c r="N209" s="23" t="s">
        <v>127</v>
      </c>
      <c r="O209" s="25">
        <v>71117280</v>
      </c>
      <c r="P209" s="25">
        <v>54705600</v>
      </c>
      <c r="Q209" s="25">
        <v>0</v>
      </c>
      <c r="R209" s="25">
        <v>0</v>
      </c>
      <c r="S209" s="26">
        <v>0</v>
      </c>
      <c r="T209" s="23" t="s">
        <v>17</v>
      </c>
      <c r="U209" s="23" t="s">
        <v>102</v>
      </c>
      <c r="V209" s="23" t="s">
        <v>978</v>
      </c>
      <c r="W209" s="26" t="s">
        <v>102</v>
      </c>
      <c r="X209" s="26">
        <v>1</v>
      </c>
      <c r="Y209" s="23" t="s">
        <v>102</v>
      </c>
      <c r="Z209" s="23" t="s">
        <v>102</v>
      </c>
      <c r="AA209" s="26" t="s">
        <v>102</v>
      </c>
      <c r="AB209" s="26" t="s">
        <v>102</v>
      </c>
      <c r="AC209" s="23" t="s">
        <v>102</v>
      </c>
      <c r="AD209" s="719">
        <v>28800</v>
      </c>
      <c r="AE209" s="720">
        <v>1894</v>
      </c>
      <c r="AF209" s="719">
        <v>54547200</v>
      </c>
      <c r="AG209" s="720">
        <v>1899.5</v>
      </c>
      <c r="AH209" s="721">
        <v>1</v>
      </c>
      <c r="AI209" s="719">
        <v>0</v>
      </c>
      <c r="AJ209" s="719">
        <v>0</v>
      </c>
      <c r="AK209" s="719">
        <v>0</v>
      </c>
      <c r="AL209" s="722" t="s">
        <v>102</v>
      </c>
      <c r="AM209" s="719">
        <v>54705600</v>
      </c>
      <c r="AN209" s="719">
        <v>0</v>
      </c>
      <c r="AO209" s="723" t="s">
        <v>102</v>
      </c>
      <c r="AP209" s="724">
        <v>0</v>
      </c>
      <c r="AQ209" s="723" t="s">
        <v>23</v>
      </c>
      <c r="AR209" s="723" t="s">
        <v>102</v>
      </c>
      <c r="AS209" s="723" t="s">
        <v>102</v>
      </c>
    </row>
    <row r="210" spans="1:45" x14ac:dyDescent="0.15">
      <c r="A210" s="23" t="s">
        <v>131</v>
      </c>
      <c r="B210" s="23" t="s">
        <v>41</v>
      </c>
      <c r="C210" s="23" t="s">
        <v>43</v>
      </c>
      <c r="D210" s="23" t="s">
        <v>338</v>
      </c>
      <c r="E210" s="23" t="s">
        <v>615</v>
      </c>
      <c r="F210" s="23" t="s">
        <v>890</v>
      </c>
      <c r="G210" s="23" t="s">
        <v>102</v>
      </c>
      <c r="H210" s="23" t="s">
        <v>966</v>
      </c>
      <c r="I210" s="25">
        <v>31096800</v>
      </c>
      <c r="J210" s="23" t="s">
        <v>127</v>
      </c>
      <c r="K210" s="25">
        <v>40425840</v>
      </c>
      <c r="L210" s="23" t="s">
        <v>966</v>
      </c>
      <c r="M210" s="25">
        <v>31096800</v>
      </c>
      <c r="N210" s="23" t="s">
        <v>127</v>
      </c>
      <c r="O210" s="25">
        <v>40425840</v>
      </c>
      <c r="P210" s="25">
        <v>30838500</v>
      </c>
      <c r="Q210" s="25">
        <v>258300</v>
      </c>
      <c r="R210" s="25">
        <v>0</v>
      </c>
      <c r="S210" s="26">
        <v>0</v>
      </c>
      <c r="T210" s="23" t="s">
        <v>17</v>
      </c>
      <c r="U210" s="23" t="s">
        <v>102</v>
      </c>
      <c r="V210" s="23" t="s">
        <v>978</v>
      </c>
      <c r="W210" s="26" t="s">
        <v>102</v>
      </c>
      <c r="X210" s="26">
        <v>1</v>
      </c>
      <c r="Y210" s="23" t="s">
        <v>102</v>
      </c>
      <c r="Z210" s="23" t="s">
        <v>102</v>
      </c>
      <c r="AA210" s="26" t="s">
        <v>102</v>
      </c>
      <c r="AB210" s="26" t="s">
        <v>102</v>
      </c>
      <c r="AC210" s="23" t="s">
        <v>102</v>
      </c>
      <c r="AD210" s="719">
        <v>2100</v>
      </c>
      <c r="AE210" s="720">
        <v>13705</v>
      </c>
      <c r="AF210" s="719">
        <v>28780500</v>
      </c>
      <c r="AG210" s="720">
        <v>14685</v>
      </c>
      <c r="AH210" s="721">
        <v>1</v>
      </c>
      <c r="AI210" s="719">
        <v>258300</v>
      </c>
      <c r="AJ210" s="719">
        <v>0</v>
      </c>
      <c r="AK210" s="719">
        <v>258300</v>
      </c>
      <c r="AL210" s="722" t="s">
        <v>102</v>
      </c>
      <c r="AM210" s="719">
        <v>31096800</v>
      </c>
      <c r="AN210" s="719">
        <v>0</v>
      </c>
      <c r="AO210" s="723" t="s">
        <v>102</v>
      </c>
      <c r="AP210" s="724">
        <v>0</v>
      </c>
      <c r="AQ210" s="723" t="s">
        <v>23</v>
      </c>
      <c r="AR210" s="723" t="s">
        <v>102</v>
      </c>
      <c r="AS210" s="723" t="s">
        <v>102</v>
      </c>
    </row>
    <row r="211" spans="1:45" x14ac:dyDescent="0.15">
      <c r="A211" s="23" t="s">
        <v>131</v>
      </c>
      <c r="B211" s="23" t="s">
        <v>41</v>
      </c>
      <c r="C211" s="23" t="s">
        <v>43</v>
      </c>
      <c r="D211" s="23" t="s">
        <v>339</v>
      </c>
      <c r="E211" s="23" t="s">
        <v>616</v>
      </c>
      <c r="F211" s="23" t="s">
        <v>891</v>
      </c>
      <c r="G211" s="23" t="s">
        <v>102</v>
      </c>
      <c r="H211" s="23" t="s">
        <v>966</v>
      </c>
      <c r="I211" s="25">
        <v>3400700</v>
      </c>
      <c r="J211" s="23" t="s">
        <v>127</v>
      </c>
      <c r="K211" s="25">
        <v>4420910</v>
      </c>
      <c r="L211" s="23" t="s">
        <v>966</v>
      </c>
      <c r="M211" s="25">
        <v>3400700</v>
      </c>
      <c r="N211" s="23" t="s">
        <v>127</v>
      </c>
      <c r="O211" s="25">
        <v>4420910</v>
      </c>
      <c r="P211" s="25">
        <v>3400700</v>
      </c>
      <c r="Q211" s="25">
        <v>0</v>
      </c>
      <c r="R211" s="25">
        <v>0</v>
      </c>
      <c r="S211" s="26">
        <v>0</v>
      </c>
      <c r="T211" s="23" t="s">
        <v>17</v>
      </c>
      <c r="U211" s="23" t="s">
        <v>102</v>
      </c>
      <c r="V211" s="23" t="s">
        <v>978</v>
      </c>
      <c r="W211" s="26" t="s">
        <v>102</v>
      </c>
      <c r="X211" s="26">
        <v>1</v>
      </c>
      <c r="Y211" s="23" t="s">
        <v>102</v>
      </c>
      <c r="Z211" s="23" t="s">
        <v>102</v>
      </c>
      <c r="AA211" s="26" t="s">
        <v>102</v>
      </c>
      <c r="AB211" s="26" t="s">
        <v>102</v>
      </c>
      <c r="AC211" s="23" t="s">
        <v>102</v>
      </c>
      <c r="AD211" s="719">
        <v>3100</v>
      </c>
      <c r="AE211" s="720">
        <v>1063</v>
      </c>
      <c r="AF211" s="719">
        <v>3295300</v>
      </c>
      <c r="AG211" s="720">
        <v>1097</v>
      </c>
      <c r="AH211" s="721">
        <v>1</v>
      </c>
      <c r="AI211" s="719">
        <v>0</v>
      </c>
      <c r="AJ211" s="719">
        <v>0</v>
      </c>
      <c r="AK211" s="719">
        <v>0</v>
      </c>
      <c r="AL211" s="722" t="s">
        <v>102</v>
      </c>
      <c r="AM211" s="719">
        <v>3400700</v>
      </c>
      <c r="AN211" s="719">
        <v>0</v>
      </c>
      <c r="AO211" s="723" t="s">
        <v>102</v>
      </c>
      <c r="AP211" s="724">
        <v>0</v>
      </c>
      <c r="AQ211" s="723" t="s">
        <v>23</v>
      </c>
      <c r="AR211" s="723" t="s">
        <v>102</v>
      </c>
      <c r="AS211" s="723" t="s">
        <v>102</v>
      </c>
    </row>
    <row r="212" spans="1:45" x14ac:dyDescent="0.15">
      <c r="A212" s="23" t="s">
        <v>131</v>
      </c>
      <c r="B212" s="23" t="s">
        <v>41</v>
      </c>
      <c r="C212" s="23" t="s">
        <v>43</v>
      </c>
      <c r="D212" s="23" t="s">
        <v>340</v>
      </c>
      <c r="E212" s="23" t="s">
        <v>617</v>
      </c>
      <c r="F212" s="23" t="s">
        <v>892</v>
      </c>
      <c r="G212" s="23" t="s">
        <v>102</v>
      </c>
      <c r="H212" s="23" t="s">
        <v>966</v>
      </c>
      <c r="I212" s="25">
        <v>234453000</v>
      </c>
      <c r="J212" s="23" t="s">
        <v>127</v>
      </c>
      <c r="K212" s="25">
        <v>304788900</v>
      </c>
      <c r="L212" s="23" t="s">
        <v>966</v>
      </c>
      <c r="M212" s="25">
        <v>234453000</v>
      </c>
      <c r="N212" s="23" t="s">
        <v>127</v>
      </c>
      <c r="O212" s="25">
        <v>304788900</v>
      </c>
      <c r="P212" s="25">
        <v>233290500</v>
      </c>
      <c r="Q212" s="25">
        <v>1162500</v>
      </c>
      <c r="R212" s="25">
        <v>0</v>
      </c>
      <c r="S212" s="26">
        <v>0</v>
      </c>
      <c r="T212" s="23" t="s">
        <v>17</v>
      </c>
      <c r="U212" s="23" t="s">
        <v>102</v>
      </c>
      <c r="V212" s="23" t="s">
        <v>978</v>
      </c>
      <c r="W212" s="26" t="s">
        <v>102</v>
      </c>
      <c r="X212" s="26">
        <v>1</v>
      </c>
      <c r="Y212" s="23" t="s">
        <v>102</v>
      </c>
      <c r="Z212" s="23" t="s">
        <v>102</v>
      </c>
      <c r="AA212" s="26" t="s">
        <v>102</v>
      </c>
      <c r="AB212" s="26" t="s">
        <v>102</v>
      </c>
      <c r="AC212" s="23" t="s">
        <v>102</v>
      </c>
      <c r="AD212" s="719">
        <v>9300</v>
      </c>
      <c r="AE212" s="720">
        <v>22585</v>
      </c>
      <c r="AF212" s="719">
        <v>210040500</v>
      </c>
      <c r="AG212" s="720">
        <v>25085</v>
      </c>
      <c r="AH212" s="721">
        <v>1</v>
      </c>
      <c r="AI212" s="719">
        <v>1162500</v>
      </c>
      <c r="AJ212" s="719">
        <v>0</v>
      </c>
      <c r="AK212" s="719">
        <v>1162500</v>
      </c>
      <c r="AL212" s="722" t="s">
        <v>102</v>
      </c>
      <c r="AM212" s="719">
        <v>234453000</v>
      </c>
      <c r="AN212" s="719">
        <v>0</v>
      </c>
      <c r="AO212" s="723" t="s">
        <v>102</v>
      </c>
      <c r="AP212" s="724">
        <v>0</v>
      </c>
      <c r="AQ212" s="723" t="s">
        <v>23</v>
      </c>
      <c r="AR212" s="723" t="s">
        <v>102</v>
      </c>
      <c r="AS212" s="723" t="s">
        <v>102</v>
      </c>
    </row>
    <row r="213" spans="1:45" x14ac:dyDescent="0.15">
      <c r="A213" s="23" t="s">
        <v>131</v>
      </c>
      <c r="B213" s="23" t="s">
        <v>41</v>
      </c>
      <c r="C213" s="23" t="s">
        <v>43</v>
      </c>
      <c r="D213" s="23" t="s">
        <v>341</v>
      </c>
      <c r="E213" s="23" t="s">
        <v>618</v>
      </c>
      <c r="F213" s="23" t="s">
        <v>893</v>
      </c>
      <c r="G213" s="23" t="s">
        <v>102</v>
      </c>
      <c r="H213" s="23" t="s">
        <v>966</v>
      </c>
      <c r="I213" s="25">
        <v>14682000</v>
      </c>
      <c r="J213" s="23" t="s">
        <v>127</v>
      </c>
      <c r="K213" s="25">
        <v>19086600</v>
      </c>
      <c r="L213" s="23" t="s">
        <v>966</v>
      </c>
      <c r="M213" s="25">
        <v>14682000</v>
      </c>
      <c r="N213" s="23" t="s">
        <v>127</v>
      </c>
      <c r="O213" s="25">
        <v>19086600</v>
      </c>
      <c r="P213" s="25">
        <v>14682000</v>
      </c>
      <c r="Q213" s="25">
        <v>0</v>
      </c>
      <c r="R213" s="25">
        <v>0</v>
      </c>
      <c r="S213" s="26">
        <v>0</v>
      </c>
      <c r="T213" s="23" t="s">
        <v>17</v>
      </c>
      <c r="U213" s="23" t="s">
        <v>102</v>
      </c>
      <c r="V213" s="23" t="s">
        <v>978</v>
      </c>
      <c r="W213" s="26" t="s">
        <v>102</v>
      </c>
      <c r="X213" s="26">
        <v>1</v>
      </c>
      <c r="Y213" s="23" t="s">
        <v>102</v>
      </c>
      <c r="Z213" s="23" t="s">
        <v>102</v>
      </c>
      <c r="AA213" s="26" t="s">
        <v>102</v>
      </c>
      <c r="AB213" s="26" t="s">
        <v>102</v>
      </c>
      <c r="AC213" s="23" t="s">
        <v>102</v>
      </c>
      <c r="AD213" s="719">
        <v>6000</v>
      </c>
      <c r="AE213" s="720">
        <v>2390.5</v>
      </c>
      <c r="AF213" s="719">
        <v>14343000</v>
      </c>
      <c r="AG213" s="720">
        <v>2447</v>
      </c>
      <c r="AH213" s="721">
        <v>1</v>
      </c>
      <c r="AI213" s="719">
        <v>0</v>
      </c>
      <c r="AJ213" s="719">
        <v>0</v>
      </c>
      <c r="AK213" s="719">
        <v>0</v>
      </c>
      <c r="AL213" s="722" t="s">
        <v>102</v>
      </c>
      <c r="AM213" s="719">
        <v>14682000</v>
      </c>
      <c r="AN213" s="719">
        <v>0</v>
      </c>
      <c r="AO213" s="723" t="s">
        <v>102</v>
      </c>
      <c r="AP213" s="724">
        <v>0</v>
      </c>
      <c r="AQ213" s="723" t="s">
        <v>23</v>
      </c>
      <c r="AR213" s="723" t="s">
        <v>102</v>
      </c>
      <c r="AS213" s="723" t="s">
        <v>102</v>
      </c>
    </row>
    <row r="214" spans="1:45" x14ac:dyDescent="0.15">
      <c r="A214" s="23" t="s">
        <v>131</v>
      </c>
      <c r="B214" s="23" t="s">
        <v>41</v>
      </c>
      <c r="C214" s="23" t="s">
        <v>43</v>
      </c>
      <c r="D214" s="23" t="s">
        <v>342</v>
      </c>
      <c r="E214" s="23" t="s">
        <v>619</v>
      </c>
      <c r="F214" s="23" t="s">
        <v>894</v>
      </c>
      <c r="G214" s="23" t="s">
        <v>102</v>
      </c>
      <c r="H214" s="23" t="s">
        <v>966</v>
      </c>
      <c r="I214" s="25">
        <v>106835300</v>
      </c>
      <c r="J214" s="23" t="s">
        <v>127</v>
      </c>
      <c r="K214" s="25">
        <v>138885890</v>
      </c>
      <c r="L214" s="23" t="s">
        <v>966</v>
      </c>
      <c r="M214" s="25">
        <v>106835300</v>
      </c>
      <c r="N214" s="23" t="s">
        <v>127</v>
      </c>
      <c r="O214" s="25">
        <v>138885890</v>
      </c>
      <c r="P214" s="25">
        <v>106835300</v>
      </c>
      <c r="Q214" s="25">
        <v>0</v>
      </c>
      <c r="R214" s="25">
        <v>0</v>
      </c>
      <c r="S214" s="26">
        <v>0</v>
      </c>
      <c r="T214" s="23" t="s">
        <v>17</v>
      </c>
      <c r="U214" s="23" t="s">
        <v>102</v>
      </c>
      <c r="V214" s="23" t="s">
        <v>978</v>
      </c>
      <c r="W214" s="26" t="s">
        <v>102</v>
      </c>
      <c r="X214" s="26">
        <v>1</v>
      </c>
      <c r="Y214" s="23" t="s">
        <v>102</v>
      </c>
      <c r="Z214" s="23" t="s">
        <v>102</v>
      </c>
      <c r="AA214" s="26" t="s">
        <v>102</v>
      </c>
      <c r="AB214" s="26" t="s">
        <v>102</v>
      </c>
      <c r="AC214" s="23" t="s">
        <v>102</v>
      </c>
      <c r="AD214" s="719">
        <v>24100</v>
      </c>
      <c r="AE214" s="720">
        <v>4507</v>
      </c>
      <c r="AF214" s="719">
        <v>108618700</v>
      </c>
      <c r="AG214" s="720">
        <v>4433</v>
      </c>
      <c r="AH214" s="721">
        <v>1</v>
      </c>
      <c r="AI214" s="719">
        <v>0</v>
      </c>
      <c r="AJ214" s="719">
        <v>0</v>
      </c>
      <c r="AK214" s="719">
        <v>0</v>
      </c>
      <c r="AL214" s="722" t="s">
        <v>102</v>
      </c>
      <c r="AM214" s="719">
        <v>106835300</v>
      </c>
      <c r="AN214" s="719">
        <v>0</v>
      </c>
      <c r="AO214" s="723" t="s">
        <v>102</v>
      </c>
      <c r="AP214" s="724">
        <v>0</v>
      </c>
      <c r="AQ214" s="723" t="s">
        <v>23</v>
      </c>
      <c r="AR214" s="723" t="s">
        <v>102</v>
      </c>
      <c r="AS214" s="723" t="s">
        <v>102</v>
      </c>
    </row>
    <row r="215" spans="1:45" x14ac:dyDescent="0.15">
      <c r="A215" s="23" t="s">
        <v>131</v>
      </c>
      <c r="B215" s="23" t="s">
        <v>41</v>
      </c>
      <c r="C215" s="23" t="s">
        <v>43</v>
      </c>
      <c r="D215" s="23" t="s">
        <v>343</v>
      </c>
      <c r="E215" s="23" t="s">
        <v>620</v>
      </c>
      <c r="F215" s="23" t="s">
        <v>895</v>
      </c>
      <c r="G215" s="23" t="s">
        <v>102</v>
      </c>
      <c r="H215" s="23" t="s">
        <v>966</v>
      </c>
      <c r="I215" s="25">
        <v>18681600</v>
      </c>
      <c r="J215" s="23" t="s">
        <v>127</v>
      </c>
      <c r="K215" s="25">
        <v>24286080</v>
      </c>
      <c r="L215" s="23" t="s">
        <v>966</v>
      </c>
      <c r="M215" s="25">
        <v>18681600</v>
      </c>
      <c r="N215" s="23" t="s">
        <v>127</v>
      </c>
      <c r="O215" s="25">
        <v>24286080</v>
      </c>
      <c r="P215" s="25">
        <v>18403600</v>
      </c>
      <c r="Q215" s="25">
        <v>278000</v>
      </c>
      <c r="R215" s="25">
        <v>0</v>
      </c>
      <c r="S215" s="26">
        <v>0</v>
      </c>
      <c r="T215" s="23" t="s">
        <v>17</v>
      </c>
      <c r="U215" s="23" t="s">
        <v>102</v>
      </c>
      <c r="V215" s="23" t="s">
        <v>978</v>
      </c>
      <c r="W215" s="26" t="s">
        <v>102</v>
      </c>
      <c r="X215" s="26">
        <v>1</v>
      </c>
      <c r="Y215" s="23" t="s">
        <v>102</v>
      </c>
      <c r="Z215" s="23" t="s">
        <v>102</v>
      </c>
      <c r="AA215" s="26" t="s">
        <v>102</v>
      </c>
      <c r="AB215" s="26" t="s">
        <v>102</v>
      </c>
      <c r="AC215" s="23" t="s">
        <v>102</v>
      </c>
      <c r="AD215" s="719">
        <v>13900</v>
      </c>
      <c r="AE215" s="720">
        <v>1340</v>
      </c>
      <c r="AF215" s="719">
        <v>18626000</v>
      </c>
      <c r="AG215" s="720">
        <v>1324</v>
      </c>
      <c r="AH215" s="721">
        <v>1</v>
      </c>
      <c r="AI215" s="719">
        <v>278000</v>
      </c>
      <c r="AJ215" s="719">
        <v>0</v>
      </c>
      <c r="AK215" s="719">
        <v>278000</v>
      </c>
      <c r="AL215" s="722" t="s">
        <v>102</v>
      </c>
      <c r="AM215" s="719">
        <v>18681600</v>
      </c>
      <c r="AN215" s="719">
        <v>0</v>
      </c>
      <c r="AO215" s="723" t="s">
        <v>102</v>
      </c>
      <c r="AP215" s="724">
        <v>0</v>
      </c>
      <c r="AQ215" s="723" t="s">
        <v>23</v>
      </c>
      <c r="AR215" s="723" t="s">
        <v>102</v>
      </c>
      <c r="AS215" s="723" t="s">
        <v>102</v>
      </c>
    </row>
    <row r="216" spans="1:45" x14ac:dyDescent="0.15">
      <c r="A216" s="23" t="s">
        <v>131</v>
      </c>
      <c r="B216" s="23" t="s">
        <v>41</v>
      </c>
      <c r="C216" s="23" t="s">
        <v>43</v>
      </c>
      <c r="D216" s="23" t="s">
        <v>344</v>
      </c>
      <c r="E216" s="23" t="s">
        <v>621</v>
      </c>
      <c r="F216" s="23" t="s">
        <v>896</v>
      </c>
      <c r="G216" s="23" t="s">
        <v>102</v>
      </c>
      <c r="H216" s="23" t="s">
        <v>966</v>
      </c>
      <c r="I216" s="25">
        <v>5258400</v>
      </c>
      <c r="J216" s="23" t="s">
        <v>127</v>
      </c>
      <c r="K216" s="25">
        <v>6835920</v>
      </c>
      <c r="L216" s="23" t="s">
        <v>966</v>
      </c>
      <c r="M216" s="25">
        <v>5258400</v>
      </c>
      <c r="N216" s="23" t="s">
        <v>127</v>
      </c>
      <c r="O216" s="25">
        <v>6835920</v>
      </c>
      <c r="P216" s="25">
        <v>5145600</v>
      </c>
      <c r="Q216" s="25">
        <v>112800</v>
      </c>
      <c r="R216" s="25">
        <v>0</v>
      </c>
      <c r="S216" s="26">
        <v>0</v>
      </c>
      <c r="T216" s="23" t="s">
        <v>17</v>
      </c>
      <c r="U216" s="23" t="s">
        <v>102</v>
      </c>
      <c r="V216" s="23" t="s">
        <v>978</v>
      </c>
      <c r="W216" s="26" t="s">
        <v>102</v>
      </c>
      <c r="X216" s="26">
        <v>1</v>
      </c>
      <c r="Y216" s="23" t="s">
        <v>102</v>
      </c>
      <c r="Z216" s="23" t="s">
        <v>102</v>
      </c>
      <c r="AA216" s="26" t="s">
        <v>102</v>
      </c>
      <c r="AB216" s="26" t="s">
        <v>102</v>
      </c>
      <c r="AC216" s="23" t="s">
        <v>102</v>
      </c>
      <c r="AD216" s="719">
        <v>4800</v>
      </c>
      <c r="AE216" s="720">
        <v>1057</v>
      </c>
      <c r="AF216" s="719">
        <v>5073600</v>
      </c>
      <c r="AG216" s="720">
        <v>1072</v>
      </c>
      <c r="AH216" s="721">
        <v>1</v>
      </c>
      <c r="AI216" s="719">
        <v>112800</v>
      </c>
      <c r="AJ216" s="719">
        <v>0</v>
      </c>
      <c r="AK216" s="719">
        <v>112800</v>
      </c>
      <c r="AL216" s="722" t="s">
        <v>102</v>
      </c>
      <c r="AM216" s="719">
        <v>5258400</v>
      </c>
      <c r="AN216" s="719">
        <v>0</v>
      </c>
      <c r="AO216" s="723" t="s">
        <v>102</v>
      </c>
      <c r="AP216" s="724">
        <v>0</v>
      </c>
      <c r="AQ216" s="723" t="s">
        <v>23</v>
      </c>
      <c r="AR216" s="723" t="s">
        <v>102</v>
      </c>
      <c r="AS216" s="723" t="s">
        <v>102</v>
      </c>
    </row>
    <row r="217" spans="1:45" x14ac:dyDescent="0.15">
      <c r="A217" s="23" t="s">
        <v>131</v>
      </c>
      <c r="B217" s="23" t="s">
        <v>41</v>
      </c>
      <c r="C217" s="23" t="s">
        <v>43</v>
      </c>
      <c r="D217" s="23" t="s">
        <v>345</v>
      </c>
      <c r="E217" s="23" t="s">
        <v>622</v>
      </c>
      <c r="F217" s="23" t="s">
        <v>897</v>
      </c>
      <c r="G217" s="23" t="s">
        <v>102</v>
      </c>
      <c r="H217" s="23" t="s">
        <v>966</v>
      </c>
      <c r="I217" s="25">
        <v>72375000</v>
      </c>
      <c r="J217" s="23" t="s">
        <v>127</v>
      </c>
      <c r="K217" s="25">
        <v>94087500</v>
      </c>
      <c r="L217" s="23" t="s">
        <v>966</v>
      </c>
      <c r="M217" s="25">
        <v>72375000</v>
      </c>
      <c r="N217" s="23" t="s">
        <v>127</v>
      </c>
      <c r="O217" s="25">
        <v>94087500</v>
      </c>
      <c r="P217" s="25">
        <v>72030000</v>
      </c>
      <c r="Q217" s="25">
        <v>345000</v>
      </c>
      <c r="R217" s="25">
        <v>0</v>
      </c>
      <c r="S217" s="26">
        <v>0</v>
      </c>
      <c r="T217" s="23" t="s">
        <v>17</v>
      </c>
      <c r="U217" s="23" t="s">
        <v>102</v>
      </c>
      <c r="V217" s="23" t="s">
        <v>978</v>
      </c>
      <c r="W217" s="26" t="s">
        <v>102</v>
      </c>
      <c r="X217" s="26">
        <v>1</v>
      </c>
      <c r="Y217" s="23" t="s">
        <v>102</v>
      </c>
      <c r="Z217" s="23" t="s">
        <v>102</v>
      </c>
      <c r="AA217" s="26" t="s">
        <v>102</v>
      </c>
      <c r="AB217" s="26" t="s">
        <v>102</v>
      </c>
      <c r="AC217" s="23" t="s">
        <v>102</v>
      </c>
      <c r="AD217" s="719">
        <v>15000</v>
      </c>
      <c r="AE217" s="720">
        <v>4780</v>
      </c>
      <c r="AF217" s="719">
        <v>71700000</v>
      </c>
      <c r="AG217" s="720">
        <v>4802</v>
      </c>
      <c r="AH217" s="721">
        <v>1</v>
      </c>
      <c r="AI217" s="719">
        <v>345000</v>
      </c>
      <c r="AJ217" s="719">
        <v>0</v>
      </c>
      <c r="AK217" s="719">
        <v>345000</v>
      </c>
      <c r="AL217" s="722" t="s">
        <v>102</v>
      </c>
      <c r="AM217" s="719">
        <v>72375000</v>
      </c>
      <c r="AN217" s="719">
        <v>0</v>
      </c>
      <c r="AO217" s="723" t="s">
        <v>102</v>
      </c>
      <c r="AP217" s="724">
        <v>0</v>
      </c>
      <c r="AQ217" s="723" t="s">
        <v>23</v>
      </c>
      <c r="AR217" s="723" t="s">
        <v>102</v>
      </c>
      <c r="AS217" s="723" t="s">
        <v>102</v>
      </c>
    </row>
    <row r="218" spans="1:45" x14ac:dyDescent="0.15">
      <c r="A218" s="23" t="s">
        <v>131</v>
      </c>
      <c r="B218" s="23" t="s">
        <v>41</v>
      </c>
      <c r="C218" s="23" t="s">
        <v>43</v>
      </c>
      <c r="D218" s="23" t="s">
        <v>346</v>
      </c>
      <c r="E218" s="23" t="s">
        <v>623</v>
      </c>
      <c r="F218" s="23" t="s">
        <v>898</v>
      </c>
      <c r="G218" s="23" t="s">
        <v>102</v>
      </c>
      <c r="H218" s="23" t="s">
        <v>966</v>
      </c>
      <c r="I218" s="25">
        <v>2037600</v>
      </c>
      <c r="J218" s="23" t="s">
        <v>127</v>
      </c>
      <c r="K218" s="25">
        <v>2648880</v>
      </c>
      <c r="L218" s="23" t="s">
        <v>966</v>
      </c>
      <c r="M218" s="25">
        <v>2037600</v>
      </c>
      <c r="N218" s="23" t="s">
        <v>127</v>
      </c>
      <c r="O218" s="25">
        <v>2648880</v>
      </c>
      <c r="P218" s="25">
        <v>1966800</v>
      </c>
      <c r="Q218" s="25">
        <v>70800</v>
      </c>
      <c r="R218" s="25">
        <v>0</v>
      </c>
      <c r="S218" s="26">
        <v>0</v>
      </c>
      <c r="T218" s="23" t="s">
        <v>17</v>
      </c>
      <c r="U218" s="23" t="s">
        <v>102</v>
      </c>
      <c r="V218" s="23" t="s">
        <v>978</v>
      </c>
      <c r="W218" s="26" t="s">
        <v>102</v>
      </c>
      <c r="X218" s="26">
        <v>1</v>
      </c>
      <c r="Y218" s="23" t="s">
        <v>102</v>
      </c>
      <c r="Z218" s="23" t="s">
        <v>102</v>
      </c>
      <c r="AA218" s="26" t="s">
        <v>102</v>
      </c>
      <c r="AB218" s="26" t="s">
        <v>102</v>
      </c>
      <c r="AC218" s="23" t="s">
        <v>102</v>
      </c>
      <c r="AD218" s="719">
        <v>1200</v>
      </c>
      <c r="AE218" s="720">
        <v>1684</v>
      </c>
      <c r="AF218" s="719">
        <v>2020800</v>
      </c>
      <c r="AG218" s="720">
        <v>1639</v>
      </c>
      <c r="AH218" s="721">
        <v>1</v>
      </c>
      <c r="AI218" s="719">
        <v>70800</v>
      </c>
      <c r="AJ218" s="719">
        <v>0</v>
      </c>
      <c r="AK218" s="719">
        <v>70800</v>
      </c>
      <c r="AL218" s="722" t="s">
        <v>102</v>
      </c>
      <c r="AM218" s="719">
        <v>2037600</v>
      </c>
      <c r="AN218" s="719">
        <v>0</v>
      </c>
      <c r="AO218" s="723" t="s">
        <v>102</v>
      </c>
      <c r="AP218" s="724">
        <v>0</v>
      </c>
      <c r="AQ218" s="723" t="s">
        <v>23</v>
      </c>
      <c r="AR218" s="723" t="s">
        <v>102</v>
      </c>
      <c r="AS218" s="723" t="s">
        <v>102</v>
      </c>
    </row>
    <row r="219" spans="1:45" x14ac:dyDescent="0.15">
      <c r="A219" s="23" t="s">
        <v>131</v>
      </c>
      <c r="B219" s="23" t="s">
        <v>41</v>
      </c>
      <c r="C219" s="23" t="s">
        <v>43</v>
      </c>
      <c r="D219" s="23" t="s">
        <v>347</v>
      </c>
      <c r="E219" s="23" t="s">
        <v>624</v>
      </c>
      <c r="F219" s="23" t="s">
        <v>899</v>
      </c>
      <c r="G219" s="23" t="s">
        <v>102</v>
      </c>
      <c r="H219" s="23" t="s">
        <v>966</v>
      </c>
      <c r="I219" s="25">
        <v>6736800</v>
      </c>
      <c r="J219" s="23" t="s">
        <v>127</v>
      </c>
      <c r="K219" s="25">
        <v>8757840</v>
      </c>
      <c r="L219" s="23" t="s">
        <v>966</v>
      </c>
      <c r="M219" s="25">
        <v>6736800</v>
      </c>
      <c r="N219" s="23" t="s">
        <v>127</v>
      </c>
      <c r="O219" s="25">
        <v>8757840</v>
      </c>
      <c r="P219" s="25">
        <v>6669600</v>
      </c>
      <c r="Q219" s="25">
        <v>67200</v>
      </c>
      <c r="R219" s="25">
        <v>0</v>
      </c>
      <c r="S219" s="26">
        <v>0</v>
      </c>
      <c r="T219" s="23" t="s">
        <v>17</v>
      </c>
      <c r="U219" s="23" t="s">
        <v>102</v>
      </c>
      <c r="V219" s="23" t="s">
        <v>978</v>
      </c>
      <c r="W219" s="26" t="s">
        <v>102</v>
      </c>
      <c r="X219" s="26">
        <v>1</v>
      </c>
      <c r="Y219" s="23" t="s">
        <v>102</v>
      </c>
      <c r="Z219" s="23" t="s">
        <v>102</v>
      </c>
      <c r="AA219" s="26" t="s">
        <v>102</v>
      </c>
      <c r="AB219" s="26" t="s">
        <v>102</v>
      </c>
      <c r="AC219" s="23" t="s">
        <v>102</v>
      </c>
      <c r="AD219" s="719">
        <v>2100</v>
      </c>
      <c r="AE219" s="720">
        <v>3258</v>
      </c>
      <c r="AF219" s="719">
        <v>6841800</v>
      </c>
      <c r="AG219" s="720">
        <v>3176</v>
      </c>
      <c r="AH219" s="721">
        <v>1</v>
      </c>
      <c r="AI219" s="719">
        <v>67200</v>
      </c>
      <c r="AJ219" s="719">
        <v>0</v>
      </c>
      <c r="AK219" s="719">
        <v>67200</v>
      </c>
      <c r="AL219" s="722" t="s">
        <v>102</v>
      </c>
      <c r="AM219" s="719">
        <v>6736800</v>
      </c>
      <c r="AN219" s="719">
        <v>0</v>
      </c>
      <c r="AO219" s="723" t="s">
        <v>102</v>
      </c>
      <c r="AP219" s="724">
        <v>0</v>
      </c>
      <c r="AQ219" s="723" t="s">
        <v>23</v>
      </c>
      <c r="AR219" s="723" t="s">
        <v>102</v>
      </c>
      <c r="AS219" s="723" t="s">
        <v>102</v>
      </c>
    </row>
    <row r="220" spans="1:45" x14ac:dyDescent="0.15">
      <c r="A220" s="23" t="s">
        <v>131</v>
      </c>
      <c r="B220" s="23" t="s">
        <v>41</v>
      </c>
      <c r="C220" s="23" t="s">
        <v>43</v>
      </c>
      <c r="D220" s="23" t="s">
        <v>348</v>
      </c>
      <c r="E220" s="23" t="s">
        <v>625</v>
      </c>
      <c r="F220" s="23" t="s">
        <v>900</v>
      </c>
      <c r="G220" s="23" t="s">
        <v>102</v>
      </c>
      <c r="H220" s="23" t="s">
        <v>966</v>
      </c>
      <c r="I220" s="25">
        <v>24371200</v>
      </c>
      <c r="J220" s="23" t="s">
        <v>127</v>
      </c>
      <c r="K220" s="25">
        <v>31682560</v>
      </c>
      <c r="L220" s="23" t="s">
        <v>966</v>
      </c>
      <c r="M220" s="25">
        <v>24371200</v>
      </c>
      <c r="N220" s="23" t="s">
        <v>127</v>
      </c>
      <c r="O220" s="25">
        <v>31682560</v>
      </c>
      <c r="P220" s="25">
        <v>24192000</v>
      </c>
      <c r="Q220" s="25">
        <v>179200</v>
      </c>
      <c r="R220" s="25">
        <v>0</v>
      </c>
      <c r="S220" s="26">
        <v>0</v>
      </c>
      <c r="T220" s="23" t="s">
        <v>17</v>
      </c>
      <c r="U220" s="23" t="s">
        <v>102</v>
      </c>
      <c r="V220" s="23" t="s">
        <v>978</v>
      </c>
      <c r="W220" s="26" t="s">
        <v>102</v>
      </c>
      <c r="X220" s="26">
        <v>1</v>
      </c>
      <c r="Y220" s="23" t="s">
        <v>102</v>
      </c>
      <c r="Z220" s="23" t="s">
        <v>102</v>
      </c>
      <c r="AA220" s="26" t="s">
        <v>102</v>
      </c>
      <c r="AB220" s="26" t="s">
        <v>102</v>
      </c>
      <c r="AC220" s="23" t="s">
        <v>102</v>
      </c>
      <c r="AD220" s="719">
        <v>6400</v>
      </c>
      <c r="AE220" s="720">
        <v>3737</v>
      </c>
      <c r="AF220" s="719">
        <v>23916800</v>
      </c>
      <c r="AG220" s="720">
        <v>3780</v>
      </c>
      <c r="AH220" s="721">
        <v>1</v>
      </c>
      <c r="AI220" s="719">
        <v>179200</v>
      </c>
      <c r="AJ220" s="719">
        <v>0</v>
      </c>
      <c r="AK220" s="719">
        <v>179200</v>
      </c>
      <c r="AL220" s="722" t="s">
        <v>102</v>
      </c>
      <c r="AM220" s="719">
        <v>24371200</v>
      </c>
      <c r="AN220" s="719">
        <v>0</v>
      </c>
      <c r="AO220" s="723" t="s">
        <v>102</v>
      </c>
      <c r="AP220" s="724">
        <v>0</v>
      </c>
      <c r="AQ220" s="723" t="s">
        <v>23</v>
      </c>
      <c r="AR220" s="723" t="s">
        <v>102</v>
      </c>
      <c r="AS220" s="723" t="s">
        <v>102</v>
      </c>
    </row>
    <row r="221" spans="1:45" x14ac:dyDescent="0.15">
      <c r="A221" s="23" t="s">
        <v>131</v>
      </c>
      <c r="B221" s="23" t="s">
        <v>41</v>
      </c>
      <c r="C221" s="23" t="s">
        <v>43</v>
      </c>
      <c r="D221" s="23" t="s">
        <v>349</v>
      </c>
      <c r="E221" s="23" t="s">
        <v>626</v>
      </c>
      <c r="F221" s="23" t="s">
        <v>901</v>
      </c>
      <c r="G221" s="23" t="s">
        <v>102</v>
      </c>
      <c r="H221" s="23" t="s">
        <v>966</v>
      </c>
      <c r="I221" s="25">
        <v>64665200</v>
      </c>
      <c r="J221" s="23" t="s">
        <v>127</v>
      </c>
      <c r="K221" s="25">
        <v>84064760</v>
      </c>
      <c r="L221" s="23" t="s">
        <v>966</v>
      </c>
      <c r="M221" s="25">
        <v>64665200</v>
      </c>
      <c r="N221" s="23" t="s">
        <v>127</v>
      </c>
      <c r="O221" s="25">
        <v>84064760</v>
      </c>
      <c r="P221" s="25">
        <v>64665200</v>
      </c>
      <c r="Q221" s="25">
        <v>0</v>
      </c>
      <c r="R221" s="25">
        <v>0</v>
      </c>
      <c r="S221" s="26">
        <v>0</v>
      </c>
      <c r="T221" s="23" t="s">
        <v>17</v>
      </c>
      <c r="U221" s="23" t="s">
        <v>102</v>
      </c>
      <c r="V221" s="23" t="s">
        <v>978</v>
      </c>
      <c r="W221" s="26" t="s">
        <v>102</v>
      </c>
      <c r="X221" s="26">
        <v>1</v>
      </c>
      <c r="Y221" s="23" t="s">
        <v>102</v>
      </c>
      <c r="Z221" s="23" t="s">
        <v>102</v>
      </c>
      <c r="AA221" s="26" t="s">
        <v>102</v>
      </c>
      <c r="AB221" s="26" t="s">
        <v>102</v>
      </c>
      <c r="AC221" s="23" t="s">
        <v>102</v>
      </c>
      <c r="AD221" s="719">
        <v>16400</v>
      </c>
      <c r="AE221" s="720">
        <v>3723</v>
      </c>
      <c r="AF221" s="719">
        <v>61057200</v>
      </c>
      <c r="AG221" s="720">
        <v>3943</v>
      </c>
      <c r="AH221" s="721">
        <v>1</v>
      </c>
      <c r="AI221" s="719">
        <v>0</v>
      </c>
      <c r="AJ221" s="719">
        <v>0</v>
      </c>
      <c r="AK221" s="719">
        <v>0</v>
      </c>
      <c r="AL221" s="722" t="s">
        <v>102</v>
      </c>
      <c r="AM221" s="719">
        <v>64665200</v>
      </c>
      <c r="AN221" s="719">
        <v>0</v>
      </c>
      <c r="AO221" s="723" t="s">
        <v>102</v>
      </c>
      <c r="AP221" s="724">
        <v>0</v>
      </c>
      <c r="AQ221" s="723" t="s">
        <v>23</v>
      </c>
      <c r="AR221" s="723" t="s">
        <v>102</v>
      </c>
      <c r="AS221" s="723" t="s">
        <v>102</v>
      </c>
    </row>
    <row r="222" spans="1:45" x14ac:dyDescent="0.15">
      <c r="A222" s="23" t="s">
        <v>131</v>
      </c>
      <c r="B222" s="23" t="s">
        <v>41</v>
      </c>
      <c r="C222" s="23" t="s">
        <v>43</v>
      </c>
      <c r="D222" s="23" t="s">
        <v>350</v>
      </c>
      <c r="E222" s="23" t="s">
        <v>627</v>
      </c>
      <c r="F222" s="23" t="s">
        <v>902</v>
      </c>
      <c r="G222" s="23" t="s">
        <v>102</v>
      </c>
      <c r="H222" s="23" t="s">
        <v>966</v>
      </c>
      <c r="I222" s="25">
        <v>10372950</v>
      </c>
      <c r="J222" s="23" t="s">
        <v>127</v>
      </c>
      <c r="K222" s="25">
        <v>13484835</v>
      </c>
      <c r="L222" s="23" t="s">
        <v>966</v>
      </c>
      <c r="M222" s="25">
        <v>10372950</v>
      </c>
      <c r="N222" s="23" t="s">
        <v>127</v>
      </c>
      <c r="O222" s="25">
        <v>13484835</v>
      </c>
      <c r="P222" s="25">
        <v>10236450</v>
      </c>
      <c r="Q222" s="25">
        <v>136500</v>
      </c>
      <c r="R222" s="25">
        <v>0</v>
      </c>
      <c r="S222" s="26">
        <v>0</v>
      </c>
      <c r="T222" s="23" t="s">
        <v>17</v>
      </c>
      <c r="U222" s="23" t="s">
        <v>102</v>
      </c>
      <c r="V222" s="23" t="s">
        <v>978</v>
      </c>
      <c r="W222" s="26" t="s">
        <v>102</v>
      </c>
      <c r="X222" s="26">
        <v>1</v>
      </c>
      <c r="Y222" s="23" t="s">
        <v>102</v>
      </c>
      <c r="Z222" s="23" t="s">
        <v>102</v>
      </c>
      <c r="AA222" s="26" t="s">
        <v>102</v>
      </c>
      <c r="AB222" s="26" t="s">
        <v>102</v>
      </c>
      <c r="AC222" s="23" t="s">
        <v>102</v>
      </c>
      <c r="AD222" s="719">
        <v>10500</v>
      </c>
      <c r="AE222" s="720">
        <v>990.7</v>
      </c>
      <c r="AF222" s="719">
        <v>10402350</v>
      </c>
      <c r="AG222" s="720">
        <v>974.9</v>
      </c>
      <c r="AH222" s="721">
        <v>1</v>
      </c>
      <c r="AI222" s="719">
        <v>136500</v>
      </c>
      <c r="AJ222" s="719">
        <v>0</v>
      </c>
      <c r="AK222" s="719">
        <v>136500</v>
      </c>
      <c r="AL222" s="722" t="s">
        <v>102</v>
      </c>
      <c r="AM222" s="719">
        <v>10372950</v>
      </c>
      <c r="AN222" s="719">
        <v>0</v>
      </c>
      <c r="AO222" s="723" t="s">
        <v>102</v>
      </c>
      <c r="AP222" s="724">
        <v>0</v>
      </c>
      <c r="AQ222" s="723" t="s">
        <v>23</v>
      </c>
      <c r="AR222" s="723" t="s">
        <v>102</v>
      </c>
      <c r="AS222" s="723" t="s">
        <v>102</v>
      </c>
    </row>
    <row r="223" spans="1:45" x14ac:dyDescent="0.15">
      <c r="A223" s="23" t="s">
        <v>131</v>
      </c>
      <c r="B223" s="23" t="s">
        <v>41</v>
      </c>
      <c r="C223" s="23" t="s">
        <v>43</v>
      </c>
      <c r="D223" s="23" t="s">
        <v>351</v>
      </c>
      <c r="E223" s="23" t="s">
        <v>628</v>
      </c>
      <c r="F223" s="23" t="s">
        <v>903</v>
      </c>
      <c r="G223" s="23" t="s">
        <v>102</v>
      </c>
      <c r="H223" s="23" t="s">
        <v>966</v>
      </c>
      <c r="I223" s="25">
        <v>374931700</v>
      </c>
      <c r="J223" s="23" t="s">
        <v>127</v>
      </c>
      <c r="K223" s="25">
        <v>487411210</v>
      </c>
      <c r="L223" s="23" t="s">
        <v>966</v>
      </c>
      <c r="M223" s="25">
        <v>374931700</v>
      </c>
      <c r="N223" s="23" t="s">
        <v>127</v>
      </c>
      <c r="O223" s="25">
        <v>487411210</v>
      </c>
      <c r="P223" s="25">
        <v>373087000</v>
      </c>
      <c r="Q223" s="25">
        <v>1844700</v>
      </c>
      <c r="R223" s="25">
        <v>0</v>
      </c>
      <c r="S223" s="26">
        <v>0</v>
      </c>
      <c r="T223" s="23" t="s">
        <v>17</v>
      </c>
      <c r="U223" s="23" t="s">
        <v>102</v>
      </c>
      <c r="V223" s="23" t="s">
        <v>978</v>
      </c>
      <c r="W223" s="26" t="s">
        <v>102</v>
      </c>
      <c r="X223" s="26">
        <v>1</v>
      </c>
      <c r="Y223" s="23" t="s">
        <v>102</v>
      </c>
      <c r="Z223" s="23" t="s">
        <v>102</v>
      </c>
      <c r="AA223" s="26" t="s">
        <v>102</v>
      </c>
      <c r="AB223" s="26" t="s">
        <v>102</v>
      </c>
      <c r="AC223" s="23" t="s">
        <v>102</v>
      </c>
      <c r="AD223" s="719">
        <v>28600</v>
      </c>
      <c r="AE223" s="720">
        <v>12865</v>
      </c>
      <c r="AF223" s="719">
        <v>367939000</v>
      </c>
      <c r="AG223" s="720">
        <v>13045</v>
      </c>
      <c r="AH223" s="721">
        <v>1</v>
      </c>
      <c r="AI223" s="719">
        <v>1844700</v>
      </c>
      <c r="AJ223" s="719">
        <v>0</v>
      </c>
      <c r="AK223" s="719">
        <v>1844700</v>
      </c>
      <c r="AL223" s="722" t="s">
        <v>102</v>
      </c>
      <c r="AM223" s="719">
        <v>374931700</v>
      </c>
      <c r="AN223" s="719">
        <v>0</v>
      </c>
      <c r="AO223" s="723" t="s">
        <v>102</v>
      </c>
      <c r="AP223" s="724">
        <v>0</v>
      </c>
      <c r="AQ223" s="723" t="s">
        <v>23</v>
      </c>
      <c r="AR223" s="723" t="s">
        <v>102</v>
      </c>
      <c r="AS223" s="723" t="s">
        <v>102</v>
      </c>
    </row>
    <row r="224" spans="1:45" x14ac:dyDescent="0.15">
      <c r="A224" s="23" t="s">
        <v>131</v>
      </c>
      <c r="B224" s="23" t="s">
        <v>41</v>
      </c>
      <c r="C224" s="23" t="s">
        <v>43</v>
      </c>
      <c r="D224" s="23" t="s">
        <v>352</v>
      </c>
      <c r="E224" s="23" t="s">
        <v>629</v>
      </c>
      <c r="F224" s="23" t="s">
        <v>904</v>
      </c>
      <c r="G224" s="23" t="s">
        <v>102</v>
      </c>
      <c r="H224" s="23" t="s">
        <v>966</v>
      </c>
      <c r="I224" s="25">
        <v>285379600</v>
      </c>
      <c r="J224" s="23" t="s">
        <v>127</v>
      </c>
      <c r="K224" s="25">
        <v>370993480</v>
      </c>
      <c r="L224" s="23" t="s">
        <v>966</v>
      </c>
      <c r="M224" s="25">
        <v>285379600</v>
      </c>
      <c r="N224" s="23" t="s">
        <v>127</v>
      </c>
      <c r="O224" s="25">
        <v>370993480</v>
      </c>
      <c r="P224" s="25">
        <v>282219600</v>
      </c>
      <c r="Q224" s="25">
        <v>3160000</v>
      </c>
      <c r="R224" s="25">
        <v>0</v>
      </c>
      <c r="S224" s="26">
        <v>0</v>
      </c>
      <c r="T224" s="23" t="s">
        <v>17</v>
      </c>
      <c r="U224" s="23" t="s">
        <v>102</v>
      </c>
      <c r="V224" s="23" t="s">
        <v>978</v>
      </c>
      <c r="W224" s="26" t="s">
        <v>102</v>
      </c>
      <c r="X224" s="26">
        <v>1</v>
      </c>
      <c r="Y224" s="23" t="s">
        <v>102</v>
      </c>
      <c r="Z224" s="23" t="s">
        <v>102</v>
      </c>
      <c r="AA224" s="26" t="s">
        <v>102</v>
      </c>
      <c r="AB224" s="26" t="s">
        <v>102</v>
      </c>
      <c r="AC224" s="23" t="s">
        <v>102</v>
      </c>
      <c r="AD224" s="719">
        <v>31600</v>
      </c>
      <c r="AE224" s="720">
        <v>8542</v>
      </c>
      <c r="AF224" s="719">
        <v>269927200</v>
      </c>
      <c r="AG224" s="720">
        <v>8931</v>
      </c>
      <c r="AH224" s="721">
        <v>1</v>
      </c>
      <c r="AI224" s="719">
        <v>3160000</v>
      </c>
      <c r="AJ224" s="719">
        <v>0</v>
      </c>
      <c r="AK224" s="719">
        <v>3160000</v>
      </c>
      <c r="AL224" s="722" t="s">
        <v>102</v>
      </c>
      <c r="AM224" s="719">
        <v>285379600</v>
      </c>
      <c r="AN224" s="719">
        <v>0</v>
      </c>
      <c r="AO224" s="723" t="s">
        <v>102</v>
      </c>
      <c r="AP224" s="724">
        <v>0</v>
      </c>
      <c r="AQ224" s="723" t="s">
        <v>23</v>
      </c>
      <c r="AR224" s="723" t="s">
        <v>102</v>
      </c>
      <c r="AS224" s="723" t="s">
        <v>102</v>
      </c>
    </row>
    <row r="225" spans="1:45" x14ac:dyDescent="0.15">
      <c r="A225" s="23" t="s">
        <v>131</v>
      </c>
      <c r="B225" s="23" t="s">
        <v>41</v>
      </c>
      <c r="C225" s="23" t="s">
        <v>43</v>
      </c>
      <c r="D225" s="23" t="s">
        <v>353</v>
      </c>
      <c r="E225" s="23" t="s">
        <v>630</v>
      </c>
      <c r="F225" s="23" t="s">
        <v>905</v>
      </c>
      <c r="G225" s="23" t="s">
        <v>102</v>
      </c>
      <c r="H225" s="23" t="s">
        <v>966</v>
      </c>
      <c r="I225" s="25">
        <v>154000000</v>
      </c>
      <c r="J225" s="23" t="s">
        <v>127</v>
      </c>
      <c r="K225" s="25">
        <v>200200000</v>
      </c>
      <c r="L225" s="23" t="s">
        <v>966</v>
      </c>
      <c r="M225" s="25">
        <v>154000000</v>
      </c>
      <c r="N225" s="23" t="s">
        <v>127</v>
      </c>
      <c r="O225" s="25">
        <v>200200000</v>
      </c>
      <c r="P225" s="25">
        <v>152000000</v>
      </c>
      <c r="Q225" s="25">
        <v>2000000</v>
      </c>
      <c r="R225" s="25">
        <v>0</v>
      </c>
      <c r="S225" s="26">
        <v>0</v>
      </c>
      <c r="T225" s="23" t="s">
        <v>17</v>
      </c>
      <c r="U225" s="23" t="s">
        <v>102</v>
      </c>
      <c r="V225" s="23" t="s">
        <v>978</v>
      </c>
      <c r="W225" s="26" t="s">
        <v>102</v>
      </c>
      <c r="X225" s="26">
        <v>1</v>
      </c>
      <c r="Y225" s="23" t="s">
        <v>102</v>
      </c>
      <c r="Z225" s="23" t="s">
        <v>102</v>
      </c>
      <c r="AA225" s="26" t="s">
        <v>102</v>
      </c>
      <c r="AB225" s="26" t="s">
        <v>102</v>
      </c>
      <c r="AC225" s="23" t="s">
        <v>102</v>
      </c>
      <c r="AD225" s="719">
        <v>40000</v>
      </c>
      <c r="AE225" s="720">
        <v>3652</v>
      </c>
      <c r="AF225" s="719">
        <v>146080000</v>
      </c>
      <c r="AG225" s="720">
        <v>3800</v>
      </c>
      <c r="AH225" s="721">
        <v>1</v>
      </c>
      <c r="AI225" s="719">
        <v>2000000</v>
      </c>
      <c r="AJ225" s="719">
        <v>0</v>
      </c>
      <c r="AK225" s="719">
        <v>2000000</v>
      </c>
      <c r="AL225" s="722" t="s">
        <v>102</v>
      </c>
      <c r="AM225" s="719">
        <v>154000000</v>
      </c>
      <c r="AN225" s="719">
        <v>0</v>
      </c>
      <c r="AO225" s="723" t="s">
        <v>102</v>
      </c>
      <c r="AP225" s="724">
        <v>0</v>
      </c>
      <c r="AQ225" s="723" t="s">
        <v>23</v>
      </c>
      <c r="AR225" s="723" t="s">
        <v>102</v>
      </c>
      <c r="AS225" s="723" t="s">
        <v>102</v>
      </c>
    </row>
    <row r="226" spans="1:45" x14ac:dyDescent="0.15">
      <c r="A226" s="23" t="s">
        <v>131</v>
      </c>
      <c r="B226" s="23" t="s">
        <v>41</v>
      </c>
      <c r="C226" s="23" t="s">
        <v>43</v>
      </c>
      <c r="D226" s="23" t="s">
        <v>354</v>
      </c>
      <c r="E226" s="23" t="s">
        <v>631</v>
      </c>
      <c r="F226" s="23" t="s">
        <v>906</v>
      </c>
      <c r="G226" s="23" t="s">
        <v>102</v>
      </c>
      <c r="H226" s="23" t="s">
        <v>966</v>
      </c>
      <c r="I226" s="25">
        <v>75874800</v>
      </c>
      <c r="J226" s="23" t="s">
        <v>127</v>
      </c>
      <c r="K226" s="25">
        <v>98637240</v>
      </c>
      <c r="L226" s="23" t="s">
        <v>966</v>
      </c>
      <c r="M226" s="25">
        <v>75874800</v>
      </c>
      <c r="N226" s="23" t="s">
        <v>127</v>
      </c>
      <c r="O226" s="25">
        <v>98637240</v>
      </c>
      <c r="P226" s="25">
        <v>75000300</v>
      </c>
      <c r="Q226" s="25">
        <v>874500</v>
      </c>
      <c r="R226" s="25">
        <v>0</v>
      </c>
      <c r="S226" s="26">
        <v>0</v>
      </c>
      <c r="T226" s="23" t="s">
        <v>17</v>
      </c>
      <c r="U226" s="23" t="s">
        <v>102</v>
      </c>
      <c r="V226" s="23" t="s">
        <v>978</v>
      </c>
      <c r="W226" s="26" t="s">
        <v>102</v>
      </c>
      <c r="X226" s="26">
        <v>1</v>
      </c>
      <c r="Y226" s="23" t="s">
        <v>102</v>
      </c>
      <c r="Z226" s="23" t="s">
        <v>102</v>
      </c>
      <c r="AA226" s="26" t="s">
        <v>102</v>
      </c>
      <c r="AB226" s="26" t="s">
        <v>102</v>
      </c>
      <c r="AC226" s="23" t="s">
        <v>102</v>
      </c>
      <c r="AD226" s="719">
        <v>15900</v>
      </c>
      <c r="AE226" s="720">
        <v>4320</v>
      </c>
      <c r="AF226" s="719">
        <v>68688000</v>
      </c>
      <c r="AG226" s="720">
        <v>4717</v>
      </c>
      <c r="AH226" s="721">
        <v>1</v>
      </c>
      <c r="AI226" s="719">
        <v>874500</v>
      </c>
      <c r="AJ226" s="719">
        <v>0</v>
      </c>
      <c r="AK226" s="719">
        <v>874500</v>
      </c>
      <c r="AL226" s="722" t="s">
        <v>102</v>
      </c>
      <c r="AM226" s="719">
        <v>75874800</v>
      </c>
      <c r="AN226" s="719">
        <v>0</v>
      </c>
      <c r="AO226" s="723" t="s">
        <v>102</v>
      </c>
      <c r="AP226" s="724">
        <v>0</v>
      </c>
      <c r="AQ226" s="723" t="s">
        <v>23</v>
      </c>
      <c r="AR226" s="723" t="s">
        <v>102</v>
      </c>
      <c r="AS226" s="723" t="s">
        <v>102</v>
      </c>
    </row>
    <row r="227" spans="1:45" x14ac:dyDescent="0.15">
      <c r="A227" s="23" t="s">
        <v>131</v>
      </c>
      <c r="B227" s="23" t="s">
        <v>41</v>
      </c>
      <c r="C227" s="23" t="s">
        <v>43</v>
      </c>
      <c r="D227" s="23" t="s">
        <v>355</v>
      </c>
      <c r="E227" s="23" t="s">
        <v>632</v>
      </c>
      <c r="F227" s="23" t="s">
        <v>907</v>
      </c>
      <c r="G227" s="23" t="s">
        <v>102</v>
      </c>
      <c r="H227" s="23" t="s">
        <v>966</v>
      </c>
      <c r="I227" s="25">
        <v>6361000</v>
      </c>
      <c r="J227" s="23" t="s">
        <v>127</v>
      </c>
      <c r="K227" s="25">
        <v>8269300</v>
      </c>
      <c r="L227" s="23" t="s">
        <v>966</v>
      </c>
      <c r="M227" s="25">
        <v>6361000</v>
      </c>
      <c r="N227" s="23" t="s">
        <v>127</v>
      </c>
      <c r="O227" s="25">
        <v>8269300</v>
      </c>
      <c r="P227" s="25">
        <v>6246000</v>
      </c>
      <c r="Q227" s="25">
        <v>115000</v>
      </c>
      <c r="R227" s="25">
        <v>0</v>
      </c>
      <c r="S227" s="26">
        <v>0</v>
      </c>
      <c r="T227" s="23" t="s">
        <v>17</v>
      </c>
      <c r="U227" s="23" t="s">
        <v>102</v>
      </c>
      <c r="V227" s="23" t="s">
        <v>978</v>
      </c>
      <c r="W227" s="26" t="s">
        <v>102</v>
      </c>
      <c r="X227" s="26">
        <v>1</v>
      </c>
      <c r="Y227" s="23" t="s">
        <v>102</v>
      </c>
      <c r="Z227" s="23" t="s">
        <v>102</v>
      </c>
      <c r="AA227" s="26" t="s">
        <v>102</v>
      </c>
      <c r="AB227" s="26" t="s">
        <v>102</v>
      </c>
      <c r="AC227" s="23" t="s">
        <v>102</v>
      </c>
      <c r="AD227" s="719">
        <v>2000</v>
      </c>
      <c r="AE227" s="720">
        <v>3075</v>
      </c>
      <c r="AF227" s="719">
        <v>6150000</v>
      </c>
      <c r="AG227" s="720">
        <v>3123</v>
      </c>
      <c r="AH227" s="721">
        <v>1</v>
      </c>
      <c r="AI227" s="719">
        <v>115000</v>
      </c>
      <c r="AJ227" s="719">
        <v>0</v>
      </c>
      <c r="AK227" s="719">
        <v>115000</v>
      </c>
      <c r="AL227" s="722" t="s">
        <v>102</v>
      </c>
      <c r="AM227" s="719">
        <v>6361000</v>
      </c>
      <c r="AN227" s="719">
        <v>0</v>
      </c>
      <c r="AO227" s="723" t="s">
        <v>102</v>
      </c>
      <c r="AP227" s="724">
        <v>0</v>
      </c>
      <c r="AQ227" s="723" t="s">
        <v>23</v>
      </c>
      <c r="AR227" s="723" t="s">
        <v>102</v>
      </c>
      <c r="AS227" s="723" t="s">
        <v>102</v>
      </c>
    </row>
    <row r="228" spans="1:45" x14ac:dyDescent="0.15">
      <c r="A228" s="23" t="s">
        <v>131</v>
      </c>
      <c r="B228" s="23" t="s">
        <v>41</v>
      </c>
      <c r="C228" s="23" t="s">
        <v>43</v>
      </c>
      <c r="D228" s="23" t="s">
        <v>356</v>
      </c>
      <c r="E228" s="23" t="s">
        <v>633</v>
      </c>
      <c r="F228" s="23" t="s">
        <v>908</v>
      </c>
      <c r="G228" s="23" t="s">
        <v>102</v>
      </c>
      <c r="H228" s="23" t="s">
        <v>966</v>
      </c>
      <c r="I228" s="25">
        <v>283875200</v>
      </c>
      <c r="J228" s="23" t="s">
        <v>127</v>
      </c>
      <c r="K228" s="25">
        <v>369037760</v>
      </c>
      <c r="L228" s="23" t="s">
        <v>966</v>
      </c>
      <c r="M228" s="25">
        <v>283875200</v>
      </c>
      <c r="N228" s="23" t="s">
        <v>127</v>
      </c>
      <c r="O228" s="25">
        <v>369037760</v>
      </c>
      <c r="P228" s="25">
        <v>279827200</v>
      </c>
      <c r="Q228" s="25">
        <v>4048000</v>
      </c>
      <c r="R228" s="25">
        <v>0</v>
      </c>
      <c r="S228" s="26">
        <v>0</v>
      </c>
      <c r="T228" s="23" t="s">
        <v>17</v>
      </c>
      <c r="U228" s="23" t="s">
        <v>102</v>
      </c>
      <c r="V228" s="23" t="s">
        <v>978</v>
      </c>
      <c r="W228" s="26" t="s">
        <v>102</v>
      </c>
      <c r="X228" s="26">
        <v>1</v>
      </c>
      <c r="Y228" s="23" t="s">
        <v>102</v>
      </c>
      <c r="Z228" s="23" t="s">
        <v>102</v>
      </c>
      <c r="AA228" s="26" t="s">
        <v>102</v>
      </c>
      <c r="AB228" s="26" t="s">
        <v>102</v>
      </c>
      <c r="AC228" s="23" t="s">
        <v>102</v>
      </c>
      <c r="AD228" s="719">
        <v>73600</v>
      </c>
      <c r="AE228" s="720">
        <v>3719</v>
      </c>
      <c r="AF228" s="719">
        <v>273718400</v>
      </c>
      <c r="AG228" s="720">
        <v>3802</v>
      </c>
      <c r="AH228" s="721">
        <v>1</v>
      </c>
      <c r="AI228" s="719">
        <v>4048000</v>
      </c>
      <c r="AJ228" s="719">
        <v>0</v>
      </c>
      <c r="AK228" s="719">
        <v>4048000</v>
      </c>
      <c r="AL228" s="722" t="s">
        <v>102</v>
      </c>
      <c r="AM228" s="719">
        <v>283875200</v>
      </c>
      <c r="AN228" s="719">
        <v>0</v>
      </c>
      <c r="AO228" s="723" t="s">
        <v>102</v>
      </c>
      <c r="AP228" s="724">
        <v>0</v>
      </c>
      <c r="AQ228" s="723" t="s">
        <v>23</v>
      </c>
      <c r="AR228" s="723" t="s">
        <v>102</v>
      </c>
      <c r="AS228" s="723" t="s">
        <v>102</v>
      </c>
    </row>
    <row r="229" spans="1:45" x14ac:dyDescent="0.15">
      <c r="A229" s="23" t="s">
        <v>131</v>
      </c>
      <c r="B229" s="23" t="s">
        <v>41</v>
      </c>
      <c r="C229" s="23" t="s">
        <v>43</v>
      </c>
      <c r="D229" s="23" t="s">
        <v>357</v>
      </c>
      <c r="E229" s="23" t="s">
        <v>634</v>
      </c>
      <c r="F229" s="23" t="s">
        <v>909</v>
      </c>
      <c r="G229" s="23" t="s">
        <v>102</v>
      </c>
      <c r="H229" s="23" t="s">
        <v>966</v>
      </c>
      <c r="I229" s="25">
        <v>419985000</v>
      </c>
      <c r="J229" s="23" t="s">
        <v>127</v>
      </c>
      <c r="K229" s="25">
        <v>545980500</v>
      </c>
      <c r="L229" s="23" t="s">
        <v>966</v>
      </c>
      <c r="M229" s="25">
        <v>419985000</v>
      </c>
      <c r="N229" s="23" t="s">
        <v>127</v>
      </c>
      <c r="O229" s="25">
        <v>545980500</v>
      </c>
      <c r="P229" s="25">
        <v>416996000</v>
      </c>
      <c r="Q229" s="25">
        <v>2989000</v>
      </c>
      <c r="R229" s="25">
        <v>0</v>
      </c>
      <c r="S229" s="26">
        <v>0</v>
      </c>
      <c r="T229" s="23" t="s">
        <v>17</v>
      </c>
      <c r="U229" s="23" t="s">
        <v>102</v>
      </c>
      <c r="V229" s="23" t="s">
        <v>978</v>
      </c>
      <c r="W229" s="26" t="s">
        <v>102</v>
      </c>
      <c r="X229" s="26">
        <v>1</v>
      </c>
      <c r="Y229" s="23" t="s">
        <v>102</v>
      </c>
      <c r="Z229" s="23" t="s">
        <v>102</v>
      </c>
      <c r="AA229" s="26" t="s">
        <v>102</v>
      </c>
      <c r="AB229" s="26" t="s">
        <v>102</v>
      </c>
      <c r="AC229" s="23" t="s">
        <v>102</v>
      </c>
      <c r="AD229" s="719">
        <v>12200</v>
      </c>
      <c r="AE229" s="720">
        <v>31410</v>
      </c>
      <c r="AF229" s="719">
        <v>383202000</v>
      </c>
      <c r="AG229" s="720">
        <v>34180</v>
      </c>
      <c r="AH229" s="721">
        <v>1</v>
      </c>
      <c r="AI229" s="719">
        <v>2989000</v>
      </c>
      <c r="AJ229" s="719">
        <v>0</v>
      </c>
      <c r="AK229" s="719">
        <v>2989000</v>
      </c>
      <c r="AL229" s="722" t="s">
        <v>102</v>
      </c>
      <c r="AM229" s="719">
        <v>419985000</v>
      </c>
      <c r="AN229" s="719">
        <v>0</v>
      </c>
      <c r="AO229" s="723" t="s">
        <v>102</v>
      </c>
      <c r="AP229" s="724">
        <v>0</v>
      </c>
      <c r="AQ229" s="723" t="s">
        <v>23</v>
      </c>
      <c r="AR229" s="723" t="s">
        <v>102</v>
      </c>
      <c r="AS229" s="723" t="s">
        <v>102</v>
      </c>
    </row>
    <row r="230" spans="1:45" x14ac:dyDescent="0.15">
      <c r="A230" s="23" t="s">
        <v>131</v>
      </c>
      <c r="B230" s="23" t="s">
        <v>41</v>
      </c>
      <c r="C230" s="23" t="s">
        <v>43</v>
      </c>
      <c r="D230" s="23" t="s">
        <v>358</v>
      </c>
      <c r="E230" s="23" t="s">
        <v>635</v>
      </c>
      <c r="F230" s="23" t="s">
        <v>910</v>
      </c>
      <c r="G230" s="23" t="s">
        <v>102</v>
      </c>
      <c r="H230" s="23" t="s">
        <v>966</v>
      </c>
      <c r="I230" s="25">
        <v>128479200</v>
      </c>
      <c r="J230" s="23" t="s">
        <v>127</v>
      </c>
      <c r="K230" s="25">
        <v>167022960</v>
      </c>
      <c r="L230" s="23" t="s">
        <v>966</v>
      </c>
      <c r="M230" s="25">
        <v>128479200</v>
      </c>
      <c r="N230" s="23" t="s">
        <v>127</v>
      </c>
      <c r="O230" s="25">
        <v>167022960</v>
      </c>
      <c r="P230" s="25">
        <v>126505200</v>
      </c>
      <c r="Q230" s="25">
        <v>1974000</v>
      </c>
      <c r="R230" s="25">
        <v>0</v>
      </c>
      <c r="S230" s="26">
        <v>0</v>
      </c>
      <c r="T230" s="23" t="s">
        <v>17</v>
      </c>
      <c r="U230" s="23" t="s">
        <v>102</v>
      </c>
      <c r="V230" s="23" t="s">
        <v>978</v>
      </c>
      <c r="W230" s="26" t="s">
        <v>102</v>
      </c>
      <c r="X230" s="26">
        <v>1</v>
      </c>
      <c r="Y230" s="23" t="s">
        <v>102</v>
      </c>
      <c r="Z230" s="23" t="s">
        <v>102</v>
      </c>
      <c r="AA230" s="26" t="s">
        <v>102</v>
      </c>
      <c r="AB230" s="26" t="s">
        <v>102</v>
      </c>
      <c r="AC230" s="23" t="s">
        <v>102</v>
      </c>
      <c r="AD230" s="719">
        <v>28200</v>
      </c>
      <c r="AE230" s="720">
        <v>4505</v>
      </c>
      <c r="AF230" s="719">
        <v>127041000</v>
      </c>
      <c r="AG230" s="720">
        <v>4486</v>
      </c>
      <c r="AH230" s="721">
        <v>1</v>
      </c>
      <c r="AI230" s="719">
        <v>1974000</v>
      </c>
      <c r="AJ230" s="719">
        <v>0</v>
      </c>
      <c r="AK230" s="719">
        <v>1974000</v>
      </c>
      <c r="AL230" s="722" t="s">
        <v>102</v>
      </c>
      <c r="AM230" s="719">
        <v>128479200</v>
      </c>
      <c r="AN230" s="719">
        <v>0</v>
      </c>
      <c r="AO230" s="723" t="s">
        <v>102</v>
      </c>
      <c r="AP230" s="724">
        <v>0</v>
      </c>
      <c r="AQ230" s="723" t="s">
        <v>23</v>
      </c>
      <c r="AR230" s="723" t="s">
        <v>102</v>
      </c>
      <c r="AS230" s="723" t="s">
        <v>102</v>
      </c>
    </row>
    <row r="231" spans="1:45" x14ac:dyDescent="0.15">
      <c r="A231" s="23" t="s">
        <v>131</v>
      </c>
      <c r="B231" s="23" t="s">
        <v>41</v>
      </c>
      <c r="C231" s="23" t="s">
        <v>43</v>
      </c>
      <c r="D231" s="23" t="s">
        <v>359</v>
      </c>
      <c r="E231" s="23" t="s">
        <v>636</v>
      </c>
      <c r="F231" s="23" t="s">
        <v>911</v>
      </c>
      <c r="G231" s="23" t="s">
        <v>102</v>
      </c>
      <c r="H231" s="23" t="s">
        <v>966</v>
      </c>
      <c r="I231" s="25">
        <v>11332800</v>
      </c>
      <c r="J231" s="23" t="s">
        <v>127</v>
      </c>
      <c r="K231" s="25">
        <v>14732640</v>
      </c>
      <c r="L231" s="23" t="s">
        <v>966</v>
      </c>
      <c r="M231" s="25">
        <v>11332800</v>
      </c>
      <c r="N231" s="23" t="s">
        <v>127</v>
      </c>
      <c r="O231" s="25">
        <v>14732640</v>
      </c>
      <c r="P231" s="25">
        <v>11224800</v>
      </c>
      <c r="Q231" s="25">
        <v>108000</v>
      </c>
      <c r="R231" s="25">
        <v>0</v>
      </c>
      <c r="S231" s="26">
        <v>0</v>
      </c>
      <c r="T231" s="23" t="s">
        <v>17</v>
      </c>
      <c r="U231" s="23" t="s">
        <v>102</v>
      </c>
      <c r="V231" s="23" t="s">
        <v>978</v>
      </c>
      <c r="W231" s="26" t="s">
        <v>102</v>
      </c>
      <c r="X231" s="26">
        <v>1</v>
      </c>
      <c r="Y231" s="23" t="s">
        <v>102</v>
      </c>
      <c r="Z231" s="23" t="s">
        <v>102</v>
      </c>
      <c r="AA231" s="26" t="s">
        <v>102</v>
      </c>
      <c r="AB231" s="26" t="s">
        <v>102</v>
      </c>
      <c r="AC231" s="23" t="s">
        <v>102</v>
      </c>
      <c r="AD231" s="719">
        <v>1800</v>
      </c>
      <c r="AE231" s="720">
        <v>5916</v>
      </c>
      <c r="AF231" s="719">
        <v>10648800</v>
      </c>
      <c r="AG231" s="720">
        <v>6236</v>
      </c>
      <c r="AH231" s="721">
        <v>1</v>
      </c>
      <c r="AI231" s="719">
        <v>108000</v>
      </c>
      <c r="AJ231" s="719">
        <v>0</v>
      </c>
      <c r="AK231" s="719">
        <v>108000</v>
      </c>
      <c r="AL231" s="722" t="s">
        <v>102</v>
      </c>
      <c r="AM231" s="719">
        <v>11332800</v>
      </c>
      <c r="AN231" s="719">
        <v>0</v>
      </c>
      <c r="AO231" s="723" t="s">
        <v>102</v>
      </c>
      <c r="AP231" s="724">
        <v>0</v>
      </c>
      <c r="AQ231" s="723" t="s">
        <v>23</v>
      </c>
      <c r="AR231" s="723" t="s">
        <v>102</v>
      </c>
      <c r="AS231" s="723" t="s">
        <v>102</v>
      </c>
    </row>
    <row r="232" spans="1:45" x14ac:dyDescent="0.15">
      <c r="A232" s="23" t="s">
        <v>131</v>
      </c>
      <c r="B232" s="23" t="s">
        <v>41</v>
      </c>
      <c r="C232" s="23" t="s">
        <v>43</v>
      </c>
      <c r="D232" s="23" t="s">
        <v>360</v>
      </c>
      <c r="E232" s="23" t="s">
        <v>637</v>
      </c>
      <c r="F232" s="23" t="s">
        <v>912</v>
      </c>
      <c r="G232" s="23" t="s">
        <v>102</v>
      </c>
      <c r="H232" s="23" t="s">
        <v>966</v>
      </c>
      <c r="I232" s="25">
        <v>7498000</v>
      </c>
      <c r="J232" s="23" t="s">
        <v>127</v>
      </c>
      <c r="K232" s="25">
        <v>9747400</v>
      </c>
      <c r="L232" s="23" t="s">
        <v>966</v>
      </c>
      <c r="M232" s="25">
        <v>7498000</v>
      </c>
      <c r="N232" s="23" t="s">
        <v>127</v>
      </c>
      <c r="O232" s="25">
        <v>9747400</v>
      </c>
      <c r="P232" s="25">
        <v>7389900</v>
      </c>
      <c r="Q232" s="25">
        <v>108100</v>
      </c>
      <c r="R232" s="25">
        <v>0</v>
      </c>
      <c r="S232" s="26">
        <v>0</v>
      </c>
      <c r="T232" s="23" t="s">
        <v>17</v>
      </c>
      <c r="U232" s="23" t="s">
        <v>102</v>
      </c>
      <c r="V232" s="23" t="s">
        <v>978</v>
      </c>
      <c r="W232" s="26" t="s">
        <v>102</v>
      </c>
      <c r="X232" s="26">
        <v>1</v>
      </c>
      <c r="Y232" s="23" t="s">
        <v>102</v>
      </c>
      <c r="Z232" s="23" t="s">
        <v>102</v>
      </c>
      <c r="AA232" s="26" t="s">
        <v>102</v>
      </c>
      <c r="AB232" s="26" t="s">
        <v>102</v>
      </c>
      <c r="AC232" s="23" t="s">
        <v>102</v>
      </c>
      <c r="AD232" s="719">
        <v>4600</v>
      </c>
      <c r="AE232" s="720">
        <v>1606</v>
      </c>
      <c r="AF232" s="719">
        <v>7387600</v>
      </c>
      <c r="AG232" s="720">
        <v>1606.5</v>
      </c>
      <c r="AH232" s="721">
        <v>1</v>
      </c>
      <c r="AI232" s="719">
        <v>108100</v>
      </c>
      <c r="AJ232" s="719">
        <v>0</v>
      </c>
      <c r="AK232" s="719">
        <v>108100</v>
      </c>
      <c r="AL232" s="722" t="s">
        <v>102</v>
      </c>
      <c r="AM232" s="719">
        <v>7498000</v>
      </c>
      <c r="AN232" s="719">
        <v>0</v>
      </c>
      <c r="AO232" s="723" t="s">
        <v>102</v>
      </c>
      <c r="AP232" s="724">
        <v>0</v>
      </c>
      <c r="AQ232" s="723" t="s">
        <v>23</v>
      </c>
      <c r="AR232" s="723" t="s">
        <v>102</v>
      </c>
      <c r="AS232" s="723" t="s">
        <v>102</v>
      </c>
    </row>
    <row r="233" spans="1:45" x14ac:dyDescent="0.15">
      <c r="A233" s="23" t="s">
        <v>131</v>
      </c>
      <c r="B233" s="23" t="s">
        <v>41</v>
      </c>
      <c r="C233" s="23" t="s">
        <v>43</v>
      </c>
      <c r="D233" s="23" t="s">
        <v>361</v>
      </c>
      <c r="E233" s="23" t="s">
        <v>638</v>
      </c>
      <c r="F233" s="23" t="s">
        <v>913</v>
      </c>
      <c r="G233" s="23" t="s">
        <v>102</v>
      </c>
      <c r="H233" s="23" t="s">
        <v>966</v>
      </c>
      <c r="I233" s="25">
        <v>27079400</v>
      </c>
      <c r="J233" s="23" t="s">
        <v>127</v>
      </c>
      <c r="K233" s="25">
        <v>35203220</v>
      </c>
      <c r="L233" s="23" t="s">
        <v>966</v>
      </c>
      <c r="M233" s="25">
        <v>27079400</v>
      </c>
      <c r="N233" s="23" t="s">
        <v>127</v>
      </c>
      <c r="O233" s="25">
        <v>35203220</v>
      </c>
      <c r="P233" s="25">
        <v>27079400</v>
      </c>
      <c r="Q233" s="25">
        <v>0</v>
      </c>
      <c r="R233" s="25">
        <v>0</v>
      </c>
      <c r="S233" s="26">
        <v>0</v>
      </c>
      <c r="T233" s="23" t="s">
        <v>17</v>
      </c>
      <c r="U233" s="23" t="s">
        <v>102</v>
      </c>
      <c r="V233" s="23" t="s">
        <v>978</v>
      </c>
      <c r="W233" s="26" t="s">
        <v>102</v>
      </c>
      <c r="X233" s="26">
        <v>1</v>
      </c>
      <c r="Y233" s="23" t="s">
        <v>102</v>
      </c>
      <c r="Z233" s="23" t="s">
        <v>102</v>
      </c>
      <c r="AA233" s="26" t="s">
        <v>102</v>
      </c>
      <c r="AB233" s="26" t="s">
        <v>102</v>
      </c>
      <c r="AC233" s="23" t="s">
        <v>102</v>
      </c>
      <c r="AD233" s="719">
        <v>28400</v>
      </c>
      <c r="AE233" s="720">
        <v>984.6</v>
      </c>
      <c r="AF233" s="719">
        <v>27962640</v>
      </c>
      <c r="AG233" s="720">
        <v>953.5</v>
      </c>
      <c r="AH233" s="721">
        <v>1</v>
      </c>
      <c r="AI233" s="719">
        <v>0</v>
      </c>
      <c r="AJ233" s="719">
        <v>0</v>
      </c>
      <c r="AK233" s="719">
        <v>0</v>
      </c>
      <c r="AL233" s="722" t="s">
        <v>102</v>
      </c>
      <c r="AM233" s="719">
        <v>27079400</v>
      </c>
      <c r="AN233" s="719">
        <v>0</v>
      </c>
      <c r="AO233" s="723" t="s">
        <v>102</v>
      </c>
      <c r="AP233" s="724">
        <v>0</v>
      </c>
      <c r="AQ233" s="723" t="s">
        <v>23</v>
      </c>
      <c r="AR233" s="723" t="s">
        <v>102</v>
      </c>
      <c r="AS233" s="723" t="s">
        <v>102</v>
      </c>
    </row>
    <row r="234" spans="1:45" x14ac:dyDescent="0.15">
      <c r="A234" s="23" t="s">
        <v>131</v>
      </c>
      <c r="B234" s="23" t="s">
        <v>41</v>
      </c>
      <c r="C234" s="23" t="s">
        <v>43</v>
      </c>
      <c r="D234" s="23" t="s">
        <v>362</v>
      </c>
      <c r="E234" s="23" t="s">
        <v>639</v>
      </c>
      <c r="F234" s="23" t="s">
        <v>914</v>
      </c>
      <c r="G234" s="23" t="s">
        <v>102</v>
      </c>
      <c r="H234" s="23" t="s">
        <v>966</v>
      </c>
      <c r="I234" s="25">
        <v>3092500</v>
      </c>
      <c r="J234" s="23" t="s">
        <v>127</v>
      </c>
      <c r="K234" s="25">
        <v>4020250</v>
      </c>
      <c r="L234" s="23" t="s">
        <v>966</v>
      </c>
      <c r="M234" s="25">
        <v>3092500</v>
      </c>
      <c r="N234" s="23" t="s">
        <v>127</v>
      </c>
      <c r="O234" s="25">
        <v>4020250</v>
      </c>
      <c r="P234" s="25">
        <v>3015000</v>
      </c>
      <c r="Q234" s="25">
        <v>77500</v>
      </c>
      <c r="R234" s="25">
        <v>0</v>
      </c>
      <c r="S234" s="26">
        <v>0</v>
      </c>
      <c r="T234" s="23" t="s">
        <v>17</v>
      </c>
      <c r="U234" s="23" t="s">
        <v>102</v>
      </c>
      <c r="V234" s="23" t="s">
        <v>978</v>
      </c>
      <c r="W234" s="26" t="s">
        <v>102</v>
      </c>
      <c r="X234" s="26">
        <v>1</v>
      </c>
      <c r="Y234" s="23" t="s">
        <v>102</v>
      </c>
      <c r="Z234" s="23" t="s">
        <v>102</v>
      </c>
      <c r="AA234" s="26" t="s">
        <v>102</v>
      </c>
      <c r="AB234" s="26" t="s">
        <v>102</v>
      </c>
      <c r="AC234" s="23" t="s">
        <v>102</v>
      </c>
      <c r="AD234" s="719">
        <v>1000</v>
      </c>
      <c r="AE234" s="720">
        <v>3040</v>
      </c>
      <c r="AF234" s="719">
        <v>3040000</v>
      </c>
      <c r="AG234" s="720">
        <v>3015</v>
      </c>
      <c r="AH234" s="721">
        <v>1</v>
      </c>
      <c r="AI234" s="719">
        <v>77500</v>
      </c>
      <c r="AJ234" s="719">
        <v>0</v>
      </c>
      <c r="AK234" s="719">
        <v>77500</v>
      </c>
      <c r="AL234" s="722" t="s">
        <v>102</v>
      </c>
      <c r="AM234" s="719">
        <v>3092500</v>
      </c>
      <c r="AN234" s="719">
        <v>0</v>
      </c>
      <c r="AO234" s="723" t="s">
        <v>102</v>
      </c>
      <c r="AP234" s="724">
        <v>0</v>
      </c>
      <c r="AQ234" s="723" t="s">
        <v>23</v>
      </c>
      <c r="AR234" s="723" t="s">
        <v>102</v>
      </c>
      <c r="AS234" s="723" t="s">
        <v>102</v>
      </c>
    </row>
    <row r="235" spans="1:45" x14ac:dyDescent="0.15">
      <c r="A235" s="23" t="s">
        <v>131</v>
      </c>
      <c r="B235" s="23" t="s">
        <v>41</v>
      </c>
      <c r="C235" s="23" t="s">
        <v>43</v>
      </c>
      <c r="D235" s="23" t="s">
        <v>363</v>
      </c>
      <c r="E235" s="23" t="s">
        <v>640</v>
      </c>
      <c r="F235" s="23" t="s">
        <v>915</v>
      </c>
      <c r="G235" s="23" t="s">
        <v>102</v>
      </c>
      <c r="H235" s="23" t="s">
        <v>966</v>
      </c>
      <c r="I235" s="25">
        <v>25154500</v>
      </c>
      <c r="J235" s="23" t="s">
        <v>127</v>
      </c>
      <c r="K235" s="25">
        <v>32700850</v>
      </c>
      <c r="L235" s="23" t="s">
        <v>966</v>
      </c>
      <c r="M235" s="25">
        <v>25154500</v>
      </c>
      <c r="N235" s="23" t="s">
        <v>127</v>
      </c>
      <c r="O235" s="25">
        <v>32700850</v>
      </c>
      <c r="P235" s="25">
        <v>25049500</v>
      </c>
      <c r="Q235" s="25">
        <v>105000</v>
      </c>
      <c r="R235" s="25">
        <v>0</v>
      </c>
      <c r="S235" s="26">
        <v>0</v>
      </c>
      <c r="T235" s="23" t="s">
        <v>17</v>
      </c>
      <c r="U235" s="23" t="s">
        <v>102</v>
      </c>
      <c r="V235" s="23" t="s">
        <v>978</v>
      </c>
      <c r="W235" s="26" t="s">
        <v>102</v>
      </c>
      <c r="X235" s="26">
        <v>1</v>
      </c>
      <c r="Y235" s="23" t="s">
        <v>102</v>
      </c>
      <c r="Z235" s="23" t="s">
        <v>102</v>
      </c>
      <c r="AA235" s="26" t="s">
        <v>102</v>
      </c>
      <c r="AB235" s="26" t="s">
        <v>102</v>
      </c>
      <c r="AC235" s="23" t="s">
        <v>102</v>
      </c>
      <c r="AD235" s="719">
        <v>3500</v>
      </c>
      <c r="AE235" s="720">
        <v>7662</v>
      </c>
      <c r="AF235" s="719">
        <v>26817000</v>
      </c>
      <c r="AG235" s="720">
        <v>7157</v>
      </c>
      <c r="AH235" s="721">
        <v>1</v>
      </c>
      <c r="AI235" s="719">
        <v>105000</v>
      </c>
      <c r="AJ235" s="719">
        <v>0</v>
      </c>
      <c r="AK235" s="719">
        <v>105000</v>
      </c>
      <c r="AL235" s="722" t="s">
        <v>102</v>
      </c>
      <c r="AM235" s="719">
        <v>25154500</v>
      </c>
      <c r="AN235" s="719">
        <v>0</v>
      </c>
      <c r="AO235" s="723" t="s">
        <v>102</v>
      </c>
      <c r="AP235" s="724">
        <v>0</v>
      </c>
      <c r="AQ235" s="723" t="s">
        <v>23</v>
      </c>
      <c r="AR235" s="723" t="s">
        <v>102</v>
      </c>
      <c r="AS235" s="723" t="s">
        <v>102</v>
      </c>
    </row>
    <row r="236" spans="1:45" x14ac:dyDescent="0.15">
      <c r="A236" s="23" t="s">
        <v>131</v>
      </c>
      <c r="B236" s="23" t="s">
        <v>41</v>
      </c>
      <c r="C236" s="23" t="s">
        <v>43</v>
      </c>
      <c r="D236" s="23" t="s">
        <v>364</v>
      </c>
      <c r="E236" s="23" t="s">
        <v>641</v>
      </c>
      <c r="F236" s="23" t="s">
        <v>916</v>
      </c>
      <c r="G236" s="23" t="s">
        <v>102</v>
      </c>
      <c r="H236" s="23" t="s">
        <v>966</v>
      </c>
      <c r="I236" s="25">
        <v>1792700</v>
      </c>
      <c r="J236" s="23" t="s">
        <v>127</v>
      </c>
      <c r="K236" s="25">
        <v>2330510</v>
      </c>
      <c r="L236" s="23" t="s">
        <v>966</v>
      </c>
      <c r="M236" s="25">
        <v>1792700</v>
      </c>
      <c r="N236" s="23" t="s">
        <v>127</v>
      </c>
      <c r="O236" s="25">
        <v>2330510</v>
      </c>
      <c r="P236" s="25">
        <v>1792700</v>
      </c>
      <c r="Q236" s="25">
        <v>0</v>
      </c>
      <c r="R236" s="25">
        <v>0</v>
      </c>
      <c r="S236" s="26">
        <v>0</v>
      </c>
      <c r="T236" s="23" t="s">
        <v>17</v>
      </c>
      <c r="U236" s="23" t="s">
        <v>102</v>
      </c>
      <c r="V236" s="23" t="s">
        <v>978</v>
      </c>
      <c r="W236" s="26" t="s">
        <v>102</v>
      </c>
      <c r="X236" s="26">
        <v>1</v>
      </c>
      <c r="Y236" s="23" t="s">
        <v>102</v>
      </c>
      <c r="Z236" s="23" t="s">
        <v>102</v>
      </c>
      <c r="AA236" s="26" t="s">
        <v>102</v>
      </c>
      <c r="AB236" s="26" t="s">
        <v>102</v>
      </c>
      <c r="AC236" s="23" t="s">
        <v>102</v>
      </c>
      <c r="AD236" s="719">
        <v>700</v>
      </c>
      <c r="AE236" s="720">
        <v>2716</v>
      </c>
      <c r="AF236" s="719">
        <v>1901200</v>
      </c>
      <c r="AG236" s="720">
        <v>2561</v>
      </c>
      <c r="AH236" s="721">
        <v>1</v>
      </c>
      <c r="AI236" s="719">
        <v>0</v>
      </c>
      <c r="AJ236" s="719">
        <v>0</v>
      </c>
      <c r="AK236" s="719">
        <v>0</v>
      </c>
      <c r="AL236" s="722" t="s">
        <v>102</v>
      </c>
      <c r="AM236" s="719">
        <v>1792700</v>
      </c>
      <c r="AN236" s="719">
        <v>0</v>
      </c>
      <c r="AO236" s="723" t="s">
        <v>102</v>
      </c>
      <c r="AP236" s="724">
        <v>0</v>
      </c>
      <c r="AQ236" s="723" t="s">
        <v>23</v>
      </c>
      <c r="AR236" s="723" t="s">
        <v>102</v>
      </c>
      <c r="AS236" s="723" t="s">
        <v>102</v>
      </c>
    </row>
    <row r="237" spans="1:45" x14ac:dyDescent="0.15">
      <c r="A237" s="23" t="s">
        <v>131</v>
      </c>
      <c r="B237" s="23" t="s">
        <v>41</v>
      </c>
      <c r="C237" s="23" t="s">
        <v>43</v>
      </c>
      <c r="D237" s="23" t="s">
        <v>365</v>
      </c>
      <c r="E237" s="23" t="s">
        <v>642</v>
      </c>
      <c r="F237" s="23" t="s">
        <v>917</v>
      </c>
      <c r="G237" s="23" t="s">
        <v>102</v>
      </c>
      <c r="H237" s="23" t="s">
        <v>966</v>
      </c>
      <c r="I237" s="25">
        <v>10939500</v>
      </c>
      <c r="J237" s="23" t="s">
        <v>127</v>
      </c>
      <c r="K237" s="25">
        <v>14221350</v>
      </c>
      <c r="L237" s="23" t="s">
        <v>966</v>
      </c>
      <c r="M237" s="25">
        <v>10939500</v>
      </c>
      <c r="N237" s="23" t="s">
        <v>127</v>
      </c>
      <c r="O237" s="25">
        <v>14221350</v>
      </c>
      <c r="P237" s="25">
        <v>10939500</v>
      </c>
      <c r="Q237" s="25">
        <v>0</v>
      </c>
      <c r="R237" s="25">
        <v>0</v>
      </c>
      <c r="S237" s="26">
        <v>0</v>
      </c>
      <c r="T237" s="23" t="s">
        <v>17</v>
      </c>
      <c r="U237" s="23" t="s">
        <v>102</v>
      </c>
      <c r="V237" s="23" t="s">
        <v>978</v>
      </c>
      <c r="W237" s="26" t="s">
        <v>102</v>
      </c>
      <c r="X237" s="26">
        <v>1</v>
      </c>
      <c r="Y237" s="23" t="s">
        <v>102</v>
      </c>
      <c r="Z237" s="23" t="s">
        <v>102</v>
      </c>
      <c r="AA237" s="26" t="s">
        <v>102</v>
      </c>
      <c r="AB237" s="26" t="s">
        <v>102</v>
      </c>
      <c r="AC237" s="23" t="s">
        <v>102</v>
      </c>
      <c r="AD237" s="719">
        <v>1100</v>
      </c>
      <c r="AE237" s="720">
        <v>9322</v>
      </c>
      <c r="AF237" s="719">
        <v>10254200</v>
      </c>
      <c r="AG237" s="720">
        <v>9945</v>
      </c>
      <c r="AH237" s="721">
        <v>1</v>
      </c>
      <c r="AI237" s="719">
        <v>0</v>
      </c>
      <c r="AJ237" s="719">
        <v>0</v>
      </c>
      <c r="AK237" s="719">
        <v>0</v>
      </c>
      <c r="AL237" s="722" t="s">
        <v>102</v>
      </c>
      <c r="AM237" s="719">
        <v>10939500</v>
      </c>
      <c r="AN237" s="719">
        <v>0</v>
      </c>
      <c r="AO237" s="723" t="s">
        <v>102</v>
      </c>
      <c r="AP237" s="724">
        <v>0</v>
      </c>
      <c r="AQ237" s="723" t="s">
        <v>23</v>
      </c>
      <c r="AR237" s="723" t="s">
        <v>102</v>
      </c>
      <c r="AS237" s="723" t="s">
        <v>102</v>
      </c>
    </row>
    <row r="238" spans="1:45" x14ac:dyDescent="0.15">
      <c r="A238" s="23" t="s">
        <v>131</v>
      </c>
      <c r="B238" s="23" t="s">
        <v>41</v>
      </c>
      <c r="C238" s="23" t="s">
        <v>43</v>
      </c>
      <c r="D238" s="23" t="s">
        <v>366</v>
      </c>
      <c r="E238" s="23" t="s">
        <v>643</v>
      </c>
      <c r="F238" s="23" t="s">
        <v>918</v>
      </c>
      <c r="G238" s="23" t="s">
        <v>102</v>
      </c>
      <c r="H238" s="23" t="s">
        <v>966</v>
      </c>
      <c r="I238" s="25">
        <v>127341900</v>
      </c>
      <c r="J238" s="23" t="s">
        <v>127</v>
      </c>
      <c r="K238" s="25">
        <v>165544470</v>
      </c>
      <c r="L238" s="23" t="s">
        <v>966</v>
      </c>
      <c r="M238" s="25">
        <v>127341900</v>
      </c>
      <c r="N238" s="23" t="s">
        <v>127</v>
      </c>
      <c r="O238" s="25">
        <v>165544470</v>
      </c>
      <c r="P238" s="25">
        <v>127341900</v>
      </c>
      <c r="Q238" s="25">
        <v>0</v>
      </c>
      <c r="R238" s="25">
        <v>0</v>
      </c>
      <c r="S238" s="26">
        <v>0</v>
      </c>
      <c r="T238" s="23" t="s">
        <v>17</v>
      </c>
      <c r="U238" s="23" t="s">
        <v>102</v>
      </c>
      <c r="V238" s="23" t="s">
        <v>978</v>
      </c>
      <c r="W238" s="26" t="s">
        <v>102</v>
      </c>
      <c r="X238" s="26">
        <v>1</v>
      </c>
      <c r="Y238" s="23" t="s">
        <v>102</v>
      </c>
      <c r="Z238" s="23" t="s">
        <v>102</v>
      </c>
      <c r="AA238" s="26" t="s">
        <v>102</v>
      </c>
      <c r="AB238" s="26" t="s">
        <v>102</v>
      </c>
      <c r="AC238" s="23" t="s">
        <v>102</v>
      </c>
      <c r="AD238" s="719">
        <v>52200</v>
      </c>
      <c r="AE238" s="720">
        <v>2247</v>
      </c>
      <c r="AF238" s="719">
        <v>117293400</v>
      </c>
      <c r="AG238" s="720">
        <v>2439.5</v>
      </c>
      <c r="AH238" s="721">
        <v>1</v>
      </c>
      <c r="AI238" s="719">
        <v>0</v>
      </c>
      <c r="AJ238" s="719">
        <v>0</v>
      </c>
      <c r="AK238" s="719">
        <v>0</v>
      </c>
      <c r="AL238" s="722" t="s">
        <v>102</v>
      </c>
      <c r="AM238" s="719">
        <v>127341900</v>
      </c>
      <c r="AN238" s="719">
        <v>0</v>
      </c>
      <c r="AO238" s="723" t="s">
        <v>102</v>
      </c>
      <c r="AP238" s="724">
        <v>0</v>
      </c>
      <c r="AQ238" s="723" t="s">
        <v>23</v>
      </c>
      <c r="AR238" s="723" t="s">
        <v>102</v>
      </c>
      <c r="AS238" s="723" t="s">
        <v>102</v>
      </c>
    </row>
    <row r="239" spans="1:45" x14ac:dyDescent="0.15">
      <c r="A239" s="23" t="s">
        <v>131</v>
      </c>
      <c r="B239" s="23" t="s">
        <v>41</v>
      </c>
      <c r="C239" s="23" t="s">
        <v>43</v>
      </c>
      <c r="D239" s="23" t="s">
        <v>367</v>
      </c>
      <c r="E239" s="23" t="s">
        <v>644</v>
      </c>
      <c r="F239" s="23" t="s">
        <v>919</v>
      </c>
      <c r="G239" s="23" t="s">
        <v>102</v>
      </c>
      <c r="H239" s="23" t="s">
        <v>966</v>
      </c>
      <c r="I239" s="25">
        <v>37500</v>
      </c>
      <c r="J239" s="23" t="s">
        <v>127</v>
      </c>
      <c r="K239" s="25">
        <v>48750</v>
      </c>
      <c r="L239" s="23" t="s">
        <v>966</v>
      </c>
      <c r="M239" s="25">
        <v>37500</v>
      </c>
      <c r="N239" s="23" t="s">
        <v>127</v>
      </c>
      <c r="O239" s="25">
        <v>48750</v>
      </c>
      <c r="P239" s="25">
        <v>0</v>
      </c>
      <c r="Q239" s="25">
        <v>37500</v>
      </c>
      <c r="R239" s="25">
        <v>0</v>
      </c>
      <c r="S239" s="26">
        <v>0</v>
      </c>
      <c r="T239" s="23" t="s">
        <v>17</v>
      </c>
      <c r="U239" s="23" t="s">
        <v>102</v>
      </c>
      <c r="V239" s="23" t="s">
        <v>978</v>
      </c>
      <c r="W239" s="26" t="s">
        <v>102</v>
      </c>
      <c r="X239" s="26">
        <v>1</v>
      </c>
      <c r="Y239" s="23" t="s">
        <v>102</v>
      </c>
      <c r="Z239" s="23" t="s">
        <v>102</v>
      </c>
      <c r="AA239" s="26" t="s">
        <v>102</v>
      </c>
      <c r="AB239" s="26" t="s">
        <v>102</v>
      </c>
      <c r="AC239" s="23" t="s">
        <v>102</v>
      </c>
      <c r="AD239" s="719">
        <v>0</v>
      </c>
      <c r="AE239" s="720">
        <v>0</v>
      </c>
      <c r="AF239" s="719">
        <v>0</v>
      </c>
      <c r="AG239" s="720">
        <v>0</v>
      </c>
      <c r="AH239" s="721">
        <v>1</v>
      </c>
      <c r="AI239" s="719">
        <v>37500</v>
      </c>
      <c r="AJ239" s="719">
        <v>0</v>
      </c>
      <c r="AK239" s="719">
        <v>37500</v>
      </c>
      <c r="AL239" s="722" t="s">
        <v>102</v>
      </c>
      <c r="AM239" s="719">
        <v>37500</v>
      </c>
      <c r="AN239" s="719">
        <v>0</v>
      </c>
      <c r="AO239" s="723" t="s">
        <v>102</v>
      </c>
      <c r="AP239" s="724">
        <v>0</v>
      </c>
      <c r="AQ239" s="723" t="s">
        <v>23</v>
      </c>
      <c r="AR239" s="723" t="s">
        <v>102</v>
      </c>
      <c r="AS239" s="723" t="s">
        <v>102</v>
      </c>
    </row>
    <row r="240" spans="1:45" x14ac:dyDescent="0.15">
      <c r="A240" s="23" t="s">
        <v>131</v>
      </c>
      <c r="B240" s="23" t="s">
        <v>41</v>
      </c>
      <c r="C240" s="23" t="s">
        <v>43</v>
      </c>
      <c r="D240" s="23" t="s">
        <v>368</v>
      </c>
      <c r="E240" s="23" t="s">
        <v>645</v>
      </c>
      <c r="F240" s="23" t="s">
        <v>920</v>
      </c>
      <c r="G240" s="23" t="s">
        <v>102</v>
      </c>
      <c r="H240" s="23" t="s">
        <v>966</v>
      </c>
      <c r="I240" s="25">
        <v>406307000</v>
      </c>
      <c r="J240" s="23" t="s">
        <v>127</v>
      </c>
      <c r="K240" s="25">
        <v>528199100</v>
      </c>
      <c r="L240" s="23" t="s">
        <v>966</v>
      </c>
      <c r="M240" s="25">
        <v>406307000</v>
      </c>
      <c r="N240" s="23" t="s">
        <v>127</v>
      </c>
      <c r="O240" s="25">
        <v>528199100</v>
      </c>
      <c r="P240" s="25">
        <v>400294000</v>
      </c>
      <c r="Q240" s="25">
        <v>6013000</v>
      </c>
      <c r="R240" s="25">
        <v>0</v>
      </c>
      <c r="S240" s="26">
        <v>0</v>
      </c>
      <c r="T240" s="23" t="s">
        <v>23</v>
      </c>
      <c r="U240" s="23" t="s">
        <v>23</v>
      </c>
      <c r="V240" s="23" t="s">
        <v>23</v>
      </c>
      <c r="W240" s="26" t="s">
        <v>102</v>
      </c>
      <c r="X240" s="26">
        <v>1</v>
      </c>
      <c r="Y240" s="23" t="s">
        <v>102</v>
      </c>
      <c r="Z240" s="23" t="s">
        <v>102</v>
      </c>
      <c r="AA240" s="26" t="s">
        <v>102</v>
      </c>
      <c r="AB240" s="26" t="s">
        <v>102</v>
      </c>
      <c r="AC240" s="23" t="s">
        <v>102</v>
      </c>
      <c r="AD240" s="719">
        <v>171800</v>
      </c>
      <c r="AE240" s="720">
        <v>2325</v>
      </c>
      <c r="AF240" s="719">
        <v>399435000</v>
      </c>
      <c r="AG240" s="720">
        <v>2330</v>
      </c>
      <c r="AH240" s="721">
        <v>1</v>
      </c>
      <c r="AI240" s="719">
        <v>6013000</v>
      </c>
      <c r="AJ240" s="719">
        <v>0</v>
      </c>
      <c r="AK240" s="719">
        <v>6013000</v>
      </c>
      <c r="AL240" s="722" t="s">
        <v>102</v>
      </c>
      <c r="AM240" s="719">
        <v>406307000</v>
      </c>
      <c r="AN240" s="719">
        <v>0</v>
      </c>
      <c r="AO240" s="723" t="s">
        <v>102</v>
      </c>
      <c r="AP240" s="724">
        <v>0</v>
      </c>
      <c r="AQ240" s="723" t="s">
        <v>23</v>
      </c>
      <c r="AR240" s="723" t="s">
        <v>102</v>
      </c>
      <c r="AS240" s="723" t="s">
        <v>102</v>
      </c>
    </row>
    <row r="241" spans="1:45" x14ac:dyDescent="0.15">
      <c r="A241" s="23" t="s">
        <v>131</v>
      </c>
      <c r="B241" s="23" t="s">
        <v>41</v>
      </c>
      <c r="C241" s="23" t="s">
        <v>43</v>
      </c>
      <c r="D241" s="23" t="s">
        <v>369</v>
      </c>
      <c r="E241" s="23" t="s">
        <v>646</v>
      </c>
      <c r="F241" s="23" t="s">
        <v>921</v>
      </c>
      <c r="G241" s="23" t="s">
        <v>102</v>
      </c>
      <c r="H241" s="23" t="s">
        <v>966</v>
      </c>
      <c r="I241" s="25">
        <v>398137100</v>
      </c>
      <c r="J241" s="23" t="s">
        <v>127</v>
      </c>
      <c r="K241" s="25">
        <v>517578230</v>
      </c>
      <c r="L241" s="23" t="s">
        <v>966</v>
      </c>
      <c r="M241" s="25">
        <v>398137100</v>
      </c>
      <c r="N241" s="23" t="s">
        <v>127</v>
      </c>
      <c r="O241" s="25">
        <v>517578230</v>
      </c>
      <c r="P241" s="25">
        <v>391738300</v>
      </c>
      <c r="Q241" s="25">
        <v>6398800</v>
      </c>
      <c r="R241" s="25">
        <v>0</v>
      </c>
      <c r="S241" s="26">
        <v>0</v>
      </c>
      <c r="T241" s="23" t="s">
        <v>23</v>
      </c>
      <c r="U241" s="23" t="s">
        <v>23</v>
      </c>
      <c r="V241" s="23" t="s">
        <v>23</v>
      </c>
      <c r="W241" s="26" t="s">
        <v>102</v>
      </c>
      <c r="X241" s="26">
        <v>1</v>
      </c>
      <c r="Y241" s="23" t="s">
        <v>102</v>
      </c>
      <c r="Z241" s="23" t="s">
        <v>102</v>
      </c>
      <c r="AA241" s="26" t="s">
        <v>102</v>
      </c>
      <c r="AB241" s="26" t="s">
        <v>102</v>
      </c>
      <c r="AC241" s="23" t="s">
        <v>102</v>
      </c>
      <c r="AD241" s="719">
        <v>94100</v>
      </c>
      <c r="AE241" s="720">
        <v>4084</v>
      </c>
      <c r="AF241" s="719">
        <v>384304400</v>
      </c>
      <c r="AG241" s="720">
        <v>4163</v>
      </c>
      <c r="AH241" s="721">
        <v>1</v>
      </c>
      <c r="AI241" s="719">
        <v>6398800</v>
      </c>
      <c r="AJ241" s="719">
        <v>0</v>
      </c>
      <c r="AK241" s="719">
        <v>6398800</v>
      </c>
      <c r="AL241" s="722" t="s">
        <v>102</v>
      </c>
      <c r="AM241" s="719">
        <v>398137100</v>
      </c>
      <c r="AN241" s="719">
        <v>0</v>
      </c>
      <c r="AO241" s="723" t="s">
        <v>102</v>
      </c>
      <c r="AP241" s="724">
        <v>0</v>
      </c>
      <c r="AQ241" s="723" t="s">
        <v>23</v>
      </c>
      <c r="AR241" s="723" t="s">
        <v>102</v>
      </c>
      <c r="AS241" s="723" t="s">
        <v>102</v>
      </c>
    </row>
    <row r="242" spans="1:45" x14ac:dyDescent="0.15">
      <c r="A242" s="23" t="s">
        <v>131</v>
      </c>
      <c r="B242" s="23" t="s">
        <v>41</v>
      </c>
      <c r="C242" s="23" t="s">
        <v>43</v>
      </c>
      <c r="D242" s="23" t="s">
        <v>370</v>
      </c>
      <c r="E242" s="23" t="s">
        <v>647</v>
      </c>
      <c r="F242" s="23" t="s">
        <v>922</v>
      </c>
      <c r="G242" s="23" t="s">
        <v>102</v>
      </c>
      <c r="H242" s="23" t="s">
        <v>966</v>
      </c>
      <c r="I242" s="25">
        <v>4271280</v>
      </c>
      <c r="J242" s="23" t="s">
        <v>127</v>
      </c>
      <c r="K242" s="25">
        <v>5552664</v>
      </c>
      <c r="L242" s="23" t="s">
        <v>966</v>
      </c>
      <c r="M242" s="25">
        <v>4271280</v>
      </c>
      <c r="N242" s="23" t="s">
        <v>127</v>
      </c>
      <c r="O242" s="25">
        <v>5552664</v>
      </c>
      <c r="P242" s="25">
        <v>4189880</v>
      </c>
      <c r="Q242" s="25">
        <v>81400</v>
      </c>
      <c r="R242" s="25">
        <v>0</v>
      </c>
      <c r="S242" s="26">
        <v>0</v>
      </c>
      <c r="T242" s="23" t="s">
        <v>23</v>
      </c>
      <c r="U242" s="23" t="s">
        <v>23</v>
      </c>
      <c r="V242" s="23" t="s">
        <v>23</v>
      </c>
      <c r="W242" s="26" t="s">
        <v>102</v>
      </c>
      <c r="X242" s="26">
        <v>1</v>
      </c>
      <c r="Y242" s="23" t="s">
        <v>102</v>
      </c>
      <c r="Z242" s="23" t="s">
        <v>102</v>
      </c>
      <c r="AA242" s="26" t="s">
        <v>102</v>
      </c>
      <c r="AB242" s="26" t="s">
        <v>102</v>
      </c>
      <c r="AC242" s="23" t="s">
        <v>102</v>
      </c>
      <c r="AD242" s="719">
        <v>14800</v>
      </c>
      <c r="AE242" s="720">
        <v>287</v>
      </c>
      <c r="AF242" s="719">
        <v>4247600</v>
      </c>
      <c r="AG242" s="720">
        <v>283.10000000000002</v>
      </c>
      <c r="AH242" s="721">
        <v>1</v>
      </c>
      <c r="AI242" s="719">
        <v>81400</v>
      </c>
      <c r="AJ242" s="719">
        <v>0</v>
      </c>
      <c r="AK242" s="719">
        <v>81400</v>
      </c>
      <c r="AL242" s="722" t="s">
        <v>102</v>
      </c>
      <c r="AM242" s="719">
        <v>4271280</v>
      </c>
      <c r="AN242" s="719">
        <v>0</v>
      </c>
      <c r="AO242" s="723" t="s">
        <v>102</v>
      </c>
      <c r="AP242" s="724">
        <v>0</v>
      </c>
      <c r="AQ242" s="723" t="s">
        <v>23</v>
      </c>
      <c r="AR242" s="723" t="s">
        <v>102</v>
      </c>
      <c r="AS242" s="723" t="s">
        <v>102</v>
      </c>
    </row>
    <row r="243" spans="1:45" x14ac:dyDescent="0.15">
      <c r="A243" s="23" t="s">
        <v>131</v>
      </c>
      <c r="B243" s="23" t="s">
        <v>41</v>
      </c>
      <c r="C243" s="23" t="s">
        <v>43</v>
      </c>
      <c r="D243" s="23" t="s">
        <v>371</v>
      </c>
      <c r="E243" s="23" t="s">
        <v>648</v>
      </c>
      <c r="F243" s="23" t="s">
        <v>923</v>
      </c>
      <c r="G243" s="23" t="s">
        <v>102</v>
      </c>
      <c r="H243" s="23" t="s">
        <v>966</v>
      </c>
      <c r="I243" s="25">
        <v>4936800</v>
      </c>
      <c r="J243" s="23" t="s">
        <v>127</v>
      </c>
      <c r="K243" s="25">
        <v>6417840</v>
      </c>
      <c r="L243" s="23" t="s">
        <v>966</v>
      </c>
      <c r="M243" s="25">
        <v>4936800</v>
      </c>
      <c r="N243" s="23" t="s">
        <v>127</v>
      </c>
      <c r="O243" s="25">
        <v>6417840</v>
      </c>
      <c r="P243" s="25">
        <v>4842000</v>
      </c>
      <c r="Q243" s="25">
        <v>94800</v>
      </c>
      <c r="R243" s="25">
        <v>0</v>
      </c>
      <c r="S243" s="26">
        <v>0</v>
      </c>
      <c r="T243" s="23" t="s">
        <v>23</v>
      </c>
      <c r="U243" s="23" t="s">
        <v>23</v>
      </c>
      <c r="V243" s="23" t="s">
        <v>23</v>
      </c>
      <c r="W243" s="26" t="s">
        <v>102</v>
      </c>
      <c r="X243" s="26">
        <v>1</v>
      </c>
      <c r="Y243" s="23" t="s">
        <v>102</v>
      </c>
      <c r="Z243" s="23" t="s">
        <v>102</v>
      </c>
      <c r="AA243" s="26" t="s">
        <v>102</v>
      </c>
      <c r="AB243" s="26" t="s">
        <v>102</v>
      </c>
      <c r="AC243" s="23" t="s">
        <v>102</v>
      </c>
      <c r="AD243" s="719">
        <v>1200</v>
      </c>
      <c r="AE243" s="720">
        <v>4360</v>
      </c>
      <c r="AF243" s="719">
        <v>5232000</v>
      </c>
      <c r="AG243" s="720">
        <v>4035</v>
      </c>
      <c r="AH243" s="721">
        <v>1</v>
      </c>
      <c r="AI243" s="719">
        <v>94800</v>
      </c>
      <c r="AJ243" s="719">
        <v>0</v>
      </c>
      <c r="AK243" s="719">
        <v>94800</v>
      </c>
      <c r="AL243" s="722" t="s">
        <v>102</v>
      </c>
      <c r="AM243" s="719">
        <v>4936800</v>
      </c>
      <c r="AN243" s="719">
        <v>0</v>
      </c>
      <c r="AO243" s="723" t="s">
        <v>102</v>
      </c>
      <c r="AP243" s="724">
        <v>0</v>
      </c>
      <c r="AQ243" s="723" t="s">
        <v>23</v>
      </c>
      <c r="AR243" s="723" t="s">
        <v>102</v>
      </c>
      <c r="AS243" s="723" t="s">
        <v>102</v>
      </c>
    </row>
    <row r="244" spans="1:45" x14ac:dyDescent="0.15">
      <c r="A244" s="23" t="s">
        <v>131</v>
      </c>
      <c r="B244" s="23" t="s">
        <v>41</v>
      </c>
      <c r="C244" s="23" t="s">
        <v>43</v>
      </c>
      <c r="D244" s="23" t="s">
        <v>372</v>
      </c>
      <c r="E244" s="23" t="s">
        <v>649</v>
      </c>
      <c r="F244" s="23" t="s">
        <v>924</v>
      </c>
      <c r="G244" s="23" t="s">
        <v>102</v>
      </c>
      <c r="H244" s="23" t="s">
        <v>966</v>
      </c>
      <c r="I244" s="25">
        <v>4410000</v>
      </c>
      <c r="J244" s="23" t="s">
        <v>127</v>
      </c>
      <c r="K244" s="25">
        <v>5733000</v>
      </c>
      <c r="L244" s="23" t="s">
        <v>966</v>
      </c>
      <c r="M244" s="25">
        <v>4410000</v>
      </c>
      <c r="N244" s="23" t="s">
        <v>127</v>
      </c>
      <c r="O244" s="25">
        <v>5733000</v>
      </c>
      <c r="P244" s="25">
        <v>4326000</v>
      </c>
      <c r="Q244" s="25">
        <v>84000</v>
      </c>
      <c r="R244" s="25">
        <v>0</v>
      </c>
      <c r="S244" s="26">
        <v>0</v>
      </c>
      <c r="T244" s="23" t="s">
        <v>23</v>
      </c>
      <c r="U244" s="23" t="s">
        <v>23</v>
      </c>
      <c r="V244" s="23" t="s">
        <v>23</v>
      </c>
      <c r="W244" s="26" t="s">
        <v>102</v>
      </c>
      <c r="X244" s="26">
        <v>1</v>
      </c>
      <c r="Y244" s="23" t="s">
        <v>102</v>
      </c>
      <c r="Z244" s="23" t="s">
        <v>102</v>
      </c>
      <c r="AA244" s="26" t="s">
        <v>102</v>
      </c>
      <c r="AB244" s="26" t="s">
        <v>102</v>
      </c>
      <c r="AC244" s="23" t="s">
        <v>102</v>
      </c>
      <c r="AD244" s="719">
        <v>3500</v>
      </c>
      <c r="AE244" s="720">
        <v>1282</v>
      </c>
      <c r="AF244" s="719">
        <v>4487000</v>
      </c>
      <c r="AG244" s="720">
        <v>1236</v>
      </c>
      <c r="AH244" s="721">
        <v>1</v>
      </c>
      <c r="AI244" s="719">
        <v>84000</v>
      </c>
      <c r="AJ244" s="719">
        <v>0</v>
      </c>
      <c r="AK244" s="719">
        <v>84000</v>
      </c>
      <c r="AL244" s="722" t="s">
        <v>102</v>
      </c>
      <c r="AM244" s="719">
        <v>4410000</v>
      </c>
      <c r="AN244" s="719">
        <v>0</v>
      </c>
      <c r="AO244" s="723" t="s">
        <v>102</v>
      </c>
      <c r="AP244" s="724">
        <v>0</v>
      </c>
      <c r="AQ244" s="723" t="s">
        <v>23</v>
      </c>
      <c r="AR244" s="723" t="s">
        <v>102</v>
      </c>
      <c r="AS244" s="723" t="s">
        <v>102</v>
      </c>
    </row>
    <row r="245" spans="1:45" x14ac:dyDescent="0.15">
      <c r="A245" s="23" t="s">
        <v>131</v>
      </c>
      <c r="B245" s="23" t="s">
        <v>41</v>
      </c>
      <c r="C245" s="23" t="s">
        <v>43</v>
      </c>
      <c r="D245" s="23" t="s">
        <v>373</v>
      </c>
      <c r="E245" s="23" t="s">
        <v>650</v>
      </c>
      <c r="F245" s="23" t="s">
        <v>925</v>
      </c>
      <c r="G245" s="23" t="s">
        <v>102</v>
      </c>
      <c r="H245" s="23" t="s">
        <v>966</v>
      </c>
      <c r="I245" s="25">
        <v>6496000</v>
      </c>
      <c r="J245" s="23" t="s">
        <v>127</v>
      </c>
      <c r="K245" s="25">
        <v>8444800</v>
      </c>
      <c r="L245" s="23" t="s">
        <v>966</v>
      </c>
      <c r="M245" s="25">
        <v>6496000</v>
      </c>
      <c r="N245" s="23" t="s">
        <v>127</v>
      </c>
      <c r="O245" s="25">
        <v>8444800</v>
      </c>
      <c r="P245" s="25">
        <v>6377000</v>
      </c>
      <c r="Q245" s="25">
        <v>119000</v>
      </c>
      <c r="R245" s="25">
        <v>0</v>
      </c>
      <c r="S245" s="26">
        <v>0</v>
      </c>
      <c r="T245" s="23" t="s">
        <v>23</v>
      </c>
      <c r="U245" s="23" t="s">
        <v>23</v>
      </c>
      <c r="V245" s="23" t="s">
        <v>23</v>
      </c>
      <c r="W245" s="26" t="s">
        <v>102</v>
      </c>
      <c r="X245" s="26">
        <v>1</v>
      </c>
      <c r="Y245" s="23" t="s">
        <v>102</v>
      </c>
      <c r="Z245" s="23" t="s">
        <v>102</v>
      </c>
      <c r="AA245" s="26" t="s">
        <v>102</v>
      </c>
      <c r="AB245" s="26" t="s">
        <v>102</v>
      </c>
      <c r="AC245" s="23" t="s">
        <v>102</v>
      </c>
      <c r="AD245" s="719">
        <v>3500</v>
      </c>
      <c r="AE245" s="720">
        <v>1832</v>
      </c>
      <c r="AF245" s="719">
        <v>6412000</v>
      </c>
      <c r="AG245" s="720">
        <v>1822</v>
      </c>
      <c r="AH245" s="721">
        <v>1</v>
      </c>
      <c r="AI245" s="719">
        <v>119000</v>
      </c>
      <c r="AJ245" s="719">
        <v>0</v>
      </c>
      <c r="AK245" s="719">
        <v>119000</v>
      </c>
      <c r="AL245" s="722" t="s">
        <v>102</v>
      </c>
      <c r="AM245" s="719">
        <v>6496000</v>
      </c>
      <c r="AN245" s="719">
        <v>0</v>
      </c>
      <c r="AO245" s="723" t="s">
        <v>102</v>
      </c>
      <c r="AP245" s="724">
        <v>0</v>
      </c>
      <c r="AQ245" s="723" t="s">
        <v>23</v>
      </c>
      <c r="AR245" s="723" t="s">
        <v>102</v>
      </c>
      <c r="AS245" s="723" t="s">
        <v>102</v>
      </c>
    </row>
    <row r="246" spans="1:45" x14ac:dyDescent="0.15">
      <c r="A246" s="23" t="s">
        <v>131</v>
      </c>
      <c r="B246" s="23" t="s">
        <v>41</v>
      </c>
      <c r="C246" s="23" t="s">
        <v>43</v>
      </c>
      <c r="D246" s="23" t="s">
        <v>374</v>
      </c>
      <c r="E246" s="23" t="s">
        <v>651</v>
      </c>
      <c r="F246" s="23" t="s">
        <v>926</v>
      </c>
      <c r="G246" s="23" t="s">
        <v>102</v>
      </c>
      <c r="H246" s="23" t="s">
        <v>966</v>
      </c>
      <c r="I246" s="25">
        <v>50032800</v>
      </c>
      <c r="J246" s="23" t="s">
        <v>127</v>
      </c>
      <c r="K246" s="25">
        <v>65042640</v>
      </c>
      <c r="L246" s="23" t="s">
        <v>966</v>
      </c>
      <c r="M246" s="25">
        <v>50032800</v>
      </c>
      <c r="N246" s="23" t="s">
        <v>127</v>
      </c>
      <c r="O246" s="25">
        <v>65042640</v>
      </c>
      <c r="P246" s="25">
        <v>49780800</v>
      </c>
      <c r="Q246" s="25">
        <v>252000</v>
      </c>
      <c r="R246" s="25">
        <v>0</v>
      </c>
      <c r="S246" s="26">
        <v>0</v>
      </c>
      <c r="T246" s="23" t="s">
        <v>23</v>
      </c>
      <c r="U246" s="23" t="s">
        <v>23</v>
      </c>
      <c r="V246" s="23" t="s">
        <v>23</v>
      </c>
      <c r="W246" s="26" t="s">
        <v>102</v>
      </c>
      <c r="X246" s="26">
        <v>1</v>
      </c>
      <c r="Y246" s="23" t="s">
        <v>102</v>
      </c>
      <c r="Z246" s="23" t="s">
        <v>102</v>
      </c>
      <c r="AA246" s="26" t="s">
        <v>102</v>
      </c>
      <c r="AB246" s="26" t="s">
        <v>102</v>
      </c>
      <c r="AC246" s="23" t="s">
        <v>102</v>
      </c>
      <c r="AD246" s="719">
        <v>7200</v>
      </c>
      <c r="AE246" s="720">
        <v>6873</v>
      </c>
      <c r="AF246" s="719">
        <v>49485600</v>
      </c>
      <c r="AG246" s="720">
        <v>6914</v>
      </c>
      <c r="AH246" s="721">
        <v>1</v>
      </c>
      <c r="AI246" s="719">
        <v>252000</v>
      </c>
      <c r="AJ246" s="719">
        <v>0</v>
      </c>
      <c r="AK246" s="719">
        <v>252000</v>
      </c>
      <c r="AL246" s="722" t="s">
        <v>102</v>
      </c>
      <c r="AM246" s="719">
        <v>50032800</v>
      </c>
      <c r="AN246" s="719">
        <v>0</v>
      </c>
      <c r="AO246" s="723" t="s">
        <v>102</v>
      </c>
      <c r="AP246" s="724">
        <v>0</v>
      </c>
      <c r="AQ246" s="723" t="s">
        <v>23</v>
      </c>
      <c r="AR246" s="723" t="s">
        <v>102</v>
      </c>
      <c r="AS246" s="723" t="s">
        <v>102</v>
      </c>
    </row>
    <row r="247" spans="1:45" x14ac:dyDescent="0.15">
      <c r="A247" s="23" t="s">
        <v>131</v>
      </c>
      <c r="B247" s="23" t="s">
        <v>41</v>
      </c>
      <c r="C247" s="23" t="s">
        <v>43</v>
      </c>
      <c r="D247" s="23" t="s">
        <v>375</v>
      </c>
      <c r="E247" s="23" t="s">
        <v>652</v>
      </c>
      <c r="F247" s="23" t="s">
        <v>927</v>
      </c>
      <c r="G247" s="23" t="s">
        <v>102</v>
      </c>
      <c r="H247" s="23" t="s">
        <v>966</v>
      </c>
      <c r="I247" s="25">
        <v>117656000</v>
      </c>
      <c r="J247" s="23" t="s">
        <v>127</v>
      </c>
      <c r="K247" s="25">
        <v>152952800</v>
      </c>
      <c r="L247" s="23" t="s">
        <v>966</v>
      </c>
      <c r="M247" s="25">
        <v>117656000</v>
      </c>
      <c r="N247" s="23" t="s">
        <v>127</v>
      </c>
      <c r="O247" s="25">
        <v>152952800</v>
      </c>
      <c r="P247" s="25">
        <v>115808000</v>
      </c>
      <c r="Q247" s="25">
        <v>1848000</v>
      </c>
      <c r="R247" s="25">
        <v>0</v>
      </c>
      <c r="S247" s="26">
        <v>0</v>
      </c>
      <c r="T247" s="23" t="s">
        <v>23</v>
      </c>
      <c r="U247" s="23" t="s">
        <v>23</v>
      </c>
      <c r="V247" s="23" t="s">
        <v>23</v>
      </c>
      <c r="W247" s="26" t="s">
        <v>102</v>
      </c>
      <c r="X247" s="26">
        <v>1</v>
      </c>
      <c r="Y247" s="23" t="s">
        <v>102</v>
      </c>
      <c r="Z247" s="23" t="s">
        <v>102</v>
      </c>
      <c r="AA247" s="26" t="s">
        <v>102</v>
      </c>
      <c r="AB247" s="26" t="s">
        <v>102</v>
      </c>
      <c r="AC247" s="23" t="s">
        <v>102</v>
      </c>
      <c r="AD247" s="719">
        <v>30800</v>
      </c>
      <c r="AE247" s="720">
        <v>3741</v>
      </c>
      <c r="AF247" s="719">
        <v>115222800</v>
      </c>
      <c r="AG247" s="720">
        <v>3760</v>
      </c>
      <c r="AH247" s="721">
        <v>1</v>
      </c>
      <c r="AI247" s="719">
        <v>1848000</v>
      </c>
      <c r="AJ247" s="719">
        <v>0</v>
      </c>
      <c r="AK247" s="719">
        <v>1848000</v>
      </c>
      <c r="AL247" s="722" t="s">
        <v>102</v>
      </c>
      <c r="AM247" s="719">
        <v>117656000</v>
      </c>
      <c r="AN247" s="719">
        <v>0</v>
      </c>
      <c r="AO247" s="723" t="s">
        <v>102</v>
      </c>
      <c r="AP247" s="724">
        <v>0</v>
      </c>
      <c r="AQ247" s="723" t="s">
        <v>23</v>
      </c>
      <c r="AR247" s="723" t="s">
        <v>102</v>
      </c>
      <c r="AS247" s="723" t="s">
        <v>102</v>
      </c>
    </row>
    <row r="248" spans="1:45" x14ac:dyDescent="0.15">
      <c r="A248" s="23" t="s">
        <v>131</v>
      </c>
      <c r="B248" s="23" t="s">
        <v>41</v>
      </c>
      <c r="C248" s="23" t="s">
        <v>43</v>
      </c>
      <c r="D248" s="23" t="s">
        <v>376</v>
      </c>
      <c r="E248" s="23" t="s">
        <v>653</v>
      </c>
      <c r="F248" s="23" t="s">
        <v>928</v>
      </c>
      <c r="G248" s="23" t="s">
        <v>102</v>
      </c>
      <c r="H248" s="23" t="s">
        <v>966</v>
      </c>
      <c r="I248" s="25">
        <v>25910800</v>
      </c>
      <c r="J248" s="23" t="s">
        <v>127</v>
      </c>
      <c r="K248" s="25">
        <v>33684040</v>
      </c>
      <c r="L248" s="23" t="s">
        <v>966</v>
      </c>
      <c r="M248" s="25">
        <v>25910800</v>
      </c>
      <c r="N248" s="23" t="s">
        <v>127</v>
      </c>
      <c r="O248" s="25">
        <v>33684040</v>
      </c>
      <c r="P248" s="25">
        <v>25446600</v>
      </c>
      <c r="Q248" s="25">
        <v>464200</v>
      </c>
      <c r="R248" s="25">
        <v>0</v>
      </c>
      <c r="S248" s="26">
        <v>0</v>
      </c>
      <c r="T248" s="23" t="s">
        <v>23</v>
      </c>
      <c r="U248" s="23" t="s">
        <v>23</v>
      </c>
      <c r="V248" s="23" t="s">
        <v>23</v>
      </c>
      <c r="W248" s="26" t="s">
        <v>102</v>
      </c>
      <c r="X248" s="26">
        <v>1</v>
      </c>
      <c r="Y248" s="23" t="s">
        <v>102</v>
      </c>
      <c r="Z248" s="23" t="s">
        <v>102</v>
      </c>
      <c r="AA248" s="26" t="s">
        <v>102</v>
      </c>
      <c r="AB248" s="26" t="s">
        <v>102</v>
      </c>
      <c r="AC248" s="23" t="s">
        <v>102</v>
      </c>
      <c r="AD248" s="719">
        <v>21100</v>
      </c>
      <c r="AE248" s="720">
        <v>1202</v>
      </c>
      <c r="AF248" s="719">
        <v>25362200</v>
      </c>
      <c r="AG248" s="720">
        <v>1206</v>
      </c>
      <c r="AH248" s="721">
        <v>1</v>
      </c>
      <c r="AI248" s="719">
        <v>464200</v>
      </c>
      <c r="AJ248" s="719">
        <v>0</v>
      </c>
      <c r="AK248" s="719">
        <v>464200</v>
      </c>
      <c r="AL248" s="722" t="s">
        <v>102</v>
      </c>
      <c r="AM248" s="719">
        <v>25910800</v>
      </c>
      <c r="AN248" s="719">
        <v>0</v>
      </c>
      <c r="AO248" s="723" t="s">
        <v>102</v>
      </c>
      <c r="AP248" s="724">
        <v>0</v>
      </c>
      <c r="AQ248" s="723" t="s">
        <v>23</v>
      </c>
      <c r="AR248" s="723" t="s">
        <v>102</v>
      </c>
      <c r="AS248" s="723" t="s">
        <v>102</v>
      </c>
    </row>
    <row r="249" spans="1:45" x14ac:dyDescent="0.15">
      <c r="A249" s="23" t="s">
        <v>131</v>
      </c>
      <c r="B249" s="23" t="s">
        <v>41</v>
      </c>
      <c r="C249" s="23" t="s">
        <v>43</v>
      </c>
      <c r="D249" s="23" t="s">
        <v>377</v>
      </c>
      <c r="E249" s="23" t="s">
        <v>654</v>
      </c>
      <c r="F249" s="23" t="s">
        <v>929</v>
      </c>
      <c r="G249" s="23" t="s">
        <v>102</v>
      </c>
      <c r="H249" s="23" t="s">
        <v>966</v>
      </c>
      <c r="I249" s="25">
        <v>277277700</v>
      </c>
      <c r="J249" s="23" t="s">
        <v>127</v>
      </c>
      <c r="K249" s="25">
        <v>360461010</v>
      </c>
      <c r="L249" s="23" t="s">
        <v>966</v>
      </c>
      <c r="M249" s="25">
        <v>277277700</v>
      </c>
      <c r="N249" s="23" t="s">
        <v>127</v>
      </c>
      <c r="O249" s="25">
        <v>360461010</v>
      </c>
      <c r="P249" s="25">
        <v>272332200</v>
      </c>
      <c r="Q249" s="25">
        <v>4945500</v>
      </c>
      <c r="R249" s="25">
        <v>0</v>
      </c>
      <c r="S249" s="26">
        <v>0</v>
      </c>
      <c r="T249" s="23" t="s">
        <v>23</v>
      </c>
      <c r="U249" s="23" t="s">
        <v>23</v>
      </c>
      <c r="V249" s="23" t="s">
        <v>23</v>
      </c>
      <c r="W249" s="26" t="s">
        <v>102</v>
      </c>
      <c r="X249" s="26">
        <v>1</v>
      </c>
      <c r="Y249" s="23" t="s">
        <v>102</v>
      </c>
      <c r="Z249" s="23" t="s">
        <v>102</v>
      </c>
      <c r="AA249" s="26" t="s">
        <v>102</v>
      </c>
      <c r="AB249" s="26" t="s">
        <v>102</v>
      </c>
      <c r="AC249" s="23" t="s">
        <v>102</v>
      </c>
      <c r="AD249" s="719">
        <v>47100</v>
      </c>
      <c r="AE249" s="720">
        <v>6101</v>
      </c>
      <c r="AF249" s="719">
        <v>287357100</v>
      </c>
      <c r="AG249" s="720">
        <v>5782</v>
      </c>
      <c r="AH249" s="721">
        <v>1</v>
      </c>
      <c r="AI249" s="719">
        <v>4945500</v>
      </c>
      <c r="AJ249" s="719">
        <v>0</v>
      </c>
      <c r="AK249" s="719">
        <v>4945500</v>
      </c>
      <c r="AL249" s="722" t="s">
        <v>102</v>
      </c>
      <c r="AM249" s="719">
        <v>277277700</v>
      </c>
      <c r="AN249" s="719">
        <v>0</v>
      </c>
      <c r="AO249" s="723" t="s">
        <v>102</v>
      </c>
      <c r="AP249" s="724">
        <v>0</v>
      </c>
      <c r="AQ249" s="723" t="s">
        <v>23</v>
      </c>
      <c r="AR249" s="723" t="s">
        <v>102</v>
      </c>
      <c r="AS249" s="723" t="s">
        <v>102</v>
      </c>
    </row>
    <row r="250" spans="1:45" x14ac:dyDescent="0.15">
      <c r="A250" s="23" t="s">
        <v>131</v>
      </c>
      <c r="B250" s="23" t="s">
        <v>41</v>
      </c>
      <c r="C250" s="23" t="s">
        <v>43</v>
      </c>
      <c r="D250" s="23" t="s">
        <v>378</v>
      </c>
      <c r="E250" s="23" t="s">
        <v>655</v>
      </c>
      <c r="F250" s="23" t="s">
        <v>930</v>
      </c>
      <c r="G250" s="23" t="s">
        <v>102</v>
      </c>
      <c r="H250" s="23" t="s">
        <v>966</v>
      </c>
      <c r="I250" s="25">
        <v>12370000</v>
      </c>
      <c r="J250" s="23" t="s">
        <v>127</v>
      </c>
      <c r="K250" s="25">
        <v>16081000</v>
      </c>
      <c r="L250" s="23" t="s">
        <v>966</v>
      </c>
      <c r="M250" s="25">
        <v>12370000</v>
      </c>
      <c r="N250" s="23" t="s">
        <v>127</v>
      </c>
      <c r="O250" s="25">
        <v>16081000</v>
      </c>
      <c r="P250" s="25">
        <v>12280000</v>
      </c>
      <c r="Q250" s="25">
        <v>90000</v>
      </c>
      <c r="R250" s="25">
        <v>0</v>
      </c>
      <c r="S250" s="26">
        <v>0</v>
      </c>
      <c r="T250" s="23" t="s">
        <v>17</v>
      </c>
      <c r="U250" s="23" t="s">
        <v>102</v>
      </c>
      <c r="V250" s="23" t="s">
        <v>978</v>
      </c>
      <c r="W250" s="26" t="s">
        <v>102</v>
      </c>
      <c r="X250" s="26">
        <v>1</v>
      </c>
      <c r="Y250" s="23" t="s">
        <v>102</v>
      </c>
      <c r="Z250" s="23" t="s">
        <v>102</v>
      </c>
      <c r="AA250" s="26" t="s">
        <v>102</v>
      </c>
      <c r="AB250" s="26" t="s">
        <v>102</v>
      </c>
      <c r="AC250" s="23" t="s">
        <v>102</v>
      </c>
      <c r="AD250" s="719">
        <v>10000</v>
      </c>
      <c r="AE250" s="720">
        <v>1327</v>
      </c>
      <c r="AF250" s="719">
        <v>13270000</v>
      </c>
      <c r="AG250" s="720">
        <v>1228</v>
      </c>
      <c r="AH250" s="721">
        <v>1</v>
      </c>
      <c r="AI250" s="719">
        <v>90000</v>
      </c>
      <c r="AJ250" s="719">
        <v>0</v>
      </c>
      <c r="AK250" s="719">
        <v>90000</v>
      </c>
      <c r="AL250" s="722" t="s">
        <v>102</v>
      </c>
      <c r="AM250" s="719">
        <v>12370000</v>
      </c>
      <c r="AN250" s="719">
        <v>0</v>
      </c>
      <c r="AO250" s="723" t="s">
        <v>102</v>
      </c>
      <c r="AP250" s="724">
        <v>0</v>
      </c>
      <c r="AQ250" s="723" t="s">
        <v>23</v>
      </c>
      <c r="AR250" s="723" t="s">
        <v>102</v>
      </c>
      <c r="AS250" s="723" t="s">
        <v>102</v>
      </c>
    </row>
    <row r="251" spans="1:45" x14ac:dyDescent="0.15">
      <c r="A251" s="23" t="s">
        <v>131</v>
      </c>
      <c r="B251" s="23" t="s">
        <v>41</v>
      </c>
      <c r="C251" s="23" t="s">
        <v>43</v>
      </c>
      <c r="D251" s="23" t="s">
        <v>379</v>
      </c>
      <c r="E251" s="23" t="s">
        <v>656</v>
      </c>
      <c r="F251" s="23" t="s">
        <v>931</v>
      </c>
      <c r="G251" s="23" t="s">
        <v>102</v>
      </c>
      <c r="H251" s="23" t="s">
        <v>966</v>
      </c>
      <c r="I251" s="25">
        <v>89467600</v>
      </c>
      <c r="J251" s="23" t="s">
        <v>127</v>
      </c>
      <c r="K251" s="25">
        <v>116307880</v>
      </c>
      <c r="L251" s="23" t="s">
        <v>966</v>
      </c>
      <c r="M251" s="25">
        <v>89467600</v>
      </c>
      <c r="N251" s="23" t="s">
        <v>127</v>
      </c>
      <c r="O251" s="25">
        <v>116307880</v>
      </c>
      <c r="P251" s="25">
        <v>88641600</v>
      </c>
      <c r="Q251" s="25">
        <v>826000</v>
      </c>
      <c r="R251" s="25">
        <v>0</v>
      </c>
      <c r="S251" s="26">
        <v>0</v>
      </c>
      <c r="T251" s="23" t="s">
        <v>17</v>
      </c>
      <c r="U251" s="23" t="s">
        <v>102</v>
      </c>
      <c r="V251" s="23" t="s">
        <v>978</v>
      </c>
      <c r="W251" s="26" t="s">
        <v>102</v>
      </c>
      <c r="X251" s="26">
        <v>1</v>
      </c>
      <c r="Y251" s="23" t="s">
        <v>102</v>
      </c>
      <c r="Z251" s="23" t="s">
        <v>102</v>
      </c>
      <c r="AA251" s="26" t="s">
        <v>102</v>
      </c>
      <c r="AB251" s="26" t="s">
        <v>102</v>
      </c>
      <c r="AC251" s="23" t="s">
        <v>102</v>
      </c>
      <c r="AD251" s="719">
        <v>23600</v>
      </c>
      <c r="AE251" s="720">
        <v>3634</v>
      </c>
      <c r="AF251" s="719">
        <v>85762400</v>
      </c>
      <c r="AG251" s="720">
        <v>3756</v>
      </c>
      <c r="AH251" s="721">
        <v>1</v>
      </c>
      <c r="AI251" s="719">
        <v>826000</v>
      </c>
      <c r="AJ251" s="719">
        <v>0</v>
      </c>
      <c r="AK251" s="719">
        <v>826000</v>
      </c>
      <c r="AL251" s="722" t="s">
        <v>102</v>
      </c>
      <c r="AM251" s="719">
        <v>89467600</v>
      </c>
      <c r="AN251" s="719">
        <v>0</v>
      </c>
      <c r="AO251" s="723" t="s">
        <v>102</v>
      </c>
      <c r="AP251" s="724">
        <v>0</v>
      </c>
      <c r="AQ251" s="723" t="s">
        <v>23</v>
      </c>
      <c r="AR251" s="723" t="s">
        <v>102</v>
      </c>
      <c r="AS251" s="723" t="s">
        <v>102</v>
      </c>
    </row>
    <row r="252" spans="1:45" x14ac:dyDescent="0.15">
      <c r="A252" s="23" t="s">
        <v>131</v>
      </c>
      <c r="B252" s="23" t="s">
        <v>41</v>
      </c>
      <c r="C252" s="23" t="s">
        <v>43</v>
      </c>
      <c r="D252" s="23" t="s">
        <v>380</v>
      </c>
      <c r="E252" s="23" t="s">
        <v>657</v>
      </c>
      <c r="F252" s="23" t="s">
        <v>932</v>
      </c>
      <c r="G252" s="23" t="s">
        <v>102</v>
      </c>
      <c r="H252" s="23" t="s">
        <v>966</v>
      </c>
      <c r="I252" s="25">
        <v>36525600</v>
      </c>
      <c r="J252" s="23" t="s">
        <v>127</v>
      </c>
      <c r="K252" s="25">
        <v>47483280</v>
      </c>
      <c r="L252" s="23" t="s">
        <v>966</v>
      </c>
      <c r="M252" s="25">
        <v>36525600</v>
      </c>
      <c r="N252" s="23" t="s">
        <v>127</v>
      </c>
      <c r="O252" s="25">
        <v>47483280</v>
      </c>
      <c r="P252" s="25">
        <v>36035400</v>
      </c>
      <c r="Q252" s="25">
        <v>490200</v>
      </c>
      <c r="R252" s="25">
        <v>0</v>
      </c>
      <c r="S252" s="26">
        <v>0</v>
      </c>
      <c r="T252" s="23" t="s">
        <v>17</v>
      </c>
      <c r="U252" s="23" t="s">
        <v>102</v>
      </c>
      <c r="V252" s="23" t="s">
        <v>978</v>
      </c>
      <c r="W252" s="26" t="s">
        <v>102</v>
      </c>
      <c r="X252" s="26">
        <v>1</v>
      </c>
      <c r="Y252" s="23" t="s">
        <v>102</v>
      </c>
      <c r="Z252" s="23" t="s">
        <v>102</v>
      </c>
      <c r="AA252" s="26" t="s">
        <v>102</v>
      </c>
      <c r="AB252" s="26" t="s">
        <v>102</v>
      </c>
      <c r="AC252" s="23" t="s">
        <v>102</v>
      </c>
      <c r="AD252" s="719">
        <v>11400</v>
      </c>
      <c r="AE252" s="720">
        <v>3216</v>
      </c>
      <c r="AF252" s="719">
        <v>36662400</v>
      </c>
      <c r="AG252" s="720">
        <v>3161</v>
      </c>
      <c r="AH252" s="721">
        <v>1</v>
      </c>
      <c r="AI252" s="719">
        <v>490200</v>
      </c>
      <c r="AJ252" s="719">
        <v>0</v>
      </c>
      <c r="AK252" s="719">
        <v>490200</v>
      </c>
      <c r="AL252" s="722" t="s">
        <v>102</v>
      </c>
      <c r="AM252" s="719">
        <v>36525600</v>
      </c>
      <c r="AN252" s="719">
        <v>0</v>
      </c>
      <c r="AO252" s="723" t="s">
        <v>102</v>
      </c>
      <c r="AP252" s="724">
        <v>0</v>
      </c>
      <c r="AQ252" s="723" t="s">
        <v>23</v>
      </c>
      <c r="AR252" s="723" t="s">
        <v>102</v>
      </c>
      <c r="AS252" s="723" t="s">
        <v>102</v>
      </c>
    </row>
    <row r="253" spans="1:45" x14ac:dyDescent="0.15">
      <c r="A253" s="23" t="s">
        <v>131</v>
      </c>
      <c r="B253" s="23" t="s">
        <v>41</v>
      </c>
      <c r="C253" s="23" t="s">
        <v>43</v>
      </c>
      <c r="D253" s="23" t="s">
        <v>381</v>
      </c>
      <c r="E253" s="23" t="s">
        <v>658</v>
      </c>
      <c r="F253" s="23" t="s">
        <v>933</v>
      </c>
      <c r="G253" s="23" t="s">
        <v>102</v>
      </c>
      <c r="H253" s="23" t="s">
        <v>966</v>
      </c>
      <c r="I253" s="25">
        <v>13576900</v>
      </c>
      <c r="J253" s="23" t="s">
        <v>127</v>
      </c>
      <c r="K253" s="25">
        <v>17649970</v>
      </c>
      <c r="L253" s="23" t="s">
        <v>966</v>
      </c>
      <c r="M253" s="25">
        <v>13576900</v>
      </c>
      <c r="N253" s="23" t="s">
        <v>127</v>
      </c>
      <c r="O253" s="25">
        <v>17649970</v>
      </c>
      <c r="P253" s="25">
        <v>13438900</v>
      </c>
      <c r="Q253" s="25">
        <v>138000</v>
      </c>
      <c r="R253" s="25">
        <v>0</v>
      </c>
      <c r="S253" s="26">
        <v>0</v>
      </c>
      <c r="T253" s="23" t="s">
        <v>17</v>
      </c>
      <c r="U253" s="23" t="s">
        <v>102</v>
      </c>
      <c r="V253" s="23" t="s">
        <v>978</v>
      </c>
      <c r="W253" s="26" t="s">
        <v>102</v>
      </c>
      <c r="X253" s="26">
        <v>1</v>
      </c>
      <c r="Y253" s="23" t="s">
        <v>102</v>
      </c>
      <c r="Z253" s="23" t="s">
        <v>102</v>
      </c>
      <c r="AA253" s="26" t="s">
        <v>102</v>
      </c>
      <c r="AB253" s="26" t="s">
        <v>102</v>
      </c>
      <c r="AC253" s="23" t="s">
        <v>102</v>
      </c>
      <c r="AD253" s="719">
        <v>4600</v>
      </c>
      <c r="AE253" s="720">
        <v>3128</v>
      </c>
      <c r="AF253" s="719">
        <v>14388800</v>
      </c>
      <c r="AG253" s="720">
        <v>2921.5</v>
      </c>
      <c r="AH253" s="721">
        <v>1</v>
      </c>
      <c r="AI253" s="719">
        <v>138000</v>
      </c>
      <c r="AJ253" s="719">
        <v>0</v>
      </c>
      <c r="AK253" s="719">
        <v>138000</v>
      </c>
      <c r="AL253" s="722" t="s">
        <v>102</v>
      </c>
      <c r="AM253" s="719">
        <v>13576900</v>
      </c>
      <c r="AN253" s="719">
        <v>0</v>
      </c>
      <c r="AO253" s="723" t="s">
        <v>102</v>
      </c>
      <c r="AP253" s="724">
        <v>0</v>
      </c>
      <c r="AQ253" s="723" t="s">
        <v>23</v>
      </c>
      <c r="AR253" s="723" t="s">
        <v>102</v>
      </c>
      <c r="AS253" s="723" t="s">
        <v>102</v>
      </c>
    </row>
    <row r="254" spans="1:45" x14ac:dyDescent="0.15">
      <c r="A254" s="23" t="s">
        <v>131</v>
      </c>
      <c r="B254" s="23" t="s">
        <v>41</v>
      </c>
      <c r="C254" s="23" t="s">
        <v>43</v>
      </c>
      <c r="D254" s="23" t="s">
        <v>382</v>
      </c>
      <c r="E254" s="23" t="s">
        <v>659</v>
      </c>
      <c r="F254" s="23" t="s">
        <v>934</v>
      </c>
      <c r="G254" s="23" t="s">
        <v>102</v>
      </c>
      <c r="H254" s="23" t="s">
        <v>966</v>
      </c>
      <c r="I254" s="25">
        <v>8085600</v>
      </c>
      <c r="J254" s="23" t="s">
        <v>127</v>
      </c>
      <c r="K254" s="25">
        <v>10511280</v>
      </c>
      <c r="L254" s="23" t="s">
        <v>966</v>
      </c>
      <c r="M254" s="25">
        <v>8085600</v>
      </c>
      <c r="N254" s="23" t="s">
        <v>127</v>
      </c>
      <c r="O254" s="25">
        <v>10511280</v>
      </c>
      <c r="P254" s="25">
        <v>8085600</v>
      </c>
      <c r="Q254" s="25">
        <v>0</v>
      </c>
      <c r="R254" s="25">
        <v>0</v>
      </c>
      <c r="S254" s="26">
        <v>0</v>
      </c>
      <c r="T254" s="23" t="s">
        <v>17</v>
      </c>
      <c r="U254" s="23" t="s">
        <v>102</v>
      </c>
      <c r="V254" s="23" t="s">
        <v>978</v>
      </c>
      <c r="W254" s="26" t="s">
        <v>102</v>
      </c>
      <c r="X254" s="26">
        <v>1</v>
      </c>
      <c r="Y254" s="23" t="s">
        <v>102</v>
      </c>
      <c r="Z254" s="23" t="s">
        <v>102</v>
      </c>
      <c r="AA254" s="26" t="s">
        <v>102</v>
      </c>
      <c r="AB254" s="26" t="s">
        <v>102</v>
      </c>
      <c r="AC254" s="23" t="s">
        <v>102</v>
      </c>
      <c r="AD254" s="719">
        <v>4800</v>
      </c>
      <c r="AE254" s="720">
        <v>1720.5</v>
      </c>
      <c r="AF254" s="719">
        <v>8258400</v>
      </c>
      <c r="AG254" s="720">
        <v>1684.5</v>
      </c>
      <c r="AH254" s="721">
        <v>1</v>
      </c>
      <c r="AI254" s="719">
        <v>0</v>
      </c>
      <c r="AJ254" s="719">
        <v>0</v>
      </c>
      <c r="AK254" s="719">
        <v>0</v>
      </c>
      <c r="AL254" s="722" t="s">
        <v>102</v>
      </c>
      <c r="AM254" s="719">
        <v>8085600</v>
      </c>
      <c r="AN254" s="719">
        <v>0</v>
      </c>
      <c r="AO254" s="723" t="s">
        <v>102</v>
      </c>
      <c r="AP254" s="724">
        <v>0</v>
      </c>
      <c r="AQ254" s="723" t="s">
        <v>23</v>
      </c>
      <c r="AR254" s="723" t="s">
        <v>102</v>
      </c>
      <c r="AS254" s="723" t="s">
        <v>102</v>
      </c>
    </row>
    <row r="255" spans="1:45" x14ac:dyDescent="0.15">
      <c r="A255" s="23" t="s">
        <v>131</v>
      </c>
      <c r="B255" s="23" t="s">
        <v>41</v>
      </c>
      <c r="C255" s="23" t="s">
        <v>43</v>
      </c>
      <c r="D255" s="23" t="s">
        <v>383</v>
      </c>
      <c r="E255" s="23" t="s">
        <v>660</v>
      </c>
      <c r="F255" s="23" t="s">
        <v>935</v>
      </c>
      <c r="G255" s="23" t="s">
        <v>102</v>
      </c>
      <c r="H255" s="23" t="s">
        <v>966</v>
      </c>
      <c r="I255" s="25">
        <v>6111000</v>
      </c>
      <c r="J255" s="23" t="s">
        <v>127</v>
      </c>
      <c r="K255" s="25">
        <v>7944300</v>
      </c>
      <c r="L255" s="23" t="s">
        <v>966</v>
      </c>
      <c r="M255" s="25">
        <v>6111000</v>
      </c>
      <c r="N255" s="23" t="s">
        <v>127</v>
      </c>
      <c r="O255" s="25">
        <v>7944300</v>
      </c>
      <c r="P255" s="25">
        <v>6036000</v>
      </c>
      <c r="Q255" s="25">
        <v>75000</v>
      </c>
      <c r="R255" s="25">
        <v>0</v>
      </c>
      <c r="S255" s="26">
        <v>0</v>
      </c>
      <c r="T255" s="23" t="s">
        <v>17</v>
      </c>
      <c r="U255" s="23" t="s">
        <v>102</v>
      </c>
      <c r="V255" s="23" t="s">
        <v>978</v>
      </c>
      <c r="W255" s="26" t="s">
        <v>102</v>
      </c>
      <c r="X255" s="26">
        <v>1</v>
      </c>
      <c r="Y255" s="23" t="s">
        <v>102</v>
      </c>
      <c r="Z255" s="23" t="s">
        <v>102</v>
      </c>
      <c r="AA255" s="26" t="s">
        <v>102</v>
      </c>
      <c r="AB255" s="26" t="s">
        <v>102</v>
      </c>
      <c r="AC255" s="23" t="s">
        <v>102</v>
      </c>
      <c r="AD255" s="719">
        <v>3000</v>
      </c>
      <c r="AE255" s="720">
        <v>2046</v>
      </c>
      <c r="AF255" s="719">
        <v>6138000</v>
      </c>
      <c r="AG255" s="720">
        <v>2012</v>
      </c>
      <c r="AH255" s="721">
        <v>1</v>
      </c>
      <c r="AI255" s="719">
        <v>75000</v>
      </c>
      <c r="AJ255" s="719">
        <v>0</v>
      </c>
      <c r="AK255" s="719">
        <v>75000</v>
      </c>
      <c r="AL255" s="722" t="s">
        <v>102</v>
      </c>
      <c r="AM255" s="719">
        <v>6111000</v>
      </c>
      <c r="AN255" s="719">
        <v>0</v>
      </c>
      <c r="AO255" s="723" t="s">
        <v>102</v>
      </c>
      <c r="AP255" s="724">
        <v>0</v>
      </c>
      <c r="AQ255" s="723" t="s">
        <v>23</v>
      </c>
      <c r="AR255" s="723" t="s">
        <v>102</v>
      </c>
      <c r="AS255" s="723" t="s">
        <v>102</v>
      </c>
    </row>
    <row r="256" spans="1:45" x14ac:dyDescent="0.15">
      <c r="A256" s="23" t="s">
        <v>131</v>
      </c>
      <c r="B256" s="23" t="s">
        <v>41</v>
      </c>
      <c r="C256" s="23" t="s">
        <v>43</v>
      </c>
      <c r="D256" s="23" t="s">
        <v>384</v>
      </c>
      <c r="E256" s="23" t="s">
        <v>661</v>
      </c>
      <c r="F256" s="23" t="s">
        <v>936</v>
      </c>
      <c r="G256" s="23" t="s">
        <v>102</v>
      </c>
      <c r="H256" s="23" t="s">
        <v>966</v>
      </c>
      <c r="I256" s="25">
        <v>5330400</v>
      </c>
      <c r="J256" s="23" t="s">
        <v>127</v>
      </c>
      <c r="K256" s="25">
        <v>6929520</v>
      </c>
      <c r="L256" s="23" t="s">
        <v>966</v>
      </c>
      <c r="M256" s="25">
        <v>5330400</v>
      </c>
      <c r="N256" s="23" t="s">
        <v>127</v>
      </c>
      <c r="O256" s="25">
        <v>6929520</v>
      </c>
      <c r="P256" s="25">
        <v>5227200</v>
      </c>
      <c r="Q256" s="25">
        <v>103200</v>
      </c>
      <c r="R256" s="25">
        <v>0</v>
      </c>
      <c r="S256" s="26">
        <v>0</v>
      </c>
      <c r="T256" s="23" t="s">
        <v>17</v>
      </c>
      <c r="U256" s="23" t="s">
        <v>102</v>
      </c>
      <c r="V256" s="23" t="s">
        <v>978</v>
      </c>
      <c r="W256" s="26" t="s">
        <v>102</v>
      </c>
      <c r="X256" s="26">
        <v>1</v>
      </c>
      <c r="Y256" s="23" t="s">
        <v>102</v>
      </c>
      <c r="Z256" s="23" t="s">
        <v>102</v>
      </c>
      <c r="AA256" s="26" t="s">
        <v>102</v>
      </c>
      <c r="AB256" s="26" t="s">
        <v>102</v>
      </c>
      <c r="AC256" s="23" t="s">
        <v>102</v>
      </c>
      <c r="AD256" s="719">
        <v>2400</v>
      </c>
      <c r="AE256" s="720">
        <v>2167.5</v>
      </c>
      <c r="AF256" s="719">
        <v>5202000</v>
      </c>
      <c r="AG256" s="720">
        <v>2178</v>
      </c>
      <c r="AH256" s="721">
        <v>1</v>
      </c>
      <c r="AI256" s="719">
        <v>103200</v>
      </c>
      <c r="AJ256" s="719">
        <v>0</v>
      </c>
      <c r="AK256" s="719">
        <v>103200</v>
      </c>
      <c r="AL256" s="722" t="s">
        <v>102</v>
      </c>
      <c r="AM256" s="719">
        <v>5330400</v>
      </c>
      <c r="AN256" s="719">
        <v>0</v>
      </c>
      <c r="AO256" s="723" t="s">
        <v>102</v>
      </c>
      <c r="AP256" s="724">
        <v>0</v>
      </c>
      <c r="AQ256" s="723" t="s">
        <v>23</v>
      </c>
      <c r="AR256" s="723" t="s">
        <v>102</v>
      </c>
      <c r="AS256" s="723" t="s">
        <v>102</v>
      </c>
    </row>
    <row r="257" spans="1:45" x14ac:dyDescent="0.15">
      <c r="A257" s="23" t="s">
        <v>131</v>
      </c>
      <c r="B257" s="23" t="s">
        <v>41</v>
      </c>
      <c r="C257" s="23" t="s">
        <v>43</v>
      </c>
      <c r="D257" s="23" t="s">
        <v>385</v>
      </c>
      <c r="E257" s="23" t="s">
        <v>662</v>
      </c>
      <c r="F257" s="23" t="s">
        <v>937</v>
      </c>
      <c r="G257" s="23" t="s">
        <v>102</v>
      </c>
      <c r="H257" s="23" t="s">
        <v>966</v>
      </c>
      <c r="I257" s="25">
        <v>63173600</v>
      </c>
      <c r="J257" s="23" t="s">
        <v>127</v>
      </c>
      <c r="K257" s="25">
        <v>82125680</v>
      </c>
      <c r="L257" s="23" t="s">
        <v>966</v>
      </c>
      <c r="M257" s="25">
        <v>63173600</v>
      </c>
      <c r="N257" s="23" t="s">
        <v>127</v>
      </c>
      <c r="O257" s="25">
        <v>82125680</v>
      </c>
      <c r="P257" s="25">
        <v>61839600</v>
      </c>
      <c r="Q257" s="25">
        <v>1334000</v>
      </c>
      <c r="R257" s="25">
        <v>0</v>
      </c>
      <c r="S257" s="26">
        <v>0</v>
      </c>
      <c r="T257" s="23" t="s">
        <v>17</v>
      </c>
      <c r="U257" s="23" t="s">
        <v>102</v>
      </c>
      <c r="V257" s="23" t="s">
        <v>978</v>
      </c>
      <c r="W257" s="26" t="s">
        <v>102</v>
      </c>
      <c r="X257" s="26">
        <v>1</v>
      </c>
      <c r="Y257" s="23" t="s">
        <v>102</v>
      </c>
      <c r="Z257" s="23" t="s">
        <v>102</v>
      </c>
      <c r="AA257" s="26" t="s">
        <v>102</v>
      </c>
      <c r="AB257" s="26" t="s">
        <v>102</v>
      </c>
      <c r="AC257" s="23" t="s">
        <v>102</v>
      </c>
      <c r="AD257" s="719">
        <v>11600</v>
      </c>
      <c r="AE257" s="720">
        <v>5111</v>
      </c>
      <c r="AF257" s="719">
        <v>59287600</v>
      </c>
      <c r="AG257" s="720">
        <v>5331</v>
      </c>
      <c r="AH257" s="721">
        <v>1</v>
      </c>
      <c r="AI257" s="719">
        <v>1334000</v>
      </c>
      <c r="AJ257" s="719">
        <v>0</v>
      </c>
      <c r="AK257" s="719">
        <v>1334000</v>
      </c>
      <c r="AL257" s="722" t="s">
        <v>102</v>
      </c>
      <c r="AM257" s="719">
        <v>63173600</v>
      </c>
      <c r="AN257" s="719">
        <v>0</v>
      </c>
      <c r="AO257" s="723" t="s">
        <v>102</v>
      </c>
      <c r="AP257" s="724">
        <v>0</v>
      </c>
      <c r="AQ257" s="723" t="s">
        <v>23</v>
      </c>
      <c r="AR257" s="723" t="s">
        <v>102</v>
      </c>
      <c r="AS257" s="723" t="s">
        <v>102</v>
      </c>
    </row>
    <row r="258" spans="1:45" x14ac:dyDescent="0.15">
      <c r="A258" s="23" t="s">
        <v>131</v>
      </c>
      <c r="B258" s="23" t="s">
        <v>41</v>
      </c>
      <c r="C258" s="23" t="s">
        <v>43</v>
      </c>
      <c r="D258" s="23" t="s">
        <v>386</v>
      </c>
      <c r="E258" s="23" t="s">
        <v>663</v>
      </c>
      <c r="F258" s="23" t="s">
        <v>938</v>
      </c>
      <c r="G258" s="23" t="s">
        <v>102</v>
      </c>
      <c r="H258" s="23" t="s">
        <v>966</v>
      </c>
      <c r="I258" s="25">
        <v>42012000</v>
      </c>
      <c r="J258" s="23" t="s">
        <v>127</v>
      </c>
      <c r="K258" s="25">
        <v>54615600</v>
      </c>
      <c r="L258" s="23" t="s">
        <v>966</v>
      </c>
      <c r="M258" s="25">
        <v>42012000</v>
      </c>
      <c r="N258" s="23" t="s">
        <v>127</v>
      </c>
      <c r="O258" s="25">
        <v>54615600</v>
      </c>
      <c r="P258" s="25">
        <v>41247000</v>
      </c>
      <c r="Q258" s="25">
        <v>765000</v>
      </c>
      <c r="R258" s="25">
        <v>0</v>
      </c>
      <c r="S258" s="26">
        <v>0</v>
      </c>
      <c r="T258" s="23" t="s">
        <v>17</v>
      </c>
      <c r="U258" s="23" t="s">
        <v>102</v>
      </c>
      <c r="V258" s="23" t="s">
        <v>978</v>
      </c>
      <c r="W258" s="26" t="s">
        <v>102</v>
      </c>
      <c r="X258" s="26">
        <v>1</v>
      </c>
      <c r="Y258" s="23" t="s">
        <v>102</v>
      </c>
      <c r="Z258" s="23" t="s">
        <v>102</v>
      </c>
      <c r="AA258" s="26" t="s">
        <v>102</v>
      </c>
      <c r="AB258" s="26" t="s">
        <v>102</v>
      </c>
      <c r="AC258" s="23" t="s">
        <v>102</v>
      </c>
      <c r="AD258" s="719">
        <v>9000</v>
      </c>
      <c r="AE258" s="720">
        <v>4411</v>
      </c>
      <c r="AF258" s="719">
        <v>39699000</v>
      </c>
      <c r="AG258" s="720">
        <v>4583</v>
      </c>
      <c r="AH258" s="721">
        <v>1</v>
      </c>
      <c r="AI258" s="719">
        <v>765000</v>
      </c>
      <c r="AJ258" s="719">
        <v>0</v>
      </c>
      <c r="AK258" s="719">
        <v>765000</v>
      </c>
      <c r="AL258" s="722" t="s">
        <v>102</v>
      </c>
      <c r="AM258" s="719">
        <v>42012000</v>
      </c>
      <c r="AN258" s="719">
        <v>0</v>
      </c>
      <c r="AO258" s="723" t="s">
        <v>102</v>
      </c>
      <c r="AP258" s="724">
        <v>0</v>
      </c>
      <c r="AQ258" s="723" t="s">
        <v>23</v>
      </c>
      <c r="AR258" s="723" t="s">
        <v>102</v>
      </c>
      <c r="AS258" s="723" t="s">
        <v>102</v>
      </c>
    </row>
    <row r="259" spans="1:45" x14ac:dyDescent="0.15">
      <c r="A259" s="23" t="s">
        <v>131</v>
      </c>
      <c r="B259" s="23" t="s">
        <v>41</v>
      </c>
      <c r="C259" s="23" t="s">
        <v>43</v>
      </c>
      <c r="D259" s="23" t="s">
        <v>387</v>
      </c>
      <c r="E259" s="23" t="s">
        <v>664</v>
      </c>
      <c r="F259" s="23" t="s">
        <v>939</v>
      </c>
      <c r="G259" s="23" t="s">
        <v>102</v>
      </c>
      <c r="H259" s="23" t="s">
        <v>966</v>
      </c>
      <c r="I259" s="25">
        <v>37959100</v>
      </c>
      <c r="J259" s="23" t="s">
        <v>127</v>
      </c>
      <c r="K259" s="25">
        <v>49346830</v>
      </c>
      <c r="L259" s="23" t="s">
        <v>966</v>
      </c>
      <c r="M259" s="25">
        <v>37959100</v>
      </c>
      <c r="N259" s="23" t="s">
        <v>127</v>
      </c>
      <c r="O259" s="25">
        <v>49346830</v>
      </c>
      <c r="P259" s="25">
        <v>36957100</v>
      </c>
      <c r="Q259" s="25">
        <v>1002000</v>
      </c>
      <c r="R259" s="25">
        <v>0</v>
      </c>
      <c r="S259" s="26">
        <v>0</v>
      </c>
      <c r="T259" s="23" t="s">
        <v>17</v>
      </c>
      <c r="U259" s="23" t="s">
        <v>102</v>
      </c>
      <c r="V259" s="23" t="s">
        <v>978</v>
      </c>
      <c r="W259" s="26" t="s">
        <v>102</v>
      </c>
      <c r="X259" s="26">
        <v>1</v>
      </c>
      <c r="Y259" s="23" t="s">
        <v>102</v>
      </c>
      <c r="Z259" s="23" t="s">
        <v>102</v>
      </c>
      <c r="AA259" s="26" t="s">
        <v>102</v>
      </c>
      <c r="AB259" s="26" t="s">
        <v>102</v>
      </c>
      <c r="AC259" s="23" t="s">
        <v>102</v>
      </c>
      <c r="AD259" s="719">
        <v>16700</v>
      </c>
      <c r="AE259" s="720">
        <v>2131.5</v>
      </c>
      <c r="AF259" s="719">
        <v>35596050</v>
      </c>
      <c r="AG259" s="720">
        <v>2213</v>
      </c>
      <c r="AH259" s="721">
        <v>1</v>
      </c>
      <c r="AI259" s="719">
        <v>1002000</v>
      </c>
      <c r="AJ259" s="719">
        <v>0</v>
      </c>
      <c r="AK259" s="719">
        <v>1002000</v>
      </c>
      <c r="AL259" s="722" t="s">
        <v>102</v>
      </c>
      <c r="AM259" s="719">
        <v>37959100</v>
      </c>
      <c r="AN259" s="719">
        <v>0</v>
      </c>
      <c r="AO259" s="723" t="s">
        <v>102</v>
      </c>
      <c r="AP259" s="724">
        <v>0</v>
      </c>
      <c r="AQ259" s="723" t="s">
        <v>23</v>
      </c>
      <c r="AR259" s="723" t="s">
        <v>102</v>
      </c>
      <c r="AS259" s="723" t="s">
        <v>102</v>
      </c>
    </row>
    <row r="260" spans="1:45" x14ac:dyDescent="0.15">
      <c r="A260" s="23" t="s">
        <v>131</v>
      </c>
      <c r="B260" s="23" t="s">
        <v>41</v>
      </c>
      <c r="C260" s="23" t="s">
        <v>43</v>
      </c>
      <c r="D260" s="23" t="s">
        <v>388</v>
      </c>
      <c r="E260" s="23" t="s">
        <v>665</v>
      </c>
      <c r="F260" s="23" t="s">
        <v>940</v>
      </c>
      <c r="G260" s="23" t="s">
        <v>102</v>
      </c>
      <c r="H260" s="23" t="s">
        <v>966</v>
      </c>
      <c r="I260" s="25">
        <v>13479300</v>
      </c>
      <c r="J260" s="23" t="s">
        <v>127</v>
      </c>
      <c r="K260" s="25">
        <v>17523090</v>
      </c>
      <c r="L260" s="23" t="s">
        <v>966</v>
      </c>
      <c r="M260" s="25">
        <v>13479300</v>
      </c>
      <c r="N260" s="23" t="s">
        <v>127</v>
      </c>
      <c r="O260" s="25">
        <v>17523090</v>
      </c>
      <c r="P260" s="25">
        <v>13283800</v>
      </c>
      <c r="Q260" s="25">
        <v>195500</v>
      </c>
      <c r="R260" s="25">
        <v>0</v>
      </c>
      <c r="S260" s="26">
        <v>0</v>
      </c>
      <c r="T260" s="23" t="s">
        <v>17</v>
      </c>
      <c r="U260" s="23" t="s">
        <v>102</v>
      </c>
      <c r="V260" s="23" t="s">
        <v>978</v>
      </c>
      <c r="W260" s="26" t="s">
        <v>102</v>
      </c>
      <c r="X260" s="26">
        <v>1</v>
      </c>
      <c r="Y260" s="23" t="s">
        <v>102</v>
      </c>
      <c r="Z260" s="23" t="s">
        <v>102</v>
      </c>
      <c r="AA260" s="26" t="s">
        <v>102</v>
      </c>
      <c r="AB260" s="26" t="s">
        <v>102</v>
      </c>
      <c r="AC260" s="23" t="s">
        <v>102</v>
      </c>
      <c r="AD260" s="719">
        <v>3400</v>
      </c>
      <c r="AE260" s="720">
        <v>3938</v>
      </c>
      <c r="AF260" s="719">
        <v>13389200</v>
      </c>
      <c r="AG260" s="720">
        <v>3907</v>
      </c>
      <c r="AH260" s="721">
        <v>1</v>
      </c>
      <c r="AI260" s="719">
        <v>195500</v>
      </c>
      <c r="AJ260" s="719">
        <v>0</v>
      </c>
      <c r="AK260" s="719">
        <v>195500</v>
      </c>
      <c r="AL260" s="722" t="s">
        <v>102</v>
      </c>
      <c r="AM260" s="719">
        <v>13479300</v>
      </c>
      <c r="AN260" s="719">
        <v>0</v>
      </c>
      <c r="AO260" s="723" t="s">
        <v>102</v>
      </c>
      <c r="AP260" s="724">
        <v>0</v>
      </c>
      <c r="AQ260" s="723" t="s">
        <v>23</v>
      </c>
      <c r="AR260" s="723" t="s">
        <v>102</v>
      </c>
      <c r="AS260" s="723" t="s">
        <v>102</v>
      </c>
    </row>
    <row r="261" spans="1:45" x14ac:dyDescent="0.15">
      <c r="A261" s="23" t="s">
        <v>131</v>
      </c>
      <c r="B261" s="23" t="s">
        <v>41</v>
      </c>
      <c r="C261" s="23" t="s">
        <v>43</v>
      </c>
      <c r="D261" s="23" t="s">
        <v>389</v>
      </c>
      <c r="E261" s="23" t="s">
        <v>666</v>
      </c>
      <c r="F261" s="23" t="s">
        <v>941</v>
      </c>
      <c r="G261" s="23" t="s">
        <v>102</v>
      </c>
      <c r="H261" s="23" t="s">
        <v>966</v>
      </c>
      <c r="I261" s="25">
        <v>11684250</v>
      </c>
      <c r="J261" s="23" t="s">
        <v>127</v>
      </c>
      <c r="K261" s="25">
        <v>15189525</v>
      </c>
      <c r="L261" s="23" t="s">
        <v>966</v>
      </c>
      <c r="M261" s="25">
        <v>11684250</v>
      </c>
      <c r="N261" s="23" t="s">
        <v>127</v>
      </c>
      <c r="O261" s="25">
        <v>15189525</v>
      </c>
      <c r="P261" s="25">
        <v>11473650</v>
      </c>
      <c r="Q261" s="25">
        <v>210600</v>
      </c>
      <c r="R261" s="25">
        <v>0</v>
      </c>
      <c r="S261" s="26">
        <v>0</v>
      </c>
      <c r="T261" s="23" t="s">
        <v>17</v>
      </c>
      <c r="U261" s="23" t="s">
        <v>102</v>
      </c>
      <c r="V261" s="23" t="s">
        <v>978</v>
      </c>
      <c r="W261" s="26" t="s">
        <v>102</v>
      </c>
      <c r="X261" s="26">
        <v>1</v>
      </c>
      <c r="Y261" s="23" t="s">
        <v>102</v>
      </c>
      <c r="Z261" s="23" t="s">
        <v>102</v>
      </c>
      <c r="AA261" s="26" t="s">
        <v>102</v>
      </c>
      <c r="AB261" s="26" t="s">
        <v>102</v>
      </c>
      <c r="AC261" s="23" t="s">
        <v>102</v>
      </c>
      <c r="AD261" s="719">
        <v>8100</v>
      </c>
      <c r="AE261" s="720">
        <v>1454.5</v>
      </c>
      <c r="AF261" s="719">
        <v>11781450</v>
      </c>
      <c r="AG261" s="720">
        <v>1416.5</v>
      </c>
      <c r="AH261" s="721">
        <v>1</v>
      </c>
      <c r="AI261" s="719">
        <v>210600</v>
      </c>
      <c r="AJ261" s="719">
        <v>0</v>
      </c>
      <c r="AK261" s="719">
        <v>210600</v>
      </c>
      <c r="AL261" s="722" t="s">
        <v>102</v>
      </c>
      <c r="AM261" s="719">
        <v>11684250</v>
      </c>
      <c r="AN261" s="719">
        <v>0</v>
      </c>
      <c r="AO261" s="723" t="s">
        <v>102</v>
      </c>
      <c r="AP261" s="724">
        <v>0</v>
      </c>
      <c r="AQ261" s="723" t="s">
        <v>23</v>
      </c>
      <c r="AR261" s="723" t="s">
        <v>102</v>
      </c>
      <c r="AS261" s="723" t="s">
        <v>102</v>
      </c>
    </row>
    <row r="262" spans="1:45" x14ac:dyDescent="0.15">
      <c r="A262" s="23" t="s">
        <v>131</v>
      </c>
      <c r="B262" s="23" t="s">
        <v>41</v>
      </c>
      <c r="C262" s="23" t="s">
        <v>43</v>
      </c>
      <c r="D262" s="23" t="s">
        <v>390</v>
      </c>
      <c r="E262" s="23" t="s">
        <v>667</v>
      </c>
      <c r="F262" s="23" t="s">
        <v>942</v>
      </c>
      <c r="G262" s="23" t="s">
        <v>102</v>
      </c>
      <c r="H262" s="23" t="s">
        <v>966</v>
      </c>
      <c r="I262" s="25">
        <v>18351200</v>
      </c>
      <c r="J262" s="23" t="s">
        <v>127</v>
      </c>
      <c r="K262" s="25">
        <v>23856560</v>
      </c>
      <c r="L262" s="23" t="s">
        <v>966</v>
      </c>
      <c r="M262" s="25">
        <v>18351200</v>
      </c>
      <c r="N262" s="23" t="s">
        <v>127</v>
      </c>
      <c r="O262" s="25">
        <v>23856560</v>
      </c>
      <c r="P262" s="25">
        <v>18351200</v>
      </c>
      <c r="Q262" s="25">
        <v>0</v>
      </c>
      <c r="R262" s="25">
        <v>0</v>
      </c>
      <c r="S262" s="26">
        <v>0</v>
      </c>
      <c r="T262" s="23" t="s">
        <v>17</v>
      </c>
      <c r="U262" s="23" t="s">
        <v>102</v>
      </c>
      <c r="V262" s="23" t="s">
        <v>978</v>
      </c>
      <c r="W262" s="26" t="s">
        <v>102</v>
      </c>
      <c r="X262" s="26">
        <v>1</v>
      </c>
      <c r="Y262" s="23" t="s">
        <v>102</v>
      </c>
      <c r="Z262" s="23" t="s">
        <v>102</v>
      </c>
      <c r="AA262" s="26" t="s">
        <v>102</v>
      </c>
      <c r="AB262" s="26" t="s">
        <v>102</v>
      </c>
      <c r="AC262" s="23" t="s">
        <v>102</v>
      </c>
      <c r="AD262" s="719">
        <v>5600</v>
      </c>
      <c r="AE262" s="720">
        <v>3370</v>
      </c>
      <c r="AF262" s="719">
        <v>18872000</v>
      </c>
      <c r="AG262" s="720">
        <v>3277</v>
      </c>
      <c r="AH262" s="721">
        <v>1</v>
      </c>
      <c r="AI262" s="719">
        <v>0</v>
      </c>
      <c r="AJ262" s="719">
        <v>0</v>
      </c>
      <c r="AK262" s="719">
        <v>0</v>
      </c>
      <c r="AL262" s="722" t="s">
        <v>102</v>
      </c>
      <c r="AM262" s="719">
        <v>18351200</v>
      </c>
      <c r="AN262" s="719">
        <v>0</v>
      </c>
      <c r="AO262" s="723" t="s">
        <v>102</v>
      </c>
      <c r="AP262" s="724">
        <v>0</v>
      </c>
      <c r="AQ262" s="723" t="s">
        <v>23</v>
      </c>
      <c r="AR262" s="723" t="s">
        <v>102</v>
      </c>
      <c r="AS262" s="723" t="s">
        <v>102</v>
      </c>
    </row>
    <row r="263" spans="1:45" x14ac:dyDescent="0.15">
      <c r="A263" s="23" t="s">
        <v>131</v>
      </c>
      <c r="B263" s="23" t="s">
        <v>41</v>
      </c>
      <c r="C263" s="23" t="s">
        <v>43</v>
      </c>
      <c r="D263" s="23" t="s">
        <v>391</v>
      </c>
      <c r="E263" s="23" t="s">
        <v>668</v>
      </c>
      <c r="F263" s="23" t="s">
        <v>943</v>
      </c>
      <c r="G263" s="23" t="s">
        <v>102</v>
      </c>
      <c r="H263" s="23" t="s">
        <v>966</v>
      </c>
      <c r="I263" s="25">
        <v>31911200</v>
      </c>
      <c r="J263" s="23" t="s">
        <v>127</v>
      </c>
      <c r="K263" s="25">
        <v>41484560</v>
      </c>
      <c r="L263" s="23" t="s">
        <v>966</v>
      </c>
      <c r="M263" s="25">
        <v>31911200</v>
      </c>
      <c r="N263" s="23" t="s">
        <v>127</v>
      </c>
      <c r="O263" s="25">
        <v>41484560</v>
      </c>
      <c r="P263" s="25">
        <v>31391400</v>
      </c>
      <c r="Q263" s="25">
        <v>519800</v>
      </c>
      <c r="R263" s="25">
        <v>0</v>
      </c>
      <c r="S263" s="26">
        <v>0</v>
      </c>
      <c r="T263" s="23" t="s">
        <v>17</v>
      </c>
      <c r="U263" s="23" t="s">
        <v>102</v>
      </c>
      <c r="V263" s="23" t="s">
        <v>978</v>
      </c>
      <c r="W263" s="26" t="s">
        <v>102</v>
      </c>
      <c r="X263" s="26">
        <v>1</v>
      </c>
      <c r="Y263" s="23" t="s">
        <v>102</v>
      </c>
      <c r="Z263" s="23" t="s">
        <v>102</v>
      </c>
      <c r="AA263" s="26" t="s">
        <v>102</v>
      </c>
      <c r="AB263" s="26" t="s">
        <v>102</v>
      </c>
      <c r="AC263" s="23" t="s">
        <v>102</v>
      </c>
      <c r="AD263" s="719">
        <v>11300</v>
      </c>
      <c r="AE263" s="720">
        <v>2937.5</v>
      </c>
      <c r="AF263" s="719">
        <v>33193750</v>
      </c>
      <c r="AG263" s="720">
        <v>2778</v>
      </c>
      <c r="AH263" s="721">
        <v>1</v>
      </c>
      <c r="AI263" s="719">
        <v>519800</v>
      </c>
      <c r="AJ263" s="719">
        <v>0</v>
      </c>
      <c r="AK263" s="719">
        <v>519800</v>
      </c>
      <c r="AL263" s="722" t="s">
        <v>102</v>
      </c>
      <c r="AM263" s="719">
        <v>31911200</v>
      </c>
      <c r="AN263" s="719">
        <v>0</v>
      </c>
      <c r="AO263" s="723" t="s">
        <v>102</v>
      </c>
      <c r="AP263" s="724">
        <v>0</v>
      </c>
      <c r="AQ263" s="723" t="s">
        <v>23</v>
      </c>
      <c r="AR263" s="723" t="s">
        <v>102</v>
      </c>
      <c r="AS263" s="723" t="s">
        <v>102</v>
      </c>
    </row>
    <row r="264" spans="1:45" x14ac:dyDescent="0.15">
      <c r="A264" s="23" t="s">
        <v>131</v>
      </c>
      <c r="B264" s="23" t="s">
        <v>41</v>
      </c>
      <c r="C264" s="23" t="s">
        <v>43</v>
      </c>
      <c r="D264" s="23" t="s">
        <v>392</v>
      </c>
      <c r="E264" s="23" t="s">
        <v>669</v>
      </c>
      <c r="F264" s="23" t="s">
        <v>944</v>
      </c>
      <c r="G264" s="23" t="s">
        <v>102</v>
      </c>
      <c r="H264" s="23" t="s">
        <v>966</v>
      </c>
      <c r="I264" s="25">
        <v>33223500</v>
      </c>
      <c r="J264" s="23" t="s">
        <v>127</v>
      </c>
      <c r="K264" s="25">
        <v>43190550</v>
      </c>
      <c r="L264" s="23" t="s">
        <v>966</v>
      </c>
      <c r="M264" s="25">
        <v>33223500</v>
      </c>
      <c r="N264" s="23" t="s">
        <v>127</v>
      </c>
      <c r="O264" s="25">
        <v>43190550</v>
      </c>
      <c r="P264" s="25">
        <v>33223500</v>
      </c>
      <c r="Q264" s="25">
        <v>0</v>
      </c>
      <c r="R264" s="25">
        <v>0</v>
      </c>
      <c r="S264" s="26">
        <v>0</v>
      </c>
      <c r="T264" s="23" t="s">
        <v>17</v>
      </c>
      <c r="U264" s="23" t="s">
        <v>102</v>
      </c>
      <c r="V264" s="23" t="s">
        <v>978</v>
      </c>
      <c r="W264" s="26" t="s">
        <v>102</v>
      </c>
      <c r="X264" s="26">
        <v>1</v>
      </c>
      <c r="Y264" s="23" t="s">
        <v>102</v>
      </c>
      <c r="Z264" s="23" t="s">
        <v>102</v>
      </c>
      <c r="AA264" s="26" t="s">
        <v>102</v>
      </c>
      <c r="AB264" s="26" t="s">
        <v>102</v>
      </c>
      <c r="AC264" s="23" t="s">
        <v>102</v>
      </c>
      <c r="AD264" s="719">
        <v>11500</v>
      </c>
      <c r="AE264" s="720">
        <v>2818.5</v>
      </c>
      <c r="AF264" s="719">
        <v>32412750</v>
      </c>
      <c r="AG264" s="720">
        <v>2889</v>
      </c>
      <c r="AH264" s="721">
        <v>1</v>
      </c>
      <c r="AI264" s="719">
        <v>0</v>
      </c>
      <c r="AJ264" s="719">
        <v>0</v>
      </c>
      <c r="AK264" s="719">
        <v>0</v>
      </c>
      <c r="AL264" s="722" t="s">
        <v>102</v>
      </c>
      <c r="AM264" s="719">
        <v>33223500</v>
      </c>
      <c r="AN264" s="719">
        <v>0</v>
      </c>
      <c r="AO264" s="723" t="s">
        <v>102</v>
      </c>
      <c r="AP264" s="724">
        <v>0</v>
      </c>
      <c r="AQ264" s="723" t="s">
        <v>23</v>
      </c>
      <c r="AR264" s="723" t="s">
        <v>102</v>
      </c>
      <c r="AS264" s="723" t="s">
        <v>102</v>
      </c>
    </row>
    <row r="265" spans="1:45" x14ac:dyDescent="0.15">
      <c r="A265" s="23" t="s">
        <v>131</v>
      </c>
      <c r="B265" s="23" t="s">
        <v>41</v>
      </c>
      <c r="C265" s="23" t="s">
        <v>43</v>
      </c>
      <c r="D265" s="23" t="s">
        <v>393</v>
      </c>
      <c r="E265" s="23" t="s">
        <v>670</v>
      </c>
      <c r="F265" s="23" t="s">
        <v>945</v>
      </c>
      <c r="G265" s="23" t="s">
        <v>102</v>
      </c>
      <c r="H265" s="23" t="s">
        <v>966</v>
      </c>
      <c r="I265" s="25">
        <v>228304480</v>
      </c>
      <c r="J265" s="23" t="s">
        <v>127</v>
      </c>
      <c r="K265" s="25">
        <v>296795824</v>
      </c>
      <c r="L265" s="23" t="s">
        <v>966</v>
      </c>
      <c r="M265" s="25">
        <v>228304480</v>
      </c>
      <c r="N265" s="23" t="s">
        <v>127</v>
      </c>
      <c r="O265" s="25">
        <v>296795824</v>
      </c>
      <c r="P265" s="25">
        <v>224547840</v>
      </c>
      <c r="Q265" s="25">
        <v>3756640</v>
      </c>
      <c r="R265" s="25">
        <v>0</v>
      </c>
      <c r="S265" s="26">
        <v>0</v>
      </c>
      <c r="T265" s="23" t="s">
        <v>17</v>
      </c>
      <c r="U265" s="23" t="s">
        <v>102</v>
      </c>
      <c r="V265" s="23" t="s">
        <v>978</v>
      </c>
      <c r="W265" s="26" t="s">
        <v>102</v>
      </c>
      <c r="X265" s="26">
        <v>1</v>
      </c>
      <c r="Y265" s="23" t="s">
        <v>102</v>
      </c>
      <c r="Z265" s="23" t="s">
        <v>102</v>
      </c>
      <c r="AA265" s="26" t="s">
        <v>102</v>
      </c>
      <c r="AB265" s="26" t="s">
        <v>102</v>
      </c>
      <c r="AC265" s="23" t="s">
        <v>102</v>
      </c>
      <c r="AD265" s="719">
        <v>1417600</v>
      </c>
      <c r="AE265" s="720">
        <v>159</v>
      </c>
      <c r="AF265" s="719">
        <v>225398400</v>
      </c>
      <c r="AG265" s="720">
        <v>158.4</v>
      </c>
      <c r="AH265" s="721">
        <v>1</v>
      </c>
      <c r="AI265" s="719">
        <v>3756640</v>
      </c>
      <c r="AJ265" s="719">
        <v>0</v>
      </c>
      <c r="AK265" s="719">
        <v>3756640</v>
      </c>
      <c r="AL265" s="722" t="s">
        <v>102</v>
      </c>
      <c r="AM265" s="719">
        <v>228304480</v>
      </c>
      <c r="AN265" s="719">
        <v>0</v>
      </c>
      <c r="AO265" s="723" t="s">
        <v>102</v>
      </c>
      <c r="AP265" s="724">
        <v>0</v>
      </c>
      <c r="AQ265" s="723" t="s">
        <v>23</v>
      </c>
      <c r="AR265" s="723" t="s">
        <v>102</v>
      </c>
      <c r="AS265" s="723" t="s">
        <v>102</v>
      </c>
    </row>
    <row r="266" spans="1:45" x14ac:dyDescent="0.15">
      <c r="A266" s="23" t="s">
        <v>131</v>
      </c>
      <c r="B266" s="23" t="s">
        <v>41</v>
      </c>
      <c r="C266" s="23" t="s">
        <v>43</v>
      </c>
      <c r="D266" s="23" t="s">
        <v>394</v>
      </c>
      <c r="E266" s="23" t="s">
        <v>671</v>
      </c>
      <c r="F266" s="23" t="s">
        <v>946</v>
      </c>
      <c r="G266" s="23" t="s">
        <v>102</v>
      </c>
      <c r="H266" s="23" t="s">
        <v>966</v>
      </c>
      <c r="I266" s="25">
        <v>192115200</v>
      </c>
      <c r="J266" s="23" t="s">
        <v>127</v>
      </c>
      <c r="K266" s="25">
        <v>249749760</v>
      </c>
      <c r="L266" s="23" t="s">
        <v>966</v>
      </c>
      <c r="M266" s="25">
        <v>192115200</v>
      </c>
      <c r="N266" s="23" t="s">
        <v>127</v>
      </c>
      <c r="O266" s="25">
        <v>249749760</v>
      </c>
      <c r="P266" s="25">
        <v>189043200</v>
      </c>
      <c r="Q266" s="25">
        <v>3072000</v>
      </c>
      <c r="R266" s="25">
        <v>0</v>
      </c>
      <c r="S266" s="26">
        <v>0</v>
      </c>
      <c r="T266" s="23" t="s">
        <v>17</v>
      </c>
      <c r="U266" s="23" t="s">
        <v>102</v>
      </c>
      <c r="V266" s="23" t="s">
        <v>978</v>
      </c>
      <c r="W266" s="26" t="s">
        <v>102</v>
      </c>
      <c r="X266" s="26">
        <v>1</v>
      </c>
      <c r="Y266" s="23" t="s">
        <v>102</v>
      </c>
      <c r="Z266" s="23" t="s">
        <v>102</v>
      </c>
      <c r="AA266" s="26" t="s">
        <v>102</v>
      </c>
      <c r="AB266" s="26" t="s">
        <v>102</v>
      </c>
      <c r="AC266" s="23" t="s">
        <v>102</v>
      </c>
      <c r="AD266" s="719">
        <v>76800</v>
      </c>
      <c r="AE266" s="720">
        <v>2417</v>
      </c>
      <c r="AF266" s="719">
        <v>185625600</v>
      </c>
      <c r="AG266" s="720">
        <v>2461.5</v>
      </c>
      <c r="AH266" s="721">
        <v>1</v>
      </c>
      <c r="AI266" s="719">
        <v>3072000</v>
      </c>
      <c r="AJ266" s="719">
        <v>0</v>
      </c>
      <c r="AK266" s="719">
        <v>3072000</v>
      </c>
      <c r="AL266" s="722" t="s">
        <v>102</v>
      </c>
      <c r="AM266" s="719">
        <v>192115200</v>
      </c>
      <c r="AN266" s="719">
        <v>0</v>
      </c>
      <c r="AO266" s="723" t="s">
        <v>102</v>
      </c>
      <c r="AP266" s="724">
        <v>0</v>
      </c>
      <c r="AQ266" s="723" t="s">
        <v>23</v>
      </c>
      <c r="AR266" s="723" t="s">
        <v>102</v>
      </c>
      <c r="AS266" s="723" t="s">
        <v>102</v>
      </c>
    </row>
    <row r="267" spans="1:45" x14ac:dyDescent="0.15">
      <c r="A267" s="23" t="s">
        <v>131</v>
      </c>
      <c r="B267" s="23" t="s">
        <v>41</v>
      </c>
      <c r="C267" s="23" t="s">
        <v>43</v>
      </c>
      <c r="D267" s="23" t="s">
        <v>395</v>
      </c>
      <c r="E267" s="23" t="s">
        <v>672</v>
      </c>
      <c r="F267" s="23" t="s">
        <v>947</v>
      </c>
      <c r="G267" s="23" t="s">
        <v>102</v>
      </c>
      <c r="H267" s="23" t="s">
        <v>966</v>
      </c>
      <c r="I267" s="25">
        <v>166893200</v>
      </c>
      <c r="J267" s="23" t="s">
        <v>127</v>
      </c>
      <c r="K267" s="25">
        <v>216961160</v>
      </c>
      <c r="L267" s="23" t="s">
        <v>966</v>
      </c>
      <c r="M267" s="25">
        <v>166893200</v>
      </c>
      <c r="N267" s="23" t="s">
        <v>127</v>
      </c>
      <c r="O267" s="25">
        <v>216961160</v>
      </c>
      <c r="P267" s="25">
        <v>163675080</v>
      </c>
      <c r="Q267" s="25">
        <v>3218120</v>
      </c>
      <c r="R267" s="25">
        <v>0</v>
      </c>
      <c r="S267" s="26">
        <v>0</v>
      </c>
      <c r="T267" s="23" t="s">
        <v>17</v>
      </c>
      <c r="U267" s="23" t="s">
        <v>102</v>
      </c>
      <c r="V267" s="23" t="s">
        <v>978</v>
      </c>
      <c r="W267" s="26" t="s">
        <v>102</v>
      </c>
      <c r="X267" s="26">
        <v>1</v>
      </c>
      <c r="Y267" s="23" t="s">
        <v>102</v>
      </c>
      <c r="Z267" s="23" t="s">
        <v>102</v>
      </c>
      <c r="AA267" s="26" t="s">
        <v>102</v>
      </c>
      <c r="AB267" s="26" t="s">
        <v>102</v>
      </c>
      <c r="AC267" s="23" t="s">
        <v>102</v>
      </c>
      <c r="AD267" s="719">
        <v>748400</v>
      </c>
      <c r="AE267" s="720">
        <v>217.7</v>
      </c>
      <c r="AF267" s="719">
        <v>162926680</v>
      </c>
      <c r="AG267" s="720">
        <v>218.7</v>
      </c>
      <c r="AH267" s="721">
        <v>1</v>
      </c>
      <c r="AI267" s="719">
        <v>3218120</v>
      </c>
      <c r="AJ267" s="719">
        <v>0</v>
      </c>
      <c r="AK267" s="719">
        <v>3218120</v>
      </c>
      <c r="AL267" s="722" t="s">
        <v>102</v>
      </c>
      <c r="AM267" s="719">
        <v>166893200</v>
      </c>
      <c r="AN267" s="719">
        <v>0</v>
      </c>
      <c r="AO267" s="723" t="s">
        <v>102</v>
      </c>
      <c r="AP267" s="724">
        <v>0</v>
      </c>
      <c r="AQ267" s="723" t="s">
        <v>23</v>
      </c>
      <c r="AR267" s="723" t="s">
        <v>102</v>
      </c>
      <c r="AS267" s="723" t="s">
        <v>102</v>
      </c>
    </row>
    <row r="268" spans="1:45" x14ac:dyDescent="0.15">
      <c r="A268" s="23" t="s">
        <v>131</v>
      </c>
      <c r="B268" s="23" t="s">
        <v>41</v>
      </c>
      <c r="C268" s="23" t="s">
        <v>43</v>
      </c>
      <c r="D268" s="23" t="s">
        <v>396</v>
      </c>
      <c r="E268" s="23" t="s">
        <v>673</v>
      </c>
      <c r="F268" s="23" t="s">
        <v>948</v>
      </c>
      <c r="G268" s="23" t="s">
        <v>102</v>
      </c>
      <c r="H268" s="23" t="s">
        <v>966</v>
      </c>
      <c r="I268" s="25">
        <v>24561700</v>
      </c>
      <c r="J268" s="23" t="s">
        <v>127</v>
      </c>
      <c r="K268" s="25">
        <v>31930210</v>
      </c>
      <c r="L268" s="23" t="s">
        <v>966</v>
      </c>
      <c r="M268" s="25">
        <v>24561700</v>
      </c>
      <c r="N268" s="23" t="s">
        <v>127</v>
      </c>
      <c r="O268" s="25">
        <v>31930210</v>
      </c>
      <c r="P268" s="25">
        <v>24451200</v>
      </c>
      <c r="Q268" s="25">
        <v>110500</v>
      </c>
      <c r="R268" s="25">
        <v>0</v>
      </c>
      <c r="S268" s="26">
        <v>0</v>
      </c>
      <c r="T268" s="23" t="s">
        <v>17</v>
      </c>
      <c r="U268" s="23" t="s">
        <v>102</v>
      </c>
      <c r="V268" s="23" t="s">
        <v>978</v>
      </c>
      <c r="W268" s="26" t="s">
        <v>102</v>
      </c>
      <c r="X268" s="26">
        <v>1</v>
      </c>
      <c r="Y268" s="23" t="s">
        <v>102</v>
      </c>
      <c r="Z268" s="23" t="s">
        <v>102</v>
      </c>
      <c r="AA268" s="26" t="s">
        <v>102</v>
      </c>
      <c r="AB268" s="26" t="s">
        <v>102</v>
      </c>
      <c r="AC268" s="23" t="s">
        <v>102</v>
      </c>
      <c r="AD268" s="719">
        <v>2700</v>
      </c>
      <c r="AE268" s="720">
        <v>8983</v>
      </c>
      <c r="AF268" s="719">
        <v>24254100</v>
      </c>
      <c r="AG268" s="720">
        <v>9056</v>
      </c>
      <c r="AH268" s="721">
        <v>1</v>
      </c>
      <c r="AI268" s="719">
        <v>110500</v>
      </c>
      <c r="AJ268" s="719">
        <v>0</v>
      </c>
      <c r="AK268" s="719">
        <v>110500</v>
      </c>
      <c r="AL268" s="722" t="s">
        <v>102</v>
      </c>
      <c r="AM268" s="719">
        <v>24561700</v>
      </c>
      <c r="AN268" s="719">
        <v>0</v>
      </c>
      <c r="AO268" s="723" t="s">
        <v>102</v>
      </c>
      <c r="AP268" s="724">
        <v>0</v>
      </c>
      <c r="AQ268" s="723" t="s">
        <v>23</v>
      </c>
      <c r="AR268" s="723" t="s">
        <v>102</v>
      </c>
      <c r="AS268" s="723" t="s">
        <v>102</v>
      </c>
    </row>
    <row r="269" spans="1:45" x14ac:dyDescent="0.15">
      <c r="A269" s="23" t="s">
        <v>131</v>
      </c>
      <c r="B269" s="23" t="s">
        <v>41</v>
      </c>
      <c r="C269" s="23" t="s">
        <v>43</v>
      </c>
      <c r="D269" s="23" t="s">
        <v>397</v>
      </c>
      <c r="E269" s="23" t="s">
        <v>674</v>
      </c>
      <c r="F269" s="23" t="s">
        <v>949</v>
      </c>
      <c r="G269" s="23" t="s">
        <v>102</v>
      </c>
      <c r="H269" s="23" t="s">
        <v>966</v>
      </c>
      <c r="I269" s="25">
        <v>4539000</v>
      </c>
      <c r="J269" s="23" t="s">
        <v>127</v>
      </c>
      <c r="K269" s="25">
        <v>5900700</v>
      </c>
      <c r="L269" s="23" t="s">
        <v>966</v>
      </c>
      <c r="M269" s="25">
        <v>4539000</v>
      </c>
      <c r="N269" s="23" t="s">
        <v>127</v>
      </c>
      <c r="O269" s="25">
        <v>5900700</v>
      </c>
      <c r="P269" s="25">
        <v>4504500</v>
      </c>
      <c r="Q269" s="25">
        <v>34500</v>
      </c>
      <c r="R269" s="25">
        <v>0</v>
      </c>
      <c r="S269" s="26">
        <v>0</v>
      </c>
      <c r="T269" s="23" t="s">
        <v>17</v>
      </c>
      <c r="U269" s="23" t="s">
        <v>102</v>
      </c>
      <c r="V269" s="23" t="s">
        <v>978</v>
      </c>
      <c r="W269" s="26" t="s">
        <v>102</v>
      </c>
      <c r="X269" s="26">
        <v>1</v>
      </c>
      <c r="Y269" s="23" t="s">
        <v>102</v>
      </c>
      <c r="Z269" s="23" t="s">
        <v>102</v>
      </c>
      <c r="AA269" s="26" t="s">
        <v>102</v>
      </c>
      <c r="AB269" s="26" t="s">
        <v>102</v>
      </c>
      <c r="AC269" s="23" t="s">
        <v>102</v>
      </c>
      <c r="AD269" s="719">
        <v>1500</v>
      </c>
      <c r="AE269" s="720">
        <v>2979</v>
      </c>
      <c r="AF269" s="719">
        <v>4468500</v>
      </c>
      <c r="AG269" s="720">
        <v>3003</v>
      </c>
      <c r="AH269" s="721">
        <v>1</v>
      </c>
      <c r="AI269" s="719">
        <v>34500</v>
      </c>
      <c r="AJ269" s="719">
        <v>0</v>
      </c>
      <c r="AK269" s="719">
        <v>34500</v>
      </c>
      <c r="AL269" s="722" t="s">
        <v>102</v>
      </c>
      <c r="AM269" s="719">
        <v>4539000</v>
      </c>
      <c r="AN269" s="719">
        <v>0</v>
      </c>
      <c r="AO269" s="723" t="s">
        <v>102</v>
      </c>
      <c r="AP269" s="724">
        <v>0</v>
      </c>
      <c r="AQ269" s="723" t="s">
        <v>23</v>
      </c>
      <c r="AR269" s="723" t="s">
        <v>102</v>
      </c>
      <c r="AS269" s="723" t="s">
        <v>102</v>
      </c>
    </row>
    <row r="270" spans="1:45" x14ac:dyDescent="0.15">
      <c r="A270" s="23" t="s">
        <v>131</v>
      </c>
      <c r="B270" s="23" t="s">
        <v>41</v>
      </c>
      <c r="C270" s="23" t="s">
        <v>43</v>
      </c>
      <c r="D270" s="23" t="s">
        <v>398</v>
      </c>
      <c r="E270" s="23" t="s">
        <v>675</v>
      </c>
      <c r="F270" s="23" t="s">
        <v>950</v>
      </c>
      <c r="G270" s="23" t="s">
        <v>102</v>
      </c>
      <c r="H270" s="23" t="s">
        <v>966</v>
      </c>
      <c r="I270" s="25">
        <v>21628800</v>
      </c>
      <c r="J270" s="23" t="s">
        <v>127</v>
      </c>
      <c r="K270" s="25">
        <v>28117440</v>
      </c>
      <c r="L270" s="23" t="s">
        <v>966</v>
      </c>
      <c r="M270" s="25">
        <v>21628800</v>
      </c>
      <c r="N270" s="23" t="s">
        <v>127</v>
      </c>
      <c r="O270" s="25">
        <v>28117440</v>
      </c>
      <c r="P270" s="25">
        <v>21499200</v>
      </c>
      <c r="Q270" s="25">
        <v>129600</v>
      </c>
      <c r="R270" s="25">
        <v>0</v>
      </c>
      <c r="S270" s="26">
        <v>0</v>
      </c>
      <c r="T270" s="23" t="s">
        <v>17</v>
      </c>
      <c r="U270" s="23" t="s">
        <v>102</v>
      </c>
      <c r="V270" s="23" t="s">
        <v>978</v>
      </c>
      <c r="W270" s="26" t="s">
        <v>102</v>
      </c>
      <c r="X270" s="26">
        <v>1</v>
      </c>
      <c r="Y270" s="23" t="s">
        <v>102</v>
      </c>
      <c r="Z270" s="23" t="s">
        <v>102</v>
      </c>
      <c r="AA270" s="26" t="s">
        <v>102</v>
      </c>
      <c r="AB270" s="26" t="s">
        <v>102</v>
      </c>
      <c r="AC270" s="23" t="s">
        <v>102</v>
      </c>
      <c r="AD270" s="719">
        <v>7200</v>
      </c>
      <c r="AE270" s="720">
        <v>3126</v>
      </c>
      <c r="AF270" s="719">
        <v>22507200</v>
      </c>
      <c r="AG270" s="720">
        <v>2986</v>
      </c>
      <c r="AH270" s="721">
        <v>1</v>
      </c>
      <c r="AI270" s="719">
        <v>129600</v>
      </c>
      <c r="AJ270" s="719">
        <v>0</v>
      </c>
      <c r="AK270" s="719">
        <v>129600</v>
      </c>
      <c r="AL270" s="722" t="s">
        <v>102</v>
      </c>
      <c r="AM270" s="719">
        <v>21628800</v>
      </c>
      <c r="AN270" s="719">
        <v>0</v>
      </c>
      <c r="AO270" s="723" t="s">
        <v>102</v>
      </c>
      <c r="AP270" s="724">
        <v>0</v>
      </c>
      <c r="AQ270" s="723" t="s">
        <v>23</v>
      </c>
      <c r="AR270" s="723" t="s">
        <v>102</v>
      </c>
      <c r="AS270" s="723" t="s">
        <v>102</v>
      </c>
    </row>
    <row r="271" spans="1:45" x14ac:dyDescent="0.15">
      <c r="A271" s="23" t="s">
        <v>131</v>
      </c>
      <c r="B271" s="23" t="s">
        <v>41</v>
      </c>
      <c r="C271" s="23" t="s">
        <v>43</v>
      </c>
      <c r="D271" s="23" t="s">
        <v>399</v>
      </c>
      <c r="E271" s="23" t="s">
        <v>676</v>
      </c>
      <c r="F271" s="23" t="s">
        <v>951</v>
      </c>
      <c r="G271" s="23" t="s">
        <v>102</v>
      </c>
      <c r="H271" s="23" t="s">
        <v>966</v>
      </c>
      <c r="I271" s="25">
        <v>36080600</v>
      </c>
      <c r="J271" s="23" t="s">
        <v>127</v>
      </c>
      <c r="K271" s="25">
        <v>46904780</v>
      </c>
      <c r="L271" s="23" t="s">
        <v>966</v>
      </c>
      <c r="M271" s="25">
        <v>36080600</v>
      </c>
      <c r="N271" s="23" t="s">
        <v>127</v>
      </c>
      <c r="O271" s="25">
        <v>46904780</v>
      </c>
      <c r="P271" s="25">
        <v>35902600</v>
      </c>
      <c r="Q271" s="25">
        <v>178000</v>
      </c>
      <c r="R271" s="25">
        <v>0</v>
      </c>
      <c r="S271" s="26">
        <v>0</v>
      </c>
      <c r="T271" s="23" t="s">
        <v>17</v>
      </c>
      <c r="U271" s="23" t="s">
        <v>102</v>
      </c>
      <c r="V271" s="23" t="s">
        <v>978</v>
      </c>
      <c r="W271" s="26" t="s">
        <v>102</v>
      </c>
      <c r="X271" s="26">
        <v>1</v>
      </c>
      <c r="Y271" s="23" t="s">
        <v>102</v>
      </c>
      <c r="Z271" s="23" t="s">
        <v>102</v>
      </c>
      <c r="AA271" s="26" t="s">
        <v>102</v>
      </c>
      <c r="AB271" s="26" t="s">
        <v>102</v>
      </c>
      <c r="AC271" s="23" t="s">
        <v>102</v>
      </c>
      <c r="AD271" s="719">
        <v>8900</v>
      </c>
      <c r="AE271" s="720">
        <v>4173</v>
      </c>
      <c r="AF271" s="719">
        <v>37139700</v>
      </c>
      <c r="AG271" s="720">
        <v>4034</v>
      </c>
      <c r="AH271" s="721">
        <v>1</v>
      </c>
      <c r="AI271" s="719">
        <v>178000</v>
      </c>
      <c r="AJ271" s="719">
        <v>0</v>
      </c>
      <c r="AK271" s="719">
        <v>178000</v>
      </c>
      <c r="AL271" s="722" t="s">
        <v>102</v>
      </c>
      <c r="AM271" s="719">
        <v>36080600</v>
      </c>
      <c r="AN271" s="719">
        <v>0</v>
      </c>
      <c r="AO271" s="723" t="s">
        <v>102</v>
      </c>
      <c r="AP271" s="724">
        <v>0</v>
      </c>
      <c r="AQ271" s="723" t="s">
        <v>23</v>
      </c>
      <c r="AR271" s="723" t="s">
        <v>102</v>
      </c>
      <c r="AS271" s="723" t="s">
        <v>102</v>
      </c>
    </row>
    <row r="272" spans="1:45" x14ac:dyDescent="0.15">
      <c r="A272" s="23" t="s">
        <v>131</v>
      </c>
      <c r="B272" s="23" t="s">
        <v>41</v>
      </c>
      <c r="C272" s="23" t="s">
        <v>43</v>
      </c>
      <c r="D272" s="23" t="s">
        <v>400</v>
      </c>
      <c r="E272" s="23" t="s">
        <v>677</v>
      </c>
      <c r="F272" s="23" t="s">
        <v>952</v>
      </c>
      <c r="G272" s="23" t="s">
        <v>102</v>
      </c>
      <c r="H272" s="23" t="s">
        <v>966</v>
      </c>
      <c r="I272" s="25">
        <v>7745600</v>
      </c>
      <c r="J272" s="23" t="s">
        <v>127</v>
      </c>
      <c r="K272" s="25">
        <v>10069280</v>
      </c>
      <c r="L272" s="23" t="s">
        <v>966</v>
      </c>
      <c r="M272" s="25">
        <v>7745600</v>
      </c>
      <c r="N272" s="23" t="s">
        <v>127</v>
      </c>
      <c r="O272" s="25">
        <v>10069280</v>
      </c>
      <c r="P272" s="25">
        <v>7673600</v>
      </c>
      <c r="Q272" s="25">
        <v>72000</v>
      </c>
      <c r="R272" s="25">
        <v>0</v>
      </c>
      <c r="S272" s="26">
        <v>0</v>
      </c>
      <c r="T272" s="23" t="s">
        <v>17</v>
      </c>
      <c r="U272" s="23" t="s">
        <v>102</v>
      </c>
      <c r="V272" s="23" t="s">
        <v>978</v>
      </c>
      <c r="W272" s="26" t="s">
        <v>102</v>
      </c>
      <c r="X272" s="26">
        <v>1</v>
      </c>
      <c r="Y272" s="23" t="s">
        <v>102</v>
      </c>
      <c r="Z272" s="23" t="s">
        <v>102</v>
      </c>
      <c r="AA272" s="26" t="s">
        <v>102</v>
      </c>
      <c r="AB272" s="26" t="s">
        <v>102</v>
      </c>
      <c r="AC272" s="23" t="s">
        <v>102</v>
      </c>
      <c r="AD272" s="719">
        <v>1600</v>
      </c>
      <c r="AE272" s="720">
        <v>4944</v>
      </c>
      <c r="AF272" s="719">
        <v>7910400</v>
      </c>
      <c r="AG272" s="720">
        <v>4796</v>
      </c>
      <c r="AH272" s="721">
        <v>1</v>
      </c>
      <c r="AI272" s="719">
        <v>72000</v>
      </c>
      <c r="AJ272" s="719">
        <v>0</v>
      </c>
      <c r="AK272" s="719">
        <v>72000</v>
      </c>
      <c r="AL272" s="722" t="s">
        <v>102</v>
      </c>
      <c r="AM272" s="719">
        <v>7745600</v>
      </c>
      <c r="AN272" s="719">
        <v>0</v>
      </c>
      <c r="AO272" s="723" t="s">
        <v>102</v>
      </c>
      <c r="AP272" s="724">
        <v>0</v>
      </c>
      <c r="AQ272" s="723" t="s">
        <v>23</v>
      </c>
      <c r="AR272" s="723" t="s">
        <v>102</v>
      </c>
      <c r="AS272" s="723" t="s">
        <v>102</v>
      </c>
    </row>
    <row r="273" spans="1:45" x14ac:dyDescent="0.15">
      <c r="A273" s="23" t="s">
        <v>131</v>
      </c>
      <c r="B273" s="23" t="s">
        <v>41</v>
      </c>
      <c r="C273" s="23" t="s">
        <v>43</v>
      </c>
      <c r="D273" s="23" t="s">
        <v>401</v>
      </c>
      <c r="E273" s="23" t="s">
        <v>678</v>
      </c>
      <c r="F273" s="23" t="s">
        <v>953</v>
      </c>
      <c r="G273" s="23" t="s">
        <v>102</v>
      </c>
      <c r="H273" s="23" t="s">
        <v>966</v>
      </c>
      <c r="I273" s="25">
        <v>21728400</v>
      </c>
      <c r="J273" s="23" t="s">
        <v>127</v>
      </c>
      <c r="K273" s="25">
        <v>28246920</v>
      </c>
      <c r="L273" s="23" t="s">
        <v>966</v>
      </c>
      <c r="M273" s="25">
        <v>21728400</v>
      </c>
      <c r="N273" s="23" t="s">
        <v>127</v>
      </c>
      <c r="O273" s="25">
        <v>28246920</v>
      </c>
      <c r="P273" s="25">
        <v>21549800</v>
      </c>
      <c r="Q273" s="25">
        <v>178600</v>
      </c>
      <c r="R273" s="25">
        <v>0</v>
      </c>
      <c r="S273" s="26">
        <v>0</v>
      </c>
      <c r="T273" s="23" t="s">
        <v>17</v>
      </c>
      <c r="U273" s="23" t="s">
        <v>102</v>
      </c>
      <c r="V273" s="23" t="s">
        <v>978</v>
      </c>
      <c r="W273" s="26" t="s">
        <v>102</v>
      </c>
      <c r="X273" s="26">
        <v>1</v>
      </c>
      <c r="Y273" s="23" t="s">
        <v>102</v>
      </c>
      <c r="Z273" s="23" t="s">
        <v>102</v>
      </c>
      <c r="AA273" s="26" t="s">
        <v>102</v>
      </c>
      <c r="AB273" s="26" t="s">
        <v>102</v>
      </c>
      <c r="AC273" s="23" t="s">
        <v>102</v>
      </c>
      <c r="AD273" s="719">
        <v>3800</v>
      </c>
      <c r="AE273" s="720">
        <v>4202</v>
      </c>
      <c r="AF273" s="719">
        <v>15967600</v>
      </c>
      <c r="AG273" s="720">
        <v>5671</v>
      </c>
      <c r="AH273" s="721">
        <v>1</v>
      </c>
      <c r="AI273" s="719">
        <v>178600</v>
      </c>
      <c r="AJ273" s="719">
        <v>0</v>
      </c>
      <c r="AK273" s="719">
        <v>178600</v>
      </c>
      <c r="AL273" s="722" t="s">
        <v>102</v>
      </c>
      <c r="AM273" s="719">
        <v>21728400</v>
      </c>
      <c r="AN273" s="719">
        <v>0</v>
      </c>
      <c r="AO273" s="723" t="s">
        <v>102</v>
      </c>
      <c r="AP273" s="724">
        <v>0</v>
      </c>
      <c r="AQ273" s="723" t="s">
        <v>23</v>
      </c>
      <c r="AR273" s="723" t="s">
        <v>102</v>
      </c>
      <c r="AS273" s="723" t="s">
        <v>102</v>
      </c>
    </row>
    <row r="274" spans="1:45" x14ac:dyDescent="0.15">
      <c r="A274" s="23" t="s">
        <v>131</v>
      </c>
      <c r="B274" s="23" t="s">
        <v>41</v>
      </c>
      <c r="C274" s="23" t="s">
        <v>43</v>
      </c>
      <c r="D274" s="23" t="s">
        <v>402</v>
      </c>
      <c r="E274" s="23" t="s">
        <v>679</v>
      </c>
      <c r="F274" s="23" t="s">
        <v>954</v>
      </c>
      <c r="G274" s="23" t="s">
        <v>102</v>
      </c>
      <c r="H274" s="23" t="s">
        <v>966</v>
      </c>
      <c r="I274" s="25">
        <v>55261500</v>
      </c>
      <c r="J274" s="23" t="s">
        <v>127</v>
      </c>
      <c r="K274" s="25">
        <v>71839950</v>
      </c>
      <c r="L274" s="23" t="s">
        <v>966</v>
      </c>
      <c r="M274" s="25">
        <v>55261500</v>
      </c>
      <c r="N274" s="23" t="s">
        <v>127</v>
      </c>
      <c r="O274" s="25">
        <v>71839950</v>
      </c>
      <c r="P274" s="25">
        <v>54736500</v>
      </c>
      <c r="Q274" s="25">
        <v>525000</v>
      </c>
      <c r="R274" s="25">
        <v>0</v>
      </c>
      <c r="S274" s="26">
        <v>0</v>
      </c>
      <c r="T274" s="23" t="s">
        <v>17</v>
      </c>
      <c r="U274" s="23" t="s">
        <v>102</v>
      </c>
      <c r="V274" s="23" t="s">
        <v>978</v>
      </c>
      <c r="W274" s="26" t="s">
        <v>102</v>
      </c>
      <c r="X274" s="26">
        <v>1</v>
      </c>
      <c r="Y274" s="23" t="s">
        <v>102</v>
      </c>
      <c r="Z274" s="23" t="s">
        <v>102</v>
      </c>
      <c r="AA274" s="26" t="s">
        <v>102</v>
      </c>
      <c r="AB274" s="26" t="s">
        <v>102</v>
      </c>
      <c r="AC274" s="23" t="s">
        <v>102</v>
      </c>
      <c r="AD274" s="719">
        <v>10500</v>
      </c>
      <c r="AE274" s="720">
        <v>5206</v>
      </c>
      <c r="AF274" s="719">
        <v>54663000</v>
      </c>
      <c r="AG274" s="720">
        <v>5213</v>
      </c>
      <c r="AH274" s="721">
        <v>1</v>
      </c>
      <c r="AI274" s="719">
        <v>525000</v>
      </c>
      <c r="AJ274" s="719">
        <v>0</v>
      </c>
      <c r="AK274" s="719">
        <v>525000</v>
      </c>
      <c r="AL274" s="722" t="s">
        <v>102</v>
      </c>
      <c r="AM274" s="719">
        <v>55261500</v>
      </c>
      <c r="AN274" s="719">
        <v>0</v>
      </c>
      <c r="AO274" s="723" t="s">
        <v>102</v>
      </c>
      <c r="AP274" s="724">
        <v>0</v>
      </c>
      <c r="AQ274" s="723" t="s">
        <v>23</v>
      </c>
      <c r="AR274" s="723" t="s">
        <v>102</v>
      </c>
      <c r="AS274" s="723" t="s">
        <v>102</v>
      </c>
    </row>
    <row r="275" spans="1:45" x14ac:dyDescent="0.15">
      <c r="A275" s="23" t="s">
        <v>131</v>
      </c>
      <c r="B275" s="23" t="s">
        <v>41</v>
      </c>
      <c r="C275" s="23" t="s">
        <v>43</v>
      </c>
      <c r="D275" s="23" t="s">
        <v>403</v>
      </c>
      <c r="E275" s="23" t="s">
        <v>680</v>
      </c>
      <c r="F275" s="23" t="s">
        <v>955</v>
      </c>
      <c r="G275" s="23" t="s">
        <v>102</v>
      </c>
      <c r="H275" s="23" t="s">
        <v>966</v>
      </c>
      <c r="I275" s="25">
        <v>67139800</v>
      </c>
      <c r="J275" s="23" t="s">
        <v>127</v>
      </c>
      <c r="K275" s="25">
        <v>87281740</v>
      </c>
      <c r="L275" s="23" t="s">
        <v>966</v>
      </c>
      <c r="M275" s="25">
        <v>67139800</v>
      </c>
      <c r="N275" s="23" t="s">
        <v>127</v>
      </c>
      <c r="O275" s="25">
        <v>87281740</v>
      </c>
      <c r="P275" s="25">
        <v>66924000</v>
      </c>
      <c r="Q275" s="25">
        <v>215800</v>
      </c>
      <c r="R275" s="25">
        <v>0</v>
      </c>
      <c r="S275" s="26">
        <v>0</v>
      </c>
      <c r="T275" s="23" t="s">
        <v>17</v>
      </c>
      <c r="U275" s="23" t="s">
        <v>102</v>
      </c>
      <c r="V275" s="23" t="s">
        <v>978</v>
      </c>
      <c r="W275" s="26" t="s">
        <v>102</v>
      </c>
      <c r="X275" s="26">
        <v>1</v>
      </c>
      <c r="Y275" s="23" t="s">
        <v>102</v>
      </c>
      <c r="Z275" s="23" t="s">
        <v>102</v>
      </c>
      <c r="AA275" s="26" t="s">
        <v>102</v>
      </c>
      <c r="AB275" s="26" t="s">
        <v>102</v>
      </c>
      <c r="AC275" s="23" t="s">
        <v>102</v>
      </c>
      <c r="AD275" s="719">
        <v>2600</v>
      </c>
      <c r="AE275" s="720">
        <v>22210</v>
      </c>
      <c r="AF275" s="719">
        <v>57746000</v>
      </c>
      <c r="AG275" s="720">
        <v>25740</v>
      </c>
      <c r="AH275" s="721">
        <v>1</v>
      </c>
      <c r="AI275" s="719">
        <v>215800</v>
      </c>
      <c r="AJ275" s="719">
        <v>0</v>
      </c>
      <c r="AK275" s="719">
        <v>215800</v>
      </c>
      <c r="AL275" s="722" t="s">
        <v>102</v>
      </c>
      <c r="AM275" s="719">
        <v>67139800</v>
      </c>
      <c r="AN275" s="719">
        <v>0</v>
      </c>
      <c r="AO275" s="723" t="s">
        <v>102</v>
      </c>
      <c r="AP275" s="724">
        <v>0</v>
      </c>
      <c r="AQ275" s="723" t="s">
        <v>23</v>
      </c>
      <c r="AR275" s="723" t="s">
        <v>102</v>
      </c>
      <c r="AS275" s="723" t="s">
        <v>102</v>
      </c>
    </row>
    <row r="276" spans="1:45" x14ac:dyDescent="0.15">
      <c r="A276" s="23" t="s">
        <v>131</v>
      </c>
      <c r="B276" s="23" t="s">
        <v>41</v>
      </c>
      <c r="C276" s="23" t="s">
        <v>43</v>
      </c>
      <c r="D276" s="23" t="s">
        <v>404</v>
      </c>
      <c r="E276" s="23" t="s">
        <v>681</v>
      </c>
      <c r="F276" s="23" t="s">
        <v>956</v>
      </c>
      <c r="G276" s="23" t="s">
        <v>102</v>
      </c>
      <c r="H276" s="23" t="s">
        <v>966</v>
      </c>
      <c r="I276" s="25">
        <v>23896300</v>
      </c>
      <c r="J276" s="23" t="s">
        <v>127</v>
      </c>
      <c r="K276" s="25">
        <v>31065190</v>
      </c>
      <c r="L276" s="23" t="s">
        <v>966</v>
      </c>
      <c r="M276" s="25">
        <v>23896300</v>
      </c>
      <c r="N276" s="23" t="s">
        <v>127</v>
      </c>
      <c r="O276" s="25">
        <v>31065190</v>
      </c>
      <c r="P276" s="25">
        <v>23750000</v>
      </c>
      <c r="Q276" s="25">
        <v>146300</v>
      </c>
      <c r="R276" s="25">
        <v>0</v>
      </c>
      <c r="S276" s="26">
        <v>0</v>
      </c>
      <c r="T276" s="23" t="s">
        <v>17</v>
      </c>
      <c r="U276" s="23" t="s">
        <v>102</v>
      </c>
      <c r="V276" s="23" t="s">
        <v>978</v>
      </c>
      <c r="W276" s="26" t="s">
        <v>102</v>
      </c>
      <c r="X276" s="26">
        <v>1</v>
      </c>
      <c r="Y276" s="23" t="s">
        <v>102</v>
      </c>
      <c r="Z276" s="23" t="s">
        <v>102</v>
      </c>
      <c r="AA276" s="26" t="s">
        <v>102</v>
      </c>
      <c r="AB276" s="26" t="s">
        <v>102</v>
      </c>
      <c r="AC276" s="23" t="s">
        <v>102</v>
      </c>
      <c r="AD276" s="719">
        <v>9500</v>
      </c>
      <c r="AE276" s="720">
        <v>2445</v>
      </c>
      <c r="AF276" s="719">
        <v>23227500</v>
      </c>
      <c r="AG276" s="720">
        <v>2500</v>
      </c>
      <c r="AH276" s="721">
        <v>1</v>
      </c>
      <c r="AI276" s="719">
        <v>146300</v>
      </c>
      <c r="AJ276" s="719">
        <v>0</v>
      </c>
      <c r="AK276" s="719">
        <v>146300</v>
      </c>
      <c r="AL276" s="722" t="s">
        <v>102</v>
      </c>
      <c r="AM276" s="719">
        <v>23896300</v>
      </c>
      <c r="AN276" s="719">
        <v>0</v>
      </c>
      <c r="AO276" s="723" t="s">
        <v>102</v>
      </c>
      <c r="AP276" s="724">
        <v>0</v>
      </c>
      <c r="AQ276" s="723" t="s">
        <v>23</v>
      </c>
      <c r="AR276" s="723" t="s">
        <v>102</v>
      </c>
      <c r="AS276" s="723" t="s">
        <v>102</v>
      </c>
    </row>
    <row r="277" spans="1:45" x14ac:dyDescent="0.15">
      <c r="A277" s="23" t="s">
        <v>131</v>
      </c>
      <c r="B277" s="23" t="s">
        <v>41</v>
      </c>
      <c r="C277" s="23" t="s">
        <v>43</v>
      </c>
      <c r="D277" s="23" t="s">
        <v>405</v>
      </c>
      <c r="E277" s="23" t="s">
        <v>682</v>
      </c>
      <c r="F277" s="23" t="s">
        <v>957</v>
      </c>
      <c r="G277" s="23" t="s">
        <v>102</v>
      </c>
      <c r="H277" s="23" t="s">
        <v>966</v>
      </c>
      <c r="I277" s="25">
        <v>3398000</v>
      </c>
      <c r="J277" s="23" t="s">
        <v>127</v>
      </c>
      <c r="K277" s="25">
        <v>4417400</v>
      </c>
      <c r="L277" s="23" t="s">
        <v>966</v>
      </c>
      <c r="M277" s="25">
        <v>3398000</v>
      </c>
      <c r="N277" s="23" t="s">
        <v>127</v>
      </c>
      <c r="O277" s="25">
        <v>4417400</v>
      </c>
      <c r="P277" s="25">
        <v>3370000</v>
      </c>
      <c r="Q277" s="25">
        <v>28000</v>
      </c>
      <c r="R277" s="25">
        <v>0</v>
      </c>
      <c r="S277" s="26">
        <v>0</v>
      </c>
      <c r="T277" s="23" t="s">
        <v>17</v>
      </c>
      <c r="U277" s="23" t="s">
        <v>102</v>
      </c>
      <c r="V277" s="23" t="s">
        <v>978</v>
      </c>
      <c r="W277" s="26" t="s">
        <v>102</v>
      </c>
      <c r="X277" s="26">
        <v>1</v>
      </c>
      <c r="Y277" s="23" t="s">
        <v>102</v>
      </c>
      <c r="Z277" s="23" t="s">
        <v>102</v>
      </c>
      <c r="AA277" s="26" t="s">
        <v>102</v>
      </c>
      <c r="AB277" s="26" t="s">
        <v>102</v>
      </c>
      <c r="AC277" s="23" t="s">
        <v>102</v>
      </c>
      <c r="AD277" s="719">
        <v>1000</v>
      </c>
      <c r="AE277" s="720">
        <v>3445</v>
      </c>
      <c r="AF277" s="719">
        <v>3445000</v>
      </c>
      <c r="AG277" s="720">
        <v>3370</v>
      </c>
      <c r="AH277" s="721">
        <v>1</v>
      </c>
      <c r="AI277" s="719">
        <v>28000</v>
      </c>
      <c r="AJ277" s="719">
        <v>0</v>
      </c>
      <c r="AK277" s="719">
        <v>28000</v>
      </c>
      <c r="AL277" s="722" t="s">
        <v>102</v>
      </c>
      <c r="AM277" s="719">
        <v>3398000</v>
      </c>
      <c r="AN277" s="719">
        <v>0</v>
      </c>
      <c r="AO277" s="723" t="s">
        <v>102</v>
      </c>
      <c r="AP277" s="724">
        <v>0</v>
      </c>
      <c r="AQ277" s="723" t="s">
        <v>23</v>
      </c>
      <c r="AR277" s="723" t="s">
        <v>102</v>
      </c>
      <c r="AS277" s="723" t="s">
        <v>102</v>
      </c>
    </row>
    <row r="278" spans="1:45" x14ac:dyDescent="0.15">
      <c r="A278" s="23" t="s">
        <v>131</v>
      </c>
      <c r="B278" s="23" t="s">
        <v>41</v>
      </c>
      <c r="C278" s="23" t="s">
        <v>43</v>
      </c>
      <c r="D278" s="23" t="s">
        <v>406</v>
      </c>
      <c r="E278" s="23" t="s">
        <v>683</v>
      </c>
      <c r="F278" s="23" t="s">
        <v>958</v>
      </c>
      <c r="G278" s="23" t="s">
        <v>102</v>
      </c>
      <c r="H278" s="23" t="s">
        <v>966</v>
      </c>
      <c r="I278" s="25">
        <v>13606376</v>
      </c>
      <c r="J278" s="23" t="s">
        <v>127</v>
      </c>
      <c r="K278" s="25">
        <v>17688288.800000001</v>
      </c>
      <c r="L278" s="23" t="s">
        <v>966</v>
      </c>
      <c r="M278" s="25">
        <v>13606376</v>
      </c>
      <c r="N278" s="23" t="s">
        <v>127</v>
      </c>
      <c r="O278" s="25">
        <v>17688288.800000001</v>
      </c>
      <c r="P278" s="25">
        <v>13507200</v>
      </c>
      <c r="Q278" s="25">
        <v>99176</v>
      </c>
      <c r="R278" s="25">
        <v>0</v>
      </c>
      <c r="S278" s="26">
        <v>0</v>
      </c>
      <c r="T278" s="23" t="s">
        <v>17</v>
      </c>
      <c r="U278" s="23" t="s">
        <v>102</v>
      </c>
      <c r="V278" s="23" t="s">
        <v>978</v>
      </c>
      <c r="W278" s="26" t="s">
        <v>102</v>
      </c>
      <c r="X278" s="26">
        <v>1</v>
      </c>
      <c r="Y278" s="23" t="s">
        <v>102</v>
      </c>
      <c r="Z278" s="23" t="s">
        <v>102</v>
      </c>
      <c r="AA278" s="26" t="s">
        <v>102</v>
      </c>
      <c r="AB278" s="26" t="s">
        <v>102</v>
      </c>
      <c r="AC278" s="23" t="s">
        <v>102</v>
      </c>
      <c r="AD278" s="719">
        <v>5600</v>
      </c>
      <c r="AE278" s="720">
        <v>2319</v>
      </c>
      <c r="AF278" s="719">
        <v>12986400</v>
      </c>
      <c r="AG278" s="720">
        <v>2412</v>
      </c>
      <c r="AH278" s="721">
        <v>1</v>
      </c>
      <c r="AI278" s="719">
        <v>99176</v>
      </c>
      <c r="AJ278" s="719">
        <v>0</v>
      </c>
      <c r="AK278" s="719">
        <v>99176</v>
      </c>
      <c r="AL278" s="722" t="s">
        <v>102</v>
      </c>
      <c r="AM278" s="719">
        <v>13606376</v>
      </c>
      <c r="AN278" s="719">
        <v>0</v>
      </c>
      <c r="AO278" s="723" t="s">
        <v>102</v>
      </c>
      <c r="AP278" s="724">
        <v>0</v>
      </c>
      <c r="AQ278" s="723" t="s">
        <v>23</v>
      </c>
      <c r="AR278" s="723" t="s">
        <v>102</v>
      </c>
      <c r="AS278" s="723" t="s">
        <v>102</v>
      </c>
    </row>
    <row r="279" spans="1:45" x14ac:dyDescent="0.15">
      <c r="A279" s="23" t="s">
        <v>131</v>
      </c>
      <c r="B279" s="23" t="s">
        <v>41</v>
      </c>
      <c r="C279" s="23" t="s">
        <v>43</v>
      </c>
      <c r="D279" s="23" t="s">
        <v>407</v>
      </c>
      <c r="E279" s="23" t="s">
        <v>684</v>
      </c>
      <c r="F279" s="23" t="s">
        <v>959</v>
      </c>
      <c r="G279" s="23" t="s">
        <v>102</v>
      </c>
      <c r="H279" s="23" t="s">
        <v>966</v>
      </c>
      <c r="I279" s="25">
        <v>119532000</v>
      </c>
      <c r="J279" s="23" t="s">
        <v>127</v>
      </c>
      <c r="K279" s="25">
        <v>155391600</v>
      </c>
      <c r="L279" s="23" t="s">
        <v>966</v>
      </c>
      <c r="M279" s="25">
        <v>119532000</v>
      </c>
      <c r="N279" s="23" t="s">
        <v>127</v>
      </c>
      <c r="O279" s="25">
        <v>155391600</v>
      </c>
      <c r="P279" s="25">
        <v>118986000</v>
      </c>
      <c r="Q279" s="25">
        <v>546000</v>
      </c>
      <c r="R279" s="25">
        <v>0</v>
      </c>
      <c r="S279" s="26">
        <v>0</v>
      </c>
      <c r="T279" s="23" t="s">
        <v>17</v>
      </c>
      <c r="U279" s="23" t="s">
        <v>102</v>
      </c>
      <c r="V279" s="23" t="s">
        <v>978</v>
      </c>
      <c r="W279" s="26" t="s">
        <v>102</v>
      </c>
      <c r="X279" s="26">
        <v>1</v>
      </c>
      <c r="Y279" s="23" t="s">
        <v>102</v>
      </c>
      <c r="Z279" s="23" t="s">
        <v>102</v>
      </c>
      <c r="AA279" s="26" t="s">
        <v>102</v>
      </c>
      <c r="AB279" s="26" t="s">
        <v>102</v>
      </c>
      <c r="AC279" s="23" t="s">
        <v>102</v>
      </c>
      <c r="AD279" s="719">
        <v>2100</v>
      </c>
      <c r="AE279" s="720">
        <v>53550</v>
      </c>
      <c r="AF279" s="719">
        <v>112455000</v>
      </c>
      <c r="AG279" s="720">
        <v>56660</v>
      </c>
      <c r="AH279" s="721">
        <v>1</v>
      </c>
      <c r="AI279" s="719">
        <v>546000</v>
      </c>
      <c r="AJ279" s="719">
        <v>0</v>
      </c>
      <c r="AK279" s="719">
        <v>546000</v>
      </c>
      <c r="AL279" s="722" t="s">
        <v>102</v>
      </c>
      <c r="AM279" s="719">
        <v>119532000</v>
      </c>
      <c r="AN279" s="719">
        <v>0</v>
      </c>
      <c r="AO279" s="723" t="s">
        <v>102</v>
      </c>
      <c r="AP279" s="724">
        <v>0</v>
      </c>
      <c r="AQ279" s="723" t="s">
        <v>23</v>
      </c>
      <c r="AR279" s="723" t="s">
        <v>102</v>
      </c>
      <c r="AS279" s="723" t="s">
        <v>102</v>
      </c>
    </row>
    <row r="280" spans="1:45" x14ac:dyDescent="0.15">
      <c r="A280" s="23" t="s">
        <v>131</v>
      </c>
      <c r="B280" s="23" t="s">
        <v>41</v>
      </c>
      <c r="C280" s="23" t="s">
        <v>43</v>
      </c>
      <c r="D280" s="23" t="s">
        <v>408</v>
      </c>
      <c r="E280" s="23" t="s">
        <v>685</v>
      </c>
      <c r="F280" s="23" t="s">
        <v>960</v>
      </c>
      <c r="G280" s="23" t="s">
        <v>102</v>
      </c>
      <c r="H280" s="23" t="s">
        <v>966</v>
      </c>
      <c r="I280" s="25">
        <v>7182500</v>
      </c>
      <c r="J280" s="23" t="s">
        <v>127</v>
      </c>
      <c r="K280" s="25">
        <v>9337250</v>
      </c>
      <c r="L280" s="23" t="s">
        <v>966</v>
      </c>
      <c r="M280" s="25">
        <v>7182500</v>
      </c>
      <c r="N280" s="23" t="s">
        <v>127</v>
      </c>
      <c r="O280" s="25">
        <v>9337250</v>
      </c>
      <c r="P280" s="25">
        <v>7072000</v>
      </c>
      <c r="Q280" s="25">
        <v>110500</v>
      </c>
      <c r="R280" s="25">
        <v>0</v>
      </c>
      <c r="S280" s="26">
        <v>0</v>
      </c>
      <c r="T280" s="23" t="s">
        <v>17</v>
      </c>
      <c r="U280" s="23" t="s">
        <v>102</v>
      </c>
      <c r="V280" s="23" t="s">
        <v>978</v>
      </c>
      <c r="W280" s="26" t="s">
        <v>102</v>
      </c>
      <c r="X280" s="26">
        <v>1</v>
      </c>
      <c r="Y280" s="23" t="s">
        <v>102</v>
      </c>
      <c r="Z280" s="23" t="s">
        <v>102</v>
      </c>
      <c r="AA280" s="26" t="s">
        <v>102</v>
      </c>
      <c r="AB280" s="26" t="s">
        <v>102</v>
      </c>
      <c r="AC280" s="23" t="s">
        <v>102</v>
      </c>
      <c r="AD280" s="719">
        <v>1700</v>
      </c>
      <c r="AE280" s="720">
        <v>4143</v>
      </c>
      <c r="AF280" s="719">
        <v>7043100</v>
      </c>
      <c r="AG280" s="720">
        <v>4160</v>
      </c>
      <c r="AH280" s="721">
        <v>1</v>
      </c>
      <c r="AI280" s="719">
        <v>110500</v>
      </c>
      <c r="AJ280" s="719">
        <v>0</v>
      </c>
      <c r="AK280" s="719">
        <v>110500</v>
      </c>
      <c r="AL280" s="722" t="s">
        <v>102</v>
      </c>
      <c r="AM280" s="719">
        <v>7182500</v>
      </c>
      <c r="AN280" s="719">
        <v>0</v>
      </c>
      <c r="AO280" s="723" t="s">
        <v>102</v>
      </c>
      <c r="AP280" s="724">
        <v>0</v>
      </c>
      <c r="AQ280" s="723" t="s">
        <v>23</v>
      </c>
      <c r="AR280" s="723" t="s">
        <v>102</v>
      </c>
      <c r="AS280" s="723" t="s">
        <v>102</v>
      </c>
    </row>
    <row r="281" spans="1:45" x14ac:dyDescent="0.15">
      <c r="A281" s="23" t="s">
        <v>132</v>
      </c>
      <c r="B281" s="23" t="s">
        <v>102</v>
      </c>
      <c r="C281" s="23" t="s">
        <v>43</v>
      </c>
      <c r="D281" s="23" t="s">
        <v>409</v>
      </c>
      <c r="E281" s="23" t="s">
        <v>102</v>
      </c>
      <c r="F281" s="23" t="s">
        <v>961</v>
      </c>
      <c r="G281" s="23" t="s">
        <v>102</v>
      </c>
      <c r="H281" s="23" t="s">
        <v>967</v>
      </c>
      <c r="I281" s="25">
        <v>0</v>
      </c>
      <c r="J281" s="23" t="s">
        <v>102</v>
      </c>
      <c r="K281" s="25">
        <v>0</v>
      </c>
      <c r="L281" s="23" t="s">
        <v>967</v>
      </c>
      <c r="M281" s="25">
        <v>0</v>
      </c>
      <c r="N281" s="23" t="s">
        <v>102</v>
      </c>
      <c r="O281" s="25">
        <v>0</v>
      </c>
      <c r="P281" s="25">
        <v>0</v>
      </c>
      <c r="Q281" s="25">
        <v>0</v>
      </c>
      <c r="R281" s="25">
        <v>0</v>
      </c>
      <c r="S281" s="26">
        <v>0</v>
      </c>
      <c r="T281" s="23" t="s">
        <v>102</v>
      </c>
      <c r="U281" s="23" t="s">
        <v>102</v>
      </c>
      <c r="V281" s="23" t="s">
        <v>102</v>
      </c>
      <c r="W281" s="26" t="s">
        <v>102</v>
      </c>
      <c r="X281" s="26">
        <v>1</v>
      </c>
      <c r="Y281" s="23" t="s">
        <v>102</v>
      </c>
      <c r="Z281" s="23" t="s">
        <v>102</v>
      </c>
      <c r="AA281" s="26" t="s">
        <v>102</v>
      </c>
      <c r="AB281" s="26" t="s">
        <v>102</v>
      </c>
      <c r="AC281" s="23" t="s">
        <v>102</v>
      </c>
      <c r="AD281" s="719">
        <v>0</v>
      </c>
      <c r="AE281" s="720">
        <v>1</v>
      </c>
      <c r="AF281" s="719">
        <v>0</v>
      </c>
      <c r="AG281" s="720">
        <v>1</v>
      </c>
      <c r="AH281" s="721">
        <v>1</v>
      </c>
      <c r="AI281" s="719">
        <v>0</v>
      </c>
      <c r="AJ281" s="719">
        <v>0</v>
      </c>
      <c r="AK281" s="719">
        <v>0</v>
      </c>
      <c r="AL281" s="722" t="s">
        <v>102</v>
      </c>
      <c r="AM281" s="719">
        <v>0</v>
      </c>
      <c r="AN281" s="719">
        <v>0</v>
      </c>
      <c r="AO281" s="723" t="s">
        <v>102</v>
      </c>
      <c r="AP281" s="724">
        <v>0</v>
      </c>
      <c r="AQ281" s="723" t="s">
        <v>23</v>
      </c>
      <c r="AR281" s="723" t="s">
        <v>102</v>
      </c>
      <c r="AS281" s="723" t="s">
        <v>102</v>
      </c>
    </row>
    <row r="282" spans="1:45" x14ac:dyDescent="0.15">
      <c r="A282" s="23" t="s">
        <v>132</v>
      </c>
      <c r="B282" s="23" t="s">
        <v>41</v>
      </c>
      <c r="C282" s="23" t="s">
        <v>43</v>
      </c>
      <c r="D282" s="23" t="s">
        <v>409</v>
      </c>
      <c r="E282" s="23" t="s">
        <v>102</v>
      </c>
      <c r="F282" s="23" t="s">
        <v>961</v>
      </c>
      <c r="G282" s="23" t="s">
        <v>962</v>
      </c>
      <c r="H282" s="23" t="s">
        <v>967</v>
      </c>
      <c r="I282" s="25">
        <v>44679129.800067723</v>
      </c>
      <c r="J282" s="23" t="s">
        <v>970</v>
      </c>
      <c r="K282" s="25">
        <v>8935825.9600135442</v>
      </c>
      <c r="L282" s="23" t="s">
        <v>967</v>
      </c>
      <c r="M282" s="25">
        <v>44679129.800067723</v>
      </c>
      <c r="N282" s="23" t="s">
        <v>970</v>
      </c>
      <c r="O282" s="25">
        <v>8935825.9600135442</v>
      </c>
      <c r="P282" s="25">
        <v>44678526.852964997</v>
      </c>
      <c r="Q282" s="25">
        <v>602.94710272401801</v>
      </c>
      <c r="R282" s="25">
        <v>0</v>
      </c>
      <c r="S282" s="26">
        <v>0</v>
      </c>
      <c r="T282" s="23" t="s">
        <v>102</v>
      </c>
      <c r="U282" s="23" t="s">
        <v>102</v>
      </c>
      <c r="V282" s="23" t="s">
        <v>102</v>
      </c>
      <c r="W282" s="26" t="s">
        <v>102</v>
      </c>
      <c r="X282" s="26">
        <v>1</v>
      </c>
      <c r="Y282" s="23" t="s">
        <v>102</v>
      </c>
      <c r="Z282" s="23" t="s">
        <v>102</v>
      </c>
      <c r="AA282" s="26" t="s">
        <v>102</v>
      </c>
      <c r="AB282" s="26" t="s">
        <v>102</v>
      </c>
      <c r="AC282" s="23" t="s">
        <v>985</v>
      </c>
      <c r="AD282" s="719">
        <v>44678526.852964997</v>
      </c>
      <c r="AE282" s="720">
        <v>1</v>
      </c>
      <c r="AF282" s="719">
        <v>44678526.852964997</v>
      </c>
      <c r="AG282" s="720">
        <v>1</v>
      </c>
      <c r="AH282" s="721">
        <v>1</v>
      </c>
      <c r="AI282" s="719">
        <v>602.94710272401801</v>
      </c>
      <c r="AJ282" s="719">
        <v>0</v>
      </c>
      <c r="AK282" s="719">
        <v>602.94710272401801</v>
      </c>
      <c r="AL282" s="722" t="s">
        <v>102</v>
      </c>
      <c r="AM282" s="719">
        <v>44679129.800067723</v>
      </c>
      <c r="AN282" s="719">
        <v>0</v>
      </c>
      <c r="AO282" s="723" t="s">
        <v>962</v>
      </c>
      <c r="AP282" s="724">
        <v>0</v>
      </c>
      <c r="AQ282" s="723" t="s">
        <v>23</v>
      </c>
      <c r="AR282" s="723" t="s">
        <v>989</v>
      </c>
      <c r="AS282" s="723" t="s">
        <v>989</v>
      </c>
    </row>
    <row r="283" spans="1:45" x14ac:dyDescent="0.15">
      <c r="A283" s="23" t="s">
        <v>132</v>
      </c>
      <c r="B283" s="23" t="s">
        <v>41</v>
      </c>
      <c r="C283" s="23" t="s">
        <v>43</v>
      </c>
      <c r="D283" s="23" t="s">
        <v>409</v>
      </c>
      <c r="E283" s="23" t="s">
        <v>102</v>
      </c>
      <c r="F283" s="23" t="s">
        <v>961</v>
      </c>
      <c r="G283" s="23" t="s">
        <v>963</v>
      </c>
      <c r="H283" s="23" t="s">
        <v>967</v>
      </c>
      <c r="I283" s="25">
        <v>37110287.798458815</v>
      </c>
      <c r="J283" s="23" t="s">
        <v>970</v>
      </c>
      <c r="K283" s="25">
        <v>7422057.5596917635</v>
      </c>
      <c r="L283" s="23" t="s">
        <v>967</v>
      </c>
      <c r="M283" s="25">
        <v>37110287.798458815</v>
      </c>
      <c r="N283" s="23" t="s">
        <v>970</v>
      </c>
      <c r="O283" s="25">
        <v>7422057.5596917635</v>
      </c>
      <c r="P283" s="25">
        <v>37109786.9932594</v>
      </c>
      <c r="Q283" s="25">
        <v>500.80519941776703</v>
      </c>
      <c r="R283" s="25">
        <v>0</v>
      </c>
      <c r="S283" s="26">
        <v>0</v>
      </c>
      <c r="T283" s="23" t="s">
        <v>102</v>
      </c>
      <c r="U283" s="23" t="s">
        <v>102</v>
      </c>
      <c r="V283" s="23" t="s">
        <v>102</v>
      </c>
      <c r="W283" s="26" t="s">
        <v>102</v>
      </c>
      <c r="X283" s="26">
        <v>1</v>
      </c>
      <c r="Y283" s="23" t="s">
        <v>102</v>
      </c>
      <c r="Z283" s="23" t="s">
        <v>102</v>
      </c>
      <c r="AA283" s="26" t="s">
        <v>102</v>
      </c>
      <c r="AB283" s="26" t="s">
        <v>102</v>
      </c>
      <c r="AC283" s="23" t="s">
        <v>986</v>
      </c>
      <c r="AD283" s="719">
        <v>37109786.9932594</v>
      </c>
      <c r="AE283" s="720">
        <v>1</v>
      </c>
      <c r="AF283" s="719">
        <v>37109786.9932594</v>
      </c>
      <c r="AG283" s="720">
        <v>1</v>
      </c>
      <c r="AH283" s="721">
        <v>1</v>
      </c>
      <c r="AI283" s="719">
        <v>500.80519941776703</v>
      </c>
      <c r="AJ283" s="719">
        <v>0</v>
      </c>
      <c r="AK283" s="719">
        <v>500.80519941776703</v>
      </c>
      <c r="AL283" s="722" t="s">
        <v>102</v>
      </c>
      <c r="AM283" s="719">
        <v>37110287.798458815</v>
      </c>
      <c r="AN283" s="719">
        <v>0</v>
      </c>
      <c r="AO283" s="723" t="s">
        <v>963</v>
      </c>
      <c r="AP283" s="724">
        <v>0</v>
      </c>
      <c r="AQ283" s="723" t="s">
        <v>23</v>
      </c>
      <c r="AR283" s="723" t="s">
        <v>989</v>
      </c>
      <c r="AS283" s="723" t="s">
        <v>989</v>
      </c>
    </row>
    <row r="284" spans="1:45" x14ac:dyDescent="0.15">
      <c r="A284" s="23" t="s">
        <v>132</v>
      </c>
      <c r="B284" s="23" t="s">
        <v>41</v>
      </c>
      <c r="C284" s="23" t="s">
        <v>43</v>
      </c>
      <c r="D284" s="23" t="s">
        <v>409</v>
      </c>
      <c r="E284" s="23" t="s">
        <v>102</v>
      </c>
      <c r="F284" s="23" t="s">
        <v>961</v>
      </c>
      <c r="G284" s="23" t="s">
        <v>964</v>
      </c>
      <c r="H284" s="23" t="s">
        <v>967</v>
      </c>
      <c r="I284" s="25">
        <v>70244473.332797095</v>
      </c>
      <c r="J284" s="23" t="s">
        <v>970</v>
      </c>
      <c r="K284" s="25">
        <v>14048894.666559421</v>
      </c>
      <c r="L284" s="23" t="s">
        <v>967</v>
      </c>
      <c r="M284" s="25">
        <v>70244473.332797095</v>
      </c>
      <c r="N284" s="23" t="s">
        <v>970</v>
      </c>
      <c r="O284" s="25">
        <v>14048894.666559421</v>
      </c>
      <c r="P284" s="25">
        <v>70243525.380098194</v>
      </c>
      <c r="Q284" s="25">
        <v>947.95269889791598</v>
      </c>
      <c r="R284" s="25">
        <v>0</v>
      </c>
      <c r="S284" s="26">
        <v>0</v>
      </c>
      <c r="T284" s="23" t="s">
        <v>102</v>
      </c>
      <c r="U284" s="23" t="s">
        <v>102</v>
      </c>
      <c r="V284" s="23" t="s">
        <v>102</v>
      </c>
      <c r="W284" s="26" t="s">
        <v>102</v>
      </c>
      <c r="X284" s="26">
        <v>1</v>
      </c>
      <c r="Y284" s="23" t="s">
        <v>102</v>
      </c>
      <c r="Z284" s="23" t="s">
        <v>102</v>
      </c>
      <c r="AA284" s="26" t="s">
        <v>102</v>
      </c>
      <c r="AB284" s="26" t="s">
        <v>102</v>
      </c>
      <c r="AC284" s="23" t="s">
        <v>987</v>
      </c>
      <c r="AD284" s="719">
        <v>70243525.380098194</v>
      </c>
      <c r="AE284" s="720">
        <v>1</v>
      </c>
      <c r="AF284" s="719">
        <v>70243525.380098194</v>
      </c>
      <c r="AG284" s="720">
        <v>1</v>
      </c>
      <c r="AH284" s="721">
        <v>1</v>
      </c>
      <c r="AI284" s="719">
        <v>947.95269889791598</v>
      </c>
      <c r="AJ284" s="719">
        <v>0</v>
      </c>
      <c r="AK284" s="719">
        <v>947.95269889791598</v>
      </c>
      <c r="AL284" s="722" t="s">
        <v>102</v>
      </c>
      <c r="AM284" s="719">
        <v>70244473.332797095</v>
      </c>
      <c r="AN284" s="719">
        <v>0</v>
      </c>
      <c r="AO284" s="723" t="s">
        <v>964</v>
      </c>
      <c r="AP284" s="724">
        <v>0</v>
      </c>
      <c r="AQ284" s="723" t="s">
        <v>23</v>
      </c>
      <c r="AR284" s="723" t="s">
        <v>989</v>
      </c>
      <c r="AS284" s="723" t="s">
        <v>989</v>
      </c>
    </row>
    <row r="285" spans="1:45" x14ac:dyDescent="0.15">
      <c r="A285" s="23" t="s">
        <v>132</v>
      </c>
      <c r="B285" s="23" t="s">
        <v>41</v>
      </c>
      <c r="C285" s="23" t="s">
        <v>43</v>
      </c>
      <c r="D285" s="23" t="s">
        <v>409</v>
      </c>
      <c r="E285" s="23" t="s">
        <v>102</v>
      </c>
      <c r="F285" s="23" t="s">
        <v>961</v>
      </c>
      <c r="G285" s="23" t="s">
        <v>965</v>
      </c>
      <c r="H285" s="23" t="s">
        <v>967</v>
      </c>
      <c r="I285" s="25">
        <v>66268371.068676457</v>
      </c>
      <c r="J285" s="23" t="s">
        <v>970</v>
      </c>
      <c r="K285" s="25">
        <v>13253674.213735292</v>
      </c>
      <c r="L285" s="23" t="s">
        <v>967</v>
      </c>
      <c r="M285" s="25">
        <v>66268371.068676457</v>
      </c>
      <c r="N285" s="23" t="s">
        <v>970</v>
      </c>
      <c r="O285" s="25">
        <v>13253674.213735292</v>
      </c>
      <c r="P285" s="25">
        <v>66267476.773677498</v>
      </c>
      <c r="Q285" s="25">
        <v>894.29499896029904</v>
      </c>
      <c r="R285" s="25">
        <v>0</v>
      </c>
      <c r="S285" s="26">
        <v>0</v>
      </c>
      <c r="T285" s="23" t="s">
        <v>102</v>
      </c>
      <c r="U285" s="23" t="s">
        <v>102</v>
      </c>
      <c r="V285" s="23" t="s">
        <v>102</v>
      </c>
      <c r="W285" s="26" t="s">
        <v>102</v>
      </c>
      <c r="X285" s="26">
        <v>1</v>
      </c>
      <c r="Y285" s="23" t="s">
        <v>102</v>
      </c>
      <c r="Z285" s="23" t="s">
        <v>102</v>
      </c>
      <c r="AA285" s="26" t="s">
        <v>102</v>
      </c>
      <c r="AB285" s="26" t="s">
        <v>102</v>
      </c>
      <c r="AC285" s="23" t="s">
        <v>988</v>
      </c>
      <c r="AD285" s="719">
        <v>66267476.773677498</v>
      </c>
      <c r="AE285" s="720">
        <v>1</v>
      </c>
      <c r="AF285" s="719">
        <v>66267476.773677498</v>
      </c>
      <c r="AG285" s="720">
        <v>1</v>
      </c>
      <c r="AH285" s="721">
        <v>1</v>
      </c>
      <c r="AI285" s="719">
        <v>894.29499896029904</v>
      </c>
      <c r="AJ285" s="719">
        <v>0</v>
      </c>
      <c r="AK285" s="719">
        <v>894.29499896029904</v>
      </c>
      <c r="AL285" s="722" t="s">
        <v>102</v>
      </c>
      <c r="AM285" s="719">
        <v>66268371.068676457</v>
      </c>
      <c r="AN285" s="719">
        <v>0</v>
      </c>
      <c r="AO285" s="723" t="s">
        <v>965</v>
      </c>
      <c r="AP285" s="724">
        <v>0</v>
      </c>
      <c r="AQ285" s="723" t="s">
        <v>23</v>
      </c>
      <c r="AR285" s="723" t="s">
        <v>990</v>
      </c>
      <c r="AS285" s="723" t="s">
        <v>990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208448000</v>
      </c>
      <c r="W6" s="732">
        <v>1</v>
      </c>
      <c r="X6" s="733">
        <v>1</v>
      </c>
      <c r="Y6" s="731">
        <v>0</v>
      </c>
      <c r="Z6" s="731">
        <v>0</v>
      </c>
      <c r="AA6" s="731">
        <v>0</v>
      </c>
      <c r="AB6" s="734" t="s">
        <v>102</v>
      </c>
      <c r="AC6" s="731">
        <v>208448000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-200734320</v>
      </c>
      <c r="W7" s="745">
        <v>1</v>
      </c>
      <c r="X7" s="746">
        <v>1</v>
      </c>
      <c r="Y7" s="744">
        <v>0</v>
      </c>
      <c r="Z7" s="744">
        <v>0</v>
      </c>
      <c r="AA7" s="744">
        <v>0</v>
      </c>
      <c r="AB7" s="747" t="s">
        <v>102</v>
      </c>
      <c r="AC7" s="744">
        <v>-200734320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-130850154</v>
      </c>
      <c r="W8" s="745">
        <v>1</v>
      </c>
      <c r="X8" s="746">
        <v>1</v>
      </c>
      <c r="Y8" s="744">
        <v>0</v>
      </c>
      <c r="Z8" s="744">
        <v>0</v>
      </c>
      <c r="AA8" s="744">
        <v>0</v>
      </c>
      <c r="AB8" s="747" t="s">
        <v>102</v>
      </c>
      <c r="AC8" s="744">
        <v>-130850154</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-223576</v>
      </c>
      <c r="W9" s="745">
        <v>1</v>
      </c>
      <c r="X9" s="746">
        <v>1</v>
      </c>
      <c r="Y9" s="744">
        <v>0</v>
      </c>
      <c r="Z9" s="744">
        <v>0</v>
      </c>
      <c r="AA9" s="744">
        <v>0</v>
      </c>
      <c r="AB9" s="747" t="s">
        <v>102</v>
      </c>
      <c r="AC9" s="744">
        <v>-223576</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-804868</v>
      </c>
      <c r="W10" s="745">
        <v>1</v>
      </c>
      <c r="X10" s="746">
        <v>1</v>
      </c>
      <c r="Y10" s="744">
        <v>0</v>
      </c>
      <c r="Z10" s="744">
        <v>0</v>
      </c>
      <c r="AA10" s="744">
        <v>0</v>
      </c>
      <c r="AB10" s="747" t="s">
        <v>102</v>
      </c>
      <c r="AC10" s="744">
        <v>-804868</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-8940</v>
      </c>
      <c r="W11" s="745">
        <v>1</v>
      </c>
      <c r="X11" s="746">
        <v>1</v>
      </c>
      <c r="Y11" s="744">
        <v>0</v>
      </c>
      <c r="Z11" s="744">
        <v>0</v>
      </c>
      <c r="AA11" s="744">
        <v>0</v>
      </c>
      <c r="AB11" s="747" t="s">
        <v>102</v>
      </c>
      <c r="AC11" s="744">
        <v>-8940</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-352814</v>
      </c>
      <c r="W12" s="745">
        <v>1</v>
      </c>
      <c r="X12" s="746">
        <v>1</v>
      </c>
      <c r="Y12" s="744">
        <v>0</v>
      </c>
      <c r="Z12" s="744">
        <v>0</v>
      </c>
      <c r="AA12" s="744">
        <v>0</v>
      </c>
      <c r="AB12" s="747" t="s">
        <v>102</v>
      </c>
      <c r="AC12" s="744">
        <v>-352814</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-4680241</v>
      </c>
      <c r="W13" s="745">
        <v>1</v>
      </c>
      <c r="X13" s="746">
        <v>1</v>
      </c>
      <c r="Y13" s="744">
        <v>0</v>
      </c>
      <c r="Z13" s="744">
        <v>0</v>
      </c>
      <c r="AA13" s="744">
        <v>0</v>
      </c>
      <c r="AB13" s="747" t="s">
        <v>102</v>
      </c>
      <c r="AC13" s="744">
        <v>-4680241</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873581</v>
      </c>
      <c r="U14" s="745">
        <v>1</v>
      </c>
      <c r="V14" s="744">
        <v>873581</v>
      </c>
      <c r="W14" s="745">
        <v>1</v>
      </c>
      <c r="X14" s="746">
        <v>1</v>
      </c>
      <c r="Y14" s="744">
        <v>0</v>
      </c>
      <c r="Z14" s="744">
        <v>0</v>
      </c>
      <c r="AA14" s="744">
        <v>0</v>
      </c>
      <c r="AB14" s="747" t="s">
        <v>102</v>
      </c>
      <c r="AC14" s="744">
        <v>873581</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83350000</v>
      </c>
      <c r="I15" s="740">
        <v>108355000</v>
      </c>
      <c r="J15" s="740">
        <v>83350000</v>
      </c>
      <c r="K15" s="740">
        <v>108355000</v>
      </c>
      <c r="L15" s="741" t="s">
        <v>127</v>
      </c>
      <c r="M15" s="740">
        <v>83350000</v>
      </c>
      <c r="N15" s="739" t="s">
        <v>129</v>
      </c>
      <c r="O15" s="742">
        <v>45909</v>
      </c>
      <c r="P15" s="742">
        <v>46003</v>
      </c>
      <c r="Q15" s="743" t="s">
        <v>102</v>
      </c>
      <c r="R15" s="743">
        <v>1</v>
      </c>
      <c r="S15" s="739" t="s">
        <v>102</v>
      </c>
      <c r="T15" s="744">
        <v>25</v>
      </c>
      <c r="U15" s="745">
        <v>3257</v>
      </c>
      <c r="V15" s="744">
        <v>0</v>
      </c>
      <c r="W15" s="745">
        <v>3334</v>
      </c>
      <c r="X15" s="746">
        <v>1</v>
      </c>
      <c r="Y15" s="744">
        <v>0</v>
      </c>
      <c r="Z15" s="744">
        <v>0</v>
      </c>
      <c r="AA15" s="744">
        <v>0</v>
      </c>
      <c r="AB15" s="747" t="s">
        <v>102</v>
      </c>
      <c r="AC15" s="744">
        <v>4915000</v>
      </c>
      <c r="AD15" s="744">
        <v>0</v>
      </c>
      <c r="AE15" s="748" t="s">
        <v>102</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123</v>
      </c>
      <c r="H16" s="740">
        <v>130026000</v>
      </c>
      <c r="I16" s="740">
        <v>169033800</v>
      </c>
      <c r="J16" s="740">
        <v>130026000</v>
      </c>
      <c r="K16" s="740">
        <v>169033800</v>
      </c>
      <c r="L16" s="741" t="s">
        <v>127</v>
      </c>
      <c r="M16" s="740">
        <v>130026000</v>
      </c>
      <c r="N16" s="739" t="s">
        <v>129</v>
      </c>
      <c r="O16" s="742">
        <v>45929</v>
      </c>
      <c r="P16" s="742">
        <v>46003</v>
      </c>
      <c r="Q16" s="743" t="s">
        <v>102</v>
      </c>
      <c r="R16" s="743">
        <v>1</v>
      </c>
      <c r="S16" s="739" t="s">
        <v>102</v>
      </c>
      <c r="T16" s="744">
        <v>39</v>
      </c>
      <c r="U16" s="745">
        <v>3257</v>
      </c>
      <c r="V16" s="744">
        <v>0</v>
      </c>
      <c r="W16" s="745">
        <v>3334</v>
      </c>
      <c r="X16" s="746">
        <v>1</v>
      </c>
      <c r="Y16" s="744">
        <v>0</v>
      </c>
      <c r="Z16" s="744">
        <v>0</v>
      </c>
      <c r="AA16" s="744">
        <v>0</v>
      </c>
      <c r="AB16" s="747" t="s">
        <v>102</v>
      </c>
      <c r="AC16" s="744">
        <v>7726680</v>
      </c>
      <c r="AD16" s="744">
        <v>0</v>
      </c>
      <c r="AE16" s="748" t="s">
        <v>102</v>
      </c>
      <c r="AF16" s="749">
        <v>0</v>
      </c>
      <c r="AG16" s="748" t="s">
        <v>17</v>
      </c>
      <c r="AH16" s="748" t="s">
        <v>102</v>
      </c>
      <c r="AI16"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83350000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83350000</v>
      </c>
      <c r="AE5" s="730">
        <v>0.30000000000000004</v>
      </c>
      <c r="AF5" s="727">
        <v>25005000.000000004</v>
      </c>
      <c r="AG5" s="730">
        <v>20</v>
      </c>
      <c r="AH5" s="730">
        <v>80</v>
      </c>
      <c r="AI5" s="727">
        <v>5001000.0000000009</v>
      </c>
      <c r="AJ5" s="726" t="s">
        <v>23</v>
      </c>
      <c r="AK5" s="730">
        <v>1</v>
      </c>
      <c r="AL5" s="730">
        <v>1</v>
      </c>
      <c r="AM5" s="726" t="s">
        <v>34</v>
      </c>
      <c r="AN5" s="731">
        <v>25</v>
      </c>
      <c r="AO5" s="732">
        <v>3257</v>
      </c>
      <c r="AP5" s="731">
        <v>0</v>
      </c>
      <c r="AQ5" s="732">
        <v>3334</v>
      </c>
      <c r="AR5" s="733">
        <v>1</v>
      </c>
      <c r="AS5" s="731">
        <v>0</v>
      </c>
      <c r="AT5" s="731">
        <v>0</v>
      </c>
      <c r="AU5" s="731">
        <v>0</v>
      </c>
      <c r="AV5" s="734" t="s">
        <v>61</v>
      </c>
      <c r="AW5" s="731">
        <v>4915000</v>
      </c>
      <c r="AX5" s="731">
        <v>5001000.0000000009</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130026000</v>
      </c>
      <c r="J6" s="741" t="s">
        <v>17</v>
      </c>
      <c r="K6" s="739" t="s">
        <v>55</v>
      </c>
      <c r="L6" s="742">
        <v>45929</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130026000</v>
      </c>
      <c r="AE6" s="743">
        <v>0.30000000000000004</v>
      </c>
      <c r="AF6" s="740">
        <v>39007800.000000007</v>
      </c>
      <c r="AG6" s="743">
        <v>20</v>
      </c>
      <c r="AH6" s="743">
        <v>80</v>
      </c>
      <c r="AI6" s="740">
        <v>7801560.0000000009</v>
      </c>
      <c r="AJ6" s="739" t="s">
        <v>23</v>
      </c>
      <c r="AK6" s="743">
        <v>1</v>
      </c>
      <c r="AL6" s="743">
        <v>1</v>
      </c>
      <c r="AM6" s="739" t="s">
        <v>34</v>
      </c>
      <c r="AN6" s="744">
        <v>39</v>
      </c>
      <c r="AO6" s="745">
        <v>3257</v>
      </c>
      <c r="AP6" s="744">
        <v>0</v>
      </c>
      <c r="AQ6" s="745">
        <v>3334</v>
      </c>
      <c r="AR6" s="746">
        <v>1</v>
      </c>
      <c r="AS6" s="744">
        <v>0</v>
      </c>
      <c r="AT6" s="744">
        <v>0</v>
      </c>
      <c r="AU6" s="744">
        <v>0</v>
      </c>
      <c r="AV6" s="747" t="s">
        <v>61</v>
      </c>
      <c r="AW6" s="744">
        <v>7726680</v>
      </c>
      <c r="AX6" s="744">
        <v>7801560.0000000009</v>
      </c>
      <c r="AY6" s="748" t="s">
        <v>95</v>
      </c>
      <c r="AZ6" s="749">
        <v>6</v>
      </c>
      <c r="BA6" s="748" t="s">
        <v>17</v>
      </c>
      <c r="BB6" s="748" t="s">
        <v>61</v>
      </c>
      <c r="BC6"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736898.98800000001</v>
      </c>
      <c r="G4" s="8" t="s">
        <v>17</v>
      </c>
      <c r="H4" s="7">
        <v>36844949.399999999</v>
      </c>
      <c r="I4" s="7">
        <v>13515261</v>
      </c>
      <c r="J4" s="7">
        <v>-873581</v>
      </c>
      <c r="K4" s="7">
        <v>12802560.000000002</v>
      </c>
      <c r="L4" s="10" t="s">
        <v>23</v>
      </c>
      <c r="M4" s="7">
        <v>0</v>
      </c>
      <c r="N4" s="7">
        <v>0</v>
      </c>
      <c r="O4" s="7">
        <v>0</v>
      </c>
      <c r="P4" s="11">
        <v>1.4</v>
      </c>
      <c r="Q4" s="11">
        <v>0.05</v>
      </c>
      <c r="R4" s="11">
        <v>1</v>
      </c>
      <c r="S4" s="7">
        <v>12641680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2025-11-13T07:27:10Z</dcterms:modified>
</cp:coreProperties>
</file>