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7A8155DB-1ACD-4199-A67A-E4ADDAAEEB7A}"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'明細(オフ)'!$A$1:$AI$73</definedName>
    <definedName name="_xlnm.Print_Area" localSheetId="4">'明細(オン)'!$A$1:$AS$49</definedName>
    <definedName name="_xlnm.Print_Area" localSheetId="7">'明細(ネッティング)'!$A$1:$X$4</definedName>
    <definedName name="_xlnm.Print_Area" localSheetId="6">'明細(派生)'!$A$1:$BC$62</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<sst xmlns="http://schemas.openxmlformats.org/spreadsheetml/2006/main" count="5208" uniqueCount="534">
  <si>
    <t>ファンド名称：</t>
  </si>
  <si>
    <t>基準年月日：</t>
  </si>
  <si>
    <t>ｶｳﾝﾀｰﾊﾟｰﾃｨ
(統一ﾌﾞﾛｰｶｰｺｰﾄﾞ・中央清算機関ｺｰﾄﾞ)</t>
  </si>
  <si>
    <t>JSCC</t>
  </si>
  <si>
    <t>141570_NEXT FUNDS 日経平均レバレッジ・インデックス連動型上場投信</t>
  </si>
  <si>
    <t>2025/10/31</t>
  </si>
  <si>
    <t>ｶｳﾝﾀｰﾊﾟｰﾃｨ名称
(統一ﾌﾞﾛｰｶｰ名称・中央清算機関名称)</t>
  </si>
  <si>
    <t>日本証券クリアリング機構</t>
  </si>
  <si>
    <t>ﾈｯﾃｨﾝｸﾞｸﾞﾙｰﾌﾟNO
または
ﾈｯﾃｨﾝｸﾞｸﾞﾙｰﾌﾟ集合NO</t>
  </si>
  <si>
    <t>141570-JSCC-CCP-000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</si>
  <si>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</si>
  <si>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</si>
  <si>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</si>
  <si>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</si>
  <si>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</si>
  <si>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</si>
  <si>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</si>
  <si>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</si>
  <si>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</si>
  <si>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</si>
  <si>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</si>
  <si>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</si>
  <si>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</si>
  <si>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</si>
  <si>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</si>
  <si>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</si>
  <si>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</si>
  <si>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</si>
  <si>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</si>
  <si>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</si>
  <si>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</si>
  <si>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</si>
  <si>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</si>
  <si>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</si>
  <si>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</si>
  <si>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</si>
  <si>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</si>
  <si>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</si>
  <si>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</si>
  <si>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</si>
  <si>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</si>
  <si>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</si>
  <si>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</si>
  <si>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</si>
  <si>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</si>
  <si>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</si>
  <si>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000040.2512</t>
  </si>
  <si>
    <t>銘柄名</t>
  </si>
  <si>
    <t>日経平均２２５　２５１２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</si>
  <si>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</si>
  <si>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</si>
  <si>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</si>
  <si>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</si>
  <si>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</si>
  <si>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</si>
  <si>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</si>
  <si>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</si>
  <si>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</si>
  <si>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</si>
  <si>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</si>
  <si>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</si>
  <si>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</si>
  <si>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</si>
  <si>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</si>
  <si>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</si>
  <si>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</si>
  <si>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</si>
  <si>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</si>
  <si>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</si>
  <si>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</si>
  <si>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</si>
  <si>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</si>
  <si>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</si>
  <si>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</si>
  <si>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</si>
  <si>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</si>
  <si>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</si>
  <si>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</si>
  <si>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</si>
  <si>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</si>
  <si>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</si>
  <si>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</si>
  <si>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</si>
  <si>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</si>
  <si>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</si>
  <si>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</si>
  <si>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</si>
  <si>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</si>
  <si>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</si>
  <si>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</si>
  <si>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</si>
  <si>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</si>
  <si>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</si>
  <si>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</si>
  <si>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</si>
  <si>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野村證券株式会社</t>
  </si>
  <si>
    <t>CEM_掛目</t>
  </si>
  <si>
    <t>ｵﾝ/ｵﾌ区分</t>
  </si>
  <si>
    <t>取引相手先信用ﾘｽｸ区分</t>
  </si>
  <si>
    <t>削減前_採用信用ﾘｽｸ区分</t>
  </si>
  <si>
    <t>勘定</t>
  </si>
  <si>
    <t>証拠金</t>
  </si>
  <si>
    <t/>
  </si>
  <si>
    <t>オフバランス商品の銘柄別内訳</t>
  </si>
  <si>
    <t>BSPL132000</t>
  </si>
  <si>
    <t>BSPL211004</t>
  </si>
  <si>
    <t>BSPL214000</t>
  </si>
  <si>
    <t>BSPL223000</t>
  </si>
  <si>
    <t>BSPL224000</t>
  </si>
  <si>
    <t>BSPL243003</t>
  </si>
  <si>
    <t>BSPL243005</t>
  </si>
  <si>
    <t>BSPL243006</t>
  </si>
  <si>
    <t>124000061000000000</t>
  </si>
  <si>
    <t>124000161000000000</t>
  </si>
  <si>
    <t>先物取引買勘定</t>
  </si>
  <si>
    <t>未払金(一般公社債)</t>
  </si>
  <si>
    <t>先物取引未払金</t>
  </si>
  <si>
    <t>未払受託者報酬</t>
  </si>
  <si>
    <t>未払委託者報酬</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</si>
  <si>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</si>
  <si>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</si>
  <si>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</si>
  <si>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</si>
  <si>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</si>
  <si>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</si>
  <si>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</si>
  <si>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</si>
  <si>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</si>
  <si>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</si>
  <si>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</si>
  <si>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</si>
  <si>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</si>
  <si>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債券</t>
  </si>
  <si>
    <t>短期・その他</t>
  </si>
  <si>
    <t>オンバランス商品の銘柄別内訳</t>
  </si>
  <si>
    <t>B.0074.1322</t>
  </si>
  <si>
    <t>B.0074.1324</t>
  </si>
  <si>
    <t>B.0074.1325</t>
  </si>
  <si>
    <t>B.0074.1327</t>
  </si>
  <si>
    <t>B.0074.1329</t>
  </si>
  <si>
    <t>B.0074.1339</t>
  </si>
  <si>
    <t>B.0074.1340</t>
  </si>
  <si>
    <t>B.0074.1341</t>
  </si>
  <si>
    <t>62000</t>
  </si>
  <si>
    <t>BSPL141021</t>
  </si>
  <si>
    <t>ISINｺｰﾄﾞ</t>
  </si>
  <si>
    <t>JP1743221R86</t>
  </si>
  <si>
    <t>JP1743241R82</t>
  </si>
  <si>
    <t>JP1743251R89</t>
  </si>
  <si>
    <t>JP1743271R85</t>
  </si>
  <si>
    <t>JP1743291R99</t>
  </si>
  <si>
    <t>JP1743391RA5</t>
  </si>
  <si>
    <t>JP1743401RA2</t>
  </si>
  <si>
    <t>JP1743411RB9</t>
  </si>
  <si>
    <t>国庫短期証券　第１３２２回　　　　　　　</t>
  </si>
  <si>
    <t>国庫短期証券　第１３２４回　　　　　　　</t>
  </si>
  <si>
    <t>国庫短期証券　第１３２５回　　　　　　　</t>
  </si>
  <si>
    <t>国庫短期証券　第１３２７回　　　　　　　</t>
  </si>
  <si>
    <t>国庫短期証券　第１３２９回　　　　　　　</t>
  </si>
  <si>
    <t>国庫短期証券　第１３３９回　　　　　　　</t>
  </si>
  <si>
    <t>国庫短期証券　第１３４０回　　　　　　　</t>
  </si>
  <si>
    <t>国庫短期証券　第１３４１回　　　　　　　</t>
  </si>
  <si>
    <t>コール</t>
  </si>
  <si>
    <t>未収入金(先物取引)</t>
  </si>
  <si>
    <t>セントラル短資株式会社</t>
  </si>
  <si>
    <t>三菱ＵＦＪモルガン・スタンレー証券</t>
  </si>
  <si>
    <t>東京短資株式会社</t>
  </si>
  <si>
    <t>株式会社　福岡銀行</t>
  </si>
  <si>
    <t>我が国の中央政府及び中央銀行向け</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</si>
  <si>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</si>
  <si>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</si>
  <si>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</si>
  <si>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</si>
  <si>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</si>
  <si>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</si>
  <si>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</si>
  <si>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</si>
  <si>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</si>
  <si>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</si>
  <si>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</si>
  <si>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</si>
  <si>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</si>
  <si>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</si>
  <si>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</si>
  <si>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</si>
  <si>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</si>
  <si>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</si>
  <si>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</si>
  <si>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</si>
  <si>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</si>
  <si>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</si>
  <si>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</si>
  <si>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５－１</t>
  </si>
  <si>
    <t>３－１</t>
  </si>
  <si>
    <t>141570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</si>
  <si>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</si>
  <si>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</si>
  <si>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</si>
  <si>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</si>
  <si>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</si>
  <si>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</si>
  <si>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</si>
  <si>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</si>
  <si>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</si>
  <si>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</si>
  <si>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</si>
  <si>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</si>
  <si>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</si>
  <si>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</si>
  <si>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</si>
  <si>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</si>
  <si>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</si>
  <si>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</si>
  <si>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</si>
  <si>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</si>
  <si>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</si>
  <si>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</si>
  <si>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</si>
  <si>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</si>
  <si>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</si>
  <si>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</si>
  <si>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</si>
  <si>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</si>
  <si>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</si>
  <si>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</si>
  <si>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</si>
  <si>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</si>
  <si>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</si>
  <si>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</si>
  <si>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</si>
  <si>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</si>
  <si>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</si>
  <si>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</si>
  <si>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</si>
  <si>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</si>
  <si>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</si>
  <si>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</si>
  <si>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</si>
  <si>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</si>
  <si>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</si>
  <si>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</si>
  <si>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</si>
  <si>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</si>
  <si>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</si>
  <si>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</si>
  <si>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</si>
  <si>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</si>
  <si>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</si>
  <si>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</si>
  <si>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</si>
  <si>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</si>
  <si>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</si>
  <si>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</si>
  <si>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</si>
  <si>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</si>
  <si>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</si>
  <si>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</si>
  <si>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</si>
  <si>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</si>
  <si>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</si>
  <si>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</si>
  <si>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</si>
  <si>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</si>
  <si>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</si>
  <si>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</si>
  <si>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</si>
  <si>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</si>
  <si>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</si>
  <si>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</si>
  <si>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</si>
  <si>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</si>
  <si>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</si>
  <si>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</si>
  <si>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</si>
  <si>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</si>
  <si>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</si>
  <si>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</si>
  <si>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</si>
  <si>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</si>
  <si>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</si>
  <si>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</si>
  <si>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</si>
  <si>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</si>
  <si>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</si>
  <si>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</si>
  <si>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</si>
  <si>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</si>
  <si>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</si>
  <si>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</si>
  <si>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</si>
  <si>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</si>
  <si>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</si>
  <si>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</si>
  <si>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</si>
  <si>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</si>
  <si>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</si>
  <si>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</si>
  <si>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</si>
  <si>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</si>
  <si>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</si>
  <si>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</si>
  <si>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</si>
  <si>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</si>
  <si>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</si>
  <si>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</si>
  <si>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</si>
  <si>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</si>
  <si>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</si>
  <si>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</si>
  <si>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</si>
  <si>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</si>
  <si>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</si>
  <si>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</si>
  <si>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</si>
  <si>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</si>
  <si>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</si>
  <si>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</si>
  <si>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</si>
  <si>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</si>
  <si>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</si>
  <si>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</si>
  <si>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</si>
  <si>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</si>
  <si>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</si>
  <si>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</si>
  <si>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</si>
  <si>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</si>
  <si>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</si>
  <si>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</si>
  <si>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</si>
  <si>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</si>
  <si>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</si>
  <si>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</si>
  <si>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</si>
  <si>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</si>
  <si>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</si>
  <si>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</si>
  <si>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</si>
  <si>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</si>
  <si>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</si>
  <si>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</si>
  <si>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</si>
  <si>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</si>
  <si>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</si>
  <si>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</si>
  <si>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</si>
  <si>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</si>
  <si>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</si>
  <si>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</si>
  <si>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</si>
  <si>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</si>
  <si>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</si>
  <si>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</si>
  <si>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</si>
  <si>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</si>
  <si>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</si>
  <si>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</si>
  <si>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</si>
  <si>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</si>
  <si>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</si>
  <si>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</si>
  <si>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</si>
  <si>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</si>
  <si>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</si>
  <si>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</si>
  <si>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</si>
  <si>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</si>
  <si>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</si>
  <si>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</si>
  <si>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</si>
  <si>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</si>
  <si>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</si>
  <si>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</si>
  <si>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</si>
  <si>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</si>
  <si>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</si>
  <si>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</si>
  <si>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</si>
  <si>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</si>
  <si>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</si>
  <si>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</si>
  <si>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</si>
  <si>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</si>
  <si>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</si>
  <si>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</si>
  <si>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</si>
  <si>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</si>
  <si>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</si>
  <si>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</si>
  <si>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</si>
  <si>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</si>
  <si>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</si>
  <si>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</si>
  <si>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</si>
  <si>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</si>
  <si>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</si>
  <si>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</si>
  <si>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</si>
  <si>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</si>
  <si>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</si>
  <si>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</si>
  <si>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</si>
  <si>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</si>
  <si>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</si>
  <si>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</si>
  <si>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</si>
  <si>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</si>
  <si>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</si>
  <si>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</si>
  <si>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</si>
  <si>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</si>
  <si>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</si>
  <si>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</si>
  <si>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</si>
  <si>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</si>
  <si>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</si>
  <si>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</si>
  <si>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</si>
  <si>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</si>
  <si>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</si>
  <si>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</si>
  <si>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</si>
  <si>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</si>
  <si>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</si>
  <si>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</si>
  <si>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</si>
  <si>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</si>
  <si>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</si>
  <si>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</si>
  <si>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</si>
  <si>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</si>
  <si>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</si>
  <si>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</si>
  <si>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</si>
  <si>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</si>
  <si>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</si>
  <si>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</si>
  <si>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</si>
  <si>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</si>
  <si>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</si>
  <si>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</si>
  <si>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</si>
  <si>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</si>
  <si>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</si>
  <si>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</si>
  <si>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</si>
  <si>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</si>
  <si>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</si>
  <si>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</si>
  <si>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</si>
  <si>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</si>
  <si>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</si>
  <si>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</si>
  <si>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</si>
  <si>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</si>
  <si>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</si>
  <si>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</si>
  <si>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</si>
  <si>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</si>
  <si>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</si>
  <si>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</si>
  <si>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</si>
  <si>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</si>
  <si>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</si>
  <si>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</si>
  <si>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</si>
  <si>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</si>
  <si>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</si>
  <si>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</si>
  <si>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</si>
  <si>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</si>
  <si>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</si>
  <si>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</si>
  <si>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</si>
  <si>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</si>
  <si>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</si>
  <si>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</si>
  <si>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</si>
  <si>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</si>
  <si>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</si>
  <si>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</si>
  <si>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</si>
  <si>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</si>
  <si>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</si>
  <si>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</si>
  <si>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</si>
  <si>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</si>
  <si>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</si>
  <si>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</si>
  <si>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</si>
  <si>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</si>
  <si>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</si>
  <si>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</si>
  <si>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</si>
  <si>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</si>
  <si>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</si>
  <si>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</si>
  <si>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</si>
  <si>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</si>
  <si>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</si>
  <si>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</si>
  <si>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</si>
  <si>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</si>
  <si>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</si>
  <si>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</si>
  <si>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</si>
  <si>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</si>
  <si>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</si>
  <si>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</si>
  <si>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</si>
  <si>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</si>
  <si>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</si>
  <si>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</si>
  <si>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</si>
  <si>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</si>
  <si>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</si>
  <si>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</si>
  <si>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</si>
  <si>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</si>
  <si>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</si>
  <si>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</si>
  <si>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</si>
  <si>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</si>
  <si>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</si>
  <si>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</si>
  <si>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2012 年 04 月 10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</si>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</sst>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194</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514</v>
      </c>
      <c r="D3" s="29"/>
      <c r="E3" s="29"/>
      <c r="F3" s="29"/>
      <c r="G3" s="29"/>
      <c r="H3" s="29"/>
      <c r="I3" s="591" t="s">
        <v>530</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508</v>
      </c>
      <c r="C6" s="592"/>
      <c r="D6" s="593" t="s">
        <v>515</v>
      </c>
      <c r="E6" s="598"/>
      <c r="F6" s="599"/>
      <c r="G6" s="599"/>
      <c r="H6" s="600"/>
      <c r="I6" s="284"/>
      <c r="J6" s="604"/>
      <c r="K6" s="604"/>
    </row>
    <row r="7" spans="1:11" ht="13.7" customHeight="1" x14ac:dyDescent="0.15">
      <c r="A7" s="29"/>
      <c r="B7" s="592"/>
      <c r="C7" s="592"/>
      <c r="D7" s="593"/>
      <c r="E7" s="601"/>
      <c r="F7" s="602"/>
      <c r="G7" s="602"/>
      <c r="H7" s="603"/>
      <c r="I7" s="175" t="s">
        <v>531</v>
      </c>
      <c r="J7" s="594" t="s">
        <v>43</v>
      </c>
      <c r="K7" s="594"/>
    </row>
    <row r="8" spans="1:11" x14ac:dyDescent="0.15">
      <c r="A8" s="29"/>
      <c r="B8" s="582" t="s">
        <v>509</v>
      </c>
      <c r="C8" s="582"/>
      <c r="D8" s="175" t="s">
        <v>516</v>
      </c>
      <c r="E8" s="583" t="s">
        <v>525</v>
      </c>
      <c r="F8" s="584"/>
      <c r="G8" s="584"/>
      <c r="H8" s="585"/>
      <c r="I8" s="64" t="s">
        <v>532</v>
      </c>
      <c r="J8" s="586" t="s">
        <v>533</v>
      </c>
      <c r="K8" s="586"/>
    </row>
    <row r="9" spans="1:11" x14ac:dyDescent="0.15">
      <c r="A9" s="29"/>
      <c r="B9" s="29"/>
      <c r="C9" s="29"/>
      <c r="D9" s="175" t="s">
        <v>517</v>
      </c>
      <c r="E9" s="583" t="s">
        <v>409</v>
      </c>
      <c r="F9" s="584"/>
      <c r="G9" s="584"/>
      <c r="H9" s="585"/>
      <c r="I9" s="76"/>
      <c r="J9" s="587"/>
      <c r="K9" s="587"/>
    </row>
    <row r="10" spans="1:11" x14ac:dyDescent="0.15">
      <c r="A10" s="29"/>
      <c r="B10" s="29"/>
      <c r="C10" s="29"/>
      <c r="D10" s="175" t="s">
        <v>518</v>
      </c>
      <c r="E10" s="588">
        <v>6420000</v>
      </c>
      <c r="F10" s="589"/>
      <c r="G10" s="589"/>
      <c r="H10" s="590"/>
      <c r="I10" s="175"/>
      <c r="J10" s="175"/>
      <c r="K10" s="175"/>
    </row>
    <row r="11" spans="1:11" x14ac:dyDescent="0.15">
      <c r="A11" s="29"/>
      <c r="B11" s="29"/>
      <c r="C11" s="29"/>
      <c r="D11" s="175" t="s">
        <v>519</v>
      </c>
      <c r="E11" s="574">
        <v>4717254</v>
      </c>
      <c r="F11" s="575"/>
      <c r="G11" s="575"/>
      <c r="H11" s="576"/>
      <c r="I11" s="175"/>
      <c r="J11" s="175"/>
      <c r="K11" s="175"/>
    </row>
    <row r="12" spans="1:11" x14ac:dyDescent="0.15">
      <c r="A12" s="29"/>
      <c r="B12" s="29"/>
      <c r="C12" s="29"/>
      <c r="D12" s="175" t="s">
        <v>520</v>
      </c>
      <c r="E12" s="574">
        <v>302847724333</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510</v>
      </c>
      <c r="C14" s="29"/>
      <c r="D14" s="29"/>
      <c r="E14" s="29"/>
      <c r="F14" s="29"/>
      <c r="G14" s="29"/>
      <c r="H14" s="29"/>
      <c r="I14" s="29"/>
      <c r="J14" s="29" t="s">
        <v>15</v>
      </c>
      <c r="K14" s="29"/>
    </row>
    <row r="15" spans="1:11" ht="13.5" customHeight="1" x14ac:dyDescent="0.15">
      <c r="A15" s="29"/>
      <c r="B15" s="30"/>
      <c r="C15" s="63"/>
      <c r="D15" s="63"/>
      <c r="E15" s="275"/>
      <c r="F15" s="577" t="s">
        <v>125</v>
      </c>
      <c r="G15" s="578"/>
      <c r="H15" s="579"/>
      <c r="I15" s="580" t="s">
        <v>127</v>
      </c>
      <c r="J15" s="541"/>
      <c r="K15" s="581"/>
    </row>
    <row r="16" spans="1:11" ht="40.5" x14ac:dyDescent="0.15">
      <c r="A16" s="29"/>
      <c r="B16" s="31" t="s">
        <v>196</v>
      </c>
      <c r="C16" s="64" t="s">
        <v>349</v>
      </c>
      <c r="D16" s="376" t="s">
        <v>521</v>
      </c>
      <c r="E16" s="376" t="s">
        <v>526</v>
      </c>
      <c r="F16" s="560" t="s">
        <v>527</v>
      </c>
      <c r="G16" s="566" t="s">
        <v>528</v>
      </c>
      <c r="H16" s="568" t="s">
        <v>458</v>
      </c>
      <c r="I16" s="560" t="s">
        <v>527</v>
      </c>
      <c r="J16" s="571" t="s">
        <v>528</v>
      </c>
      <c r="K16" s="572" t="s">
        <v>458</v>
      </c>
    </row>
    <row r="17" spans="1:11" ht="14.25" thickBot="1" x14ac:dyDescent="0.2">
      <c r="A17" s="29"/>
      <c r="B17" s="32"/>
      <c r="C17" s="65"/>
      <c r="D17" s="65"/>
      <c r="E17" s="276"/>
      <c r="F17" s="561"/>
      <c r="G17" s="567"/>
      <c r="H17" s="569"/>
      <c r="I17" s="570"/>
      <c r="J17" s="567"/>
      <c r="K17" s="573"/>
    </row>
    <row r="18" spans="1:11" x14ac:dyDescent="0.15">
      <c r="A18" s="29"/>
      <c r="B18" s="33" t="s">
        <v>23</v>
      </c>
      <c r="C18" s="374" t="s">
        <v>350</v>
      </c>
      <c r="D18" s="202">
        <v>0</v>
      </c>
      <c r="E18" s="387" t="s">
        <v>447</v>
      </c>
      <c r="F18" s="398"/>
      <c r="G18" s="427"/>
      <c r="H18" s="451" t="s">
        <v>447</v>
      </c>
      <c r="I18" s="474"/>
      <c r="J18" s="427"/>
      <c r="K18" s="501" t="s">
        <v>447</v>
      </c>
    </row>
    <row r="19" spans="1:11" ht="27" customHeight="1" x14ac:dyDescent="0.15">
      <c r="A19" s="29"/>
      <c r="B19" s="34" t="s">
        <v>197</v>
      </c>
      <c r="C19" s="67" t="s">
        <v>168</v>
      </c>
      <c r="D19" s="78">
        <v>0</v>
      </c>
      <c r="E19" s="388">
        <v>0</v>
      </c>
      <c r="F19" s="399">
        <v>179912431717</v>
      </c>
      <c r="G19" s="428">
        <v>0</v>
      </c>
      <c r="H19" s="452">
        <v>0</v>
      </c>
      <c r="I19" s="475">
        <v>179912431717</v>
      </c>
      <c r="J19" s="428">
        <v>0</v>
      </c>
      <c r="K19" s="502">
        <v>0</v>
      </c>
    </row>
    <row r="20" spans="1:11" x14ac:dyDescent="0.15">
      <c r="A20" s="29"/>
      <c r="B20" s="35" t="s">
        <v>198</v>
      </c>
      <c r="C20" s="554" t="s">
        <v>351</v>
      </c>
      <c r="D20" s="82">
        <v>0</v>
      </c>
      <c r="E20" s="548" t="s">
        <v>447</v>
      </c>
      <c r="F20" s="400"/>
      <c r="G20" s="429"/>
      <c r="H20" s="453" t="s">
        <v>447</v>
      </c>
      <c r="I20" s="476"/>
      <c r="J20" s="429"/>
      <c r="K20" s="503" t="s">
        <v>447</v>
      </c>
    </row>
    <row r="21" spans="1:11" x14ac:dyDescent="0.15">
      <c r="A21" s="29"/>
      <c r="B21" s="36" t="s">
        <v>199</v>
      </c>
      <c r="C21" s="555"/>
      <c r="D21" s="80">
        <v>20</v>
      </c>
      <c r="E21" s="549"/>
      <c r="F21" s="401"/>
      <c r="G21" s="430"/>
      <c r="H21" s="454" t="s">
        <v>447</v>
      </c>
      <c r="I21" s="477"/>
      <c r="J21" s="430"/>
      <c r="K21" s="504" t="s">
        <v>447</v>
      </c>
    </row>
    <row r="22" spans="1:11" x14ac:dyDescent="0.15">
      <c r="A22" s="29"/>
      <c r="B22" s="36" t="s">
        <v>200</v>
      </c>
      <c r="C22" s="555"/>
      <c r="D22" s="80">
        <v>50</v>
      </c>
      <c r="E22" s="549"/>
      <c r="F22" s="401"/>
      <c r="G22" s="430"/>
      <c r="H22" s="454" t="s">
        <v>447</v>
      </c>
      <c r="I22" s="477"/>
      <c r="J22" s="430"/>
      <c r="K22" s="504" t="s">
        <v>447</v>
      </c>
    </row>
    <row r="23" spans="1:11" x14ac:dyDescent="0.15">
      <c r="A23" s="29"/>
      <c r="B23" s="36" t="s">
        <v>201</v>
      </c>
      <c r="C23" s="555"/>
      <c r="D23" s="80">
        <v>100</v>
      </c>
      <c r="E23" s="549"/>
      <c r="F23" s="401"/>
      <c r="G23" s="430"/>
      <c r="H23" s="454" t="s">
        <v>447</v>
      </c>
      <c r="I23" s="477"/>
      <c r="J23" s="430"/>
      <c r="K23" s="504" t="s">
        <v>447</v>
      </c>
    </row>
    <row r="24" spans="1:11" x14ac:dyDescent="0.15">
      <c r="A24" s="29"/>
      <c r="B24" s="37" t="s">
        <v>202</v>
      </c>
      <c r="C24" s="559"/>
      <c r="D24" s="87">
        <v>150</v>
      </c>
      <c r="E24" s="550"/>
      <c r="F24" s="400"/>
      <c r="G24" s="429"/>
      <c r="H24" s="453" t="s">
        <v>447</v>
      </c>
      <c r="I24" s="476"/>
      <c r="J24" s="429"/>
      <c r="K24" s="503" t="s">
        <v>447</v>
      </c>
    </row>
    <row r="25" spans="1:11" x14ac:dyDescent="0.15">
      <c r="A25" s="29"/>
      <c r="B25" s="34" t="s">
        <v>203</v>
      </c>
      <c r="C25" s="69" t="s">
        <v>352</v>
      </c>
      <c r="D25" s="78">
        <v>0</v>
      </c>
      <c r="E25" s="388" t="s">
        <v>447</v>
      </c>
      <c r="F25" s="399"/>
      <c r="G25" s="428"/>
      <c r="H25" s="452" t="s">
        <v>447</v>
      </c>
      <c r="I25" s="475"/>
      <c r="J25" s="428"/>
      <c r="K25" s="502" t="s">
        <v>447</v>
      </c>
    </row>
    <row r="26" spans="1:11" x14ac:dyDescent="0.15">
      <c r="A26" s="29"/>
      <c r="B26" s="34" t="s">
        <v>204</v>
      </c>
      <c r="C26" s="69" t="s">
        <v>353</v>
      </c>
      <c r="D26" s="78">
        <v>0</v>
      </c>
      <c r="E26" s="388" t="s">
        <v>447</v>
      </c>
      <c r="F26" s="399"/>
      <c r="G26" s="428"/>
      <c r="H26" s="452" t="s">
        <v>447</v>
      </c>
      <c r="I26" s="475"/>
      <c r="J26" s="428"/>
      <c r="K26" s="502" t="s">
        <v>447</v>
      </c>
    </row>
    <row r="27" spans="1:11" x14ac:dyDescent="0.15">
      <c r="A27" s="29"/>
      <c r="B27" s="35" t="s">
        <v>205</v>
      </c>
      <c r="C27" s="565" t="s">
        <v>354</v>
      </c>
      <c r="D27" s="82">
        <v>20</v>
      </c>
      <c r="E27" s="548" t="s">
        <v>447</v>
      </c>
      <c r="F27" s="400"/>
      <c r="G27" s="429"/>
      <c r="H27" s="453" t="s">
        <v>447</v>
      </c>
      <c r="I27" s="476"/>
      <c r="J27" s="429"/>
      <c r="K27" s="503" t="s">
        <v>447</v>
      </c>
    </row>
    <row r="28" spans="1:11" x14ac:dyDescent="0.15">
      <c r="A28" s="29"/>
      <c r="B28" s="36" t="s">
        <v>206</v>
      </c>
      <c r="C28" s="557"/>
      <c r="D28" s="80">
        <v>50</v>
      </c>
      <c r="E28" s="549"/>
      <c r="F28" s="401"/>
      <c r="G28" s="430"/>
      <c r="H28" s="454" t="s">
        <v>447</v>
      </c>
      <c r="I28" s="477"/>
      <c r="J28" s="430"/>
      <c r="K28" s="504" t="s">
        <v>447</v>
      </c>
    </row>
    <row r="29" spans="1:11" x14ac:dyDescent="0.15">
      <c r="A29" s="29"/>
      <c r="B29" s="36" t="s">
        <v>207</v>
      </c>
      <c r="C29" s="557"/>
      <c r="D29" s="80">
        <v>100</v>
      </c>
      <c r="E29" s="549"/>
      <c r="F29" s="401"/>
      <c r="G29" s="430"/>
      <c r="H29" s="454" t="s">
        <v>447</v>
      </c>
      <c r="I29" s="477"/>
      <c r="J29" s="430"/>
      <c r="K29" s="504" t="s">
        <v>447</v>
      </c>
    </row>
    <row r="30" spans="1:11" x14ac:dyDescent="0.15">
      <c r="A30" s="29"/>
      <c r="B30" s="37" t="s">
        <v>208</v>
      </c>
      <c r="C30" s="558"/>
      <c r="D30" s="87">
        <v>150</v>
      </c>
      <c r="E30" s="550"/>
      <c r="F30" s="400"/>
      <c r="G30" s="429"/>
      <c r="H30" s="453" t="s">
        <v>447</v>
      </c>
      <c r="I30" s="476"/>
      <c r="J30" s="429"/>
      <c r="K30" s="503" t="s">
        <v>447</v>
      </c>
    </row>
    <row r="31" spans="1:11" x14ac:dyDescent="0.15">
      <c r="A31" s="29"/>
      <c r="B31" s="38" t="s">
        <v>209</v>
      </c>
      <c r="C31" s="551" t="s">
        <v>355</v>
      </c>
      <c r="D31" s="79">
        <v>0</v>
      </c>
      <c r="E31" s="548" t="s">
        <v>447</v>
      </c>
      <c r="F31" s="402"/>
      <c r="G31" s="431"/>
      <c r="H31" s="455" t="s">
        <v>447</v>
      </c>
      <c r="I31" s="478"/>
      <c r="J31" s="431"/>
      <c r="K31" s="505" t="s">
        <v>447</v>
      </c>
    </row>
    <row r="32" spans="1:11" x14ac:dyDescent="0.15">
      <c r="A32" s="29"/>
      <c r="B32" s="36" t="s">
        <v>210</v>
      </c>
      <c r="C32" s="552"/>
      <c r="D32" s="80">
        <v>20</v>
      </c>
      <c r="E32" s="549"/>
      <c r="F32" s="401"/>
      <c r="G32" s="430"/>
      <c r="H32" s="454" t="s">
        <v>447</v>
      </c>
      <c r="I32" s="477"/>
      <c r="J32" s="430"/>
      <c r="K32" s="504" t="s">
        <v>447</v>
      </c>
    </row>
    <row r="33" spans="1:11" x14ac:dyDescent="0.15">
      <c r="A33" s="29"/>
      <c r="B33" s="36" t="s">
        <v>211</v>
      </c>
      <c r="C33" s="552"/>
      <c r="D33" s="80">
        <v>30</v>
      </c>
      <c r="E33" s="549"/>
      <c r="F33" s="401"/>
      <c r="G33" s="430"/>
      <c r="H33" s="454" t="s">
        <v>447</v>
      </c>
      <c r="I33" s="477"/>
      <c r="J33" s="430"/>
      <c r="K33" s="504" t="s">
        <v>447</v>
      </c>
    </row>
    <row r="34" spans="1:11" x14ac:dyDescent="0.15">
      <c r="A34" s="29"/>
      <c r="B34" s="36" t="s">
        <v>212</v>
      </c>
      <c r="C34" s="552"/>
      <c r="D34" s="80">
        <v>50</v>
      </c>
      <c r="E34" s="549"/>
      <c r="F34" s="401"/>
      <c r="G34" s="430"/>
      <c r="H34" s="454" t="s">
        <v>447</v>
      </c>
      <c r="I34" s="477"/>
      <c r="J34" s="430"/>
      <c r="K34" s="504" t="s">
        <v>447</v>
      </c>
    </row>
    <row r="35" spans="1:11" x14ac:dyDescent="0.15">
      <c r="A35" s="29"/>
      <c r="B35" s="36" t="s">
        <v>213</v>
      </c>
      <c r="C35" s="552"/>
      <c r="D35" s="80">
        <v>100</v>
      </c>
      <c r="E35" s="549"/>
      <c r="F35" s="401"/>
      <c r="G35" s="430"/>
      <c r="H35" s="454" t="s">
        <v>447</v>
      </c>
      <c r="I35" s="477"/>
      <c r="J35" s="430"/>
      <c r="K35" s="504" t="s">
        <v>447</v>
      </c>
    </row>
    <row r="36" spans="1:11" x14ac:dyDescent="0.15">
      <c r="A36" s="29"/>
      <c r="B36" s="39" t="s">
        <v>214</v>
      </c>
      <c r="C36" s="553"/>
      <c r="D36" s="81">
        <v>150</v>
      </c>
      <c r="E36" s="550"/>
      <c r="F36" s="403"/>
      <c r="G36" s="432"/>
      <c r="H36" s="456" t="s">
        <v>447</v>
      </c>
      <c r="I36" s="479"/>
      <c r="J36" s="432"/>
      <c r="K36" s="506" t="s">
        <v>447</v>
      </c>
    </row>
    <row r="37" spans="1:11" x14ac:dyDescent="0.15">
      <c r="A37" s="29"/>
      <c r="B37" s="35" t="s">
        <v>215</v>
      </c>
      <c r="C37" s="554" t="s">
        <v>356</v>
      </c>
      <c r="D37" s="82">
        <v>10</v>
      </c>
      <c r="E37" s="548" t="s">
        <v>447</v>
      </c>
      <c r="F37" s="400"/>
      <c r="G37" s="429"/>
      <c r="H37" s="453" t="s">
        <v>447</v>
      </c>
      <c r="I37" s="476"/>
      <c r="J37" s="429"/>
      <c r="K37" s="503" t="s">
        <v>447</v>
      </c>
    </row>
    <row r="38" spans="1:11" x14ac:dyDescent="0.15">
      <c r="A38" s="29"/>
      <c r="B38" s="37" t="s">
        <v>216</v>
      </c>
      <c r="C38" s="555"/>
      <c r="D38" s="87">
        <v>20</v>
      </c>
      <c r="E38" s="549"/>
      <c r="F38" s="401"/>
      <c r="G38" s="430"/>
      <c r="H38" s="454" t="s">
        <v>447</v>
      </c>
      <c r="I38" s="477"/>
      <c r="J38" s="430"/>
      <c r="K38" s="504" t="s">
        <v>447</v>
      </c>
    </row>
    <row r="39" spans="1:11" x14ac:dyDescent="0.15">
      <c r="A39" s="29"/>
      <c r="B39" s="37" t="s">
        <v>217</v>
      </c>
      <c r="C39" s="555"/>
      <c r="D39" s="80">
        <v>50</v>
      </c>
      <c r="E39" s="549"/>
      <c r="F39" s="404"/>
      <c r="G39" s="433"/>
      <c r="H39" s="457" t="s">
        <v>447</v>
      </c>
      <c r="I39" s="480"/>
      <c r="J39" s="433"/>
      <c r="K39" s="507" t="s">
        <v>447</v>
      </c>
    </row>
    <row r="40" spans="1:11" x14ac:dyDescent="0.15">
      <c r="A40" s="29"/>
      <c r="B40" s="37" t="s">
        <v>218</v>
      </c>
      <c r="C40" s="555"/>
      <c r="D40" s="80">
        <v>100</v>
      </c>
      <c r="E40" s="549"/>
      <c r="F40" s="405"/>
      <c r="G40" s="430"/>
      <c r="H40" s="454" t="s">
        <v>447</v>
      </c>
      <c r="I40" s="477"/>
      <c r="J40" s="430"/>
      <c r="K40" s="504" t="s">
        <v>447</v>
      </c>
    </row>
    <row r="41" spans="1:11" x14ac:dyDescent="0.15">
      <c r="A41" s="29"/>
      <c r="B41" s="37" t="s">
        <v>219</v>
      </c>
      <c r="C41" s="559"/>
      <c r="D41" s="77">
        <v>150</v>
      </c>
      <c r="E41" s="550"/>
      <c r="F41" s="406"/>
      <c r="G41" s="432"/>
      <c r="H41" s="456" t="s">
        <v>447</v>
      </c>
      <c r="I41" s="479"/>
      <c r="J41" s="432"/>
      <c r="K41" s="506" t="s">
        <v>447</v>
      </c>
    </row>
    <row r="42" spans="1:11" x14ac:dyDescent="0.15">
      <c r="A42" s="29"/>
      <c r="B42" s="40" t="s">
        <v>220</v>
      </c>
      <c r="C42" s="562" t="s">
        <v>357</v>
      </c>
      <c r="D42" s="377">
        <v>10</v>
      </c>
      <c r="E42" s="548" t="s">
        <v>447</v>
      </c>
      <c r="F42" s="407"/>
      <c r="G42" s="431"/>
      <c r="H42" s="455" t="s">
        <v>447</v>
      </c>
      <c r="I42" s="478"/>
      <c r="J42" s="431"/>
      <c r="K42" s="505" t="s">
        <v>447</v>
      </c>
    </row>
    <row r="43" spans="1:11" x14ac:dyDescent="0.15">
      <c r="A43" s="29"/>
      <c r="B43" s="37" t="s">
        <v>221</v>
      </c>
      <c r="C43" s="563"/>
      <c r="D43" s="80">
        <v>20</v>
      </c>
      <c r="E43" s="549"/>
      <c r="F43" s="405"/>
      <c r="G43" s="430"/>
      <c r="H43" s="454" t="s">
        <v>447</v>
      </c>
      <c r="I43" s="477"/>
      <c r="J43" s="430"/>
      <c r="K43" s="504" t="s">
        <v>447</v>
      </c>
    </row>
    <row r="44" spans="1:11" x14ac:dyDescent="0.15">
      <c r="A44" s="29"/>
      <c r="B44" s="37" t="s">
        <v>222</v>
      </c>
      <c r="C44" s="563"/>
      <c r="D44" s="80">
        <v>50</v>
      </c>
      <c r="E44" s="549"/>
      <c r="F44" s="405"/>
      <c r="G44" s="430"/>
      <c r="H44" s="454" t="s">
        <v>447</v>
      </c>
      <c r="I44" s="477"/>
      <c r="J44" s="430"/>
      <c r="K44" s="504" t="s">
        <v>447</v>
      </c>
    </row>
    <row r="45" spans="1:11" x14ac:dyDescent="0.15">
      <c r="A45" s="29"/>
      <c r="B45" s="37" t="s">
        <v>223</v>
      </c>
      <c r="C45" s="563"/>
      <c r="D45" s="80">
        <v>100</v>
      </c>
      <c r="E45" s="549"/>
      <c r="F45" s="405"/>
      <c r="G45" s="430"/>
      <c r="H45" s="454" t="s">
        <v>447</v>
      </c>
      <c r="I45" s="477"/>
      <c r="J45" s="430"/>
      <c r="K45" s="504" t="s">
        <v>447</v>
      </c>
    </row>
    <row r="46" spans="1:11" x14ac:dyDescent="0.15">
      <c r="A46" s="29"/>
      <c r="B46" s="37" t="s">
        <v>224</v>
      </c>
      <c r="C46" s="564"/>
      <c r="D46" s="77">
        <v>150</v>
      </c>
      <c r="E46" s="550"/>
      <c r="F46" s="406"/>
      <c r="G46" s="432"/>
      <c r="H46" s="456" t="s">
        <v>447</v>
      </c>
      <c r="I46" s="479"/>
      <c r="J46" s="432"/>
      <c r="K46" s="506" t="s">
        <v>447</v>
      </c>
    </row>
    <row r="47" spans="1:11" x14ac:dyDescent="0.15">
      <c r="A47" s="29"/>
      <c r="B47" s="41" t="s">
        <v>225</v>
      </c>
      <c r="C47" s="562" t="s">
        <v>358</v>
      </c>
      <c r="D47" s="64">
        <v>20</v>
      </c>
      <c r="E47" s="548" t="s">
        <v>447</v>
      </c>
      <c r="F47" s="401"/>
      <c r="G47" s="430"/>
      <c r="H47" s="454" t="s">
        <v>447</v>
      </c>
      <c r="I47" s="477"/>
      <c r="J47" s="430"/>
      <c r="K47" s="504" t="s">
        <v>447</v>
      </c>
    </row>
    <row r="48" spans="1:11" x14ac:dyDescent="0.15">
      <c r="A48" s="29"/>
      <c r="B48" s="37" t="s">
        <v>226</v>
      </c>
      <c r="C48" s="563"/>
      <c r="D48" s="80">
        <v>50</v>
      </c>
      <c r="E48" s="549"/>
      <c r="F48" s="404"/>
      <c r="G48" s="433"/>
      <c r="H48" s="457" t="s">
        <v>447</v>
      </c>
      <c r="I48" s="480"/>
      <c r="J48" s="433"/>
      <c r="K48" s="507" t="s">
        <v>447</v>
      </c>
    </row>
    <row r="49" spans="1:11" x14ac:dyDescent="0.15">
      <c r="A49" s="29"/>
      <c r="B49" s="37" t="s">
        <v>227</v>
      </c>
      <c r="C49" s="563"/>
      <c r="D49" s="80">
        <v>100</v>
      </c>
      <c r="E49" s="549"/>
      <c r="F49" s="405"/>
      <c r="G49" s="430"/>
      <c r="H49" s="454" t="s">
        <v>447</v>
      </c>
      <c r="I49" s="477"/>
      <c r="J49" s="430"/>
      <c r="K49" s="504" t="s">
        <v>447</v>
      </c>
    </row>
    <row r="50" spans="1:11" x14ac:dyDescent="0.15">
      <c r="A50" s="29"/>
      <c r="B50" s="42" t="s">
        <v>228</v>
      </c>
      <c r="C50" s="564"/>
      <c r="D50" s="77">
        <v>150</v>
      </c>
      <c r="E50" s="550"/>
      <c r="F50" s="406"/>
      <c r="G50" s="432"/>
      <c r="H50" s="456" t="s">
        <v>447</v>
      </c>
      <c r="I50" s="479"/>
      <c r="J50" s="432"/>
      <c r="K50" s="506" t="s">
        <v>447</v>
      </c>
    </row>
    <row r="51" spans="1:11" x14ac:dyDescent="0.15">
      <c r="A51" s="29"/>
      <c r="B51" s="35" t="s">
        <v>229</v>
      </c>
      <c r="C51" s="554" t="s">
        <v>169</v>
      </c>
      <c r="D51" s="82">
        <v>20</v>
      </c>
      <c r="E51" s="548">
        <v>0.2</v>
      </c>
      <c r="F51" s="408">
        <v>90308677082</v>
      </c>
      <c r="G51" s="433">
        <v>18061735416</v>
      </c>
      <c r="H51" s="457">
        <v>5.96E-2</v>
      </c>
      <c r="I51" s="480">
        <v>90308677082</v>
      </c>
      <c r="J51" s="433">
        <v>18061735416</v>
      </c>
      <c r="K51" s="507">
        <v>5.96E-2</v>
      </c>
    </row>
    <row r="52" spans="1:11" x14ac:dyDescent="0.15">
      <c r="A52" s="29"/>
      <c r="B52" s="35" t="s">
        <v>230</v>
      </c>
      <c r="C52" s="555"/>
      <c r="D52" s="82">
        <v>30</v>
      </c>
      <c r="E52" s="549"/>
      <c r="F52" s="408"/>
      <c r="G52" s="433"/>
      <c r="H52" s="457" t="s">
        <v>447</v>
      </c>
      <c r="I52" s="480"/>
      <c r="J52" s="433"/>
      <c r="K52" s="507" t="s">
        <v>447</v>
      </c>
    </row>
    <row r="53" spans="1:11" x14ac:dyDescent="0.15">
      <c r="A53" s="29"/>
      <c r="B53" s="35" t="s">
        <v>231</v>
      </c>
      <c r="C53" s="555"/>
      <c r="D53" s="82">
        <v>40</v>
      </c>
      <c r="E53" s="549"/>
      <c r="F53" s="408"/>
      <c r="G53" s="433"/>
      <c r="H53" s="457" t="s">
        <v>447</v>
      </c>
      <c r="I53" s="480"/>
      <c r="J53" s="433"/>
      <c r="K53" s="507" t="s">
        <v>447</v>
      </c>
    </row>
    <row r="54" spans="1:11" x14ac:dyDescent="0.15">
      <c r="A54" s="29"/>
      <c r="B54" s="36" t="s">
        <v>232</v>
      </c>
      <c r="C54" s="555"/>
      <c r="D54" s="80">
        <v>50</v>
      </c>
      <c r="E54" s="549"/>
      <c r="F54" s="401"/>
      <c r="G54" s="430"/>
      <c r="H54" s="454" t="s">
        <v>447</v>
      </c>
      <c r="I54" s="477"/>
      <c r="J54" s="430"/>
      <c r="K54" s="504" t="s">
        <v>447</v>
      </c>
    </row>
    <row r="55" spans="1:11" x14ac:dyDescent="0.15">
      <c r="A55" s="29"/>
      <c r="B55" s="35" t="s">
        <v>233</v>
      </c>
      <c r="C55" s="555"/>
      <c r="D55" s="82">
        <v>75</v>
      </c>
      <c r="E55" s="549"/>
      <c r="F55" s="408"/>
      <c r="G55" s="433"/>
      <c r="H55" s="457" t="s">
        <v>447</v>
      </c>
      <c r="I55" s="480"/>
      <c r="J55" s="433"/>
      <c r="K55" s="507" t="s">
        <v>447</v>
      </c>
    </row>
    <row r="56" spans="1:11" x14ac:dyDescent="0.15">
      <c r="A56" s="29"/>
      <c r="B56" s="36" t="s">
        <v>234</v>
      </c>
      <c r="C56" s="555"/>
      <c r="D56" s="80">
        <v>100</v>
      </c>
      <c r="E56" s="549"/>
      <c r="F56" s="401"/>
      <c r="G56" s="430"/>
      <c r="H56" s="454" t="s">
        <v>447</v>
      </c>
      <c r="I56" s="477"/>
      <c r="J56" s="430"/>
      <c r="K56" s="504" t="s">
        <v>447</v>
      </c>
    </row>
    <row r="57" spans="1:11" x14ac:dyDescent="0.15">
      <c r="A57" s="29"/>
      <c r="B57" s="37" t="s">
        <v>235</v>
      </c>
      <c r="C57" s="555"/>
      <c r="D57" s="87">
        <v>150</v>
      </c>
      <c r="E57" s="549"/>
      <c r="F57" s="409"/>
      <c r="G57" s="434"/>
      <c r="H57" s="458" t="s">
        <v>447</v>
      </c>
      <c r="I57" s="481"/>
      <c r="J57" s="434"/>
      <c r="K57" s="508" t="s">
        <v>447</v>
      </c>
    </row>
    <row r="58" spans="1:11" s="167" customFormat="1" x14ac:dyDescent="0.15">
      <c r="A58" s="29"/>
      <c r="B58" s="42" t="s">
        <v>236</v>
      </c>
      <c r="C58" s="559"/>
      <c r="D58" s="83">
        <v>250</v>
      </c>
      <c r="E58" s="550"/>
      <c r="F58" s="410"/>
      <c r="G58" s="435"/>
      <c r="H58" s="459" t="s">
        <v>447</v>
      </c>
      <c r="I58" s="482"/>
      <c r="J58" s="435"/>
      <c r="K58" s="509" t="s">
        <v>447</v>
      </c>
    </row>
    <row r="59" spans="1:11" x14ac:dyDescent="0.15">
      <c r="A59" s="29"/>
      <c r="B59" s="43" t="s">
        <v>237</v>
      </c>
      <c r="C59" s="554" t="s">
        <v>359</v>
      </c>
      <c r="D59" s="82">
        <v>10</v>
      </c>
      <c r="E59" s="548" t="s">
        <v>447</v>
      </c>
      <c r="F59" s="408"/>
      <c r="G59" s="433"/>
      <c r="H59" s="457" t="s">
        <v>447</v>
      </c>
      <c r="I59" s="480"/>
      <c r="J59" s="433"/>
      <c r="K59" s="507" t="s">
        <v>447</v>
      </c>
    </row>
    <row r="60" spans="1:11" x14ac:dyDescent="0.15">
      <c r="A60" s="29"/>
      <c r="B60" s="35" t="s">
        <v>238</v>
      </c>
      <c r="C60" s="555"/>
      <c r="D60" s="82">
        <v>15</v>
      </c>
      <c r="E60" s="549"/>
      <c r="F60" s="408"/>
      <c r="G60" s="433"/>
      <c r="H60" s="457" t="s">
        <v>447</v>
      </c>
      <c r="I60" s="480"/>
      <c r="J60" s="433"/>
      <c r="K60" s="507" t="s">
        <v>447</v>
      </c>
    </row>
    <row r="61" spans="1:11" x14ac:dyDescent="0.15">
      <c r="A61" s="29"/>
      <c r="B61" s="35" t="s">
        <v>239</v>
      </c>
      <c r="C61" s="555"/>
      <c r="D61" s="82">
        <v>20</v>
      </c>
      <c r="E61" s="549"/>
      <c r="F61" s="408"/>
      <c r="G61" s="433"/>
      <c r="H61" s="457" t="s">
        <v>447</v>
      </c>
      <c r="I61" s="480"/>
      <c r="J61" s="433"/>
      <c r="K61" s="507" t="s">
        <v>447</v>
      </c>
    </row>
    <row r="62" spans="1:11" x14ac:dyDescent="0.15">
      <c r="A62" s="29"/>
      <c r="B62" s="36" t="s">
        <v>240</v>
      </c>
      <c r="C62" s="555"/>
      <c r="D62" s="80">
        <v>25</v>
      </c>
      <c r="E62" s="549"/>
      <c r="F62" s="401"/>
      <c r="G62" s="430"/>
      <c r="H62" s="454" t="s">
        <v>447</v>
      </c>
      <c r="I62" s="477"/>
      <c r="J62" s="430"/>
      <c r="K62" s="504" t="s">
        <v>447</v>
      </c>
    </row>
    <row r="63" spans="1:11" x14ac:dyDescent="0.15">
      <c r="A63" s="29"/>
      <c r="B63" s="35" t="s">
        <v>241</v>
      </c>
      <c r="C63" s="555"/>
      <c r="D63" s="82">
        <v>35</v>
      </c>
      <c r="E63" s="549"/>
      <c r="F63" s="408"/>
      <c r="G63" s="433"/>
      <c r="H63" s="457" t="s">
        <v>447</v>
      </c>
      <c r="I63" s="480"/>
      <c r="J63" s="433"/>
      <c r="K63" s="507" t="s">
        <v>447</v>
      </c>
    </row>
    <row r="64" spans="1:11" x14ac:dyDescent="0.15">
      <c r="A64" s="29"/>
      <c r="B64" s="36" t="s">
        <v>242</v>
      </c>
      <c r="C64" s="555"/>
      <c r="D64" s="80">
        <v>50</v>
      </c>
      <c r="E64" s="549"/>
      <c r="F64" s="401"/>
      <c r="G64" s="430"/>
      <c r="H64" s="454" t="s">
        <v>447</v>
      </c>
      <c r="I64" s="477"/>
      <c r="J64" s="430"/>
      <c r="K64" s="504" t="s">
        <v>447</v>
      </c>
    </row>
    <row r="65" spans="1:11" x14ac:dyDescent="0.15">
      <c r="A65" s="29"/>
      <c r="B65" s="42" t="s">
        <v>243</v>
      </c>
      <c r="C65" s="559"/>
      <c r="D65" s="83">
        <v>100</v>
      </c>
      <c r="E65" s="550"/>
      <c r="F65" s="410"/>
      <c r="G65" s="435"/>
      <c r="H65" s="459" t="s">
        <v>447</v>
      </c>
      <c r="I65" s="482"/>
      <c r="J65" s="435"/>
      <c r="K65" s="509" t="s">
        <v>447</v>
      </c>
    </row>
    <row r="66" spans="1:11" x14ac:dyDescent="0.15">
      <c r="A66" s="29"/>
      <c r="B66" s="35" t="s">
        <v>244</v>
      </c>
      <c r="C66" s="562" t="s">
        <v>360</v>
      </c>
      <c r="D66" s="82">
        <v>20</v>
      </c>
      <c r="E66" s="548" t="s">
        <v>447</v>
      </c>
      <c r="F66" s="400"/>
      <c r="G66" s="429"/>
      <c r="H66" s="453" t="s">
        <v>447</v>
      </c>
      <c r="I66" s="476"/>
      <c r="J66" s="429"/>
      <c r="K66" s="503" t="s">
        <v>447</v>
      </c>
    </row>
    <row r="67" spans="1:11" x14ac:dyDescent="0.15">
      <c r="A67" s="29"/>
      <c r="B67" s="36" t="s">
        <v>245</v>
      </c>
      <c r="C67" s="563"/>
      <c r="D67" s="80">
        <v>50</v>
      </c>
      <c r="E67" s="549"/>
      <c r="F67" s="401"/>
      <c r="G67" s="430"/>
      <c r="H67" s="454" t="s">
        <v>447</v>
      </c>
      <c r="I67" s="477"/>
      <c r="J67" s="430"/>
      <c r="K67" s="504" t="s">
        <v>447</v>
      </c>
    </row>
    <row r="68" spans="1:11" x14ac:dyDescent="0.15">
      <c r="A68" s="29"/>
      <c r="B68" s="36" t="s">
        <v>246</v>
      </c>
      <c r="C68" s="563"/>
      <c r="D68" s="80">
        <v>75</v>
      </c>
      <c r="E68" s="549"/>
      <c r="F68" s="401"/>
      <c r="G68" s="430"/>
      <c r="H68" s="454" t="s">
        <v>447</v>
      </c>
      <c r="I68" s="477"/>
      <c r="J68" s="430"/>
      <c r="K68" s="504" t="s">
        <v>447</v>
      </c>
    </row>
    <row r="69" spans="1:11" x14ac:dyDescent="0.15">
      <c r="A69" s="29"/>
      <c r="B69" s="36" t="s">
        <v>247</v>
      </c>
      <c r="C69" s="563"/>
      <c r="D69" s="80">
        <v>85</v>
      </c>
      <c r="E69" s="549"/>
      <c r="F69" s="401"/>
      <c r="G69" s="430"/>
      <c r="H69" s="454" t="s">
        <v>447</v>
      </c>
      <c r="I69" s="477"/>
      <c r="J69" s="430"/>
      <c r="K69" s="504" t="s">
        <v>447</v>
      </c>
    </row>
    <row r="70" spans="1:11" x14ac:dyDescent="0.15">
      <c r="A70" s="29"/>
      <c r="B70" s="36" t="s">
        <v>248</v>
      </c>
      <c r="C70" s="563"/>
      <c r="D70" s="80">
        <v>100</v>
      </c>
      <c r="E70" s="549"/>
      <c r="F70" s="401"/>
      <c r="G70" s="430"/>
      <c r="H70" s="454" t="s">
        <v>447</v>
      </c>
      <c r="I70" s="477"/>
      <c r="J70" s="430"/>
      <c r="K70" s="504" t="s">
        <v>447</v>
      </c>
    </row>
    <row r="71" spans="1:11" x14ac:dyDescent="0.15">
      <c r="A71" s="29"/>
      <c r="B71" s="37" t="s">
        <v>249</v>
      </c>
      <c r="C71" s="563"/>
      <c r="D71" s="87">
        <v>150</v>
      </c>
      <c r="E71" s="549"/>
      <c r="F71" s="409"/>
      <c r="G71" s="434"/>
      <c r="H71" s="458" t="s">
        <v>447</v>
      </c>
      <c r="I71" s="481"/>
      <c r="J71" s="434"/>
      <c r="K71" s="508" t="s">
        <v>447</v>
      </c>
    </row>
    <row r="72" spans="1:11" s="167" customFormat="1" x14ac:dyDescent="0.15">
      <c r="A72" s="29"/>
      <c r="B72" s="42" t="s">
        <v>250</v>
      </c>
      <c r="C72" s="564"/>
      <c r="D72" s="83">
        <v>250</v>
      </c>
      <c r="E72" s="550"/>
      <c r="F72" s="410"/>
      <c r="G72" s="435"/>
      <c r="H72" s="459" t="s">
        <v>447</v>
      </c>
      <c r="I72" s="482"/>
      <c r="J72" s="435"/>
      <c r="K72" s="509" t="s">
        <v>447</v>
      </c>
    </row>
    <row r="73" spans="1:11" x14ac:dyDescent="0.15">
      <c r="A73" s="29"/>
      <c r="B73" s="40" t="s">
        <v>251</v>
      </c>
      <c r="C73" s="562" t="s">
        <v>361</v>
      </c>
      <c r="D73" s="79">
        <v>20</v>
      </c>
      <c r="E73" s="548" t="s">
        <v>447</v>
      </c>
      <c r="F73" s="411"/>
      <c r="G73" s="436"/>
      <c r="H73" s="460" t="s">
        <v>447</v>
      </c>
      <c r="I73" s="483"/>
      <c r="J73" s="436"/>
      <c r="K73" s="510" t="s">
        <v>447</v>
      </c>
    </row>
    <row r="74" spans="1:11" x14ac:dyDescent="0.15">
      <c r="A74" s="29"/>
      <c r="B74" s="44" t="s">
        <v>252</v>
      </c>
      <c r="C74" s="563"/>
      <c r="D74" s="80">
        <v>50</v>
      </c>
      <c r="E74" s="549"/>
      <c r="F74" s="408"/>
      <c r="G74" s="433"/>
      <c r="H74" s="457" t="s">
        <v>447</v>
      </c>
      <c r="I74" s="480"/>
      <c r="J74" s="433"/>
      <c r="K74" s="507" t="s">
        <v>447</v>
      </c>
    </row>
    <row r="75" spans="1:11" x14ac:dyDescent="0.15">
      <c r="A75" s="29"/>
      <c r="B75" s="44" t="s">
        <v>253</v>
      </c>
      <c r="C75" s="563"/>
      <c r="D75" s="80">
        <v>75</v>
      </c>
      <c r="E75" s="549"/>
      <c r="F75" s="408"/>
      <c r="G75" s="433"/>
      <c r="H75" s="457" t="s">
        <v>447</v>
      </c>
      <c r="I75" s="480"/>
      <c r="J75" s="433"/>
      <c r="K75" s="507" t="s">
        <v>447</v>
      </c>
    </row>
    <row r="76" spans="1:11" x14ac:dyDescent="0.15">
      <c r="A76" s="29"/>
      <c r="B76" s="44" t="s">
        <v>254</v>
      </c>
      <c r="C76" s="563"/>
      <c r="D76" s="80">
        <v>80</v>
      </c>
      <c r="E76" s="549"/>
      <c r="F76" s="408"/>
      <c r="G76" s="433"/>
      <c r="H76" s="457" t="s">
        <v>447</v>
      </c>
      <c r="I76" s="480"/>
      <c r="J76" s="433"/>
      <c r="K76" s="507" t="s">
        <v>447</v>
      </c>
    </row>
    <row r="77" spans="1:11" x14ac:dyDescent="0.15">
      <c r="A77" s="29"/>
      <c r="B77" s="45" t="s">
        <v>255</v>
      </c>
      <c r="C77" s="563"/>
      <c r="D77" s="80">
        <v>100</v>
      </c>
      <c r="E77" s="549"/>
      <c r="F77" s="401"/>
      <c r="G77" s="430"/>
      <c r="H77" s="454" t="s">
        <v>447</v>
      </c>
      <c r="I77" s="477"/>
      <c r="J77" s="430"/>
      <c r="K77" s="504" t="s">
        <v>447</v>
      </c>
    </row>
    <row r="78" spans="1:11" x14ac:dyDescent="0.15">
      <c r="A78" s="29"/>
      <c r="B78" s="45" t="s">
        <v>256</v>
      </c>
      <c r="C78" s="563"/>
      <c r="D78" s="64">
        <v>130</v>
      </c>
      <c r="E78" s="549"/>
      <c r="F78" s="409"/>
      <c r="G78" s="434"/>
      <c r="H78" s="458" t="s">
        <v>447</v>
      </c>
      <c r="I78" s="481"/>
      <c r="J78" s="434"/>
      <c r="K78" s="508" t="s">
        <v>447</v>
      </c>
    </row>
    <row r="79" spans="1:11" x14ac:dyDescent="0.15">
      <c r="A79" s="29"/>
      <c r="B79" s="45" t="s">
        <v>257</v>
      </c>
      <c r="C79" s="563"/>
      <c r="D79" s="80">
        <v>150</v>
      </c>
      <c r="E79" s="549"/>
      <c r="F79" s="409"/>
      <c r="G79" s="434"/>
      <c r="H79" s="458" t="s">
        <v>447</v>
      </c>
      <c r="I79" s="481"/>
      <c r="J79" s="434"/>
      <c r="K79" s="508" t="s">
        <v>447</v>
      </c>
    </row>
    <row r="80" spans="1:11" x14ac:dyDescent="0.15">
      <c r="A80" s="29"/>
      <c r="B80" s="40" t="s">
        <v>258</v>
      </c>
      <c r="C80" s="554" t="s">
        <v>362</v>
      </c>
      <c r="D80" s="79">
        <v>45</v>
      </c>
      <c r="E80" s="548" t="s">
        <v>447</v>
      </c>
      <c r="F80" s="411"/>
      <c r="G80" s="436"/>
      <c r="H80" s="460" t="s">
        <v>447</v>
      </c>
      <c r="I80" s="483"/>
      <c r="J80" s="436"/>
      <c r="K80" s="510" t="s">
        <v>447</v>
      </c>
    </row>
    <row r="81" spans="1:11" s="167" customFormat="1" x14ac:dyDescent="0.15">
      <c r="A81" s="29"/>
      <c r="B81" s="45" t="s">
        <v>259</v>
      </c>
      <c r="C81" s="555"/>
      <c r="D81" s="64">
        <v>75</v>
      </c>
      <c r="E81" s="549"/>
      <c r="F81" s="401"/>
      <c r="G81" s="430"/>
      <c r="H81" s="454" t="s">
        <v>447</v>
      </c>
      <c r="I81" s="477"/>
      <c r="J81" s="430"/>
      <c r="K81" s="504" t="s">
        <v>447</v>
      </c>
    </row>
    <row r="82" spans="1:11" x14ac:dyDescent="0.15">
      <c r="A82" s="29"/>
      <c r="B82" s="46" t="s">
        <v>260</v>
      </c>
      <c r="C82" s="559"/>
      <c r="D82" s="81">
        <v>100</v>
      </c>
      <c r="E82" s="550"/>
      <c r="F82" s="410"/>
      <c r="G82" s="435"/>
      <c r="H82" s="459" t="s">
        <v>447</v>
      </c>
      <c r="I82" s="482"/>
      <c r="J82" s="435"/>
      <c r="K82" s="509" t="s">
        <v>447</v>
      </c>
    </row>
    <row r="83" spans="1:11" x14ac:dyDescent="0.15">
      <c r="A83" s="29"/>
      <c r="B83" s="35" t="s">
        <v>261</v>
      </c>
      <c r="C83" s="554" t="s">
        <v>363</v>
      </c>
      <c r="D83" s="82">
        <v>20</v>
      </c>
      <c r="E83" s="548" t="s">
        <v>447</v>
      </c>
      <c r="F83" s="408"/>
      <c r="G83" s="433"/>
      <c r="H83" s="457" t="s">
        <v>447</v>
      </c>
      <c r="I83" s="480"/>
      <c r="J83" s="433"/>
      <c r="K83" s="507" t="s">
        <v>447</v>
      </c>
    </row>
    <row r="84" spans="1:11" x14ac:dyDescent="0.15">
      <c r="A84" s="29"/>
      <c r="B84" s="35" t="s">
        <v>262</v>
      </c>
      <c r="C84" s="555"/>
      <c r="D84" s="82">
        <v>25</v>
      </c>
      <c r="E84" s="549"/>
      <c r="F84" s="408"/>
      <c r="G84" s="433"/>
      <c r="H84" s="457" t="s">
        <v>447</v>
      </c>
      <c r="I84" s="480"/>
      <c r="J84" s="433"/>
      <c r="K84" s="507" t="s">
        <v>447</v>
      </c>
    </row>
    <row r="85" spans="1:11" x14ac:dyDescent="0.15">
      <c r="A85" s="29"/>
      <c r="B85" s="35" t="s">
        <v>263</v>
      </c>
      <c r="C85" s="555"/>
      <c r="D85" s="82">
        <v>30</v>
      </c>
      <c r="E85" s="549"/>
      <c r="F85" s="408"/>
      <c r="G85" s="433"/>
      <c r="H85" s="457" t="s">
        <v>447</v>
      </c>
      <c r="I85" s="480"/>
      <c r="J85" s="433"/>
      <c r="K85" s="507" t="s">
        <v>447</v>
      </c>
    </row>
    <row r="86" spans="1:11" x14ac:dyDescent="0.15">
      <c r="A86" s="29"/>
      <c r="B86" s="35" t="s">
        <v>264</v>
      </c>
      <c r="C86" s="555"/>
      <c r="D86" s="82">
        <v>31.25</v>
      </c>
      <c r="E86" s="549"/>
      <c r="F86" s="408"/>
      <c r="G86" s="433"/>
      <c r="H86" s="457" t="s">
        <v>447</v>
      </c>
      <c r="I86" s="480"/>
      <c r="J86" s="433"/>
      <c r="K86" s="507" t="s">
        <v>447</v>
      </c>
    </row>
    <row r="87" spans="1:11" x14ac:dyDescent="0.15">
      <c r="A87" s="29"/>
      <c r="B87" s="35" t="s">
        <v>265</v>
      </c>
      <c r="C87" s="555"/>
      <c r="D87" s="82">
        <v>35</v>
      </c>
      <c r="E87" s="549"/>
      <c r="F87" s="408"/>
      <c r="G87" s="433"/>
      <c r="H87" s="457" t="s">
        <v>447</v>
      </c>
      <c r="I87" s="480"/>
      <c r="J87" s="433"/>
      <c r="K87" s="507" t="s">
        <v>447</v>
      </c>
    </row>
    <row r="88" spans="1:11" x14ac:dyDescent="0.15">
      <c r="A88" s="29"/>
      <c r="B88" s="35" t="s">
        <v>266</v>
      </c>
      <c r="C88" s="555"/>
      <c r="D88" s="82">
        <v>37.5</v>
      </c>
      <c r="E88" s="549"/>
      <c r="F88" s="408"/>
      <c r="G88" s="433"/>
      <c r="H88" s="457" t="s">
        <v>447</v>
      </c>
      <c r="I88" s="480"/>
      <c r="J88" s="433"/>
      <c r="K88" s="507" t="s">
        <v>447</v>
      </c>
    </row>
    <row r="89" spans="1:11" x14ac:dyDescent="0.15">
      <c r="A89" s="29"/>
      <c r="B89" s="36" t="s">
        <v>267</v>
      </c>
      <c r="C89" s="555"/>
      <c r="D89" s="80">
        <v>40</v>
      </c>
      <c r="E89" s="549"/>
      <c r="F89" s="401"/>
      <c r="G89" s="430"/>
      <c r="H89" s="454" t="s">
        <v>447</v>
      </c>
      <c r="I89" s="477"/>
      <c r="J89" s="430"/>
      <c r="K89" s="504" t="s">
        <v>447</v>
      </c>
    </row>
    <row r="90" spans="1:11" x14ac:dyDescent="0.15">
      <c r="A90" s="29"/>
      <c r="B90" s="35" t="s">
        <v>268</v>
      </c>
      <c r="C90" s="555"/>
      <c r="D90" s="82">
        <v>50</v>
      </c>
      <c r="E90" s="549"/>
      <c r="F90" s="408"/>
      <c r="G90" s="433"/>
      <c r="H90" s="457" t="s">
        <v>447</v>
      </c>
      <c r="I90" s="480"/>
      <c r="J90" s="433"/>
      <c r="K90" s="507" t="s">
        <v>447</v>
      </c>
    </row>
    <row r="91" spans="1:11" x14ac:dyDescent="0.15">
      <c r="A91" s="29"/>
      <c r="B91" s="35" t="s">
        <v>269</v>
      </c>
      <c r="C91" s="555"/>
      <c r="D91" s="82">
        <v>62.5</v>
      </c>
      <c r="E91" s="549"/>
      <c r="F91" s="408"/>
      <c r="G91" s="433"/>
      <c r="H91" s="457" t="s">
        <v>447</v>
      </c>
      <c r="I91" s="480"/>
      <c r="J91" s="433"/>
      <c r="K91" s="507" t="s">
        <v>447</v>
      </c>
    </row>
    <row r="92" spans="1:11" x14ac:dyDescent="0.15">
      <c r="A92" s="29"/>
      <c r="B92" s="36" t="s">
        <v>270</v>
      </c>
      <c r="C92" s="555"/>
      <c r="D92" s="80">
        <v>70</v>
      </c>
      <c r="E92" s="549"/>
      <c r="F92" s="401"/>
      <c r="G92" s="430"/>
      <c r="H92" s="454" t="s">
        <v>447</v>
      </c>
      <c r="I92" s="477"/>
      <c r="J92" s="430"/>
      <c r="K92" s="504" t="s">
        <v>447</v>
      </c>
    </row>
    <row r="93" spans="1:11" x14ac:dyDescent="0.15">
      <c r="A93" s="29"/>
      <c r="B93" s="42" t="s">
        <v>271</v>
      </c>
      <c r="C93" s="559"/>
      <c r="D93" s="83">
        <v>75</v>
      </c>
      <c r="E93" s="550"/>
      <c r="F93" s="410"/>
      <c r="G93" s="435"/>
      <c r="H93" s="459" t="s">
        <v>447</v>
      </c>
      <c r="I93" s="482"/>
      <c r="J93" s="435"/>
      <c r="K93" s="509" t="s">
        <v>447</v>
      </c>
    </row>
    <row r="94" spans="1:11" x14ac:dyDescent="0.15">
      <c r="A94" s="29"/>
      <c r="B94" s="40" t="s">
        <v>272</v>
      </c>
      <c r="C94" s="554" t="s">
        <v>364</v>
      </c>
      <c r="D94" s="79">
        <v>30</v>
      </c>
      <c r="E94" s="548" t="s">
        <v>447</v>
      </c>
      <c r="F94" s="411"/>
      <c r="G94" s="436"/>
      <c r="H94" s="460" t="s">
        <v>447</v>
      </c>
      <c r="I94" s="483"/>
      <c r="J94" s="436"/>
      <c r="K94" s="510" t="s">
        <v>447</v>
      </c>
    </row>
    <row r="95" spans="1:11" x14ac:dyDescent="0.15">
      <c r="A95" s="29"/>
      <c r="B95" s="35" t="s">
        <v>273</v>
      </c>
      <c r="C95" s="555"/>
      <c r="D95" s="82">
        <v>35</v>
      </c>
      <c r="E95" s="549"/>
      <c r="F95" s="408"/>
      <c r="G95" s="433"/>
      <c r="H95" s="457" t="s">
        <v>447</v>
      </c>
      <c r="I95" s="480"/>
      <c r="J95" s="433"/>
      <c r="K95" s="507" t="s">
        <v>447</v>
      </c>
    </row>
    <row r="96" spans="1:11" x14ac:dyDescent="0.15">
      <c r="A96" s="29"/>
      <c r="B96" s="35" t="s">
        <v>274</v>
      </c>
      <c r="C96" s="555"/>
      <c r="D96" s="82">
        <v>43.75</v>
      </c>
      <c r="E96" s="549"/>
      <c r="F96" s="408"/>
      <c r="G96" s="433"/>
      <c r="H96" s="457" t="s">
        <v>447</v>
      </c>
      <c r="I96" s="480"/>
      <c r="J96" s="433"/>
      <c r="K96" s="507" t="s">
        <v>447</v>
      </c>
    </row>
    <row r="97" spans="1:11" x14ac:dyDescent="0.15">
      <c r="A97" s="29"/>
      <c r="B97" s="35" t="s">
        <v>275</v>
      </c>
      <c r="C97" s="555"/>
      <c r="D97" s="82">
        <v>45</v>
      </c>
      <c r="E97" s="549"/>
      <c r="F97" s="408"/>
      <c r="G97" s="433"/>
      <c r="H97" s="457" t="s">
        <v>447</v>
      </c>
      <c r="I97" s="480"/>
      <c r="J97" s="433"/>
      <c r="K97" s="507" t="s">
        <v>447</v>
      </c>
    </row>
    <row r="98" spans="1:11" x14ac:dyDescent="0.15">
      <c r="A98" s="29"/>
      <c r="B98" s="35" t="s">
        <v>276</v>
      </c>
      <c r="C98" s="555"/>
      <c r="D98" s="82">
        <v>56.25</v>
      </c>
      <c r="E98" s="549"/>
      <c r="F98" s="408"/>
      <c r="G98" s="433"/>
      <c r="H98" s="457" t="s">
        <v>447</v>
      </c>
      <c r="I98" s="480"/>
      <c r="J98" s="433"/>
      <c r="K98" s="507" t="s">
        <v>447</v>
      </c>
    </row>
    <row r="99" spans="1:11" x14ac:dyDescent="0.15">
      <c r="A99" s="29"/>
      <c r="B99" s="35" t="s">
        <v>277</v>
      </c>
      <c r="C99" s="555"/>
      <c r="D99" s="82">
        <v>60</v>
      </c>
      <c r="E99" s="549"/>
      <c r="F99" s="408"/>
      <c r="G99" s="433"/>
      <c r="H99" s="457" t="s">
        <v>447</v>
      </c>
      <c r="I99" s="480"/>
      <c r="J99" s="433"/>
      <c r="K99" s="507" t="s">
        <v>447</v>
      </c>
    </row>
    <row r="100" spans="1:11" x14ac:dyDescent="0.15">
      <c r="A100" s="29"/>
      <c r="B100" s="36" t="s">
        <v>278</v>
      </c>
      <c r="C100" s="555"/>
      <c r="D100" s="80">
        <v>75</v>
      </c>
      <c r="E100" s="549"/>
      <c r="F100" s="401"/>
      <c r="G100" s="430"/>
      <c r="H100" s="454" t="s">
        <v>447</v>
      </c>
      <c r="I100" s="477"/>
      <c r="J100" s="430"/>
      <c r="K100" s="504" t="s">
        <v>447</v>
      </c>
    </row>
    <row r="101" spans="1:11" x14ac:dyDescent="0.15">
      <c r="A101" s="29"/>
      <c r="B101" s="35" t="s">
        <v>279</v>
      </c>
      <c r="C101" s="555"/>
      <c r="D101" s="82">
        <v>93.75</v>
      </c>
      <c r="E101" s="549"/>
      <c r="F101" s="408"/>
      <c r="G101" s="433"/>
      <c r="H101" s="457" t="s">
        <v>447</v>
      </c>
      <c r="I101" s="480"/>
      <c r="J101" s="433"/>
      <c r="K101" s="507" t="s">
        <v>447</v>
      </c>
    </row>
    <row r="102" spans="1:11" x14ac:dyDescent="0.15">
      <c r="A102" s="29"/>
      <c r="B102" s="35" t="s">
        <v>280</v>
      </c>
      <c r="C102" s="555"/>
      <c r="D102" s="82">
        <v>105</v>
      </c>
      <c r="E102" s="549"/>
      <c r="F102" s="408"/>
      <c r="G102" s="433"/>
      <c r="H102" s="457" t="s">
        <v>447</v>
      </c>
      <c r="I102" s="480"/>
      <c r="J102" s="433"/>
      <c r="K102" s="507" t="s">
        <v>447</v>
      </c>
    </row>
    <row r="103" spans="1:11" x14ac:dyDescent="0.15">
      <c r="A103" s="29"/>
      <c r="B103" s="42" t="s">
        <v>281</v>
      </c>
      <c r="C103" s="559"/>
      <c r="D103" s="83">
        <v>150</v>
      </c>
      <c r="E103" s="550"/>
      <c r="F103" s="410"/>
      <c r="G103" s="435"/>
      <c r="H103" s="459" t="s">
        <v>447</v>
      </c>
      <c r="I103" s="482"/>
      <c r="J103" s="435"/>
      <c r="K103" s="509" t="s">
        <v>447</v>
      </c>
    </row>
    <row r="104" spans="1:11" x14ac:dyDescent="0.15">
      <c r="A104" s="29"/>
      <c r="B104" s="35" t="s">
        <v>282</v>
      </c>
      <c r="C104" s="554" t="s">
        <v>365</v>
      </c>
      <c r="D104" s="82">
        <v>70</v>
      </c>
      <c r="E104" s="548" t="s">
        <v>447</v>
      </c>
      <c r="F104" s="408"/>
      <c r="G104" s="433"/>
      <c r="H104" s="457" t="s">
        <v>447</v>
      </c>
      <c r="I104" s="480"/>
      <c r="J104" s="433"/>
      <c r="K104" s="507" t="s">
        <v>447</v>
      </c>
    </row>
    <row r="105" spans="1:11" x14ac:dyDescent="0.15">
      <c r="A105" s="29"/>
      <c r="B105" s="35" t="s">
        <v>283</v>
      </c>
      <c r="C105" s="555"/>
      <c r="D105" s="82">
        <v>90</v>
      </c>
      <c r="E105" s="549"/>
      <c r="F105" s="408"/>
      <c r="G105" s="433"/>
      <c r="H105" s="457" t="s">
        <v>447</v>
      </c>
      <c r="I105" s="480"/>
      <c r="J105" s="433"/>
      <c r="K105" s="507" t="s">
        <v>447</v>
      </c>
    </row>
    <row r="106" spans="1:11" x14ac:dyDescent="0.15">
      <c r="A106" s="29"/>
      <c r="B106" s="35" t="s">
        <v>284</v>
      </c>
      <c r="C106" s="555"/>
      <c r="D106" s="82">
        <v>110</v>
      </c>
      <c r="E106" s="549"/>
      <c r="F106" s="408"/>
      <c r="G106" s="433"/>
      <c r="H106" s="457" t="s">
        <v>447</v>
      </c>
      <c r="I106" s="480"/>
      <c r="J106" s="433"/>
      <c r="K106" s="507" t="s">
        <v>447</v>
      </c>
    </row>
    <row r="107" spans="1:11" x14ac:dyDescent="0.15">
      <c r="A107" s="29"/>
      <c r="B107" s="35" t="s">
        <v>285</v>
      </c>
      <c r="C107" s="555"/>
      <c r="D107" s="82">
        <v>112.5</v>
      </c>
      <c r="E107" s="549"/>
      <c r="F107" s="408"/>
      <c r="G107" s="433"/>
      <c r="H107" s="457" t="s">
        <v>447</v>
      </c>
      <c r="I107" s="480"/>
      <c r="J107" s="433"/>
      <c r="K107" s="507" t="s">
        <v>447</v>
      </c>
    </row>
    <row r="108" spans="1:11" x14ac:dyDescent="0.15">
      <c r="A108" s="29"/>
      <c r="B108" s="42" t="s">
        <v>286</v>
      </c>
      <c r="C108" s="559"/>
      <c r="D108" s="83">
        <v>150</v>
      </c>
      <c r="E108" s="550"/>
      <c r="F108" s="410"/>
      <c r="G108" s="435"/>
      <c r="H108" s="459" t="s">
        <v>447</v>
      </c>
      <c r="I108" s="482"/>
      <c r="J108" s="435"/>
      <c r="K108" s="509" t="s">
        <v>447</v>
      </c>
    </row>
    <row r="109" spans="1:11" x14ac:dyDescent="0.15">
      <c r="A109" s="29"/>
      <c r="B109" s="47" t="s">
        <v>287</v>
      </c>
      <c r="C109" s="68" t="s">
        <v>366</v>
      </c>
      <c r="D109" s="78">
        <v>60</v>
      </c>
      <c r="E109" s="389" t="s">
        <v>447</v>
      </c>
      <c r="F109" s="399"/>
      <c r="G109" s="428"/>
      <c r="H109" s="452" t="s">
        <v>447</v>
      </c>
      <c r="I109" s="475"/>
      <c r="J109" s="428"/>
      <c r="K109" s="502" t="s">
        <v>447</v>
      </c>
    </row>
    <row r="110" spans="1:11" x14ac:dyDescent="0.15">
      <c r="A110" s="29"/>
      <c r="B110" s="35" t="s">
        <v>288</v>
      </c>
      <c r="C110" s="554" t="s">
        <v>367</v>
      </c>
      <c r="D110" s="82">
        <v>100</v>
      </c>
      <c r="E110" s="548" t="s">
        <v>447</v>
      </c>
      <c r="F110" s="408"/>
      <c r="G110" s="433"/>
      <c r="H110" s="457" t="s">
        <v>447</v>
      </c>
      <c r="I110" s="480"/>
      <c r="J110" s="433"/>
      <c r="K110" s="507" t="s">
        <v>447</v>
      </c>
    </row>
    <row r="111" spans="1:11" x14ac:dyDescent="0.15">
      <c r="A111" s="29"/>
      <c r="B111" s="42" t="s">
        <v>289</v>
      </c>
      <c r="C111" s="559"/>
      <c r="D111" s="83">
        <v>150</v>
      </c>
      <c r="E111" s="550"/>
      <c r="F111" s="410"/>
      <c r="G111" s="435"/>
      <c r="H111" s="459" t="s">
        <v>447</v>
      </c>
      <c r="I111" s="482"/>
      <c r="J111" s="435"/>
      <c r="K111" s="509" t="s">
        <v>447</v>
      </c>
    </row>
    <row r="112" spans="1:11" x14ac:dyDescent="0.15">
      <c r="A112" s="29"/>
      <c r="B112" s="35" t="s">
        <v>290</v>
      </c>
      <c r="C112" s="554" t="s">
        <v>368</v>
      </c>
      <c r="D112" s="82">
        <v>100</v>
      </c>
      <c r="E112" s="548" t="s">
        <v>447</v>
      </c>
      <c r="F112" s="408"/>
      <c r="G112" s="433"/>
      <c r="H112" s="457" t="s">
        <v>447</v>
      </c>
      <c r="I112" s="480"/>
      <c r="J112" s="433"/>
      <c r="K112" s="507" t="s">
        <v>447</v>
      </c>
    </row>
    <row r="113" spans="1:11" x14ac:dyDescent="0.15">
      <c r="A113" s="29"/>
      <c r="B113" s="35" t="s">
        <v>291</v>
      </c>
      <c r="C113" s="555"/>
      <c r="D113" s="82">
        <v>125</v>
      </c>
      <c r="E113" s="549"/>
      <c r="F113" s="408"/>
      <c r="G113" s="433"/>
      <c r="H113" s="457" t="s">
        <v>447</v>
      </c>
      <c r="I113" s="480"/>
      <c r="J113" s="433"/>
      <c r="K113" s="507" t="s">
        <v>447</v>
      </c>
    </row>
    <row r="114" spans="1:11" x14ac:dyDescent="0.15">
      <c r="A114" s="29"/>
      <c r="B114" s="42" t="s">
        <v>292</v>
      </c>
      <c r="C114" s="559"/>
      <c r="D114" s="83">
        <v>150</v>
      </c>
      <c r="E114" s="550"/>
      <c r="F114" s="410"/>
      <c r="G114" s="435"/>
      <c r="H114" s="459" t="s">
        <v>447</v>
      </c>
      <c r="I114" s="482"/>
      <c r="J114" s="435"/>
      <c r="K114" s="509" t="s">
        <v>447</v>
      </c>
    </row>
    <row r="115" spans="1:11" x14ac:dyDescent="0.15">
      <c r="A115" s="61"/>
      <c r="B115" s="369" t="s">
        <v>293</v>
      </c>
      <c r="C115" s="551" t="s">
        <v>369</v>
      </c>
      <c r="D115" s="378">
        <v>50</v>
      </c>
      <c r="E115" s="390"/>
      <c r="F115" s="412"/>
      <c r="G115" s="437"/>
      <c r="H115" s="461" t="s">
        <v>447</v>
      </c>
      <c r="I115" s="484"/>
      <c r="J115" s="437"/>
      <c r="K115" s="511" t="s">
        <v>447</v>
      </c>
    </row>
    <row r="116" spans="1:11" x14ac:dyDescent="0.15">
      <c r="A116" s="61"/>
      <c r="B116" s="270" t="s">
        <v>294</v>
      </c>
      <c r="C116" s="552"/>
      <c r="D116" s="85">
        <v>100</v>
      </c>
      <c r="E116" s="391"/>
      <c r="F116" s="413"/>
      <c r="G116" s="438"/>
      <c r="H116" s="462" t="s">
        <v>447</v>
      </c>
      <c r="I116" s="485"/>
      <c r="J116" s="438"/>
      <c r="K116" s="512" t="s">
        <v>447</v>
      </c>
    </row>
    <row r="117" spans="1:11" x14ac:dyDescent="0.15">
      <c r="A117" s="61"/>
      <c r="B117" s="37" t="s">
        <v>295</v>
      </c>
      <c r="C117" s="553"/>
      <c r="D117" s="379">
        <v>150</v>
      </c>
      <c r="E117" s="392" t="s">
        <v>447</v>
      </c>
      <c r="F117" s="414"/>
      <c r="G117" s="439"/>
      <c r="H117" s="463" t="s">
        <v>447</v>
      </c>
      <c r="I117" s="486"/>
      <c r="J117" s="439"/>
      <c r="K117" s="513" t="s">
        <v>447</v>
      </c>
    </row>
    <row r="118" spans="1:11" x14ac:dyDescent="0.15">
      <c r="A118" s="61"/>
      <c r="B118" s="50" t="s">
        <v>296</v>
      </c>
      <c r="C118" s="74" t="s">
        <v>370</v>
      </c>
      <c r="D118" s="86">
        <v>20</v>
      </c>
      <c r="E118" s="393"/>
      <c r="F118" s="415"/>
      <c r="G118" s="440"/>
      <c r="H118" s="464" t="s">
        <v>447</v>
      </c>
      <c r="I118" s="487"/>
      <c r="J118" s="440"/>
      <c r="K118" s="514" t="s">
        <v>447</v>
      </c>
    </row>
    <row r="119" spans="1:11" x14ac:dyDescent="0.15">
      <c r="A119" s="61"/>
      <c r="B119" s="50" t="s">
        <v>297</v>
      </c>
      <c r="C119" s="75" t="s">
        <v>371</v>
      </c>
      <c r="D119" s="86">
        <v>10</v>
      </c>
      <c r="E119" s="393"/>
      <c r="F119" s="415"/>
      <c r="G119" s="440"/>
      <c r="H119" s="464" t="s">
        <v>447</v>
      </c>
      <c r="I119" s="487"/>
      <c r="J119" s="440"/>
      <c r="K119" s="514" t="s">
        <v>447</v>
      </c>
    </row>
    <row r="120" spans="1:11" ht="27" x14ac:dyDescent="0.15">
      <c r="A120" s="61"/>
      <c r="B120" s="50" t="s">
        <v>298</v>
      </c>
      <c r="C120" s="75" t="s">
        <v>372</v>
      </c>
      <c r="D120" s="86">
        <v>10</v>
      </c>
      <c r="E120" s="393"/>
      <c r="F120" s="415"/>
      <c r="G120" s="440"/>
      <c r="H120" s="464" t="s">
        <v>447</v>
      </c>
      <c r="I120" s="487"/>
      <c r="J120" s="440"/>
      <c r="K120" s="514" t="s">
        <v>447</v>
      </c>
    </row>
    <row r="121" spans="1:11" x14ac:dyDescent="0.15">
      <c r="A121" s="61"/>
      <c r="B121" s="40" t="s">
        <v>299</v>
      </c>
      <c r="C121" s="554" t="s">
        <v>373</v>
      </c>
      <c r="D121" s="79">
        <v>100</v>
      </c>
      <c r="E121" s="548" t="s">
        <v>447</v>
      </c>
      <c r="F121" s="416"/>
      <c r="G121" s="436"/>
      <c r="H121" s="460" t="s">
        <v>447</v>
      </c>
      <c r="I121" s="483"/>
      <c r="J121" s="436"/>
      <c r="K121" s="510" t="s">
        <v>447</v>
      </c>
    </row>
    <row r="122" spans="1:11" x14ac:dyDescent="0.15">
      <c r="A122" s="61"/>
      <c r="B122" s="370" t="s">
        <v>300</v>
      </c>
      <c r="C122" s="555"/>
      <c r="D122" s="80">
        <v>130</v>
      </c>
      <c r="E122" s="549"/>
      <c r="F122" s="401"/>
      <c r="G122" s="430"/>
      <c r="H122" s="454" t="s">
        <v>447</v>
      </c>
      <c r="I122" s="477"/>
      <c r="J122" s="430"/>
      <c r="K122" s="504" t="s">
        <v>447</v>
      </c>
    </row>
    <row r="123" spans="1:11" x14ac:dyDescent="0.15">
      <c r="A123" s="61"/>
      <c r="B123" s="45" t="s">
        <v>301</v>
      </c>
      <c r="C123" s="555"/>
      <c r="D123" s="64">
        <v>160</v>
      </c>
      <c r="E123" s="549"/>
      <c r="F123" s="401"/>
      <c r="G123" s="430"/>
      <c r="H123" s="454" t="s">
        <v>447</v>
      </c>
      <c r="I123" s="477"/>
      <c r="J123" s="430"/>
      <c r="K123" s="504" t="s">
        <v>447</v>
      </c>
    </row>
    <row r="124" spans="1:11" x14ac:dyDescent="0.15">
      <c r="A124" s="61"/>
      <c r="B124" s="45" t="s">
        <v>302</v>
      </c>
      <c r="C124" s="555"/>
      <c r="D124" s="80">
        <v>190</v>
      </c>
      <c r="E124" s="549"/>
      <c r="F124" s="401"/>
      <c r="G124" s="430"/>
      <c r="H124" s="454" t="s">
        <v>447</v>
      </c>
      <c r="I124" s="477"/>
      <c r="J124" s="430"/>
      <c r="K124" s="504" t="s">
        <v>447</v>
      </c>
    </row>
    <row r="125" spans="1:11" x14ac:dyDescent="0.15">
      <c r="A125" s="61"/>
      <c r="B125" s="45" t="s">
        <v>303</v>
      </c>
      <c r="C125" s="555"/>
      <c r="D125" s="80">
        <v>220</v>
      </c>
      <c r="E125" s="549"/>
      <c r="F125" s="401"/>
      <c r="G125" s="430"/>
      <c r="H125" s="454" t="s">
        <v>447</v>
      </c>
      <c r="I125" s="477"/>
      <c r="J125" s="430"/>
      <c r="K125" s="504" t="s">
        <v>447</v>
      </c>
    </row>
    <row r="126" spans="1:11" x14ac:dyDescent="0.15">
      <c r="A126" s="61"/>
      <c r="B126" s="370" t="s">
        <v>304</v>
      </c>
      <c r="C126" s="555"/>
      <c r="D126" s="87">
        <v>250</v>
      </c>
      <c r="E126" s="549"/>
      <c r="F126" s="400"/>
      <c r="G126" s="429"/>
      <c r="H126" s="453" t="s">
        <v>447</v>
      </c>
      <c r="I126" s="476"/>
      <c r="J126" s="429"/>
      <c r="K126" s="503" t="s">
        <v>447</v>
      </c>
    </row>
    <row r="127" spans="1:11" x14ac:dyDescent="0.15">
      <c r="A127" s="61"/>
      <c r="B127" s="45" t="s">
        <v>305</v>
      </c>
      <c r="C127" s="555"/>
      <c r="D127" s="80">
        <v>280</v>
      </c>
      <c r="E127" s="549"/>
      <c r="F127" s="401"/>
      <c r="G127" s="430"/>
      <c r="H127" s="454" t="s">
        <v>447</v>
      </c>
      <c r="I127" s="477"/>
      <c r="J127" s="430"/>
      <c r="K127" s="504" t="s">
        <v>447</v>
      </c>
    </row>
    <row r="128" spans="1:11" x14ac:dyDescent="0.15">
      <c r="A128" s="61"/>
      <c r="B128" s="370" t="s">
        <v>306</v>
      </c>
      <c r="C128" s="555"/>
      <c r="D128" s="80">
        <v>340</v>
      </c>
      <c r="E128" s="549"/>
      <c r="F128" s="401"/>
      <c r="G128" s="430"/>
      <c r="H128" s="454" t="s">
        <v>447</v>
      </c>
      <c r="I128" s="477"/>
      <c r="J128" s="430"/>
      <c r="K128" s="504" t="s">
        <v>447</v>
      </c>
    </row>
    <row r="129" spans="1:11" x14ac:dyDescent="0.15">
      <c r="A129" s="61"/>
      <c r="B129" s="42" t="s">
        <v>307</v>
      </c>
      <c r="C129" s="555"/>
      <c r="D129" s="81">
        <v>400</v>
      </c>
      <c r="E129" s="550"/>
      <c r="F129" s="403"/>
      <c r="G129" s="432"/>
      <c r="H129" s="456" t="s">
        <v>447</v>
      </c>
      <c r="I129" s="479"/>
      <c r="J129" s="432"/>
      <c r="K129" s="506" t="s">
        <v>447</v>
      </c>
    </row>
    <row r="130" spans="1:11" ht="21.75" customHeight="1" x14ac:dyDescent="0.15">
      <c r="A130" s="61"/>
      <c r="B130" s="47" t="s">
        <v>308</v>
      </c>
      <c r="C130" s="67" t="s">
        <v>374</v>
      </c>
      <c r="D130" s="78">
        <v>1250</v>
      </c>
      <c r="E130" s="394" t="s">
        <v>447</v>
      </c>
      <c r="F130" s="399"/>
      <c r="G130" s="428"/>
      <c r="H130" s="452" t="s">
        <v>447</v>
      </c>
      <c r="I130" s="475"/>
      <c r="J130" s="428"/>
      <c r="K130" s="502" t="s">
        <v>447</v>
      </c>
    </row>
    <row r="131" spans="1:11" x14ac:dyDescent="0.15">
      <c r="A131" s="61"/>
      <c r="B131" s="35" t="s">
        <v>309</v>
      </c>
      <c r="C131" s="554" t="s">
        <v>375</v>
      </c>
      <c r="D131" s="82">
        <v>150</v>
      </c>
      <c r="E131" s="548" t="s">
        <v>447</v>
      </c>
      <c r="F131" s="408"/>
      <c r="G131" s="433"/>
      <c r="H131" s="457" t="s">
        <v>447</v>
      </c>
      <c r="I131" s="480"/>
      <c r="J131" s="433"/>
      <c r="K131" s="507" t="s">
        <v>447</v>
      </c>
    </row>
    <row r="132" spans="1:11" x14ac:dyDescent="0.15">
      <c r="A132" s="61"/>
      <c r="B132" s="42" t="s">
        <v>310</v>
      </c>
      <c r="C132" s="559"/>
      <c r="D132" s="83">
        <v>250</v>
      </c>
      <c r="E132" s="550"/>
      <c r="F132" s="410"/>
      <c r="G132" s="435"/>
      <c r="H132" s="459" t="s">
        <v>447</v>
      </c>
      <c r="I132" s="482"/>
      <c r="J132" s="435"/>
      <c r="K132" s="509" t="s">
        <v>447</v>
      </c>
    </row>
    <row r="133" spans="1:11" x14ac:dyDescent="0.15">
      <c r="A133" s="61"/>
      <c r="B133" s="35" t="s">
        <v>311</v>
      </c>
      <c r="C133" s="554" t="s">
        <v>376</v>
      </c>
      <c r="D133" s="82">
        <v>30</v>
      </c>
      <c r="E133" s="549" t="s">
        <v>447</v>
      </c>
      <c r="F133" s="408"/>
      <c r="G133" s="433"/>
      <c r="H133" s="457" t="s">
        <v>447</v>
      </c>
      <c r="I133" s="480"/>
      <c r="J133" s="433"/>
      <c r="K133" s="507" t="s">
        <v>447</v>
      </c>
    </row>
    <row r="134" spans="1:11" x14ac:dyDescent="0.15">
      <c r="A134" s="61"/>
      <c r="B134" s="35" t="s">
        <v>312</v>
      </c>
      <c r="C134" s="555"/>
      <c r="D134" s="82">
        <f>25*1.5</f>
        <v>37.5</v>
      </c>
      <c r="E134" s="549"/>
      <c r="F134" s="408"/>
      <c r="G134" s="433"/>
      <c r="H134" s="457" t="s">
        <v>447</v>
      </c>
      <c r="I134" s="480"/>
      <c r="J134" s="433"/>
      <c r="K134" s="507" t="s">
        <v>447</v>
      </c>
    </row>
    <row r="135" spans="1:11" x14ac:dyDescent="0.15">
      <c r="A135" s="61"/>
      <c r="B135" s="35" t="s">
        <v>313</v>
      </c>
      <c r="C135" s="555"/>
      <c r="D135" s="82">
        <v>45</v>
      </c>
      <c r="E135" s="549"/>
      <c r="F135" s="408"/>
      <c r="G135" s="433"/>
      <c r="H135" s="457" t="s">
        <v>447</v>
      </c>
      <c r="I135" s="480"/>
      <c r="J135" s="433"/>
      <c r="K135" s="507" t="s">
        <v>447</v>
      </c>
    </row>
    <row r="136" spans="1:11" x14ac:dyDescent="0.15">
      <c r="A136" s="61"/>
      <c r="B136" s="35" t="s">
        <v>314</v>
      </c>
      <c r="C136" s="555"/>
      <c r="D136" s="82">
        <v>46.875</v>
      </c>
      <c r="E136" s="549"/>
      <c r="F136" s="408"/>
      <c r="G136" s="433"/>
      <c r="H136" s="457" t="s">
        <v>447</v>
      </c>
      <c r="I136" s="480"/>
      <c r="J136" s="433"/>
      <c r="K136" s="507" t="s">
        <v>447</v>
      </c>
    </row>
    <row r="137" spans="1:11" x14ac:dyDescent="0.15">
      <c r="A137" s="61"/>
      <c r="B137" s="35" t="s">
        <v>315</v>
      </c>
      <c r="C137" s="555"/>
      <c r="D137" s="82">
        <f>35*1.5</f>
        <v>52.5</v>
      </c>
      <c r="E137" s="549"/>
      <c r="F137" s="408"/>
      <c r="G137" s="433"/>
      <c r="H137" s="457" t="s">
        <v>447</v>
      </c>
      <c r="I137" s="480"/>
      <c r="J137" s="433"/>
      <c r="K137" s="507" t="s">
        <v>447</v>
      </c>
    </row>
    <row r="138" spans="1:11" x14ac:dyDescent="0.15">
      <c r="A138" s="61"/>
      <c r="B138" s="35" t="s">
        <v>316</v>
      </c>
      <c r="C138" s="555"/>
      <c r="D138" s="82">
        <v>56.25</v>
      </c>
      <c r="E138" s="549"/>
      <c r="F138" s="408"/>
      <c r="G138" s="433"/>
      <c r="H138" s="457" t="s">
        <v>447</v>
      </c>
      <c r="I138" s="480"/>
      <c r="J138" s="433"/>
      <c r="K138" s="507" t="s">
        <v>447</v>
      </c>
    </row>
    <row r="139" spans="1:11" x14ac:dyDescent="0.15">
      <c r="A139" s="61"/>
      <c r="B139" s="36" t="s">
        <v>317</v>
      </c>
      <c r="C139" s="555"/>
      <c r="D139" s="80">
        <v>60</v>
      </c>
      <c r="E139" s="549"/>
      <c r="F139" s="401"/>
      <c r="G139" s="430"/>
      <c r="H139" s="454" t="s">
        <v>447</v>
      </c>
      <c r="I139" s="477"/>
      <c r="J139" s="430"/>
      <c r="K139" s="504" t="s">
        <v>447</v>
      </c>
    </row>
    <row r="140" spans="1:11" x14ac:dyDescent="0.15">
      <c r="A140" s="61"/>
      <c r="B140" s="36" t="s">
        <v>318</v>
      </c>
      <c r="C140" s="555"/>
      <c r="D140" s="80">
        <v>65.625</v>
      </c>
      <c r="E140" s="549"/>
      <c r="F140" s="401"/>
      <c r="G140" s="430"/>
      <c r="H140" s="454" t="s">
        <v>447</v>
      </c>
      <c r="I140" s="477"/>
      <c r="J140" s="430"/>
      <c r="K140" s="504" t="s">
        <v>447</v>
      </c>
    </row>
    <row r="141" spans="1:11" x14ac:dyDescent="0.15">
      <c r="A141" s="61"/>
      <c r="B141" s="35" t="s">
        <v>319</v>
      </c>
      <c r="C141" s="555"/>
      <c r="D141" s="82">
        <f>45*1.5</f>
        <v>67.5</v>
      </c>
      <c r="E141" s="549"/>
      <c r="F141" s="408"/>
      <c r="G141" s="433"/>
      <c r="H141" s="457" t="s">
        <v>447</v>
      </c>
      <c r="I141" s="480"/>
      <c r="J141" s="433"/>
      <c r="K141" s="507" t="s">
        <v>447</v>
      </c>
    </row>
    <row r="142" spans="1:11" x14ac:dyDescent="0.15">
      <c r="A142" s="61"/>
      <c r="B142" s="35" t="s">
        <v>320</v>
      </c>
      <c r="C142" s="555"/>
      <c r="D142" s="82">
        <v>75</v>
      </c>
      <c r="E142" s="549"/>
      <c r="F142" s="408"/>
      <c r="G142" s="433"/>
      <c r="H142" s="457" t="s">
        <v>447</v>
      </c>
      <c r="I142" s="480"/>
      <c r="J142" s="433"/>
      <c r="K142" s="507" t="s">
        <v>447</v>
      </c>
    </row>
    <row r="143" spans="1:11" x14ac:dyDescent="0.15">
      <c r="A143" s="61"/>
      <c r="B143" s="35" t="s">
        <v>321</v>
      </c>
      <c r="C143" s="555"/>
      <c r="D143" s="82">
        <v>84.375</v>
      </c>
      <c r="E143" s="549"/>
      <c r="F143" s="408"/>
      <c r="G143" s="433"/>
      <c r="H143" s="457" t="s">
        <v>447</v>
      </c>
      <c r="I143" s="480"/>
      <c r="J143" s="433"/>
      <c r="K143" s="507" t="s">
        <v>447</v>
      </c>
    </row>
    <row r="144" spans="1:11" x14ac:dyDescent="0.15">
      <c r="A144" s="61"/>
      <c r="B144" s="35" t="s">
        <v>322</v>
      </c>
      <c r="C144" s="555"/>
      <c r="D144" s="82">
        <v>90</v>
      </c>
      <c r="E144" s="549"/>
      <c r="F144" s="408"/>
      <c r="G144" s="433"/>
      <c r="H144" s="457" t="s">
        <v>447</v>
      </c>
      <c r="I144" s="480"/>
      <c r="J144" s="433"/>
      <c r="K144" s="507" t="s">
        <v>447</v>
      </c>
    </row>
    <row r="145" spans="1:11" x14ac:dyDescent="0.15">
      <c r="A145" s="61"/>
      <c r="B145" s="35" t="s">
        <v>323</v>
      </c>
      <c r="C145" s="555"/>
      <c r="D145" s="82">
        <v>93.75</v>
      </c>
      <c r="E145" s="549"/>
      <c r="F145" s="408"/>
      <c r="G145" s="433"/>
      <c r="H145" s="457" t="s">
        <v>447</v>
      </c>
      <c r="I145" s="480"/>
      <c r="J145" s="433"/>
      <c r="K145" s="507" t="s">
        <v>447</v>
      </c>
    </row>
    <row r="146" spans="1:11" x14ac:dyDescent="0.15">
      <c r="A146" s="61"/>
      <c r="B146" s="36" t="s">
        <v>324</v>
      </c>
      <c r="C146" s="555"/>
      <c r="D146" s="80">
        <v>105</v>
      </c>
      <c r="E146" s="549"/>
      <c r="F146" s="401"/>
      <c r="G146" s="430"/>
      <c r="H146" s="454" t="s">
        <v>447</v>
      </c>
      <c r="I146" s="477"/>
      <c r="J146" s="430"/>
      <c r="K146" s="504" t="s">
        <v>447</v>
      </c>
    </row>
    <row r="147" spans="1:11" x14ac:dyDescent="0.15">
      <c r="A147" s="61"/>
      <c r="B147" s="37" t="s">
        <v>325</v>
      </c>
      <c r="C147" s="555"/>
      <c r="D147" s="87">
        <f>75*1.5</f>
        <v>112.5</v>
      </c>
      <c r="E147" s="549"/>
      <c r="F147" s="409"/>
      <c r="G147" s="434"/>
      <c r="H147" s="458" t="s">
        <v>447</v>
      </c>
      <c r="I147" s="481"/>
      <c r="J147" s="434"/>
      <c r="K147" s="508" t="s">
        <v>447</v>
      </c>
    </row>
    <row r="148" spans="1:11" x14ac:dyDescent="0.15">
      <c r="A148" s="61"/>
      <c r="B148" s="37" t="s">
        <v>326</v>
      </c>
      <c r="C148" s="555"/>
      <c r="D148" s="87">
        <v>140.625</v>
      </c>
      <c r="E148" s="549"/>
      <c r="F148" s="409"/>
      <c r="G148" s="434"/>
      <c r="H148" s="458" t="s">
        <v>447</v>
      </c>
      <c r="I148" s="481"/>
      <c r="J148" s="434"/>
      <c r="K148" s="508" t="s">
        <v>447</v>
      </c>
    </row>
    <row r="149" spans="1:11" x14ac:dyDescent="0.15">
      <c r="A149" s="61"/>
      <c r="B149" s="42" t="s">
        <v>327</v>
      </c>
      <c r="C149" s="559"/>
      <c r="D149" s="83">
        <v>150</v>
      </c>
      <c r="E149" s="550"/>
      <c r="F149" s="410"/>
      <c r="G149" s="435"/>
      <c r="H149" s="459" t="s">
        <v>447</v>
      </c>
      <c r="I149" s="482"/>
      <c r="J149" s="435"/>
      <c r="K149" s="509" t="s">
        <v>447</v>
      </c>
    </row>
    <row r="150" spans="1:11" x14ac:dyDescent="0.15">
      <c r="A150" s="61"/>
      <c r="B150" s="56" t="s">
        <v>328</v>
      </c>
      <c r="C150" s="375" t="s">
        <v>377</v>
      </c>
      <c r="D150" s="380">
        <v>100</v>
      </c>
      <c r="E150" s="395" t="s">
        <v>447</v>
      </c>
      <c r="F150" s="417"/>
      <c r="G150" s="441"/>
      <c r="H150" s="465" t="s">
        <v>447</v>
      </c>
      <c r="I150" s="488"/>
      <c r="J150" s="441"/>
      <c r="K150" s="515" t="s">
        <v>447</v>
      </c>
    </row>
    <row r="151" spans="1:11" x14ac:dyDescent="0.15">
      <c r="A151" s="29"/>
      <c r="B151" s="57" t="s">
        <v>329</v>
      </c>
      <c r="C151" s="556" t="s">
        <v>378</v>
      </c>
      <c r="D151" s="88" t="s">
        <v>387</v>
      </c>
      <c r="E151" s="548" t="s">
        <v>447</v>
      </c>
      <c r="F151" s="402"/>
      <c r="G151" s="431"/>
      <c r="H151" s="455" t="s">
        <v>447</v>
      </c>
      <c r="I151" s="478"/>
      <c r="J151" s="431"/>
      <c r="K151" s="516" t="s">
        <v>447</v>
      </c>
    </row>
    <row r="152" spans="1:11" x14ac:dyDescent="0.15">
      <c r="A152" s="29"/>
      <c r="B152" s="36" t="s">
        <v>330</v>
      </c>
      <c r="C152" s="557"/>
      <c r="D152" s="89" t="s">
        <v>388</v>
      </c>
      <c r="E152" s="549"/>
      <c r="F152" s="401"/>
      <c r="G152" s="430"/>
      <c r="H152" s="454" t="s">
        <v>447</v>
      </c>
      <c r="I152" s="477"/>
      <c r="J152" s="430"/>
      <c r="K152" s="517" t="s">
        <v>447</v>
      </c>
    </row>
    <row r="153" spans="1:11" x14ac:dyDescent="0.15">
      <c r="A153" s="29"/>
      <c r="B153" s="36" t="s">
        <v>331</v>
      </c>
      <c r="C153" s="557"/>
      <c r="D153" s="89" t="s">
        <v>389</v>
      </c>
      <c r="E153" s="549"/>
      <c r="F153" s="401"/>
      <c r="G153" s="430"/>
      <c r="H153" s="454" t="s">
        <v>447</v>
      </c>
      <c r="I153" s="477"/>
      <c r="J153" s="430"/>
      <c r="K153" s="517" t="s">
        <v>447</v>
      </c>
    </row>
    <row r="154" spans="1:11" x14ac:dyDescent="0.15">
      <c r="A154" s="29"/>
      <c r="B154" s="36" t="s">
        <v>332</v>
      </c>
      <c r="C154" s="557"/>
      <c r="D154" s="89" t="s">
        <v>390</v>
      </c>
      <c r="E154" s="549"/>
      <c r="F154" s="401"/>
      <c r="G154" s="430"/>
      <c r="H154" s="454" t="s">
        <v>447</v>
      </c>
      <c r="I154" s="477"/>
      <c r="J154" s="430"/>
      <c r="K154" s="517" t="s">
        <v>447</v>
      </c>
    </row>
    <row r="155" spans="1:11" x14ac:dyDescent="0.15">
      <c r="A155" s="29"/>
      <c r="B155" s="37" t="s">
        <v>333</v>
      </c>
      <c r="C155" s="558"/>
      <c r="D155" s="381">
        <v>1250</v>
      </c>
      <c r="E155" s="550"/>
      <c r="F155" s="400"/>
      <c r="G155" s="432"/>
      <c r="H155" s="456" t="s">
        <v>447</v>
      </c>
      <c r="I155" s="476"/>
      <c r="J155" s="432"/>
      <c r="K155" s="506" t="s">
        <v>447</v>
      </c>
    </row>
    <row r="156" spans="1:11" x14ac:dyDescent="0.15">
      <c r="A156" s="29"/>
      <c r="B156" s="57" t="s">
        <v>334</v>
      </c>
      <c r="C156" s="556" t="s">
        <v>379</v>
      </c>
      <c r="D156" s="88" t="s">
        <v>391</v>
      </c>
      <c r="E156" s="548" t="s">
        <v>447</v>
      </c>
      <c r="F156" s="402"/>
      <c r="G156" s="431"/>
      <c r="H156" s="455" t="s">
        <v>447</v>
      </c>
      <c r="I156" s="478"/>
      <c r="J156" s="431"/>
      <c r="K156" s="516" t="s">
        <v>447</v>
      </c>
    </row>
    <row r="157" spans="1:11" x14ac:dyDescent="0.15">
      <c r="A157" s="29"/>
      <c r="B157" s="36" t="s">
        <v>335</v>
      </c>
      <c r="C157" s="557"/>
      <c r="D157" s="89" t="s">
        <v>392</v>
      </c>
      <c r="E157" s="549"/>
      <c r="F157" s="401"/>
      <c r="G157" s="430"/>
      <c r="H157" s="454" t="s">
        <v>447</v>
      </c>
      <c r="I157" s="477"/>
      <c r="J157" s="430"/>
      <c r="K157" s="517" t="s">
        <v>447</v>
      </c>
    </row>
    <row r="158" spans="1:11" x14ac:dyDescent="0.15">
      <c r="A158" s="29"/>
      <c r="B158" s="36" t="s">
        <v>336</v>
      </c>
      <c r="C158" s="557"/>
      <c r="D158" s="89" t="s">
        <v>393</v>
      </c>
      <c r="E158" s="549"/>
      <c r="F158" s="401"/>
      <c r="G158" s="430"/>
      <c r="H158" s="454" t="s">
        <v>447</v>
      </c>
      <c r="I158" s="477"/>
      <c r="J158" s="430"/>
      <c r="K158" s="517" t="s">
        <v>447</v>
      </c>
    </row>
    <row r="159" spans="1:11" x14ac:dyDescent="0.15">
      <c r="A159" s="29"/>
      <c r="B159" s="36" t="s">
        <v>337</v>
      </c>
      <c r="C159" s="557"/>
      <c r="D159" s="89" t="s">
        <v>394</v>
      </c>
      <c r="E159" s="549"/>
      <c r="F159" s="401"/>
      <c r="G159" s="430"/>
      <c r="H159" s="454" t="s">
        <v>447</v>
      </c>
      <c r="I159" s="477"/>
      <c r="J159" s="430"/>
      <c r="K159" s="517" t="s">
        <v>447</v>
      </c>
    </row>
    <row r="160" spans="1:11" x14ac:dyDescent="0.15">
      <c r="A160" s="29"/>
      <c r="B160" s="37" t="s">
        <v>338</v>
      </c>
      <c r="C160" s="558"/>
      <c r="D160" s="381">
        <v>1250</v>
      </c>
      <c r="E160" s="550"/>
      <c r="F160" s="400"/>
      <c r="G160" s="432"/>
      <c r="H160" s="456" t="s">
        <v>447</v>
      </c>
      <c r="I160" s="476"/>
      <c r="J160" s="432"/>
      <c r="K160" s="506" t="s">
        <v>447</v>
      </c>
    </row>
    <row r="161" spans="1:11" ht="13.5" customHeight="1" x14ac:dyDescent="0.15">
      <c r="A161" s="29"/>
      <c r="B161" s="38" t="s">
        <v>339</v>
      </c>
      <c r="C161" s="556" t="s">
        <v>380</v>
      </c>
      <c r="D161" s="88" t="s">
        <v>395</v>
      </c>
      <c r="E161" s="548" t="s">
        <v>447</v>
      </c>
      <c r="F161" s="411"/>
      <c r="G161" s="436"/>
      <c r="H161" s="453" t="s">
        <v>447</v>
      </c>
      <c r="I161" s="483"/>
      <c r="J161" s="436"/>
      <c r="K161" s="518" t="s">
        <v>447</v>
      </c>
    </row>
    <row r="162" spans="1:11" x14ac:dyDescent="0.15">
      <c r="A162" s="29"/>
      <c r="B162" s="36" t="s">
        <v>340</v>
      </c>
      <c r="C162" s="557"/>
      <c r="D162" s="89" t="s">
        <v>396</v>
      </c>
      <c r="E162" s="549"/>
      <c r="F162" s="401"/>
      <c r="G162" s="430"/>
      <c r="H162" s="454" t="s">
        <v>447</v>
      </c>
      <c r="I162" s="477"/>
      <c r="J162" s="430"/>
      <c r="K162" s="517" t="s">
        <v>447</v>
      </c>
    </row>
    <row r="163" spans="1:11" x14ac:dyDescent="0.15">
      <c r="A163" s="29"/>
      <c r="B163" s="36" t="s">
        <v>341</v>
      </c>
      <c r="C163" s="557"/>
      <c r="D163" s="89" t="s">
        <v>397</v>
      </c>
      <c r="E163" s="549"/>
      <c r="F163" s="401"/>
      <c r="G163" s="430"/>
      <c r="H163" s="454" t="s">
        <v>447</v>
      </c>
      <c r="I163" s="477"/>
      <c r="J163" s="430"/>
      <c r="K163" s="517" t="s">
        <v>447</v>
      </c>
    </row>
    <row r="164" spans="1:11" x14ac:dyDescent="0.15">
      <c r="A164" s="29"/>
      <c r="B164" s="36" t="s">
        <v>342</v>
      </c>
      <c r="C164" s="558"/>
      <c r="D164" s="89" t="s">
        <v>394</v>
      </c>
      <c r="E164" s="549"/>
      <c r="F164" s="401"/>
      <c r="G164" s="430"/>
      <c r="H164" s="454" t="s">
        <v>447</v>
      </c>
      <c r="I164" s="477"/>
      <c r="J164" s="430"/>
      <c r="K164" s="517" t="s">
        <v>447</v>
      </c>
    </row>
    <row r="165" spans="1:11" x14ac:dyDescent="0.15">
      <c r="A165" s="29"/>
      <c r="B165" s="37" t="s">
        <v>343</v>
      </c>
      <c r="C165" s="558"/>
      <c r="D165" s="381">
        <v>1250</v>
      </c>
      <c r="E165" s="550"/>
      <c r="F165" s="418"/>
      <c r="G165" s="432"/>
      <c r="H165" s="456" t="s">
        <v>447</v>
      </c>
      <c r="I165" s="482"/>
      <c r="J165" s="432"/>
      <c r="K165" s="506" t="s">
        <v>447</v>
      </c>
    </row>
    <row r="166" spans="1:11" x14ac:dyDescent="0.15">
      <c r="A166" s="29"/>
      <c r="B166" s="371" t="s">
        <v>344</v>
      </c>
      <c r="C166" s="527" t="s">
        <v>381</v>
      </c>
      <c r="D166" s="382">
        <v>0</v>
      </c>
      <c r="E166" s="530"/>
      <c r="F166" s="419"/>
      <c r="G166" s="442"/>
      <c r="H166" s="466"/>
      <c r="I166" s="489"/>
      <c r="J166" s="442"/>
      <c r="K166" s="519"/>
    </row>
    <row r="167" spans="1:11" x14ac:dyDescent="0.15">
      <c r="A167" s="29"/>
      <c r="B167" s="372" t="s">
        <v>345</v>
      </c>
      <c r="C167" s="528"/>
      <c r="D167" s="383">
        <v>2</v>
      </c>
      <c r="E167" s="531"/>
      <c r="F167" s="420"/>
      <c r="G167" s="443"/>
      <c r="H167" s="467"/>
      <c r="I167" s="490"/>
      <c r="J167" s="443"/>
      <c r="K167" s="520"/>
    </row>
    <row r="168" spans="1:11" x14ac:dyDescent="0.15">
      <c r="A168" s="29"/>
      <c r="B168" s="372" t="s">
        <v>346</v>
      </c>
      <c r="C168" s="528"/>
      <c r="D168" s="383">
        <v>4</v>
      </c>
      <c r="E168" s="531"/>
      <c r="F168" s="420"/>
      <c r="G168" s="443"/>
      <c r="H168" s="467"/>
      <c r="I168" s="490"/>
      <c r="J168" s="443"/>
      <c r="K168" s="520"/>
    </row>
    <row r="169" spans="1:11" ht="14.25" thickBot="1" x14ac:dyDescent="0.2">
      <c r="A169" s="29"/>
      <c r="B169" s="373" t="s">
        <v>347</v>
      </c>
      <c r="C169" s="529"/>
      <c r="D169" s="384">
        <v>20</v>
      </c>
      <c r="E169" s="532"/>
      <c r="F169" s="421"/>
      <c r="G169" s="444"/>
      <c r="H169" s="468"/>
      <c r="I169" s="491"/>
      <c r="J169" s="444"/>
      <c r="K169" s="521"/>
    </row>
    <row r="170" spans="1:11" ht="14.25" customHeight="1" thickBot="1" x14ac:dyDescent="0.2">
      <c r="A170" s="29"/>
      <c r="B170" s="534" t="s">
        <v>511</v>
      </c>
      <c r="C170" s="535"/>
      <c r="D170" s="535"/>
      <c r="E170" s="536"/>
      <c r="F170" s="422">
        <f>IF(COUNT(F18:F114,F117,F121:F165)&gt;0,SUM(F18:F114,F117,F121:F165),"")</f>
        <v>270221108799</v>
      </c>
      <c r="G170" s="445"/>
      <c r="H170" s="469"/>
      <c r="I170" s="422">
        <f>IF(COUNT(I18:I114,I117,I121:I165)&gt;0,SUM(I18:I114,I117,I121:I165),"")</f>
        <v>270221108799</v>
      </c>
      <c r="J170" s="445"/>
      <c r="K170" s="522"/>
    </row>
    <row r="171" spans="1:11" ht="14.25" customHeight="1" thickBot="1" x14ac:dyDescent="0.2">
      <c r="A171" s="29"/>
      <c r="B171" s="537" t="s">
        <v>483</v>
      </c>
      <c r="C171" s="538"/>
      <c r="D171" s="538"/>
      <c r="E171" s="539"/>
      <c r="F171" s="423"/>
      <c r="G171" s="446">
        <f>IF(COUNT(G18:G114,G117,G121:G165)&gt;0,SUM(G18:G114,G117,G121:G165),"")</f>
        <v>18061735416</v>
      </c>
      <c r="H171" s="470">
        <v>5.9639660346729212E-2</v>
      </c>
      <c r="I171" s="423"/>
      <c r="J171" s="446">
        <f>IF(COUNT(J18:J114,J117,J121:J165)&gt;0,SUM(J18:J114,J117,J121:J165),"")</f>
        <v>18061735416</v>
      </c>
      <c r="K171" s="523">
        <v>5.9639660346729212E-2</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512</v>
      </c>
      <c r="C173" s="541"/>
      <c r="D173" s="546" t="s">
        <v>522</v>
      </c>
      <c r="E173" s="547"/>
      <c r="F173" s="424"/>
      <c r="G173" s="447" t="s">
        <v>529</v>
      </c>
      <c r="H173" s="471"/>
      <c r="I173" s="492"/>
      <c r="J173" s="497"/>
      <c r="K173" s="524"/>
    </row>
    <row r="174" spans="1:11" ht="14.25" customHeight="1" x14ac:dyDescent="0.15">
      <c r="A174" s="29"/>
      <c r="B174" s="542"/>
      <c r="C174" s="543"/>
      <c r="D174" s="385" t="s">
        <v>523</v>
      </c>
      <c r="E174" s="396"/>
      <c r="F174" s="425"/>
      <c r="G174" s="448"/>
      <c r="H174" s="472"/>
      <c r="I174" s="493"/>
      <c r="J174" s="498"/>
      <c r="K174" s="525"/>
    </row>
    <row r="175" spans="1:11" ht="14.25" customHeight="1" x14ac:dyDescent="0.15">
      <c r="A175" s="29"/>
      <c r="B175" s="542"/>
      <c r="C175" s="543"/>
      <c r="D175" s="385" t="s">
        <v>524</v>
      </c>
      <c r="E175" s="396"/>
      <c r="F175" s="425"/>
      <c r="G175" s="449"/>
      <c r="H175" s="472"/>
      <c r="I175" s="493"/>
      <c r="J175" s="498"/>
      <c r="K175" s="525"/>
    </row>
    <row r="176" spans="1:11" ht="14.25" customHeight="1" thickBot="1" x14ac:dyDescent="0.2">
      <c r="A176" s="29"/>
      <c r="B176" s="544"/>
      <c r="C176" s="545"/>
      <c r="D176" s="386" t="s">
        <v>430</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513</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194</v>
      </c>
      <c r="B1" s="29"/>
      <c r="C1" s="29"/>
      <c r="D1" s="29"/>
      <c r="E1" s="29"/>
      <c r="F1" s="29"/>
      <c r="G1" s="29"/>
      <c r="H1" s="29"/>
      <c r="I1" s="29"/>
      <c r="J1" s="29"/>
    </row>
    <row r="2" spans="1:10" x14ac:dyDescent="0.15">
      <c r="A2" s="643" t="s">
        <v>4</v>
      </c>
      <c r="B2" s="643"/>
      <c r="C2" s="643"/>
      <c r="D2" s="643"/>
      <c r="E2" s="643"/>
      <c r="F2" s="643"/>
      <c r="G2" s="643"/>
      <c r="H2" s="643"/>
      <c r="I2" s="643"/>
      <c r="J2" s="236" t="s">
        <v>409</v>
      </c>
    </row>
    <row r="3" spans="1:10" ht="14.25" thickBot="1" x14ac:dyDescent="0.2">
      <c r="A3" s="265" t="s">
        <v>470</v>
      </c>
      <c r="B3" s="265"/>
      <c r="C3" s="265"/>
      <c r="D3" s="29"/>
      <c r="E3" s="138"/>
      <c r="F3" s="174"/>
      <c r="G3" s="138" t="s">
        <v>401</v>
      </c>
      <c r="H3" s="222" t="s">
        <v>404</v>
      </c>
      <c r="I3" s="174">
        <v>1</v>
      </c>
      <c r="J3" s="29" t="s">
        <v>15</v>
      </c>
    </row>
    <row r="4" spans="1:10" ht="13.5" customHeight="1" x14ac:dyDescent="0.15">
      <c r="A4" s="540" t="s">
        <v>196</v>
      </c>
      <c r="B4" s="580" t="s">
        <v>349</v>
      </c>
      <c r="C4" s="541"/>
      <c r="D4" s="647" t="s">
        <v>505</v>
      </c>
      <c r="E4" s="577" t="s">
        <v>125</v>
      </c>
      <c r="F4" s="578"/>
      <c r="G4" s="579"/>
      <c r="H4" s="580" t="s">
        <v>127</v>
      </c>
      <c r="I4" s="541"/>
      <c r="J4" s="581"/>
    </row>
    <row r="5" spans="1:10" ht="13.5" customHeight="1" x14ac:dyDescent="0.15">
      <c r="A5" s="542"/>
      <c r="B5" s="646"/>
      <c r="C5" s="543"/>
      <c r="D5" s="648"/>
      <c r="E5" s="644" t="s">
        <v>445</v>
      </c>
      <c r="F5" s="571" t="s">
        <v>457</v>
      </c>
      <c r="G5" s="650" t="s">
        <v>458</v>
      </c>
      <c r="H5" s="644" t="s">
        <v>445</v>
      </c>
      <c r="I5" s="571" t="s">
        <v>457</v>
      </c>
      <c r="J5" s="572" t="s">
        <v>458</v>
      </c>
    </row>
    <row r="6" spans="1:10" ht="14.25" thickBot="1" x14ac:dyDescent="0.2">
      <c r="A6" s="544"/>
      <c r="B6" s="645"/>
      <c r="C6" s="545"/>
      <c r="D6" s="649"/>
      <c r="E6" s="645"/>
      <c r="F6" s="567"/>
      <c r="G6" s="651"/>
      <c r="H6" s="645"/>
      <c r="I6" s="567"/>
      <c r="J6" s="573"/>
    </row>
    <row r="7" spans="1:10" ht="27" customHeight="1" x14ac:dyDescent="0.15">
      <c r="A7" s="46" t="s">
        <v>23</v>
      </c>
      <c r="B7" s="628" t="s">
        <v>484</v>
      </c>
      <c r="C7" s="629"/>
      <c r="D7" s="77">
        <v>10</v>
      </c>
      <c r="E7" s="295"/>
      <c r="F7" s="308"/>
      <c r="G7" s="317" t="s">
        <v>447</v>
      </c>
      <c r="H7" s="334"/>
      <c r="I7" s="308"/>
      <c r="J7" s="352" t="s">
        <v>447</v>
      </c>
    </row>
    <row r="8" spans="1:10" ht="13.5" customHeight="1" x14ac:dyDescent="0.15">
      <c r="A8" s="266" t="s">
        <v>17</v>
      </c>
      <c r="B8" s="277" t="s">
        <v>485</v>
      </c>
      <c r="C8" s="285"/>
      <c r="D8" s="86">
        <v>20</v>
      </c>
      <c r="E8" s="296"/>
      <c r="F8" s="309"/>
      <c r="G8" s="318" t="s">
        <v>447</v>
      </c>
      <c r="H8" s="335"/>
      <c r="I8" s="309"/>
      <c r="J8" s="353" t="s">
        <v>447</v>
      </c>
    </row>
    <row r="9" spans="1:10" ht="13.5" customHeight="1" x14ac:dyDescent="0.15">
      <c r="A9" s="34" t="s">
        <v>419</v>
      </c>
      <c r="B9" s="610" t="s">
        <v>486</v>
      </c>
      <c r="C9" s="611"/>
      <c r="D9" s="78">
        <v>40</v>
      </c>
      <c r="E9" s="295"/>
      <c r="F9" s="308"/>
      <c r="G9" s="319" t="s">
        <v>447</v>
      </c>
      <c r="H9" s="334"/>
      <c r="I9" s="308"/>
      <c r="J9" s="352" t="s">
        <v>447</v>
      </c>
    </row>
    <row r="10" spans="1:10" ht="13.5" customHeight="1" x14ac:dyDescent="0.15">
      <c r="A10" s="267" t="s">
        <v>203</v>
      </c>
      <c r="B10" s="279" t="s">
        <v>487</v>
      </c>
      <c r="C10" s="287"/>
      <c r="D10" s="84">
        <v>50</v>
      </c>
      <c r="E10" s="297"/>
      <c r="F10" s="303"/>
      <c r="G10" s="320" t="s">
        <v>447</v>
      </c>
      <c r="H10" s="336"/>
      <c r="I10" s="303"/>
      <c r="J10" s="354" t="s">
        <v>447</v>
      </c>
    </row>
    <row r="11" spans="1:10" ht="27" customHeight="1" x14ac:dyDescent="0.15">
      <c r="A11" s="268" t="s">
        <v>471</v>
      </c>
      <c r="B11" s="630" t="s">
        <v>488</v>
      </c>
      <c r="C11" s="631"/>
      <c r="D11" s="291">
        <v>50</v>
      </c>
      <c r="E11" s="298"/>
      <c r="F11" s="310"/>
      <c r="G11" s="318" t="s">
        <v>447</v>
      </c>
      <c r="H11" s="337"/>
      <c r="I11" s="310"/>
      <c r="J11" s="355" t="s">
        <v>447</v>
      </c>
    </row>
    <row r="12" spans="1:10" ht="13.5" customHeight="1" x14ac:dyDescent="0.15">
      <c r="A12" s="269" t="s">
        <v>204</v>
      </c>
      <c r="B12" s="619" t="s">
        <v>489</v>
      </c>
      <c r="C12" s="632"/>
      <c r="D12" s="86">
        <v>50</v>
      </c>
      <c r="E12" s="296"/>
      <c r="F12" s="309"/>
      <c r="G12" s="321" t="s">
        <v>447</v>
      </c>
      <c r="H12" s="335"/>
      <c r="I12" s="309"/>
      <c r="J12" s="353" t="s">
        <v>447</v>
      </c>
    </row>
    <row r="13" spans="1:10" ht="13.5" customHeight="1" x14ac:dyDescent="0.15">
      <c r="A13" s="38" t="s">
        <v>420</v>
      </c>
      <c r="B13" s="612" t="s">
        <v>490</v>
      </c>
      <c r="C13" s="613"/>
      <c r="D13" s="79">
        <v>100</v>
      </c>
      <c r="E13" s="299"/>
      <c r="F13" s="311"/>
      <c r="G13" s="322" t="s">
        <v>447</v>
      </c>
      <c r="H13" s="338"/>
      <c r="I13" s="349"/>
      <c r="J13" s="356" t="s">
        <v>447</v>
      </c>
    </row>
    <row r="14" spans="1:10" ht="13.5" customHeight="1" x14ac:dyDescent="0.15">
      <c r="A14" s="270" t="s">
        <v>206</v>
      </c>
      <c r="B14" s="280" t="s">
        <v>491</v>
      </c>
      <c r="C14" s="288"/>
      <c r="D14" s="85">
        <v>100</v>
      </c>
      <c r="E14" s="300"/>
      <c r="F14" s="312"/>
      <c r="G14" s="323" t="s">
        <v>447</v>
      </c>
      <c r="H14" s="339"/>
      <c r="I14" s="312"/>
      <c r="J14" s="357" t="s">
        <v>447</v>
      </c>
    </row>
    <row r="15" spans="1:10" ht="13.5" customHeight="1" x14ac:dyDescent="0.15">
      <c r="A15" s="270" t="s">
        <v>207</v>
      </c>
      <c r="B15" s="280" t="s">
        <v>492</v>
      </c>
      <c r="C15" s="288"/>
      <c r="D15" s="85">
        <v>100</v>
      </c>
      <c r="E15" s="300"/>
      <c r="F15" s="312"/>
      <c r="G15" s="323" t="s">
        <v>447</v>
      </c>
      <c r="H15" s="339"/>
      <c r="I15" s="312"/>
      <c r="J15" s="357" t="s">
        <v>447</v>
      </c>
    </row>
    <row r="16" spans="1:10" ht="13.5" customHeight="1" x14ac:dyDescent="0.15">
      <c r="A16" s="270" t="s">
        <v>208</v>
      </c>
      <c r="B16" s="280" t="s">
        <v>493</v>
      </c>
      <c r="C16" s="288"/>
      <c r="D16" s="85">
        <v>100</v>
      </c>
      <c r="E16" s="300"/>
      <c r="F16" s="312"/>
      <c r="G16" s="323" t="s">
        <v>447</v>
      </c>
      <c r="H16" s="339"/>
      <c r="I16" s="312"/>
      <c r="J16" s="357" t="s">
        <v>447</v>
      </c>
    </row>
    <row r="17" spans="1:10" ht="27" customHeight="1" x14ac:dyDescent="0.15">
      <c r="A17" s="270" t="s">
        <v>472</v>
      </c>
      <c r="B17" s="614" t="s">
        <v>488</v>
      </c>
      <c r="C17" s="615"/>
      <c r="D17" s="85">
        <v>100</v>
      </c>
      <c r="E17" s="300"/>
      <c r="F17" s="312"/>
      <c r="G17" s="323" t="s">
        <v>447</v>
      </c>
      <c r="H17" s="339"/>
      <c r="I17" s="312"/>
      <c r="J17" s="357" t="s">
        <v>447</v>
      </c>
    </row>
    <row r="18" spans="1:10" ht="13.5" customHeight="1" x14ac:dyDescent="0.15">
      <c r="A18" s="42" t="s">
        <v>473</v>
      </c>
      <c r="B18" s="633" t="s">
        <v>494</v>
      </c>
      <c r="C18" s="634"/>
      <c r="D18" s="81">
        <v>100</v>
      </c>
      <c r="E18" s="301"/>
      <c r="F18" s="188"/>
      <c r="G18" s="324" t="s">
        <v>447</v>
      </c>
      <c r="H18" s="340"/>
      <c r="I18" s="350"/>
      <c r="J18" s="358" t="s">
        <v>447</v>
      </c>
    </row>
    <row r="19" spans="1:10" ht="40.5" customHeight="1" x14ac:dyDescent="0.15">
      <c r="A19" s="271" t="s">
        <v>421</v>
      </c>
      <c r="B19" s="635" t="s">
        <v>495</v>
      </c>
      <c r="C19" s="636"/>
      <c r="D19" s="64">
        <v>100</v>
      </c>
      <c r="E19" s="295"/>
      <c r="F19" s="308"/>
      <c r="G19" s="325" t="s">
        <v>447</v>
      </c>
      <c r="H19" s="334"/>
      <c r="I19" s="308"/>
      <c r="J19" s="352" t="s">
        <v>447</v>
      </c>
    </row>
    <row r="20" spans="1:10" ht="27" customHeight="1" x14ac:dyDescent="0.15">
      <c r="A20" s="56" t="s">
        <v>474</v>
      </c>
      <c r="B20" s="637" t="s">
        <v>496</v>
      </c>
      <c r="C20" s="638"/>
      <c r="D20" s="78">
        <v>100</v>
      </c>
      <c r="E20" s="182"/>
      <c r="F20" s="313"/>
      <c r="G20" s="326" t="s">
        <v>447</v>
      </c>
      <c r="H20" s="341"/>
      <c r="I20" s="313"/>
      <c r="J20" s="359" t="s">
        <v>447</v>
      </c>
    </row>
    <row r="21" spans="1:10" ht="27" customHeight="1" x14ac:dyDescent="0.15">
      <c r="A21" s="272" t="s">
        <v>181</v>
      </c>
      <c r="B21" s="639" t="s">
        <v>497</v>
      </c>
      <c r="C21" s="640"/>
      <c r="D21" s="292">
        <v>100</v>
      </c>
      <c r="E21" s="302"/>
      <c r="F21" s="314"/>
      <c r="G21" s="318" t="s">
        <v>447</v>
      </c>
      <c r="H21" s="342"/>
      <c r="I21" s="314"/>
      <c r="J21" s="360" t="s">
        <v>447</v>
      </c>
    </row>
    <row r="22" spans="1:10" ht="27" customHeight="1" x14ac:dyDescent="0.15">
      <c r="A22" s="34" t="s">
        <v>475</v>
      </c>
      <c r="B22" s="637" t="s">
        <v>124</v>
      </c>
      <c r="C22" s="638"/>
      <c r="D22" s="78">
        <v>100</v>
      </c>
      <c r="E22" s="182">
        <v>583046640000</v>
      </c>
      <c r="F22" s="313">
        <v>757960632000</v>
      </c>
      <c r="G22" s="326">
        <v>2.5028000000000001</v>
      </c>
      <c r="H22" s="341">
        <v>583046640000</v>
      </c>
      <c r="I22" s="313">
        <v>757960632000</v>
      </c>
      <c r="J22" s="361">
        <v>2.5028000000000001</v>
      </c>
    </row>
    <row r="23" spans="1:10" ht="13.5" customHeight="1" x14ac:dyDescent="0.15">
      <c r="A23" s="35" t="s">
        <v>476</v>
      </c>
      <c r="B23" s="281" t="s">
        <v>498</v>
      </c>
      <c r="C23" s="289"/>
      <c r="D23" s="82" t="s">
        <v>506</v>
      </c>
      <c r="E23" s="303"/>
      <c r="F23" s="303"/>
      <c r="G23" s="327"/>
      <c r="H23" s="343">
        <f>IF(COUNT(H24:H30)&gt;0,SUM(H24:H30),"")</f>
        <v>583046640000</v>
      </c>
      <c r="I23" s="349">
        <v>2520661459</v>
      </c>
      <c r="J23" s="362">
        <v>8.3000000000000001E-3</v>
      </c>
    </row>
    <row r="24" spans="1:10" ht="13.5" customHeight="1" x14ac:dyDescent="0.15">
      <c r="A24" s="36" t="s">
        <v>229</v>
      </c>
      <c r="B24" s="282" t="s">
        <v>423</v>
      </c>
      <c r="C24" s="290"/>
      <c r="D24" s="80" t="s">
        <v>506</v>
      </c>
      <c r="E24" s="304"/>
      <c r="F24" s="304"/>
      <c r="G24" s="328" t="s">
        <v>447</v>
      </c>
      <c r="H24" s="344"/>
      <c r="I24" s="304"/>
      <c r="J24" s="363" t="s">
        <v>447</v>
      </c>
    </row>
    <row r="25" spans="1:10" ht="13.5" customHeight="1" x14ac:dyDescent="0.15">
      <c r="A25" s="36" t="s">
        <v>230</v>
      </c>
      <c r="B25" s="282" t="s">
        <v>432</v>
      </c>
      <c r="C25" s="290"/>
      <c r="D25" s="80" t="s">
        <v>506</v>
      </c>
      <c r="E25" s="304"/>
      <c r="F25" s="304"/>
      <c r="G25" s="328" t="s">
        <v>447</v>
      </c>
      <c r="H25" s="344"/>
      <c r="I25" s="304"/>
      <c r="J25" s="363" t="s">
        <v>447</v>
      </c>
    </row>
    <row r="26" spans="1:10" ht="13.5" customHeight="1" x14ac:dyDescent="0.15">
      <c r="A26" s="273" t="s">
        <v>231</v>
      </c>
      <c r="B26" s="283" t="s">
        <v>438</v>
      </c>
      <c r="C26" s="290"/>
      <c r="D26" s="87" t="s">
        <v>506</v>
      </c>
      <c r="E26" s="304"/>
      <c r="F26" s="304"/>
      <c r="G26" s="329" t="s">
        <v>447</v>
      </c>
      <c r="H26" s="344"/>
      <c r="I26" s="304"/>
      <c r="J26" s="363" t="s">
        <v>447</v>
      </c>
    </row>
    <row r="27" spans="1:10" ht="13.5" customHeight="1" x14ac:dyDescent="0.15">
      <c r="A27" s="36" t="s">
        <v>232</v>
      </c>
      <c r="B27" s="282" t="s">
        <v>439</v>
      </c>
      <c r="C27" s="289"/>
      <c r="D27" s="80" t="s">
        <v>506</v>
      </c>
      <c r="E27" s="305"/>
      <c r="F27" s="305"/>
      <c r="G27" s="328" t="s">
        <v>447</v>
      </c>
      <c r="H27" s="345">
        <v>583046640000</v>
      </c>
      <c r="I27" s="305"/>
      <c r="J27" s="364" t="s">
        <v>447</v>
      </c>
    </row>
    <row r="28" spans="1:10" ht="13.5" customHeight="1" x14ac:dyDescent="0.15">
      <c r="A28" s="36" t="s">
        <v>233</v>
      </c>
      <c r="B28" s="282" t="s">
        <v>440</v>
      </c>
      <c r="C28" s="290"/>
      <c r="D28" s="80" t="s">
        <v>506</v>
      </c>
      <c r="E28" s="305"/>
      <c r="F28" s="305"/>
      <c r="G28" s="328" t="s">
        <v>447</v>
      </c>
      <c r="H28" s="345"/>
      <c r="I28" s="305"/>
      <c r="J28" s="365" t="s">
        <v>447</v>
      </c>
    </row>
    <row r="29" spans="1:10" ht="13.5" customHeight="1" x14ac:dyDescent="0.15">
      <c r="A29" s="36" t="s">
        <v>234</v>
      </c>
      <c r="B29" s="282" t="s">
        <v>441</v>
      </c>
      <c r="C29" s="290"/>
      <c r="D29" s="80" t="s">
        <v>506</v>
      </c>
      <c r="E29" s="305"/>
      <c r="F29" s="305"/>
      <c r="G29" s="328" t="s">
        <v>447</v>
      </c>
      <c r="H29" s="345"/>
      <c r="I29" s="305"/>
      <c r="J29" s="365" t="s">
        <v>447</v>
      </c>
    </row>
    <row r="30" spans="1:10" ht="27" customHeight="1" x14ac:dyDescent="0.15">
      <c r="A30" s="36" t="s">
        <v>235</v>
      </c>
      <c r="B30" s="641" t="s">
        <v>442</v>
      </c>
      <c r="C30" s="642"/>
      <c r="D30" s="87" t="s">
        <v>506</v>
      </c>
      <c r="E30" s="305"/>
      <c r="F30" s="305"/>
      <c r="G30" s="328" t="s">
        <v>447</v>
      </c>
      <c r="H30" s="345"/>
      <c r="I30" s="305"/>
      <c r="J30" s="365" t="s">
        <v>447</v>
      </c>
    </row>
    <row r="31" spans="1:10" ht="13.5" customHeight="1" x14ac:dyDescent="0.15">
      <c r="A31" s="625" t="s">
        <v>477</v>
      </c>
      <c r="B31" s="626"/>
      <c r="C31" s="627"/>
      <c r="D31" s="86" t="s">
        <v>506</v>
      </c>
      <c r="E31" s="296"/>
      <c r="F31" s="309"/>
      <c r="G31" s="321"/>
      <c r="H31" s="335"/>
      <c r="I31" s="309"/>
      <c r="J31" s="353"/>
    </row>
    <row r="32" spans="1:10" ht="13.5" customHeight="1" x14ac:dyDescent="0.15">
      <c r="A32" s="34" t="s">
        <v>478</v>
      </c>
      <c r="B32" s="278" t="s">
        <v>499</v>
      </c>
      <c r="C32" s="286"/>
      <c r="D32" s="78" t="s">
        <v>506</v>
      </c>
      <c r="E32" s="182"/>
      <c r="F32" s="313"/>
      <c r="G32" s="326" t="s">
        <v>447</v>
      </c>
      <c r="H32" s="341"/>
      <c r="I32" s="313"/>
      <c r="J32" s="361" t="s">
        <v>447</v>
      </c>
    </row>
    <row r="33" spans="1:10" ht="13.5" customHeight="1" x14ac:dyDescent="0.15">
      <c r="A33" s="34" t="s">
        <v>479</v>
      </c>
      <c r="B33" s="278" t="s">
        <v>500</v>
      </c>
      <c r="C33" s="286"/>
      <c r="D33" s="78" t="s">
        <v>506</v>
      </c>
      <c r="E33" s="182"/>
      <c r="F33" s="313"/>
      <c r="G33" s="326" t="s">
        <v>447</v>
      </c>
      <c r="H33" s="341"/>
      <c r="I33" s="313"/>
      <c r="J33" s="361" t="s">
        <v>447</v>
      </c>
    </row>
    <row r="34" spans="1:10" ht="27" customHeight="1" x14ac:dyDescent="0.15">
      <c r="A34" s="269" t="s">
        <v>480</v>
      </c>
      <c r="B34" s="619" t="s">
        <v>501</v>
      </c>
      <c r="C34" s="620"/>
      <c r="D34" s="86" t="s">
        <v>507</v>
      </c>
      <c r="E34" s="296"/>
      <c r="F34" s="309"/>
      <c r="G34" s="330"/>
      <c r="H34" s="335"/>
      <c r="I34" s="309"/>
      <c r="J34" s="353" t="s">
        <v>447</v>
      </c>
    </row>
    <row r="35" spans="1:10" ht="13.5" customHeight="1" thickBot="1" x14ac:dyDescent="0.2">
      <c r="A35" s="272" t="s">
        <v>481</v>
      </c>
      <c r="B35" s="621" t="s">
        <v>502</v>
      </c>
      <c r="C35" s="622"/>
      <c r="D35" s="293">
        <v>100</v>
      </c>
      <c r="E35" s="306"/>
      <c r="F35" s="315"/>
      <c r="G35" s="331"/>
      <c r="H35" s="346"/>
      <c r="I35" s="315"/>
      <c r="J35" s="366" t="s">
        <v>447</v>
      </c>
    </row>
    <row r="36" spans="1:10" ht="13.5" customHeight="1" thickBot="1" x14ac:dyDescent="0.2">
      <c r="A36" s="537" t="s">
        <v>482</v>
      </c>
      <c r="B36" s="538"/>
      <c r="C36" s="538"/>
      <c r="D36" s="539"/>
      <c r="E36" s="307"/>
      <c r="F36" s="316"/>
      <c r="G36" s="332"/>
      <c r="H36" s="347"/>
      <c r="I36" s="351">
        <v>2520661459</v>
      </c>
      <c r="J36" s="367">
        <v>8.3000000000000001E-3</v>
      </c>
    </row>
    <row r="37" spans="1:10" ht="13.5" customHeight="1" thickBot="1" x14ac:dyDescent="0.2">
      <c r="A37" s="537" t="s">
        <v>483</v>
      </c>
      <c r="B37" s="538"/>
      <c r="C37" s="538"/>
      <c r="D37" s="539"/>
      <c r="E37" s="307"/>
      <c r="F37" s="316"/>
      <c r="G37" s="332"/>
      <c r="H37" s="347"/>
      <c r="I37" s="351">
        <f t="array" ref="I37">IF(COUNT(I7,I13,I9,I19:I20,I22:I23,I32:I33)&gt;0,SUM(I7,I13,I9,I19:I20,I22:I23,I32:I33),"")</f>
        <v>760481293459</v>
      </c>
      <c r="J37" s="368">
        <v>2.5111012312669825</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170</v>
      </c>
      <c r="C45" s="618"/>
      <c r="D45" s="568"/>
      <c r="E45" s="616">
        <v>3818891110</v>
      </c>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503</v>
      </c>
      <c r="C47" s="543"/>
      <c r="D47" s="593"/>
      <c r="E47" s="616">
        <f>IF((I37="")*(表1!J171=""),"",IFERROR(VALUE(I37),0)+IFERROR(VALUE(表1!J171),0))</f>
        <v>778543028875</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504</v>
      </c>
      <c r="C49" s="543"/>
      <c r="D49" s="593"/>
      <c r="E49" s="607">
        <v>2.5707408916137116</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348</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194</v>
      </c>
      <c r="K1"/>
      <c r="L1"/>
    </row>
    <row r="2" spans="1:22" x14ac:dyDescent="0.15">
      <c r="A2" s="643" t="s">
        <v>4</v>
      </c>
      <c r="B2" s="643"/>
      <c r="C2" s="643"/>
      <c r="D2" s="643"/>
      <c r="E2" s="643"/>
      <c r="F2" s="643"/>
      <c r="G2" s="643"/>
      <c r="H2" s="643"/>
      <c r="I2" s="643"/>
      <c r="J2" s="236" t="s">
        <v>409</v>
      </c>
      <c r="L2" s="22"/>
      <c r="M2" s="22"/>
      <c r="N2" s="22"/>
      <c r="O2" s="22"/>
      <c r="P2" s="22"/>
      <c r="Q2" s="22"/>
      <c r="R2" s="22"/>
      <c r="S2" s="22"/>
      <c r="T2" s="22"/>
      <c r="U2" s="22"/>
      <c r="V2" s="22"/>
    </row>
    <row r="3" spans="1:22" ht="14.25" thickBot="1" x14ac:dyDescent="0.2">
      <c r="A3" s="29" t="s">
        <v>411</v>
      </c>
      <c r="C3" s="138"/>
      <c r="E3" s="138"/>
      <c r="F3" s="174"/>
      <c r="G3" s="138" t="s">
        <v>401</v>
      </c>
      <c r="H3" s="222" t="s">
        <v>404</v>
      </c>
      <c r="I3" s="174">
        <v>1</v>
      </c>
      <c r="J3" s="29" t="s">
        <v>15</v>
      </c>
      <c r="K3" s="22"/>
      <c r="L3" s="22"/>
      <c r="M3" s="22"/>
      <c r="N3" s="22"/>
      <c r="O3" s="22"/>
      <c r="P3" s="22"/>
      <c r="Q3" s="22"/>
      <c r="R3" s="22"/>
      <c r="S3" s="22"/>
      <c r="T3" s="22"/>
      <c r="U3" s="22"/>
    </row>
    <row r="4" spans="1:22" ht="27" customHeight="1" x14ac:dyDescent="0.15">
      <c r="A4" s="540" t="s">
        <v>196</v>
      </c>
      <c r="B4" s="647" t="s">
        <v>349</v>
      </c>
      <c r="C4" s="577" t="s">
        <v>445</v>
      </c>
      <c r="D4" s="578"/>
      <c r="E4" s="579"/>
      <c r="F4" s="577" t="s">
        <v>445</v>
      </c>
      <c r="G4" s="579"/>
      <c r="H4" s="647" t="s">
        <v>456</v>
      </c>
      <c r="I4" s="647" t="s">
        <v>457</v>
      </c>
      <c r="J4" s="664" t="s">
        <v>458</v>
      </c>
      <c r="L4" s="666" t="s">
        <v>459</v>
      </c>
      <c r="M4" s="667"/>
      <c r="N4" s="667"/>
      <c r="O4" s="667"/>
      <c r="P4" s="667"/>
      <c r="Q4" s="667"/>
      <c r="R4" s="667"/>
      <c r="S4" s="667"/>
      <c r="T4" s="667"/>
      <c r="U4" s="667"/>
      <c r="V4" s="668"/>
    </row>
    <row r="5" spans="1:22" ht="38.25" customHeight="1" thickBot="1" x14ac:dyDescent="0.2">
      <c r="A5" s="544"/>
      <c r="B5" s="649"/>
      <c r="C5" s="176" t="s">
        <v>446</v>
      </c>
      <c r="D5" s="185" t="s">
        <v>448</v>
      </c>
      <c r="E5" s="193" t="s">
        <v>450</v>
      </c>
      <c r="F5" s="204" t="s">
        <v>453</v>
      </c>
      <c r="G5" s="204" t="s">
        <v>454</v>
      </c>
      <c r="H5" s="649"/>
      <c r="I5" s="649"/>
      <c r="J5" s="665"/>
      <c r="L5" s="245" t="s">
        <v>446</v>
      </c>
      <c r="M5" s="253" t="s">
        <v>460</v>
      </c>
      <c r="N5" s="253" t="s">
        <v>461</v>
      </c>
      <c r="O5" s="253" t="s">
        <v>462</v>
      </c>
      <c r="P5" s="253" t="s">
        <v>463</v>
      </c>
      <c r="Q5" s="253" t="s">
        <v>464</v>
      </c>
      <c r="R5" s="253" t="s">
        <v>465</v>
      </c>
      <c r="S5" s="253" t="s">
        <v>466</v>
      </c>
      <c r="T5" s="253" t="s">
        <v>467</v>
      </c>
      <c r="U5" s="253" t="s">
        <v>468</v>
      </c>
      <c r="V5" s="258" t="s">
        <v>469</v>
      </c>
    </row>
    <row r="6" spans="1:22" ht="15.95" customHeight="1" x14ac:dyDescent="0.15">
      <c r="A6" s="35" t="s">
        <v>23</v>
      </c>
      <c r="B6" s="171" t="s">
        <v>423</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412</v>
      </c>
      <c r="B7" s="172" t="s">
        <v>424</v>
      </c>
      <c r="C7" s="178" t="s">
        <v>447</v>
      </c>
      <c r="D7" s="187" t="s">
        <v>447</v>
      </c>
      <c r="E7" s="195"/>
      <c r="F7" s="206"/>
      <c r="G7" s="214"/>
      <c r="H7" s="224" t="s">
        <v>447</v>
      </c>
      <c r="I7" s="224" t="s">
        <v>447</v>
      </c>
      <c r="J7" s="238" t="s">
        <v>447</v>
      </c>
      <c r="L7" s="247" t="s">
        <v>447</v>
      </c>
      <c r="M7" s="187" t="s">
        <v>447</v>
      </c>
      <c r="N7" s="187" t="s">
        <v>447</v>
      </c>
      <c r="O7" s="187" t="s">
        <v>447</v>
      </c>
      <c r="P7" s="187" t="s">
        <v>447</v>
      </c>
      <c r="Q7" s="187" t="s">
        <v>447</v>
      </c>
      <c r="R7" s="187" t="s">
        <v>447</v>
      </c>
      <c r="S7" s="187" t="s">
        <v>447</v>
      </c>
      <c r="T7" s="187" t="s">
        <v>447</v>
      </c>
      <c r="U7" s="187" t="s">
        <v>447</v>
      </c>
      <c r="V7" s="260" t="s">
        <v>447</v>
      </c>
    </row>
    <row r="8" spans="1:22" ht="15.95" customHeight="1" x14ac:dyDescent="0.15">
      <c r="A8" s="36" t="s">
        <v>413</v>
      </c>
      <c r="B8" s="172" t="s">
        <v>425</v>
      </c>
      <c r="C8" s="178" t="s">
        <v>447</v>
      </c>
      <c r="D8" s="187" t="s">
        <v>447</v>
      </c>
      <c r="E8" s="195" t="s">
        <v>447</v>
      </c>
      <c r="F8" s="206"/>
      <c r="G8" s="214"/>
      <c r="H8" s="224" t="s">
        <v>447</v>
      </c>
      <c r="I8" s="224" t="s">
        <v>447</v>
      </c>
      <c r="J8" s="238" t="s">
        <v>447</v>
      </c>
      <c r="L8" s="247" t="s">
        <v>447</v>
      </c>
      <c r="M8" s="187" t="s">
        <v>447</v>
      </c>
      <c r="N8" s="187" t="s">
        <v>447</v>
      </c>
      <c r="O8" s="187" t="s">
        <v>447</v>
      </c>
      <c r="P8" s="187" t="s">
        <v>447</v>
      </c>
      <c r="Q8" s="187" t="s">
        <v>447</v>
      </c>
      <c r="R8" s="187" t="s">
        <v>447</v>
      </c>
      <c r="S8" s="187" t="s">
        <v>447</v>
      </c>
      <c r="T8" s="187" t="s">
        <v>447</v>
      </c>
      <c r="U8" s="187" t="s">
        <v>447</v>
      </c>
      <c r="V8" s="260" t="s">
        <v>447</v>
      </c>
    </row>
    <row r="9" spans="1:22" ht="15.95" customHeight="1" x14ac:dyDescent="0.15">
      <c r="A9" s="36" t="s">
        <v>414</v>
      </c>
      <c r="B9" s="172" t="s">
        <v>426</v>
      </c>
      <c r="C9" s="178" t="s">
        <v>447</v>
      </c>
      <c r="D9" s="187" t="s">
        <v>447</v>
      </c>
      <c r="E9" s="195" t="s">
        <v>447</v>
      </c>
      <c r="F9" s="206"/>
      <c r="G9" s="214"/>
      <c r="H9" s="224" t="s">
        <v>447</v>
      </c>
      <c r="I9" s="224" t="s">
        <v>447</v>
      </c>
      <c r="J9" s="238" t="s">
        <v>447</v>
      </c>
      <c r="L9" s="247" t="s">
        <v>447</v>
      </c>
      <c r="M9" s="187" t="s">
        <v>447</v>
      </c>
      <c r="N9" s="187" t="s">
        <v>447</v>
      </c>
      <c r="O9" s="187" t="s">
        <v>447</v>
      </c>
      <c r="P9" s="187" t="s">
        <v>447</v>
      </c>
      <c r="Q9" s="187" t="s">
        <v>447</v>
      </c>
      <c r="R9" s="187" t="s">
        <v>447</v>
      </c>
      <c r="S9" s="187" t="s">
        <v>447</v>
      </c>
      <c r="T9" s="187" t="s">
        <v>447</v>
      </c>
      <c r="U9" s="187" t="s">
        <v>447</v>
      </c>
      <c r="V9" s="260" t="s">
        <v>447</v>
      </c>
    </row>
    <row r="10" spans="1:22" ht="15.95" customHeight="1" x14ac:dyDescent="0.15">
      <c r="A10" s="36" t="s">
        <v>415</v>
      </c>
      <c r="B10" s="71" t="s">
        <v>427</v>
      </c>
      <c r="C10" s="178" t="s">
        <v>447</v>
      </c>
      <c r="D10" s="187"/>
      <c r="E10" s="195" t="s">
        <v>447</v>
      </c>
      <c r="F10" s="206"/>
      <c r="G10" s="214"/>
      <c r="H10" s="224" t="s">
        <v>447</v>
      </c>
      <c r="I10" s="224" t="s">
        <v>447</v>
      </c>
      <c r="J10" s="238" t="s">
        <v>447</v>
      </c>
      <c r="L10" s="247" t="s">
        <v>447</v>
      </c>
      <c r="M10" s="187" t="s">
        <v>447</v>
      </c>
      <c r="N10" s="187" t="s">
        <v>447</v>
      </c>
      <c r="O10" s="187" t="s">
        <v>447</v>
      </c>
      <c r="P10" s="187" t="s">
        <v>447</v>
      </c>
      <c r="Q10" s="187" t="s">
        <v>447</v>
      </c>
      <c r="R10" s="187" t="s">
        <v>447</v>
      </c>
      <c r="S10" s="187" t="s">
        <v>447</v>
      </c>
      <c r="T10" s="187" t="s">
        <v>447</v>
      </c>
      <c r="U10" s="187" t="s">
        <v>447</v>
      </c>
      <c r="V10" s="260" t="s">
        <v>447</v>
      </c>
    </row>
    <row r="11" spans="1:22" ht="15.95" customHeight="1" x14ac:dyDescent="0.15">
      <c r="A11" s="36" t="s">
        <v>416</v>
      </c>
      <c r="B11" s="71" t="s">
        <v>428</v>
      </c>
      <c r="C11" s="178" t="s">
        <v>447</v>
      </c>
      <c r="D11" s="187" t="s">
        <v>447</v>
      </c>
      <c r="E11" s="195" t="s">
        <v>447</v>
      </c>
      <c r="F11" s="206"/>
      <c r="G11" s="214"/>
      <c r="H11" s="224" t="s">
        <v>447</v>
      </c>
      <c r="I11" s="224" t="s">
        <v>447</v>
      </c>
      <c r="J11" s="238" t="s">
        <v>447</v>
      </c>
      <c r="L11" s="247" t="s">
        <v>447</v>
      </c>
      <c r="M11" s="187" t="s">
        <v>447</v>
      </c>
      <c r="N11" s="187" t="s">
        <v>447</v>
      </c>
      <c r="O11" s="187" t="s">
        <v>447</v>
      </c>
      <c r="P11" s="187" t="s">
        <v>447</v>
      </c>
      <c r="Q11" s="187" t="s">
        <v>447</v>
      </c>
      <c r="R11" s="187" t="s">
        <v>447</v>
      </c>
      <c r="S11" s="187" t="s">
        <v>447</v>
      </c>
      <c r="T11" s="187" t="s">
        <v>447</v>
      </c>
      <c r="U11" s="187" t="s">
        <v>447</v>
      </c>
      <c r="V11" s="260" t="s">
        <v>447</v>
      </c>
    </row>
    <row r="12" spans="1:22" ht="15.95" customHeight="1" x14ac:dyDescent="0.15">
      <c r="A12" s="36" t="s">
        <v>417</v>
      </c>
      <c r="B12" s="172" t="s">
        <v>429</v>
      </c>
      <c r="C12" s="178" t="s">
        <v>447</v>
      </c>
      <c r="D12" s="187" t="s">
        <v>447</v>
      </c>
      <c r="E12" s="195" t="s">
        <v>447</v>
      </c>
      <c r="F12" s="206"/>
      <c r="G12" s="214"/>
      <c r="H12" s="224" t="s">
        <v>447</v>
      </c>
      <c r="I12" s="224" t="s">
        <v>447</v>
      </c>
      <c r="J12" s="238" t="s">
        <v>447</v>
      </c>
      <c r="L12" s="247" t="s">
        <v>447</v>
      </c>
      <c r="M12" s="187" t="s">
        <v>447</v>
      </c>
      <c r="N12" s="187" t="s">
        <v>447</v>
      </c>
      <c r="O12" s="187" t="s">
        <v>447</v>
      </c>
      <c r="P12" s="187" t="s">
        <v>447</v>
      </c>
      <c r="Q12" s="187" t="s">
        <v>447</v>
      </c>
      <c r="R12" s="187" t="s">
        <v>447</v>
      </c>
      <c r="S12" s="187" t="s">
        <v>447</v>
      </c>
      <c r="T12" s="187" t="s">
        <v>447</v>
      </c>
      <c r="U12" s="187" t="s">
        <v>447</v>
      </c>
      <c r="V12" s="260" t="s">
        <v>447</v>
      </c>
    </row>
    <row r="13" spans="1:22" ht="15.95" customHeight="1" x14ac:dyDescent="0.15">
      <c r="A13" s="36" t="s">
        <v>418</v>
      </c>
      <c r="B13" s="172" t="s">
        <v>430</v>
      </c>
      <c r="C13" s="178" t="s">
        <v>447</v>
      </c>
      <c r="D13" s="187" t="s">
        <v>447</v>
      </c>
      <c r="E13" s="195" t="s">
        <v>447</v>
      </c>
      <c r="F13" s="206"/>
      <c r="G13" s="214"/>
      <c r="H13" s="224" t="s">
        <v>447</v>
      </c>
      <c r="I13" s="224" t="s">
        <v>447</v>
      </c>
      <c r="J13" s="238" t="s">
        <v>447</v>
      </c>
      <c r="L13" s="247" t="s">
        <v>447</v>
      </c>
      <c r="M13" s="187" t="s">
        <v>447</v>
      </c>
      <c r="N13" s="187" t="s">
        <v>447</v>
      </c>
      <c r="O13" s="187" t="s">
        <v>447</v>
      </c>
      <c r="P13" s="187" t="s">
        <v>447</v>
      </c>
      <c r="Q13" s="187" t="s">
        <v>447</v>
      </c>
      <c r="R13" s="187" t="s">
        <v>447</v>
      </c>
      <c r="S13" s="187" t="s">
        <v>447</v>
      </c>
      <c r="T13" s="187" t="s">
        <v>447</v>
      </c>
      <c r="U13" s="187" t="s">
        <v>447</v>
      </c>
      <c r="V13" s="260" t="s">
        <v>447</v>
      </c>
    </row>
    <row r="14" spans="1:22" ht="15.95" customHeight="1" x14ac:dyDescent="0.15">
      <c r="A14" s="169"/>
      <c r="B14" s="73" t="s">
        <v>431</v>
      </c>
      <c r="C14" s="179" t="str">
        <f t="shared" ref="C14:G14" si="0">IF(COUNT(C7:C13)&gt;0,SUM(C7:C13),"")</f>
        <v/>
      </c>
      <c r="D14" s="188" t="str">
        <f t="shared" si="0"/>
        <v/>
      </c>
      <c r="E14" s="196" t="str">
        <f t="shared" si="0"/>
        <v/>
      </c>
      <c r="F14" s="207" t="str">
        <f t="shared" si="0"/>
        <v/>
      </c>
      <c r="G14" s="215" t="str">
        <f t="shared" si="0"/>
        <v/>
      </c>
      <c r="H14" s="224" t="s">
        <v>447</v>
      </c>
      <c r="I14" s="224" t="s">
        <v>447</v>
      </c>
      <c r="J14" s="238" t="s">
        <v>447</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17</v>
      </c>
      <c r="B15" s="70" t="s">
        <v>432</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412</v>
      </c>
      <c r="B16" s="172" t="s">
        <v>433</v>
      </c>
      <c r="C16" s="178" t="s">
        <v>447</v>
      </c>
      <c r="D16" s="187" t="s">
        <v>447</v>
      </c>
      <c r="E16" s="195" t="s">
        <v>447</v>
      </c>
      <c r="F16" s="206"/>
      <c r="G16" s="214"/>
      <c r="H16" s="224" t="s">
        <v>447</v>
      </c>
      <c r="I16" s="224" t="s">
        <v>447</v>
      </c>
      <c r="J16" s="238" t="s">
        <v>447</v>
      </c>
      <c r="L16" s="247" t="s">
        <v>447</v>
      </c>
      <c r="M16" s="187" t="s">
        <v>447</v>
      </c>
      <c r="N16" s="187" t="s">
        <v>447</v>
      </c>
      <c r="O16" s="187" t="s">
        <v>447</v>
      </c>
      <c r="P16" s="187" t="s">
        <v>447</v>
      </c>
      <c r="Q16" s="187"/>
      <c r="R16" s="187" t="s">
        <v>447</v>
      </c>
      <c r="S16" s="187" t="s">
        <v>447</v>
      </c>
      <c r="T16" s="187" t="s">
        <v>447</v>
      </c>
      <c r="U16" s="187" t="s">
        <v>447</v>
      </c>
      <c r="V16" s="260" t="s">
        <v>447</v>
      </c>
    </row>
    <row r="17" spans="1:22" ht="15.95" customHeight="1" x14ac:dyDescent="0.15">
      <c r="A17" s="36" t="s">
        <v>413</v>
      </c>
      <c r="B17" s="172" t="s">
        <v>434</v>
      </c>
      <c r="C17" s="178" t="s">
        <v>447</v>
      </c>
      <c r="D17" s="187" t="s">
        <v>447</v>
      </c>
      <c r="E17" s="195" t="s">
        <v>447</v>
      </c>
      <c r="F17" s="206"/>
      <c r="G17" s="214"/>
      <c r="H17" s="224" t="s">
        <v>447</v>
      </c>
      <c r="I17" s="224" t="s">
        <v>447</v>
      </c>
      <c r="J17" s="238" t="s">
        <v>447</v>
      </c>
      <c r="L17" s="247" t="s">
        <v>447</v>
      </c>
      <c r="M17" s="187" t="s">
        <v>447</v>
      </c>
      <c r="N17" s="187" t="s">
        <v>447</v>
      </c>
      <c r="O17" s="187" t="s">
        <v>447</v>
      </c>
      <c r="P17" s="187" t="s">
        <v>447</v>
      </c>
      <c r="Q17" s="187" t="s">
        <v>447</v>
      </c>
      <c r="R17" s="187" t="s">
        <v>447</v>
      </c>
      <c r="S17" s="187" t="s">
        <v>447</v>
      </c>
      <c r="T17" s="187" t="s">
        <v>447</v>
      </c>
      <c r="U17" s="187" t="s">
        <v>447</v>
      </c>
      <c r="V17" s="260" t="s">
        <v>447</v>
      </c>
    </row>
    <row r="18" spans="1:22" ht="15.95" customHeight="1" x14ac:dyDescent="0.15">
      <c r="A18" s="36" t="s">
        <v>414</v>
      </c>
      <c r="B18" s="172" t="s">
        <v>435</v>
      </c>
      <c r="C18" s="178" t="s">
        <v>447</v>
      </c>
      <c r="D18" s="187" t="s">
        <v>447</v>
      </c>
      <c r="E18" s="195" t="s">
        <v>447</v>
      </c>
      <c r="F18" s="206"/>
      <c r="G18" s="214"/>
      <c r="H18" s="224" t="s">
        <v>447</v>
      </c>
      <c r="I18" s="224" t="s">
        <v>447</v>
      </c>
      <c r="J18" s="238" t="s">
        <v>447</v>
      </c>
      <c r="L18" s="247" t="s">
        <v>447</v>
      </c>
      <c r="M18" s="187" t="s">
        <v>447</v>
      </c>
      <c r="N18" s="187" t="s">
        <v>447</v>
      </c>
      <c r="O18" s="187" t="s">
        <v>447</v>
      </c>
      <c r="P18" s="187" t="s">
        <v>447</v>
      </c>
      <c r="Q18" s="187" t="s">
        <v>447</v>
      </c>
      <c r="R18" s="187" t="s">
        <v>447</v>
      </c>
      <c r="S18" s="187" t="s">
        <v>447</v>
      </c>
      <c r="T18" s="187" t="s">
        <v>447</v>
      </c>
      <c r="U18" s="187" t="s">
        <v>447</v>
      </c>
      <c r="V18" s="260" t="s">
        <v>447</v>
      </c>
    </row>
    <row r="19" spans="1:22" ht="15.95" customHeight="1" x14ac:dyDescent="0.15">
      <c r="A19" s="36" t="s">
        <v>415</v>
      </c>
      <c r="B19" s="71" t="s">
        <v>436</v>
      </c>
      <c r="C19" s="178" t="s">
        <v>447</v>
      </c>
      <c r="D19" s="187" t="s">
        <v>447</v>
      </c>
      <c r="E19" s="195" t="s">
        <v>447</v>
      </c>
      <c r="F19" s="206"/>
      <c r="G19" s="214"/>
      <c r="H19" s="224" t="s">
        <v>447</v>
      </c>
      <c r="I19" s="224" t="s">
        <v>447</v>
      </c>
      <c r="J19" s="238" t="s">
        <v>447</v>
      </c>
      <c r="L19" s="247" t="s">
        <v>447</v>
      </c>
      <c r="M19" s="187" t="s">
        <v>447</v>
      </c>
      <c r="N19" s="187" t="s">
        <v>447</v>
      </c>
      <c r="O19" s="187" t="s">
        <v>447</v>
      </c>
      <c r="P19" s="187" t="s">
        <v>447</v>
      </c>
      <c r="Q19" s="187" t="s">
        <v>447</v>
      </c>
      <c r="R19" s="187" t="s">
        <v>447</v>
      </c>
      <c r="S19" s="187" t="s">
        <v>447</v>
      </c>
      <c r="T19" s="187" t="s">
        <v>447</v>
      </c>
      <c r="U19" s="187" t="s">
        <v>447</v>
      </c>
      <c r="V19" s="260" t="s">
        <v>447</v>
      </c>
    </row>
    <row r="20" spans="1:22" ht="15.95" customHeight="1" x14ac:dyDescent="0.15">
      <c r="A20" s="36" t="s">
        <v>416</v>
      </c>
      <c r="B20" s="71" t="s">
        <v>437</v>
      </c>
      <c r="C20" s="178" t="s">
        <v>447</v>
      </c>
      <c r="D20" s="187" t="s">
        <v>447</v>
      </c>
      <c r="E20" s="195" t="s">
        <v>447</v>
      </c>
      <c r="F20" s="206"/>
      <c r="G20" s="214"/>
      <c r="H20" s="224" t="s">
        <v>447</v>
      </c>
      <c r="I20" s="224" t="s">
        <v>447</v>
      </c>
      <c r="J20" s="238" t="s">
        <v>447</v>
      </c>
      <c r="L20" s="247" t="s">
        <v>447</v>
      </c>
      <c r="M20" s="187" t="s">
        <v>447</v>
      </c>
      <c r="N20" s="187" t="s">
        <v>447</v>
      </c>
      <c r="O20" s="187" t="s">
        <v>447</v>
      </c>
      <c r="P20" s="187" t="s">
        <v>447</v>
      </c>
      <c r="Q20" s="187" t="s">
        <v>447</v>
      </c>
      <c r="R20" s="187" t="s">
        <v>447</v>
      </c>
      <c r="S20" s="187" t="s">
        <v>447</v>
      </c>
      <c r="T20" s="187" t="s">
        <v>447</v>
      </c>
      <c r="U20" s="187" t="s">
        <v>447</v>
      </c>
      <c r="V20" s="260" t="s">
        <v>447</v>
      </c>
    </row>
    <row r="21" spans="1:22" ht="15.95" customHeight="1" x14ac:dyDescent="0.15">
      <c r="A21" s="36" t="s">
        <v>417</v>
      </c>
      <c r="B21" s="71" t="s">
        <v>430</v>
      </c>
      <c r="C21" s="178" t="s">
        <v>447</v>
      </c>
      <c r="D21" s="187" t="s">
        <v>447</v>
      </c>
      <c r="E21" s="195" t="s">
        <v>447</v>
      </c>
      <c r="F21" s="206"/>
      <c r="G21" s="214"/>
      <c r="H21" s="224" t="s">
        <v>447</v>
      </c>
      <c r="I21" s="224" t="s">
        <v>447</v>
      </c>
      <c r="J21" s="238" t="s">
        <v>447</v>
      </c>
      <c r="L21" s="247" t="s">
        <v>447</v>
      </c>
      <c r="M21" s="187" t="s">
        <v>447</v>
      </c>
      <c r="N21" s="187" t="s">
        <v>447</v>
      </c>
      <c r="O21" s="187" t="s">
        <v>447</v>
      </c>
      <c r="P21" s="187" t="s">
        <v>447</v>
      </c>
      <c r="Q21" s="187" t="s">
        <v>447</v>
      </c>
      <c r="R21" s="187" t="s">
        <v>447</v>
      </c>
      <c r="S21" s="187" t="s">
        <v>447</v>
      </c>
      <c r="T21" s="187" t="s">
        <v>447</v>
      </c>
      <c r="U21" s="187" t="s">
        <v>447</v>
      </c>
      <c r="V21" s="260" t="s">
        <v>447</v>
      </c>
    </row>
    <row r="22" spans="1:22" ht="15.95" customHeight="1" x14ac:dyDescent="0.15">
      <c r="A22" s="39"/>
      <c r="B22" s="72" t="s">
        <v>431</v>
      </c>
      <c r="C22" s="179" t="str">
        <f t="shared" ref="C22:G22" si="2">IF(COUNT(C16:C21)&gt;0,SUM(C16:C21),"")</f>
        <v/>
      </c>
      <c r="D22" s="188" t="str">
        <f t="shared" si="2"/>
        <v/>
      </c>
      <c r="E22" s="196" t="str">
        <f t="shared" si="2"/>
        <v/>
      </c>
      <c r="F22" s="207" t="str">
        <f t="shared" si="2"/>
        <v/>
      </c>
      <c r="G22" s="215" t="str">
        <f t="shared" si="2"/>
        <v/>
      </c>
      <c r="H22" s="226" t="s">
        <v>447</v>
      </c>
      <c r="I22" s="226" t="s">
        <v>447</v>
      </c>
      <c r="J22" s="240" t="s">
        <v>447</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419</v>
      </c>
      <c r="B23" s="67" t="s">
        <v>438</v>
      </c>
      <c r="C23" s="181"/>
      <c r="D23" s="190"/>
      <c r="E23" s="198"/>
      <c r="F23" s="209"/>
      <c r="G23" s="217"/>
      <c r="H23" s="227" t="s">
        <v>447</v>
      </c>
      <c r="I23" s="227" t="s">
        <v>447</v>
      </c>
      <c r="J23" s="241" t="s">
        <v>447</v>
      </c>
      <c r="L23" s="250"/>
      <c r="M23" s="190"/>
      <c r="N23" s="190"/>
      <c r="O23" s="190"/>
      <c r="P23" s="190"/>
      <c r="Q23" s="190"/>
      <c r="R23" s="190"/>
      <c r="S23" s="190"/>
      <c r="T23" s="190"/>
      <c r="U23" s="190"/>
      <c r="V23" s="263"/>
    </row>
    <row r="24" spans="1:22" ht="15.95" customHeight="1" x14ac:dyDescent="0.15">
      <c r="A24" s="34" t="s">
        <v>203</v>
      </c>
      <c r="B24" s="67" t="s">
        <v>439</v>
      </c>
      <c r="C24" s="181">
        <v>583046640000</v>
      </c>
      <c r="D24" s="190" t="s">
        <v>447</v>
      </c>
      <c r="E24" s="198" t="s">
        <v>447</v>
      </c>
      <c r="F24" s="209"/>
      <c r="G24" s="217">
        <v>583046640000</v>
      </c>
      <c r="H24" s="227" t="s">
        <v>447</v>
      </c>
      <c r="I24" s="227" t="s">
        <v>447</v>
      </c>
      <c r="J24" s="241" t="s">
        <v>447</v>
      </c>
      <c r="L24" s="250">
        <v>583046640000</v>
      </c>
      <c r="M24" s="190"/>
      <c r="N24" s="190"/>
      <c r="O24" s="190"/>
      <c r="P24" s="190"/>
      <c r="Q24" s="190"/>
      <c r="R24" s="190"/>
      <c r="S24" s="190"/>
      <c r="T24" s="190"/>
      <c r="U24" s="190"/>
      <c r="V24" s="263"/>
    </row>
    <row r="25" spans="1:22" ht="15.95" customHeight="1" x14ac:dyDescent="0.15">
      <c r="A25" s="34" t="s">
        <v>204</v>
      </c>
      <c r="B25" s="69" t="s">
        <v>440</v>
      </c>
      <c r="C25" s="181" t="s">
        <v>447</v>
      </c>
      <c r="D25" s="190" t="s">
        <v>447</v>
      </c>
      <c r="E25" s="198"/>
      <c r="F25" s="209"/>
      <c r="G25" s="217"/>
      <c r="H25" s="227" t="s">
        <v>447</v>
      </c>
      <c r="I25" s="227" t="s">
        <v>447</v>
      </c>
      <c r="J25" s="241" t="s">
        <v>447</v>
      </c>
      <c r="L25" s="250"/>
      <c r="M25" s="190"/>
      <c r="N25" s="190"/>
      <c r="O25" s="190"/>
      <c r="P25" s="190"/>
      <c r="Q25" s="190"/>
      <c r="R25" s="190"/>
      <c r="S25" s="190"/>
      <c r="T25" s="190"/>
      <c r="U25" s="190"/>
      <c r="V25" s="263"/>
    </row>
    <row r="26" spans="1:22" ht="15.95" customHeight="1" thickBot="1" x14ac:dyDescent="0.2">
      <c r="A26" s="34" t="s">
        <v>420</v>
      </c>
      <c r="B26" s="69" t="s">
        <v>441</v>
      </c>
      <c r="C26" s="181" t="s">
        <v>447</v>
      </c>
      <c r="D26" s="190" t="s">
        <v>447</v>
      </c>
      <c r="E26" s="199" t="s">
        <v>447</v>
      </c>
      <c r="F26" s="209"/>
      <c r="G26" s="217"/>
      <c r="H26" s="227" t="s">
        <v>447</v>
      </c>
      <c r="I26" s="227" t="s">
        <v>447</v>
      </c>
      <c r="J26" s="241" t="s">
        <v>447</v>
      </c>
      <c r="L26" s="251"/>
      <c r="M26" s="256"/>
      <c r="N26" s="257"/>
      <c r="O26" s="257"/>
      <c r="P26" s="257"/>
      <c r="Q26" s="257"/>
      <c r="R26" s="257"/>
      <c r="S26" s="257"/>
      <c r="T26" s="257"/>
      <c r="U26" s="257"/>
      <c r="V26" s="264"/>
    </row>
    <row r="27" spans="1:22" ht="27" x14ac:dyDescent="0.15">
      <c r="A27" s="34" t="s">
        <v>421</v>
      </c>
      <c r="B27" s="67" t="s">
        <v>442</v>
      </c>
      <c r="C27" s="616" t="str">
        <f>IF(COUNT(F27:G27)&gt;0,SUM(F27:G27),"")</f>
        <v/>
      </c>
      <c r="D27" s="652"/>
      <c r="E27" s="617"/>
      <c r="F27" s="210"/>
      <c r="G27" s="218"/>
      <c r="H27" s="228" t="s">
        <v>447</v>
      </c>
      <c r="I27" s="228" t="s">
        <v>447</v>
      </c>
      <c r="J27" s="242" t="s">
        <v>447</v>
      </c>
      <c r="L27" s="653"/>
      <c r="M27" s="654"/>
      <c r="N27" s="654"/>
      <c r="O27" s="654"/>
      <c r="P27" s="654"/>
      <c r="Q27" s="654"/>
      <c r="R27" s="654"/>
      <c r="S27" s="654"/>
      <c r="T27" s="654"/>
      <c r="U27" s="654"/>
      <c r="V27" s="655"/>
    </row>
    <row r="28" spans="1:22" ht="15.95" customHeight="1" x14ac:dyDescent="0.15">
      <c r="A28" s="662" t="s">
        <v>422</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443</v>
      </c>
      <c r="C29" s="184"/>
      <c r="D29" s="192"/>
      <c r="E29" s="201"/>
      <c r="F29" s="184"/>
      <c r="G29" s="201"/>
      <c r="H29" s="230">
        <v>126033072961</v>
      </c>
      <c r="I29" s="230">
        <v>2520661459</v>
      </c>
      <c r="J29" s="244">
        <v>8.3000000000000001E-3</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444</v>
      </c>
      <c r="C32" s="669"/>
      <c r="D32" s="666"/>
      <c r="E32" s="667"/>
      <c r="F32" s="211" t="s">
        <v>52</v>
      </c>
      <c r="G32" s="219" t="s">
        <v>455</v>
      </c>
      <c r="J32" s="22"/>
      <c r="L32" s="22"/>
      <c r="M32" s="22"/>
      <c r="N32" s="22"/>
      <c r="O32" s="22"/>
      <c r="P32" s="22"/>
      <c r="Q32" s="22"/>
      <c r="R32" s="22"/>
      <c r="S32" s="22"/>
      <c r="T32" s="22"/>
      <c r="U32" s="22"/>
      <c r="V32" s="22"/>
    </row>
    <row r="33" spans="1:22" x14ac:dyDescent="0.15">
      <c r="D33" s="670" t="s">
        <v>162</v>
      </c>
      <c r="E33" s="78" t="s">
        <v>451</v>
      </c>
      <c r="F33" s="212" t="s">
        <v>447</v>
      </c>
      <c r="G33" s="220" t="s">
        <v>447</v>
      </c>
      <c r="J33" s="22"/>
      <c r="L33" s="22"/>
      <c r="M33" s="22"/>
      <c r="N33" s="22"/>
      <c r="O33" s="22"/>
      <c r="P33" s="22"/>
      <c r="Q33" s="22"/>
      <c r="R33" s="22"/>
      <c r="S33" s="22"/>
      <c r="T33" s="22"/>
      <c r="U33" s="22"/>
      <c r="V33" s="22"/>
    </row>
    <row r="34" spans="1:22" x14ac:dyDescent="0.15">
      <c r="D34" s="670"/>
      <c r="E34" s="78" t="s">
        <v>452</v>
      </c>
      <c r="F34" s="212"/>
      <c r="G34" s="220"/>
      <c r="J34" s="22"/>
      <c r="L34" s="22"/>
      <c r="M34" s="22"/>
      <c r="N34" s="22"/>
      <c r="O34" s="22"/>
      <c r="P34" s="22"/>
    </row>
    <row r="35" spans="1:22" ht="13.5" customHeight="1" x14ac:dyDescent="0.15">
      <c r="B35" s="671"/>
      <c r="C35" s="672"/>
      <c r="D35" s="670" t="s">
        <v>449</v>
      </c>
      <c r="E35" s="78" t="s">
        <v>452</v>
      </c>
      <c r="F35" s="212" t="s">
        <v>447</v>
      </c>
      <c r="G35" s="220" t="s">
        <v>447</v>
      </c>
      <c r="J35" s="22"/>
      <c r="L35" s="252"/>
      <c r="M35" s="252"/>
      <c r="N35" s="252"/>
      <c r="O35" s="252"/>
      <c r="P35" s="252"/>
    </row>
    <row r="36" spans="1:22" ht="14.25" thickBot="1" x14ac:dyDescent="0.2">
      <c r="D36" s="673"/>
      <c r="E36" s="203" t="s">
        <v>451</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348</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194</v>
      </c>
      <c r="K1"/>
      <c r="L1"/>
    </row>
    <row r="2" spans="1:13" x14ac:dyDescent="0.15">
      <c r="A2" s="674" t="s">
        <v>4</v>
      </c>
      <c r="B2" s="674"/>
      <c r="C2" s="674"/>
      <c r="D2" s="674"/>
      <c r="E2" s="674"/>
      <c r="F2" s="674"/>
      <c r="G2" s="674"/>
      <c r="H2" s="674"/>
      <c r="I2" s="674"/>
      <c r="J2" s="674"/>
      <c r="K2" s="674"/>
      <c r="L2" s="61"/>
      <c r="M2" s="152" t="s">
        <v>409</v>
      </c>
    </row>
    <row r="3" spans="1:13" ht="14.25" thickBot="1" x14ac:dyDescent="0.2">
      <c r="A3" s="29" t="s">
        <v>195</v>
      </c>
      <c r="B3" s="61"/>
      <c r="C3" s="61"/>
      <c r="D3" s="92"/>
      <c r="E3" s="92"/>
      <c r="F3" s="107"/>
      <c r="G3" s="122" t="s">
        <v>401</v>
      </c>
      <c r="H3" s="135"/>
      <c r="I3" s="138" t="s">
        <v>404</v>
      </c>
      <c r="J3" s="139">
        <v>1</v>
      </c>
      <c r="K3" s="150"/>
      <c r="L3" s="92"/>
      <c r="M3" s="92" t="s">
        <v>15</v>
      </c>
    </row>
    <row r="4" spans="1:13" ht="24" customHeight="1" x14ac:dyDescent="0.15">
      <c r="A4" s="30"/>
      <c r="B4" s="63"/>
      <c r="C4" s="689" t="s">
        <v>385</v>
      </c>
      <c r="D4" s="690"/>
      <c r="E4" s="105"/>
      <c r="F4" s="105"/>
      <c r="G4" s="105"/>
      <c r="H4" s="105"/>
      <c r="I4" s="105"/>
      <c r="J4" s="105"/>
      <c r="K4" s="105"/>
      <c r="L4" s="105"/>
      <c r="M4" s="153"/>
    </row>
    <row r="5" spans="1:13" ht="52.5" customHeight="1" x14ac:dyDescent="0.15">
      <c r="A5" s="31" t="s">
        <v>196</v>
      </c>
      <c r="B5" s="64" t="s">
        <v>349</v>
      </c>
      <c r="C5" s="76" t="s">
        <v>386</v>
      </c>
      <c r="D5" s="691" t="s">
        <v>398</v>
      </c>
      <c r="E5" s="699" t="s">
        <v>399</v>
      </c>
      <c r="F5" s="700" t="s">
        <v>400</v>
      </c>
      <c r="G5" s="702" t="s">
        <v>402</v>
      </c>
      <c r="H5" s="693" t="s">
        <v>403</v>
      </c>
      <c r="I5" s="693" t="s">
        <v>405</v>
      </c>
      <c r="J5" s="695" t="s">
        <v>406</v>
      </c>
      <c r="K5" s="693" t="s">
        <v>407</v>
      </c>
      <c r="L5" s="697" t="s">
        <v>408</v>
      </c>
      <c r="M5" s="687" t="s">
        <v>410</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350</v>
      </c>
      <c r="C7" s="77">
        <v>0</v>
      </c>
      <c r="D7" s="93"/>
      <c r="E7" s="93"/>
      <c r="F7" s="108"/>
      <c r="G7" s="123"/>
      <c r="H7" s="136"/>
      <c r="I7" s="93"/>
      <c r="J7" s="140"/>
      <c r="K7" s="136"/>
      <c r="L7" s="108"/>
      <c r="M7" s="154"/>
    </row>
    <row r="8" spans="1:13" ht="27" customHeight="1" x14ac:dyDescent="0.15">
      <c r="A8" s="34" t="s">
        <v>197</v>
      </c>
      <c r="B8" s="67" t="s">
        <v>168</v>
      </c>
      <c r="C8" s="78">
        <v>0</v>
      </c>
      <c r="D8" s="94"/>
      <c r="E8" s="94"/>
      <c r="F8" s="109"/>
      <c r="G8" s="124"/>
      <c r="H8" s="124"/>
      <c r="I8" s="94"/>
      <c r="J8" s="141"/>
      <c r="K8" s="124"/>
      <c r="L8" s="119"/>
      <c r="M8" s="155"/>
    </row>
    <row r="9" spans="1:13" ht="14.1" customHeight="1" x14ac:dyDescent="0.15">
      <c r="A9" s="35" t="s">
        <v>198</v>
      </c>
      <c r="B9" s="554" t="s">
        <v>351</v>
      </c>
      <c r="C9" s="79">
        <v>0</v>
      </c>
      <c r="D9" s="95"/>
      <c r="E9" s="95"/>
      <c r="F9" s="110"/>
      <c r="G9" s="125"/>
      <c r="H9" s="125"/>
      <c r="I9" s="95"/>
      <c r="J9" s="142"/>
      <c r="K9" s="125"/>
      <c r="L9" s="115"/>
      <c r="M9" s="156"/>
    </row>
    <row r="10" spans="1:13" ht="14.1" customHeight="1" x14ac:dyDescent="0.15">
      <c r="A10" s="36" t="s">
        <v>199</v>
      </c>
      <c r="B10" s="555"/>
      <c r="C10" s="80">
        <v>20</v>
      </c>
      <c r="D10" s="96"/>
      <c r="E10" s="96"/>
      <c r="F10" s="111"/>
      <c r="G10" s="126"/>
      <c r="H10" s="126"/>
      <c r="I10" s="96"/>
      <c r="J10" s="143"/>
      <c r="K10" s="126"/>
      <c r="L10" s="113"/>
      <c r="M10" s="157"/>
    </row>
    <row r="11" spans="1:13" ht="14.1" customHeight="1" x14ac:dyDescent="0.15">
      <c r="A11" s="36" t="s">
        <v>200</v>
      </c>
      <c r="B11" s="555"/>
      <c r="C11" s="80">
        <v>50</v>
      </c>
      <c r="D11" s="96"/>
      <c r="E11" s="96"/>
      <c r="F11" s="111"/>
      <c r="G11" s="126"/>
      <c r="H11" s="126"/>
      <c r="I11" s="96"/>
      <c r="J11" s="143"/>
      <c r="K11" s="126"/>
      <c r="L11" s="113"/>
      <c r="M11" s="157"/>
    </row>
    <row r="12" spans="1:13" ht="14.1" customHeight="1" x14ac:dyDescent="0.15">
      <c r="A12" s="36" t="s">
        <v>201</v>
      </c>
      <c r="B12" s="555"/>
      <c r="C12" s="80">
        <v>100</v>
      </c>
      <c r="D12" s="96"/>
      <c r="E12" s="96"/>
      <c r="F12" s="111"/>
      <c r="G12" s="126"/>
      <c r="H12" s="126"/>
      <c r="I12" s="96"/>
      <c r="J12" s="143"/>
      <c r="K12" s="126"/>
      <c r="L12" s="113"/>
      <c r="M12" s="157"/>
    </row>
    <row r="13" spans="1:13" ht="14.1" customHeight="1" x14ac:dyDescent="0.15">
      <c r="A13" s="37" t="s">
        <v>202</v>
      </c>
      <c r="B13" s="559"/>
      <c r="C13" s="81">
        <v>150</v>
      </c>
      <c r="D13" s="97"/>
      <c r="E13" s="97"/>
      <c r="F13" s="112"/>
      <c r="G13" s="127"/>
      <c r="H13" s="127"/>
      <c r="I13" s="97"/>
      <c r="J13" s="144"/>
      <c r="K13" s="127"/>
      <c r="L13" s="114"/>
      <c r="M13" s="158"/>
    </row>
    <row r="14" spans="1:13" ht="14.1" customHeight="1" x14ac:dyDescent="0.15">
      <c r="A14" s="34" t="s">
        <v>203</v>
      </c>
      <c r="B14" s="69" t="s">
        <v>352</v>
      </c>
      <c r="C14" s="78">
        <v>0</v>
      </c>
      <c r="D14" s="94"/>
      <c r="E14" s="94"/>
      <c r="F14" s="109"/>
      <c r="G14" s="124"/>
      <c r="H14" s="124"/>
      <c r="I14" s="94"/>
      <c r="J14" s="141"/>
      <c r="K14" s="124"/>
      <c r="L14" s="119"/>
      <c r="M14" s="155"/>
    </row>
    <row r="15" spans="1:13" ht="14.1" customHeight="1" x14ac:dyDescent="0.15">
      <c r="A15" s="34" t="s">
        <v>204</v>
      </c>
      <c r="B15" s="69" t="s">
        <v>353</v>
      </c>
      <c r="C15" s="78">
        <v>0</v>
      </c>
      <c r="D15" s="94"/>
      <c r="E15" s="94"/>
      <c r="F15" s="109"/>
      <c r="G15" s="124"/>
      <c r="H15" s="124"/>
      <c r="I15" s="94"/>
      <c r="J15" s="141"/>
      <c r="K15" s="124"/>
      <c r="L15" s="119"/>
      <c r="M15" s="155"/>
    </row>
    <row r="16" spans="1:13" ht="14.1" customHeight="1" x14ac:dyDescent="0.15">
      <c r="A16" s="35" t="s">
        <v>205</v>
      </c>
      <c r="B16" s="556" t="s">
        <v>354</v>
      </c>
      <c r="C16" s="79">
        <v>20</v>
      </c>
      <c r="D16" s="95"/>
      <c r="E16" s="95"/>
      <c r="F16" s="110"/>
      <c r="G16" s="125"/>
      <c r="H16" s="125"/>
      <c r="I16" s="95"/>
      <c r="J16" s="142"/>
      <c r="K16" s="125"/>
      <c r="L16" s="115"/>
      <c r="M16" s="156"/>
    </row>
    <row r="17" spans="1:15" ht="14.1" customHeight="1" x14ac:dyDescent="0.15">
      <c r="A17" s="36" t="s">
        <v>206</v>
      </c>
      <c r="B17" s="557"/>
      <c r="C17" s="80">
        <v>50</v>
      </c>
      <c r="D17" s="96"/>
      <c r="E17" s="96"/>
      <c r="F17" s="113"/>
      <c r="G17" s="126"/>
      <c r="H17" s="126"/>
      <c r="I17" s="96"/>
      <c r="J17" s="143"/>
      <c r="K17" s="126"/>
      <c r="L17" s="113"/>
      <c r="M17" s="157"/>
    </row>
    <row r="18" spans="1:15" ht="14.1" customHeight="1" x14ac:dyDescent="0.15">
      <c r="A18" s="36" t="s">
        <v>207</v>
      </c>
      <c r="B18" s="557"/>
      <c r="C18" s="80">
        <v>100</v>
      </c>
      <c r="D18" s="96"/>
      <c r="E18" s="96"/>
      <c r="F18" s="113"/>
      <c r="G18" s="126"/>
      <c r="H18" s="126"/>
      <c r="I18" s="96"/>
      <c r="J18" s="143"/>
      <c r="K18" s="126"/>
      <c r="L18" s="113"/>
      <c r="M18" s="157"/>
    </row>
    <row r="19" spans="1:15" ht="14.1" customHeight="1" x14ac:dyDescent="0.15">
      <c r="A19" s="37" t="s">
        <v>208</v>
      </c>
      <c r="B19" s="685"/>
      <c r="C19" s="81">
        <v>150</v>
      </c>
      <c r="D19" s="97"/>
      <c r="E19" s="97"/>
      <c r="F19" s="114"/>
      <c r="G19" s="127"/>
      <c r="H19" s="127"/>
      <c r="I19" s="97"/>
      <c r="J19" s="144"/>
      <c r="K19" s="127"/>
      <c r="L19" s="114"/>
      <c r="M19" s="158"/>
    </row>
    <row r="20" spans="1:15" ht="14.1" customHeight="1" x14ac:dyDescent="0.15">
      <c r="A20" s="38" t="s">
        <v>209</v>
      </c>
      <c r="B20" s="682" t="s">
        <v>355</v>
      </c>
      <c r="C20" s="79">
        <v>0</v>
      </c>
      <c r="D20" s="95"/>
      <c r="E20" s="95"/>
      <c r="F20" s="115"/>
      <c r="G20" s="125"/>
      <c r="H20" s="125"/>
      <c r="I20" s="95"/>
      <c r="J20" s="142"/>
      <c r="K20" s="125"/>
      <c r="L20" s="115"/>
      <c r="M20" s="156"/>
    </row>
    <row r="21" spans="1:15" ht="14.1" customHeight="1" x14ac:dyDescent="0.15">
      <c r="A21" s="36" t="s">
        <v>210</v>
      </c>
      <c r="B21" s="683"/>
      <c r="C21" s="80">
        <v>20</v>
      </c>
      <c r="D21" s="96"/>
      <c r="E21" s="96"/>
      <c r="F21" s="113"/>
      <c r="G21" s="126"/>
      <c r="H21" s="126"/>
      <c r="I21" s="96"/>
      <c r="J21" s="143"/>
      <c r="K21" s="126"/>
      <c r="L21" s="113"/>
      <c r="M21" s="157"/>
    </row>
    <row r="22" spans="1:15" s="167" customFormat="1" ht="14.1" customHeight="1" x14ac:dyDescent="0.15">
      <c r="A22" s="36" t="s">
        <v>211</v>
      </c>
      <c r="B22" s="683"/>
      <c r="C22" s="80">
        <v>30</v>
      </c>
      <c r="D22" s="96"/>
      <c r="E22" s="96"/>
      <c r="F22" s="113"/>
      <c r="G22" s="126"/>
      <c r="H22" s="126"/>
      <c r="I22" s="96"/>
      <c r="J22" s="143"/>
      <c r="K22" s="126"/>
      <c r="L22" s="113"/>
      <c r="M22" s="157"/>
      <c r="N22" s="29"/>
      <c r="O22" s="29"/>
    </row>
    <row r="23" spans="1:15" s="167" customFormat="1" ht="14.1" customHeight="1" x14ac:dyDescent="0.15">
      <c r="A23" s="36" t="s">
        <v>212</v>
      </c>
      <c r="B23" s="683"/>
      <c r="C23" s="80">
        <v>50</v>
      </c>
      <c r="D23" s="96"/>
      <c r="E23" s="96"/>
      <c r="F23" s="113"/>
      <c r="G23" s="126"/>
      <c r="H23" s="126"/>
      <c r="I23" s="96"/>
      <c r="J23" s="143"/>
      <c r="K23" s="126"/>
      <c r="L23" s="113"/>
      <c r="M23" s="157"/>
      <c r="N23" s="29"/>
      <c r="O23" s="29"/>
    </row>
    <row r="24" spans="1:15" s="167" customFormat="1" ht="14.1" customHeight="1" x14ac:dyDescent="0.15">
      <c r="A24" s="36" t="s">
        <v>213</v>
      </c>
      <c r="B24" s="683"/>
      <c r="C24" s="80">
        <v>100</v>
      </c>
      <c r="D24" s="96"/>
      <c r="E24" s="96"/>
      <c r="F24" s="113"/>
      <c r="G24" s="126"/>
      <c r="H24" s="126"/>
      <c r="I24" s="96"/>
      <c r="J24" s="143"/>
      <c r="K24" s="126"/>
      <c r="L24" s="113"/>
      <c r="M24" s="157"/>
      <c r="N24" s="29"/>
      <c r="O24" s="29"/>
    </row>
    <row r="25" spans="1:15" s="167" customFormat="1" ht="14.1" customHeight="1" x14ac:dyDescent="0.15">
      <c r="A25" s="39" t="s">
        <v>214</v>
      </c>
      <c r="B25" s="684"/>
      <c r="C25" s="81">
        <v>150</v>
      </c>
      <c r="D25" s="97"/>
      <c r="E25" s="97"/>
      <c r="F25" s="114"/>
      <c r="G25" s="127"/>
      <c r="H25" s="127"/>
      <c r="I25" s="97"/>
      <c r="J25" s="144"/>
      <c r="K25" s="127"/>
      <c r="L25" s="114"/>
      <c r="M25" s="158"/>
      <c r="N25" s="29"/>
      <c r="O25" s="29"/>
    </row>
    <row r="26" spans="1:15" s="167" customFormat="1" ht="14.1" customHeight="1" x14ac:dyDescent="0.15">
      <c r="A26" s="35" t="s">
        <v>215</v>
      </c>
      <c r="B26" s="551" t="s">
        <v>356</v>
      </c>
      <c r="C26" s="79">
        <v>10</v>
      </c>
      <c r="D26" s="95"/>
      <c r="E26" s="95"/>
      <c r="F26" s="115"/>
      <c r="G26" s="125"/>
      <c r="H26" s="125"/>
      <c r="I26" s="95"/>
      <c r="J26" s="142"/>
      <c r="K26" s="125"/>
      <c r="L26" s="115"/>
      <c r="M26" s="156"/>
      <c r="N26" s="29"/>
      <c r="O26" s="29"/>
    </row>
    <row r="27" spans="1:15" s="167" customFormat="1" ht="14.1" customHeight="1" x14ac:dyDescent="0.15">
      <c r="A27" s="37" t="s">
        <v>216</v>
      </c>
      <c r="B27" s="563"/>
      <c r="C27" s="80">
        <v>20</v>
      </c>
      <c r="D27" s="96"/>
      <c r="E27" s="96"/>
      <c r="F27" s="113"/>
      <c r="G27" s="126"/>
      <c r="H27" s="126"/>
      <c r="I27" s="96"/>
      <c r="J27" s="143"/>
      <c r="K27" s="126"/>
      <c r="L27" s="113"/>
      <c r="M27" s="157"/>
      <c r="N27" s="29"/>
      <c r="O27" s="29"/>
    </row>
    <row r="28" spans="1:15" s="167" customFormat="1" ht="14.1" customHeight="1" x14ac:dyDescent="0.15">
      <c r="A28" s="37" t="s">
        <v>217</v>
      </c>
      <c r="B28" s="563"/>
      <c r="C28" s="80">
        <v>50</v>
      </c>
      <c r="D28" s="96"/>
      <c r="E28" s="96"/>
      <c r="F28" s="113"/>
      <c r="G28" s="126"/>
      <c r="H28" s="126"/>
      <c r="I28" s="96"/>
      <c r="J28" s="143"/>
      <c r="K28" s="126"/>
      <c r="L28" s="113"/>
      <c r="M28" s="157"/>
      <c r="N28" s="29"/>
      <c r="O28" s="29"/>
    </row>
    <row r="29" spans="1:15" s="167" customFormat="1" ht="14.1" customHeight="1" x14ac:dyDescent="0.15">
      <c r="A29" s="37" t="s">
        <v>218</v>
      </c>
      <c r="B29" s="563"/>
      <c r="C29" s="64">
        <v>100</v>
      </c>
      <c r="D29" s="98"/>
      <c r="E29" s="98"/>
      <c r="F29" s="116"/>
      <c r="G29" s="128"/>
      <c r="H29" s="128"/>
      <c r="I29" s="98"/>
      <c r="J29" s="145"/>
      <c r="K29" s="128"/>
      <c r="L29" s="116"/>
      <c r="M29" s="159"/>
      <c r="N29" s="29"/>
      <c r="O29" s="29"/>
    </row>
    <row r="30" spans="1:15" s="167" customFormat="1" ht="14.1" customHeight="1" x14ac:dyDescent="0.15">
      <c r="A30" s="37" t="s">
        <v>219</v>
      </c>
      <c r="B30" s="553"/>
      <c r="C30" s="81">
        <v>150</v>
      </c>
      <c r="D30" s="97"/>
      <c r="E30" s="97"/>
      <c r="F30" s="114"/>
      <c r="G30" s="127"/>
      <c r="H30" s="127"/>
      <c r="I30" s="97"/>
      <c r="J30" s="144"/>
      <c r="K30" s="127"/>
      <c r="L30" s="114"/>
      <c r="M30" s="158"/>
      <c r="N30" s="29"/>
      <c r="O30" s="29"/>
    </row>
    <row r="31" spans="1:15" s="167" customFormat="1" ht="14.1" customHeight="1" x14ac:dyDescent="0.15">
      <c r="A31" s="40" t="s">
        <v>220</v>
      </c>
      <c r="B31" s="562" t="s">
        <v>357</v>
      </c>
      <c r="C31" s="79">
        <v>10</v>
      </c>
      <c r="D31" s="95"/>
      <c r="E31" s="95"/>
      <c r="F31" s="115"/>
      <c r="G31" s="125"/>
      <c r="H31" s="125"/>
      <c r="I31" s="95"/>
      <c r="J31" s="115"/>
      <c r="K31" s="125"/>
      <c r="L31" s="115"/>
      <c r="M31" s="115"/>
      <c r="N31" s="29"/>
      <c r="O31" s="29"/>
    </row>
    <row r="32" spans="1:15" s="167" customFormat="1" ht="14.1" customHeight="1" x14ac:dyDescent="0.15">
      <c r="A32" s="37" t="s">
        <v>221</v>
      </c>
      <c r="B32" s="563"/>
      <c r="C32" s="80">
        <v>20</v>
      </c>
      <c r="D32" s="96"/>
      <c r="E32" s="96"/>
      <c r="F32" s="113"/>
      <c r="G32" s="126"/>
      <c r="H32" s="126"/>
      <c r="I32" s="96"/>
      <c r="J32" s="113"/>
      <c r="K32" s="126"/>
      <c r="L32" s="113"/>
      <c r="M32" s="113"/>
      <c r="N32" s="29"/>
      <c r="O32" s="29"/>
    </row>
    <row r="33" spans="1:15" s="167" customFormat="1" ht="14.1" customHeight="1" x14ac:dyDescent="0.15">
      <c r="A33" s="37" t="s">
        <v>222</v>
      </c>
      <c r="B33" s="563"/>
      <c r="C33" s="80">
        <v>50</v>
      </c>
      <c r="D33" s="96"/>
      <c r="E33" s="96"/>
      <c r="F33" s="113"/>
      <c r="G33" s="126"/>
      <c r="H33" s="126"/>
      <c r="I33" s="96"/>
      <c r="J33" s="143"/>
      <c r="K33" s="126"/>
      <c r="L33" s="113"/>
      <c r="M33" s="157"/>
      <c r="N33" s="29"/>
      <c r="O33" s="29"/>
    </row>
    <row r="34" spans="1:15" s="167" customFormat="1" ht="14.1" customHeight="1" x14ac:dyDescent="0.15">
      <c r="A34" s="37" t="s">
        <v>223</v>
      </c>
      <c r="B34" s="563"/>
      <c r="C34" s="80">
        <v>100</v>
      </c>
      <c r="D34" s="96"/>
      <c r="E34" s="96"/>
      <c r="F34" s="113"/>
      <c r="G34" s="126"/>
      <c r="H34" s="126"/>
      <c r="I34" s="96"/>
      <c r="J34" s="143"/>
      <c r="K34" s="126"/>
      <c r="L34" s="113"/>
      <c r="M34" s="157"/>
      <c r="N34" s="29"/>
      <c r="O34" s="29"/>
    </row>
    <row r="35" spans="1:15" s="167" customFormat="1" ht="14.1" customHeight="1" x14ac:dyDescent="0.15">
      <c r="A35" s="37" t="s">
        <v>224</v>
      </c>
      <c r="B35" s="564"/>
      <c r="C35" s="77">
        <v>150</v>
      </c>
      <c r="D35" s="98"/>
      <c r="E35" s="98"/>
      <c r="F35" s="116"/>
      <c r="G35" s="128"/>
      <c r="H35" s="128"/>
      <c r="I35" s="98"/>
      <c r="J35" s="145"/>
      <c r="K35" s="128"/>
      <c r="L35" s="116"/>
      <c r="M35" s="159"/>
      <c r="N35" s="29"/>
      <c r="O35" s="29"/>
    </row>
    <row r="36" spans="1:15" s="167" customFormat="1" ht="14.1" customHeight="1" x14ac:dyDescent="0.15">
      <c r="A36" s="41" t="s">
        <v>225</v>
      </c>
      <c r="B36" s="562" t="s">
        <v>358</v>
      </c>
      <c r="C36" s="79">
        <v>20</v>
      </c>
      <c r="D36" s="99"/>
      <c r="E36" s="99"/>
      <c r="F36" s="117"/>
      <c r="G36" s="129"/>
      <c r="H36" s="129"/>
      <c r="I36" s="99"/>
      <c r="J36" s="146"/>
      <c r="K36" s="129"/>
      <c r="L36" s="117"/>
      <c r="M36" s="160"/>
      <c r="N36" s="29"/>
      <c r="O36" s="29"/>
    </row>
    <row r="37" spans="1:15" s="167" customFormat="1" ht="14.1" customHeight="1" x14ac:dyDescent="0.15">
      <c r="A37" s="37" t="s">
        <v>226</v>
      </c>
      <c r="B37" s="563"/>
      <c r="C37" s="80">
        <v>50</v>
      </c>
      <c r="D37" s="96"/>
      <c r="E37" s="96"/>
      <c r="F37" s="113"/>
      <c r="G37" s="126"/>
      <c r="H37" s="126"/>
      <c r="I37" s="96"/>
      <c r="J37" s="143"/>
      <c r="K37" s="126"/>
      <c r="L37" s="113"/>
      <c r="M37" s="157"/>
      <c r="N37" s="29"/>
      <c r="O37" s="29"/>
    </row>
    <row r="38" spans="1:15" s="167" customFormat="1" ht="14.1" customHeight="1" x14ac:dyDescent="0.15">
      <c r="A38" s="37" t="s">
        <v>227</v>
      </c>
      <c r="B38" s="563"/>
      <c r="C38" s="80">
        <v>100</v>
      </c>
      <c r="D38" s="96"/>
      <c r="E38" s="96"/>
      <c r="F38" s="113"/>
      <c r="G38" s="126"/>
      <c r="H38" s="126"/>
      <c r="I38" s="96"/>
      <c r="J38" s="143"/>
      <c r="K38" s="126"/>
      <c r="L38" s="113"/>
      <c r="M38" s="157"/>
      <c r="N38" s="29"/>
      <c r="O38" s="29"/>
    </row>
    <row r="39" spans="1:15" s="167" customFormat="1" ht="14.1" customHeight="1" x14ac:dyDescent="0.15">
      <c r="A39" s="42" t="s">
        <v>228</v>
      </c>
      <c r="B39" s="564"/>
      <c r="C39" s="64">
        <v>150</v>
      </c>
      <c r="D39" s="98"/>
      <c r="E39" s="98"/>
      <c r="F39" s="116"/>
      <c r="G39" s="128"/>
      <c r="H39" s="128"/>
      <c r="I39" s="98"/>
      <c r="J39" s="145"/>
      <c r="K39" s="128"/>
      <c r="L39" s="116"/>
      <c r="M39" s="159"/>
      <c r="N39" s="29"/>
      <c r="O39" s="29"/>
    </row>
    <row r="40" spans="1:15" s="167" customFormat="1" ht="14.1" customHeight="1" x14ac:dyDescent="0.15">
      <c r="A40" s="35" t="s">
        <v>229</v>
      </c>
      <c r="B40" s="554" t="s">
        <v>169</v>
      </c>
      <c r="C40" s="79">
        <v>20</v>
      </c>
      <c r="D40" s="95"/>
      <c r="E40" s="95"/>
      <c r="F40" s="115"/>
      <c r="G40" s="125"/>
      <c r="H40" s="125"/>
      <c r="I40" s="95"/>
      <c r="J40" s="142"/>
      <c r="K40" s="125"/>
      <c r="L40" s="115"/>
      <c r="M40" s="156"/>
      <c r="N40" s="29"/>
      <c r="O40" s="29"/>
    </row>
    <row r="41" spans="1:15" s="167" customFormat="1" ht="14.1" customHeight="1" x14ac:dyDescent="0.15">
      <c r="A41" s="35" t="s">
        <v>230</v>
      </c>
      <c r="B41" s="555"/>
      <c r="C41" s="82">
        <v>30</v>
      </c>
      <c r="D41" s="100"/>
      <c r="E41" s="100"/>
      <c r="F41" s="118"/>
      <c r="G41" s="130"/>
      <c r="H41" s="130"/>
      <c r="I41" s="100"/>
      <c r="J41" s="147"/>
      <c r="K41" s="130"/>
      <c r="L41" s="118"/>
      <c r="M41" s="161"/>
      <c r="N41" s="29"/>
      <c r="O41" s="29"/>
    </row>
    <row r="42" spans="1:15" s="167" customFormat="1" ht="14.1" customHeight="1" x14ac:dyDescent="0.15">
      <c r="A42" s="35" t="s">
        <v>231</v>
      </c>
      <c r="B42" s="555"/>
      <c r="C42" s="82">
        <v>40</v>
      </c>
      <c r="D42" s="100"/>
      <c r="E42" s="100"/>
      <c r="F42" s="118"/>
      <c r="G42" s="130"/>
      <c r="H42" s="130"/>
      <c r="I42" s="100"/>
      <c r="J42" s="147"/>
      <c r="K42" s="130"/>
      <c r="L42" s="118"/>
      <c r="M42" s="161"/>
      <c r="N42" s="29"/>
      <c r="O42" s="29"/>
    </row>
    <row r="43" spans="1:15" s="167" customFormat="1" ht="14.1" customHeight="1" x14ac:dyDescent="0.15">
      <c r="A43" s="36" t="s">
        <v>232</v>
      </c>
      <c r="B43" s="555"/>
      <c r="C43" s="80">
        <v>50</v>
      </c>
      <c r="D43" s="96"/>
      <c r="E43" s="96"/>
      <c r="F43" s="113"/>
      <c r="G43" s="126"/>
      <c r="H43" s="126"/>
      <c r="I43" s="96"/>
      <c r="J43" s="143"/>
      <c r="K43" s="126"/>
      <c r="L43" s="113"/>
      <c r="M43" s="157"/>
      <c r="N43" s="29"/>
      <c r="O43" s="29"/>
    </row>
    <row r="44" spans="1:15" s="167" customFormat="1" ht="14.1" customHeight="1" x14ac:dyDescent="0.15">
      <c r="A44" s="35" t="s">
        <v>233</v>
      </c>
      <c r="B44" s="555"/>
      <c r="C44" s="80">
        <v>75</v>
      </c>
      <c r="D44" s="96"/>
      <c r="E44" s="96"/>
      <c r="F44" s="113"/>
      <c r="G44" s="126"/>
      <c r="H44" s="126"/>
      <c r="I44" s="96"/>
      <c r="J44" s="143"/>
      <c r="K44" s="126"/>
      <c r="L44" s="113"/>
      <c r="M44" s="157"/>
      <c r="N44" s="29"/>
      <c r="O44" s="29"/>
    </row>
    <row r="45" spans="1:15" s="167" customFormat="1" ht="14.1" customHeight="1" x14ac:dyDescent="0.15">
      <c r="A45" s="36" t="s">
        <v>234</v>
      </c>
      <c r="B45" s="555"/>
      <c r="C45" s="80">
        <v>100</v>
      </c>
      <c r="D45" s="96"/>
      <c r="E45" s="96"/>
      <c r="F45" s="113"/>
      <c r="G45" s="126"/>
      <c r="H45" s="126"/>
      <c r="I45" s="96"/>
      <c r="J45" s="143"/>
      <c r="K45" s="126"/>
      <c r="L45" s="113"/>
      <c r="M45" s="157"/>
      <c r="N45" s="29"/>
      <c r="O45" s="29"/>
    </row>
    <row r="46" spans="1:15" s="167" customFormat="1" ht="14.1" customHeight="1" x14ac:dyDescent="0.15">
      <c r="A46" s="37" t="s">
        <v>235</v>
      </c>
      <c r="B46" s="555"/>
      <c r="C46" s="80">
        <v>150</v>
      </c>
      <c r="D46" s="96"/>
      <c r="E46" s="96"/>
      <c r="F46" s="113"/>
      <c r="G46" s="126"/>
      <c r="H46" s="126"/>
      <c r="I46" s="96"/>
      <c r="J46" s="143"/>
      <c r="K46" s="126"/>
      <c r="L46" s="113"/>
      <c r="M46" s="157"/>
      <c r="N46" s="29"/>
      <c r="O46" s="29"/>
    </row>
    <row r="47" spans="1:15" s="167" customFormat="1" ht="14.1" customHeight="1" x14ac:dyDescent="0.15">
      <c r="A47" s="42" t="s">
        <v>236</v>
      </c>
      <c r="B47" s="559"/>
      <c r="C47" s="81">
        <v>250</v>
      </c>
      <c r="D47" s="97"/>
      <c r="E47" s="97"/>
      <c r="F47" s="114"/>
      <c r="G47" s="127"/>
      <c r="H47" s="127"/>
      <c r="I47" s="97"/>
      <c r="J47" s="144"/>
      <c r="K47" s="127"/>
      <c r="L47" s="114"/>
      <c r="M47" s="158"/>
      <c r="N47" s="29"/>
      <c r="O47" s="29"/>
    </row>
    <row r="48" spans="1:15" s="167" customFormat="1" ht="14.1" customHeight="1" x14ac:dyDescent="0.15">
      <c r="A48" s="43" t="s">
        <v>237</v>
      </c>
      <c r="B48" s="682" t="s">
        <v>359</v>
      </c>
      <c r="C48" s="82">
        <v>10</v>
      </c>
      <c r="D48" s="95"/>
      <c r="E48" s="95"/>
      <c r="F48" s="115"/>
      <c r="G48" s="125"/>
      <c r="H48" s="125"/>
      <c r="I48" s="95"/>
      <c r="J48" s="142"/>
      <c r="K48" s="125"/>
      <c r="L48" s="115"/>
      <c r="M48" s="156"/>
      <c r="N48" s="29"/>
      <c r="O48" s="29"/>
    </row>
    <row r="49" spans="1:15" s="167" customFormat="1" ht="14.1" customHeight="1" x14ac:dyDescent="0.15">
      <c r="A49" s="35" t="s">
        <v>238</v>
      </c>
      <c r="B49" s="683"/>
      <c r="C49" s="82">
        <v>15</v>
      </c>
      <c r="D49" s="96"/>
      <c r="E49" s="96"/>
      <c r="F49" s="113"/>
      <c r="G49" s="126"/>
      <c r="H49" s="126"/>
      <c r="I49" s="96"/>
      <c r="J49" s="143"/>
      <c r="K49" s="126"/>
      <c r="L49" s="113"/>
      <c r="M49" s="157"/>
      <c r="N49" s="29"/>
      <c r="O49" s="29"/>
    </row>
    <row r="50" spans="1:15" s="167" customFormat="1" ht="14.1" customHeight="1" x14ac:dyDescent="0.15">
      <c r="A50" s="35" t="s">
        <v>239</v>
      </c>
      <c r="B50" s="683"/>
      <c r="C50" s="82">
        <v>20</v>
      </c>
      <c r="D50" s="96"/>
      <c r="E50" s="96"/>
      <c r="F50" s="113"/>
      <c r="G50" s="126"/>
      <c r="H50" s="126"/>
      <c r="I50" s="96"/>
      <c r="J50" s="143"/>
      <c r="K50" s="126"/>
      <c r="L50" s="113"/>
      <c r="M50" s="157"/>
      <c r="N50" s="29"/>
      <c r="O50" s="29"/>
    </row>
    <row r="51" spans="1:15" s="167" customFormat="1" ht="14.1" customHeight="1" x14ac:dyDescent="0.15">
      <c r="A51" s="36" t="s">
        <v>240</v>
      </c>
      <c r="B51" s="683"/>
      <c r="C51" s="80">
        <v>25</v>
      </c>
      <c r="D51" s="96"/>
      <c r="E51" s="96"/>
      <c r="F51" s="113"/>
      <c r="G51" s="126"/>
      <c r="H51" s="126"/>
      <c r="I51" s="96"/>
      <c r="J51" s="143"/>
      <c r="K51" s="126"/>
      <c r="L51" s="113"/>
      <c r="M51" s="157"/>
      <c r="N51" s="29"/>
      <c r="O51" s="29"/>
    </row>
    <row r="52" spans="1:15" s="167" customFormat="1" ht="14.1" customHeight="1" x14ac:dyDescent="0.15">
      <c r="A52" s="35" t="s">
        <v>241</v>
      </c>
      <c r="B52" s="683"/>
      <c r="C52" s="82">
        <v>35</v>
      </c>
      <c r="D52" s="96"/>
      <c r="E52" s="96"/>
      <c r="F52" s="113"/>
      <c r="G52" s="126"/>
      <c r="H52" s="126"/>
      <c r="I52" s="96"/>
      <c r="J52" s="143"/>
      <c r="K52" s="126"/>
      <c r="L52" s="113"/>
      <c r="M52" s="157"/>
      <c r="N52" s="29"/>
      <c r="O52" s="29"/>
    </row>
    <row r="53" spans="1:15" s="167" customFormat="1" ht="14.1" customHeight="1" x14ac:dyDescent="0.15">
      <c r="A53" s="36" t="s">
        <v>242</v>
      </c>
      <c r="B53" s="683"/>
      <c r="C53" s="80">
        <v>50</v>
      </c>
      <c r="D53" s="96"/>
      <c r="E53" s="96"/>
      <c r="F53" s="113"/>
      <c r="G53" s="126"/>
      <c r="H53" s="126"/>
      <c r="I53" s="96"/>
      <c r="J53" s="143"/>
      <c r="K53" s="126"/>
      <c r="L53" s="113"/>
      <c r="M53" s="157"/>
      <c r="N53" s="29"/>
      <c r="O53" s="29"/>
    </row>
    <row r="54" spans="1:15" s="167" customFormat="1" ht="14.1" customHeight="1" x14ac:dyDescent="0.15">
      <c r="A54" s="42" t="s">
        <v>243</v>
      </c>
      <c r="B54" s="684"/>
      <c r="C54" s="83">
        <v>100</v>
      </c>
      <c r="D54" s="97"/>
      <c r="E54" s="97"/>
      <c r="F54" s="114"/>
      <c r="G54" s="127"/>
      <c r="H54" s="127"/>
      <c r="I54" s="97"/>
      <c r="J54" s="144"/>
      <c r="K54" s="127"/>
      <c r="L54" s="114"/>
      <c r="M54" s="158"/>
      <c r="N54" s="29"/>
      <c r="O54" s="29"/>
    </row>
    <row r="55" spans="1:15" s="167" customFormat="1" ht="14.1" customHeight="1" x14ac:dyDescent="0.15">
      <c r="A55" s="35" t="s">
        <v>244</v>
      </c>
      <c r="B55" s="682" t="s">
        <v>360</v>
      </c>
      <c r="C55" s="79">
        <v>20</v>
      </c>
      <c r="D55" s="95"/>
      <c r="E55" s="95"/>
      <c r="F55" s="115"/>
      <c r="G55" s="125"/>
      <c r="H55" s="125"/>
      <c r="I55" s="95"/>
      <c r="J55" s="142"/>
      <c r="K55" s="125"/>
      <c r="L55" s="115"/>
      <c r="M55" s="156"/>
      <c r="N55" s="29"/>
      <c r="O55" s="29"/>
    </row>
    <row r="56" spans="1:15" s="167" customFormat="1" ht="14.1" customHeight="1" x14ac:dyDescent="0.15">
      <c r="A56" s="36" t="s">
        <v>245</v>
      </c>
      <c r="B56" s="683"/>
      <c r="C56" s="80">
        <v>50</v>
      </c>
      <c r="D56" s="96"/>
      <c r="E56" s="96"/>
      <c r="F56" s="113"/>
      <c r="G56" s="126"/>
      <c r="H56" s="126"/>
      <c r="I56" s="96"/>
      <c r="J56" s="143"/>
      <c r="K56" s="126"/>
      <c r="L56" s="113"/>
      <c r="M56" s="157"/>
      <c r="N56" s="29"/>
      <c r="O56" s="29"/>
    </row>
    <row r="57" spans="1:15" s="167" customFormat="1" ht="14.1" customHeight="1" x14ac:dyDescent="0.15">
      <c r="A57" s="36" t="s">
        <v>246</v>
      </c>
      <c r="B57" s="683"/>
      <c r="C57" s="80">
        <v>75</v>
      </c>
      <c r="D57" s="96"/>
      <c r="E57" s="96"/>
      <c r="F57" s="113"/>
      <c r="G57" s="126"/>
      <c r="H57" s="126"/>
      <c r="I57" s="96"/>
      <c r="J57" s="143"/>
      <c r="K57" s="126"/>
      <c r="L57" s="113"/>
      <c r="M57" s="157"/>
      <c r="N57" s="29"/>
      <c r="O57" s="29"/>
    </row>
    <row r="58" spans="1:15" s="167" customFormat="1" ht="14.1" customHeight="1" x14ac:dyDescent="0.15">
      <c r="A58" s="36" t="s">
        <v>247</v>
      </c>
      <c r="B58" s="683"/>
      <c r="C58" s="80">
        <v>85</v>
      </c>
      <c r="D58" s="96"/>
      <c r="E58" s="96"/>
      <c r="F58" s="113"/>
      <c r="G58" s="126"/>
      <c r="H58" s="126"/>
      <c r="I58" s="96"/>
      <c r="J58" s="143"/>
      <c r="K58" s="126"/>
      <c r="L58" s="113"/>
      <c r="M58" s="157"/>
      <c r="N58" s="29"/>
      <c r="O58" s="29"/>
    </row>
    <row r="59" spans="1:15" s="167" customFormat="1" ht="14.1" customHeight="1" x14ac:dyDescent="0.15">
      <c r="A59" s="36" t="s">
        <v>248</v>
      </c>
      <c r="B59" s="683"/>
      <c r="C59" s="80">
        <v>100</v>
      </c>
      <c r="D59" s="96"/>
      <c r="E59" s="96"/>
      <c r="F59" s="113"/>
      <c r="G59" s="126"/>
      <c r="H59" s="126"/>
      <c r="I59" s="96"/>
      <c r="J59" s="143"/>
      <c r="K59" s="126"/>
      <c r="L59" s="113"/>
      <c r="M59" s="157"/>
      <c r="N59" s="29"/>
      <c r="O59" s="29"/>
    </row>
    <row r="60" spans="1:15" s="167" customFormat="1" ht="14.1" customHeight="1" x14ac:dyDescent="0.15">
      <c r="A60" s="37" t="s">
        <v>249</v>
      </c>
      <c r="B60" s="683"/>
      <c r="C60" s="80">
        <v>150</v>
      </c>
      <c r="D60" s="96"/>
      <c r="E60" s="96"/>
      <c r="F60" s="113"/>
      <c r="G60" s="126"/>
      <c r="H60" s="126"/>
      <c r="I60" s="96"/>
      <c r="J60" s="143"/>
      <c r="K60" s="126"/>
      <c r="L60" s="113"/>
      <c r="M60" s="157"/>
      <c r="N60" s="29"/>
      <c r="O60" s="29"/>
    </row>
    <row r="61" spans="1:15" s="167" customFormat="1" ht="14.1" customHeight="1" x14ac:dyDescent="0.15">
      <c r="A61" s="42" t="s">
        <v>250</v>
      </c>
      <c r="B61" s="684"/>
      <c r="C61" s="81">
        <v>250</v>
      </c>
      <c r="D61" s="97"/>
      <c r="E61" s="97"/>
      <c r="F61" s="114"/>
      <c r="G61" s="127"/>
      <c r="H61" s="127"/>
      <c r="I61" s="97"/>
      <c r="J61" s="144"/>
      <c r="K61" s="127"/>
      <c r="L61" s="114"/>
      <c r="M61" s="158"/>
      <c r="N61" s="29"/>
      <c r="O61" s="29"/>
    </row>
    <row r="62" spans="1:15" s="167" customFormat="1" ht="14.1" customHeight="1" x14ac:dyDescent="0.15">
      <c r="A62" s="40" t="s">
        <v>251</v>
      </c>
      <c r="B62" s="682" t="s">
        <v>361</v>
      </c>
      <c r="C62" s="79">
        <v>20</v>
      </c>
      <c r="D62" s="95"/>
      <c r="E62" s="95"/>
      <c r="F62" s="115"/>
      <c r="G62" s="125"/>
      <c r="H62" s="125"/>
      <c r="I62" s="95"/>
      <c r="J62" s="142"/>
      <c r="K62" s="125"/>
      <c r="L62" s="115"/>
      <c r="M62" s="156"/>
      <c r="N62" s="29"/>
      <c r="O62" s="29"/>
    </row>
    <row r="63" spans="1:15" s="167" customFormat="1" ht="14.1" customHeight="1" x14ac:dyDescent="0.15">
      <c r="A63" s="44" t="s">
        <v>252</v>
      </c>
      <c r="B63" s="683"/>
      <c r="C63" s="80">
        <v>50</v>
      </c>
      <c r="D63" s="96"/>
      <c r="E63" s="96"/>
      <c r="F63" s="113"/>
      <c r="G63" s="126"/>
      <c r="H63" s="126"/>
      <c r="I63" s="96"/>
      <c r="J63" s="143"/>
      <c r="K63" s="126"/>
      <c r="L63" s="113"/>
      <c r="M63" s="157"/>
      <c r="N63" s="29"/>
      <c r="O63" s="29"/>
    </row>
    <row r="64" spans="1:15" s="167" customFormat="1" ht="14.1" customHeight="1" x14ac:dyDescent="0.15">
      <c r="A64" s="44" t="s">
        <v>253</v>
      </c>
      <c r="B64" s="683"/>
      <c r="C64" s="80">
        <v>75</v>
      </c>
      <c r="D64" s="96"/>
      <c r="E64" s="96"/>
      <c r="F64" s="113"/>
      <c r="G64" s="126"/>
      <c r="H64" s="126"/>
      <c r="I64" s="96"/>
      <c r="J64" s="143"/>
      <c r="K64" s="126"/>
      <c r="L64" s="113"/>
      <c r="M64" s="157"/>
      <c r="N64" s="29"/>
      <c r="O64" s="29"/>
    </row>
    <row r="65" spans="1:15" s="167" customFormat="1" ht="14.1" customHeight="1" x14ac:dyDescent="0.15">
      <c r="A65" s="44" t="s">
        <v>254</v>
      </c>
      <c r="B65" s="683"/>
      <c r="C65" s="80">
        <v>80</v>
      </c>
      <c r="D65" s="96"/>
      <c r="E65" s="96"/>
      <c r="F65" s="113"/>
      <c r="G65" s="126"/>
      <c r="H65" s="126"/>
      <c r="I65" s="96"/>
      <c r="J65" s="143"/>
      <c r="K65" s="126"/>
      <c r="L65" s="113"/>
      <c r="M65" s="157"/>
      <c r="N65" s="29"/>
      <c r="O65" s="29"/>
    </row>
    <row r="66" spans="1:15" s="167" customFormat="1" ht="14.1" customHeight="1" x14ac:dyDescent="0.15">
      <c r="A66" s="45" t="s">
        <v>255</v>
      </c>
      <c r="B66" s="683"/>
      <c r="C66" s="80">
        <v>100</v>
      </c>
      <c r="D66" s="96"/>
      <c r="E66" s="96"/>
      <c r="F66" s="113"/>
      <c r="G66" s="126"/>
      <c r="H66" s="126"/>
      <c r="I66" s="96"/>
      <c r="J66" s="143"/>
      <c r="K66" s="126"/>
      <c r="L66" s="113"/>
      <c r="M66" s="157"/>
      <c r="N66" s="29"/>
      <c r="O66" s="29"/>
    </row>
    <row r="67" spans="1:15" s="167" customFormat="1" ht="14.1" customHeight="1" x14ac:dyDescent="0.15">
      <c r="A67" s="45" t="s">
        <v>256</v>
      </c>
      <c r="B67" s="683"/>
      <c r="C67" s="64">
        <v>130</v>
      </c>
      <c r="D67" s="96"/>
      <c r="E67" s="96"/>
      <c r="F67" s="113"/>
      <c r="G67" s="126"/>
      <c r="H67" s="126"/>
      <c r="I67" s="96"/>
      <c r="J67" s="143"/>
      <c r="K67" s="126"/>
      <c r="L67" s="113"/>
      <c r="M67" s="157"/>
      <c r="N67" s="29"/>
      <c r="O67" s="29"/>
    </row>
    <row r="68" spans="1:15" s="167" customFormat="1" ht="14.1" customHeight="1" x14ac:dyDescent="0.15">
      <c r="A68" s="45" t="s">
        <v>257</v>
      </c>
      <c r="B68" s="683"/>
      <c r="C68" s="80">
        <v>150</v>
      </c>
      <c r="D68" s="96"/>
      <c r="E68" s="96"/>
      <c r="F68" s="113"/>
      <c r="G68" s="126"/>
      <c r="H68" s="126"/>
      <c r="I68" s="96"/>
      <c r="J68" s="143"/>
      <c r="K68" s="126"/>
      <c r="L68" s="113"/>
      <c r="M68" s="157"/>
      <c r="N68" s="29"/>
      <c r="O68" s="29"/>
    </row>
    <row r="69" spans="1:15" s="167" customFormat="1" ht="14.1" customHeight="1" x14ac:dyDescent="0.15">
      <c r="A69" s="40" t="s">
        <v>258</v>
      </c>
      <c r="B69" s="675" t="s">
        <v>362</v>
      </c>
      <c r="C69" s="79">
        <v>45</v>
      </c>
      <c r="D69" s="95"/>
      <c r="E69" s="95"/>
      <c r="F69" s="115"/>
      <c r="G69" s="125"/>
      <c r="H69" s="125"/>
      <c r="I69" s="95"/>
      <c r="J69" s="142"/>
      <c r="K69" s="125"/>
      <c r="L69" s="115"/>
      <c r="M69" s="156"/>
      <c r="N69" s="29"/>
      <c r="O69" s="29"/>
    </row>
    <row r="70" spans="1:15" s="167" customFormat="1" ht="14.1" customHeight="1" x14ac:dyDescent="0.15">
      <c r="A70" s="45" t="s">
        <v>259</v>
      </c>
      <c r="B70" s="676"/>
      <c r="C70" s="64">
        <v>75</v>
      </c>
      <c r="D70" s="96"/>
      <c r="E70" s="96"/>
      <c r="F70" s="113"/>
      <c r="G70" s="126"/>
      <c r="H70" s="126"/>
      <c r="I70" s="96"/>
      <c r="J70" s="143"/>
      <c r="K70" s="126"/>
      <c r="L70" s="113"/>
      <c r="M70" s="157"/>
      <c r="N70" s="29"/>
      <c r="O70" s="29"/>
    </row>
    <row r="71" spans="1:15" s="167" customFormat="1" ht="14.1" customHeight="1" x14ac:dyDescent="0.15">
      <c r="A71" s="46" t="s">
        <v>260</v>
      </c>
      <c r="B71" s="678"/>
      <c r="C71" s="81">
        <v>100</v>
      </c>
      <c r="D71" s="97"/>
      <c r="E71" s="97"/>
      <c r="F71" s="114"/>
      <c r="G71" s="127"/>
      <c r="H71" s="127"/>
      <c r="I71" s="97"/>
      <c r="J71" s="144"/>
      <c r="K71" s="127"/>
      <c r="L71" s="114"/>
      <c r="M71" s="158"/>
      <c r="N71" s="29"/>
      <c r="O71" s="29"/>
    </row>
    <row r="72" spans="1:15" s="167" customFormat="1" ht="14.1" customHeight="1" x14ac:dyDescent="0.15">
      <c r="A72" s="35" t="s">
        <v>261</v>
      </c>
      <c r="B72" s="682" t="s">
        <v>363</v>
      </c>
      <c r="C72" s="82">
        <v>20</v>
      </c>
      <c r="D72" s="95"/>
      <c r="E72" s="95"/>
      <c r="F72" s="115"/>
      <c r="G72" s="125"/>
      <c r="H72" s="125"/>
      <c r="I72" s="95"/>
      <c r="J72" s="142"/>
      <c r="K72" s="125"/>
      <c r="L72" s="115"/>
      <c r="M72" s="156"/>
      <c r="N72" s="29"/>
      <c r="O72" s="29"/>
    </row>
    <row r="73" spans="1:15" s="167" customFormat="1" ht="14.1" customHeight="1" x14ac:dyDescent="0.15">
      <c r="A73" s="35" t="s">
        <v>262</v>
      </c>
      <c r="B73" s="683"/>
      <c r="C73" s="82">
        <v>25</v>
      </c>
      <c r="D73" s="96"/>
      <c r="E73" s="96"/>
      <c r="F73" s="113"/>
      <c r="G73" s="126"/>
      <c r="H73" s="126"/>
      <c r="I73" s="96"/>
      <c r="J73" s="143"/>
      <c r="K73" s="126"/>
      <c r="L73" s="113"/>
      <c r="M73" s="157"/>
      <c r="N73" s="29"/>
      <c r="O73" s="29"/>
    </row>
    <row r="74" spans="1:15" s="167" customFormat="1" ht="14.1" customHeight="1" x14ac:dyDescent="0.15">
      <c r="A74" s="35" t="s">
        <v>263</v>
      </c>
      <c r="B74" s="683"/>
      <c r="C74" s="82">
        <v>30</v>
      </c>
      <c r="D74" s="96"/>
      <c r="E74" s="96"/>
      <c r="F74" s="113"/>
      <c r="G74" s="126"/>
      <c r="H74" s="126"/>
      <c r="I74" s="96"/>
      <c r="J74" s="143"/>
      <c r="K74" s="126"/>
      <c r="L74" s="113"/>
      <c r="M74" s="157"/>
      <c r="N74" s="29"/>
      <c r="O74" s="29"/>
    </row>
    <row r="75" spans="1:15" s="167" customFormat="1" ht="14.1" customHeight="1" x14ac:dyDescent="0.15">
      <c r="A75" s="35" t="s">
        <v>264</v>
      </c>
      <c r="B75" s="683"/>
      <c r="C75" s="82">
        <v>31.25</v>
      </c>
      <c r="D75" s="96"/>
      <c r="E75" s="96"/>
      <c r="F75" s="113"/>
      <c r="G75" s="126"/>
      <c r="H75" s="126"/>
      <c r="I75" s="96"/>
      <c r="J75" s="143"/>
      <c r="K75" s="126"/>
      <c r="L75" s="113"/>
      <c r="M75" s="157"/>
      <c r="N75" s="29"/>
      <c r="O75" s="29"/>
    </row>
    <row r="76" spans="1:15" s="167" customFormat="1" ht="14.1" customHeight="1" x14ac:dyDescent="0.15">
      <c r="A76" s="35" t="s">
        <v>265</v>
      </c>
      <c r="B76" s="683"/>
      <c r="C76" s="82">
        <v>35</v>
      </c>
      <c r="D76" s="96"/>
      <c r="E76" s="96"/>
      <c r="F76" s="113"/>
      <c r="G76" s="126"/>
      <c r="H76" s="126"/>
      <c r="I76" s="96"/>
      <c r="J76" s="143"/>
      <c r="K76" s="126"/>
      <c r="L76" s="113"/>
      <c r="M76" s="157"/>
      <c r="N76" s="29"/>
      <c r="O76" s="29"/>
    </row>
    <row r="77" spans="1:15" s="167" customFormat="1" ht="14.1" customHeight="1" x14ac:dyDescent="0.15">
      <c r="A77" s="35" t="s">
        <v>266</v>
      </c>
      <c r="B77" s="683"/>
      <c r="C77" s="82">
        <v>37.5</v>
      </c>
      <c r="D77" s="96"/>
      <c r="E77" s="96"/>
      <c r="F77" s="113"/>
      <c r="G77" s="126"/>
      <c r="H77" s="126"/>
      <c r="I77" s="96"/>
      <c r="J77" s="143"/>
      <c r="K77" s="126"/>
      <c r="L77" s="113"/>
      <c r="M77" s="157"/>
      <c r="N77" s="29"/>
      <c r="O77" s="29"/>
    </row>
    <row r="78" spans="1:15" s="167" customFormat="1" ht="14.1" customHeight="1" x14ac:dyDescent="0.15">
      <c r="A78" s="36" t="s">
        <v>267</v>
      </c>
      <c r="B78" s="683"/>
      <c r="C78" s="80">
        <v>40</v>
      </c>
      <c r="D78" s="96"/>
      <c r="E78" s="96"/>
      <c r="F78" s="113"/>
      <c r="G78" s="126"/>
      <c r="H78" s="126"/>
      <c r="I78" s="96"/>
      <c r="J78" s="143"/>
      <c r="K78" s="126"/>
      <c r="L78" s="113"/>
      <c r="M78" s="157"/>
      <c r="N78" s="29"/>
      <c r="O78" s="29"/>
    </row>
    <row r="79" spans="1:15" s="167" customFormat="1" ht="14.1" customHeight="1" x14ac:dyDescent="0.15">
      <c r="A79" s="35" t="s">
        <v>268</v>
      </c>
      <c r="B79" s="683"/>
      <c r="C79" s="82">
        <v>50</v>
      </c>
      <c r="D79" s="96"/>
      <c r="E79" s="96"/>
      <c r="F79" s="113"/>
      <c r="G79" s="126"/>
      <c r="H79" s="126"/>
      <c r="I79" s="96"/>
      <c r="J79" s="143"/>
      <c r="K79" s="126"/>
      <c r="L79" s="113"/>
      <c r="M79" s="157"/>
      <c r="N79" s="29"/>
      <c r="O79" s="29"/>
    </row>
    <row r="80" spans="1:15" s="167" customFormat="1" ht="14.1" customHeight="1" x14ac:dyDescent="0.15">
      <c r="A80" s="35" t="s">
        <v>269</v>
      </c>
      <c r="B80" s="683"/>
      <c r="C80" s="82">
        <v>62.5</v>
      </c>
      <c r="D80" s="96"/>
      <c r="E80" s="96"/>
      <c r="F80" s="113"/>
      <c r="G80" s="126"/>
      <c r="H80" s="126"/>
      <c r="I80" s="96"/>
      <c r="J80" s="143"/>
      <c r="K80" s="126"/>
      <c r="L80" s="113"/>
      <c r="M80" s="157"/>
      <c r="N80" s="29"/>
      <c r="O80" s="29"/>
    </row>
    <row r="81" spans="1:15" s="167" customFormat="1" ht="14.1" customHeight="1" x14ac:dyDescent="0.15">
      <c r="A81" s="36" t="s">
        <v>270</v>
      </c>
      <c r="B81" s="683"/>
      <c r="C81" s="80">
        <v>70</v>
      </c>
      <c r="D81" s="96"/>
      <c r="E81" s="96"/>
      <c r="F81" s="113"/>
      <c r="G81" s="126"/>
      <c r="H81" s="126"/>
      <c r="I81" s="96"/>
      <c r="J81" s="143"/>
      <c r="K81" s="126"/>
      <c r="L81" s="113"/>
      <c r="M81" s="157"/>
      <c r="N81" s="29"/>
      <c r="O81" s="29"/>
    </row>
    <row r="82" spans="1:15" s="167" customFormat="1" ht="14.1" customHeight="1" x14ac:dyDescent="0.15">
      <c r="A82" s="42" t="s">
        <v>271</v>
      </c>
      <c r="B82" s="684"/>
      <c r="C82" s="83">
        <v>75</v>
      </c>
      <c r="D82" s="97"/>
      <c r="E82" s="97"/>
      <c r="F82" s="114"/>
      <c r="G82" s="127"/>
      <c r="H82" s="127"/>
      <c r="I82" s="97"/>
      <c r="J82" s="144"/>
      <c r="K82" s="127"/>
      <c r="L82" s="114"/>
      <c r="M82" s="158"/>
      <c r="N82" s="29"/>
      <c r="O82" s="29"/>
    </row>
    <row r="83" spans="1:15" s="167" customFormat="1" ht="14.1" customHeight="1" x14ac:dyDescent="0.15">
      <c r="A83" s="40" t="s">
        <v>272</v>
      </c>
      <c r="B83" s="682" t="s">
        <v>364</v>
      </c>
      <c r="C83" s="82">
        <v>30</v>
      </c>
      <c r="D83" s="95"/>
      <c r="E83" s="95"/>
      <c r="F83" s="115"/>
      <c r="G83" s="125"/>
      <c r="H83" s="125"/>
      <c r="I83" s="95"/>
      <c r="J83" s="142"/>
      <c r="K83" s="125"/>
      <c r="L83" s="115"/>
      <c r="M83" s="156"/>
      <c r="N83" s="29"/>
      <c r="O83" s="29"/>
    </row>
    <row r="84" spans="1:15" s="167" customFormat="1" ht="14.1" customHeight="1" x14ac:dyDescent="0.15">
      <c r="A84" s="35" t="s">
        <v>273</v>
      </c>
      <c r="B84" s="683"/>
      <c r="C84" s="82">
        <v>35</v>
      </c>
      <c r="D84" s="96"/>
      <c r="E84" s="96"/>
      <c r="F84" s="113"/>
      <c r="G84" s="126"/>
      <c r="H84" s="126"/>
      <c r="I84" s="96"/>
      <c r="J84" s="143"/>
      <c r="K84" s="126"/>
      <c r="L84" s="113"/>
      <c r="M84" s="157"/>
      <c r="N84" s="29"/>
      <c r="O84" s="29"/>
    </row>
    <row r="85" spans="1:15" s="167" customFormat="1" ht="14.1" customHeight="1" x14ac:dyDescent="0.15">
      <c r="A85" s="35" t="s">
        <v>274</v>
      </c>
      <c r="B85" s="683"/>
      <c r="C85" s="82">
        <v>43.75</v>
      </c>
      <c r="D85" s="96"/>
      <c r="E85" s="96"/>
      <c r="F85" s="113"/>
      <c r="G85" s="126"/>
      <c r="H85" s="126"/>
      <c r="I85" s="96"/>
      <c r="J85" s="143"/>
      <c r="K85" s="126"/>
      <c r="L85" s="113"/>
      <c r="M85" s="157"/>
      <c r="N85" s="29"/>
      <c r="O85" s="29"/>
    </row>
    <row r="86" spans="1:15" s="167" customFormat="1" ht="14.1" customHeight="1" x14ac:dyDescent="0.15">
      <c r="A86" s="35" t="s">
        <v>275</v>
      </c>
      <c r="B86" s="683"/>
      <c r="C86" s="82">
        <v>45</v>
      </c>
      <c r="D86" s="96"/>
      <c r="E86" s="96"/>
      <c r="F86" s="113"/>
      <c r="G86" s="126"/>
      <c r="H86" s="126"/>
      <c r="I86" s="96"/>
      <c r="J86" s="143"/>
      <c r="K86" s="126"/>
      <c r="L86" s="113"/>
      <c r="M86" s="157"/>
      <c r="N86" s="29"/>
      <c r="O86" s="29"/>
    </row>
    <row r="87" spans="1:15" s="167" customFormat="1" ht="14.1" customHeight="1" x14ac:dyDescent="0.15">
      <c r="A87" s="35" t="s">
        <v>276</v>
      </c>
      <c r="B87" s="683"/>
      <c r="C87" s="82">
        <v>56.25</v>
      </c>
      <c r="D87" s="96"/>
      <c r="E87" s="96"/>
      <c r="F87" s="113"/>
      <c r="G87" s="126"/>
      <c r="H87" s="126"/>
      <c r="I87" s="96"/>
      <c r="J87" s="143"/>
      <c r="K87" s="126"/>
      <c r="L87" s="113"/>
      <c r="M87" s="157"/>
      <c r="N87" s="29"/>
      <c r="O87" s="29"/>
    </row>
    <row r="88" spans="1:15" s="167" customFormat="1" ht="14.1" customHeight="1" x14ac:dyDescent="0.15">
      <c r="A88" s="35" t="s">
        <v>277</v>
      </c>
      <c r="B88" s="683"/>
      <c r="C88" s="82">
        <v>60</v>
      </c>
      <c r="D88" s="96"/>
      <c r="E88" s="96"/>
      <c r="F88" s="113"/>
      <c r="G88" s="126"/>
      <c r="H88" s="126"/>
      <c r="I88" s="96"/>
      <c r="J88" s="143"/>
      <c r="K88" s="126"/>
      <c r="L88" s="113"/>
      <c r="M88" s="157"/>
      <c r="N88" s="29"/>
      <c r="O88" s="29"/>
    </row>
    <row r="89" spans="1:15" s="167" customFormat="1" ht="14.1" customHeight="1" x14ac:dyDescent="0.15">
      <c r="A89" s="36" t="s">
        <v>278</v>
      </c>
      <c r="B89" s="683"/>
      <c r="C89" s="80">
        <v>75</v>
      </c>
      <c r="D89" s="96"/>
      <c r="E89" s="96"/>
      <c r="F89" s="113"/>
      <c r="G89" s="126"/>
      <c r="H89" s="126"/>
      <c r="I89" s="96"/>
      <c r="J89" s="143"/>
      <c r="K89" s="126"/>
      <c r="L89" s="113"/>
      <c r="M89" s="157"/>
      <c r="N89" s="29"/>
      <c r="O89" s="29"/>
    </row>
    <row r="90" spans="1:15" s="167" customFormat="1" ht="14.1" customHeight="1" x14ac:dyDescent="0.15">
      <c r="A90" s="35" t="s">
        <v>279</v>
      </c>
      <c r="B90" s="683"/>
      <c r="C90" s="82">
        <v>93.75</v>
      </c>
      <c r="D90" s="96"/>
      <c r="E90" s="96"/>
      <c r="F90" s="113"/>
      <c r="G90" s="126"/>
      <c r="H90" s="126"/>
      <c r="I90" s="96"/>
      <c r="J90" s="143"/>
      <c r="K90" s="126"/>
      <c r="L90" s="113"/>
      <c r="M90" s="157"/>
      <c r="N90" s="29"/>
      <c r="O90" s="29"/>
    </row>
    <row r="91" spans="1:15" s="167" customFormat="1" ht="14.1" customHeight="1" x14ac:dyDescent="0.15">
      <c r="A91" s="35" t="s">
        <v>280</v>
      </c>
      <c r="B91" s="683"/>
      <c r="C91" s="82">
        <v>105</v>
      </c>
      <c r="D91" s="96"/>
      <c r="E91" s="96"/>
      <c r="F91" s="113"/>
      <c r="G91" s="126"/>
      <c r="H91" s="126"/>
      <c r="I91" s="96"/>
      <c r="J91" s="143"/>
      <c r="K91" s="126"/>
      <c r="L91" s="113"/>
      <c r="M91" s="157"/>
      <c r="N91" s="29"/>
      <c r="O91" s="29"/>
    </row>
    <row r="92" spans="1:15" s="167" customFormat="1" ht="14.1" customHeight="1" x14ac:dyDescent="0.15">
      <c r="A92" s="42" t="s">
        <v>281</v>
      </c>
      <c r="B92" s="684"/>
      <c r="C92" s="83">
        <v>150</v>
      </c>
      <c r="D92" s="97"/>
      <c r="E92" s="97"/>
      <c r="F92" s="114"/>
      <c r="G92" s="127"/>
      <c r="H92" s="127"/>
      <c r="I92" s="97"/>
      <c r="J92" s="144"/>
      <c r="K92" s="127"/>
      <c r="L92" s="114"/>
      <c r="M92" s="158"/>
      <c r="N92" s="29"/>
      <c r="O92" s="29"/>
    </row>
    <row r="93" spans="1:15" s="167" customFormat="1" ht="14.1" customHeight="1" x14ac:dyDescent="0.15">
      <c r="A93" s="35" t="s">
        <v>282</v>
      </c>
      <c r="B93" s="675" t="s">
        <v>365</v>
      </c>
      <c r="C93" s="82">
        <v>70</v>
      </c>
      <c r="D93" s="95"/>
      <c r="E93" s="95"/>
      <c r="F93" s="115"/>
      <c r="G93" s="125"/>
      <c r="H93" s="125"/>
      <c r="I93" s="95"/>
      <c r="J93" s="142"/>
      <c r="K93" s="125"/>
      <c r="L93" s="115"/>
      <c r="M93" s="156"/>
      <c r="N93" s="29"/>
      <c r="O93" s="29"/>
    </row>
    <row r="94" spans="1:15" s="167" customFormat="1" ht="14.1" customHeight="1" x14ac:dyDescent="0.15">
      <c r="A94" s="35" t="s">
        <v>283</v>
      </c>
      <c r="B94" s="676"/>
      <c r="C94" s="82">
        <v>90</v>
      </c>
      <c r="D94" s="96"/>
      <c r="E94" s="96"/>
      <c r="F94" s="113"/>
      <c r="G94" s="126"/>
      <c r="H94" s="126"/>
      <c r="I94" s="96"/>
      <c r="J94" s="143"/>
      <c r="K94" s="126"/>
      <c r="L94" s="113"/>
      <c r="M94" s="157"/>
      <c r="N94" s="29"/>
      <c r="O94" s="29"/>
    </row>
    <row r="95" spans="1:15" s="167" customFormat="1" ht="14.1" customHeight="1" x14ac:dyDescent="0.15">
      <c r="A95" s="35" t="s">
        <v>284</v>
      </c>
      <c r="B95" s="676"/>
      <c r="C95" s="82">
        <v>110</v>
      </c>
      <c r="D95" s="96"/>
      <c r="E95" s="96"/>
      <c r="F95" s="113"/>
      <c r="G95" s="126"/>
      <c r="H95" s="126"/>
      <c r="I95" s="96"/>
      <c r="J95" s="143"/>
      <c r="K95" s="126"/>
      <c r="L95" s="113"/>
      <c r="M95" s="157"/>
      <c r="N95" s="29"/>
      <c r="O95" s="29"/>
    </row>
    <row r="96" spans="1:15" s="167" customFormat="1" ht="14.1" customHeight="1" x14ac:dyDescent="0.15">
      <c r="A96" s="35" t="s">
        <v>285</v>
      </c>
      <c r="B96" s="677"/>
      <c r="C96" s="82">
        <v>112.5</v>
      </c>
      <c r="D96" s="96"/>
      <c r="E96" s="96"/>
      <c r="F96" s="113"/>
      <c r="G96" s="126"/>
      <c r="H96" s="126"/>
      <c r="I96" s="96"/>
      <c r="J96" s="143"/>
      <c r="K96" s="126"/>
      <c r="L96" s="113"/>
      <c r="M96" s="157"/>
      <c r="N96" s="29"/>
      <c r="O96" s="29"/>
    </row>
    <row r="97" spans="1:15" s="167" customFormat="1" ht="14.1" customHeight="1" x14ac:dyDescent="0.15">
      <c r="A97" s="42" t="s">
        <v>286</v>
      </c>
      <c r="B97" s="678"/>
      <c r="C97" s="83">
        <v>150</v>
      </c>
      <c r="D97" s="97"/>
      <c r="E97" s="97"/>
      <c r="F97" s="114"/>
      <c r="G97" s="127"/>
      <c r="H97" s="127"/>
      <c r="I97" s="97"/>
      <c r="J97" s="144"/>
      <c r="K97" s="127"/>
      <c r="L97" s="114"/>
      <c r="M97" s="158"/>
      <c r="N97" s="29"/>
      <c r="O97" s="29"/>
    </row>
    <row r="98" spans="1:15" s="167" customFormat="1" ht="14.1" customHeight="1" x14ac:dyDescent="0.15">
      <c r="A98" s="47" t="s">
        <v>287</v>
      </c>
      <c r="B98" s="68" t="s">
        <v>366</v>
      </c>
      <c r="C98" s="78">
        <v>60</v>
      </c>
      <c r="D98" s="98"/>
      <c r="E98" s="98"/>
      <c r="F98" s="116"/>
      <c r="G98" s="128"/>
      <c r="H98" s="128"/>
      <c r="I98" s="98"/>
      <c r="J98" s="145"/>
      <c r="K98" s="128"/>
      <c r="L98" s="116"/>
      <c r="M98" s="159"/>
      <c r="N98" s="29"/>
      <c r="O98" s="29"/>
    </row>
    <row r="99" spans="1:15" s="167" customFormat="1" ht="14.1" customHeight="1" x14ac:dyDescent="0.15">
      <c r="A99" s="35" t="s">
        <v>288</v>
      </c>
      <c r="B99" s="554" t="s">
        <v>367</v>
      </c>
      <c r="C99" s="82">
        <v>100</v>
      </c>
      <c r="D99" s="95"/>
      <c r="E99" s="95"/>
      <c r="F99" s="115"/>
      <c r="G99" s="125"/>
      <c r="H99" s="125"/>
      <c r="I99" s="95"/>
      <c r="J99" s="142"/>
      <c r="K99" s="125"/>
      <c r="L99" s="115"/>
      <c r="M99" s="156"/>
      <c r="N99" s="29"/>
      <c r="O99" s="29"/>
    </row>
    <row r="100" spans="1:15" s="167" customFormat="1" ht="14.1" customHeight="1" x14ac:dyDescent="0.15">
      <c r="A100" s="42" t="s">
        <v>289</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290</v>
      </c>
      <c r="B101" s="554" t="s">
        <v>368</v>
      </c>
      <c r="C101" s="82">
        <v>100</v>
      </c>
      <c r="D101" s="95"/>
      <c r="E101" s="95"/>
      <c r="F101" s="115"/>
      <c r="G101" s="125"/>
      <c r="H101" s="125"/>
      <c r="I101" s="95"/>
      <c r="J101" s="142"/>
      <c r="K101" s="125"/>
      <c r="L101" s="115"/>
      <c r="M101" s="156"/>
      <c r="N101" s="29"/>
      <c r="O101" s="29"/>
    </row>
    <row r="102" spans="1:15" s="167" customFormat="1" ht="14.1" customHeight="1" x14ac:dyDescent="0.15">
      <c r="A102" s="35" t="s">
        <v>291</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292</v>
      </c>
      <c r="B103" s="559"/>
      <c r="C103" s="83">
        <v>150</v>
      </c>
      <c r="D103" s="97"/>
      <c r="E103" s="97"/>
      <c r="F103" s="114"/>
      <c r="G103" s="127"/>
      <c r="H103" s="127"/>
      <c r="I103" s="97"/>
      <c r="J103" s="144"/>
      <c r="K103" s="127"/>
      <c r="L103" s="114"/>
      <c r="M103" s="158"/>
      <c r="N103" s="29"/>
      <c r="O103" s="29"/>
    </row>
    <row r="104" spans="1:15" ht="14.1" customHeight="1" x14ac:dyDescent="0.15">
      <c r="A104" s="48" t="s">
        <v>293</v>
      </c>
      <c r="B104" s="682" t="s">
        <v>369</v>
      </c>
      <c r="C104" s="84">
        <v>50</v>
      </c>
      <c r="D104" s="101"/>
      <c r="E104" s="101"/>
      <c r="F104" s="115"/>
      <c r="G104" s="131"/>
      <c r="H104" s="131"/>
      <c r="I104" s="101"/>
      <c r="J104" s="142"/>
      <c r="K104" s="131"/>
      <c r="L104" s="115"/>
      <c r="M104" s="156"/>
    </row>
    <row r="105" spans="1:15" ht="14.1" customHeight="1" x14ac:dyDescent="0.15">
      <c r="A105" s="49" t="s">
        <v>294</v>
      </c>
      <c r="B105" s="683"/>
      <c r="C105" s="85">
        <v>100</v>
      </c>
      <c r="D105" s="102"/>
      <c r="E105" s="102"/>
      <c r="F105" s="113"/>
      <c r="G105" s="132"/>
      <c r="H105" s="132"/>
      <c r="I105" s="102"/>
      <c r="J105" s="143"/>
      <c r="K105" s="132"/>
      <c r="L105" s="113"/>
      <c r="M105" s="157"/>
    </row>
    <row r="106" spans="1:15" ht="14.1" customHeight="1" x14ac:dyDescent="0.15">
      <c r="A106" s="37" t="s">
        <v>295</v>
      </c>
      <c r="B106" s="684"/>
      <c r="C106" s="81">
        <v>150</v>
      </c>
      <c r="D106" s="97"/>
      <c r="E106" s="97"/>
      <c r="F106" s="114"/>
      <c r="G106" s="127"/>
      <c r="H106" s="127"/>
      <c r="I106" s="97"/>
      <c r="J106" s="144"/>
      <c r="K106" s="127"/>
      <c r="L106" s="114"/>
      <c r="M106" s="158"/>
    </row>
    <row r="107" spans="1:15" ht="14.1" customHeight="1" x14ac:dyDescent="0.15">
      <c r="A107" s="50" t="s">
        <v>296</v>
      </c>
      <c r="B107" s="74" t="s">
        <v>370</v>
      </c>
      <c r="C107" s="86">
        <v>20</v>
      </c>
      <c r="D107" s="103"/>
      <c r="E107" s="103"/>
      <c r="F107" s="119"/>
      <c r="G107" s="133"/>
      <c r="H107" s="133"/>
      <c r="I107" s="103"/>
      <c r="J107" s="141"/>
      <c r="K107" s="133"/>
      <c r="L107" s="119"/>
      <c r="M107" s="155"/>
    </row>
    <row r="108" spans="1:15" ht="14.1" customHeight="1" x14ac:dyDescent="0.15">
      <c r="A108" s="50" t="s">
        <v>297</v>
      </c>
      <c r="B108" s="75" t="s">
        <v>371</v>
      </c>
      <c r="C108" s="86">
        <v>10</v>
      </c>
      <c r="D108" s="103"/>
      <c r="E108" s="103"/>
      <c r="F108" s="119"/>
      <c r="G108" s="133"/>
      <c r="H108" s="133"/>
      <c r="I108" s="103"/>
      <c r="J108" s="141"/>
      <c r="K108" s="133"/>
      <c r="L108" s="119"/>
      <c r="M108" s="155"/>
    </row>
    <row r="109" spans="1:15" ht="30" customHeight="1" x14ac:dyDescent="0.15">
      <c r="A109" s="50" t="s">
        <v>298</v>
      </c>
      <c r="B109" s="75" t="s">
        <v>372</v>
      </c>
      <c r="C109" s="86">
        <v>10</v>
      </c>
      <c r="D109" s="103"/>
      <c r="E109" s="103"/>
      <c r="F109" s="119"/>
      <c r="G109" s="133"/>
      <c r="H109" s="133"/>
      <c r="I109" s="103"/>
      <c r="J109" s="141"/>
      <c r="K109" s="133"/>
      <c r="L109" s="119"/>
      <c r="M109" s="155"/>
    </row>
    <row r="110" spans="1:15" s="167" customFormat="1" ht="14.1" customHeight="1" x14ac:dyDescent="0.15">
      <c r="A110" s="51" t="s">
        <v>299</v>
      </c>
      <c r="B110" s="554" t="s">
        <v>373</v>
      </c>
      <c r="C110" s="79">
        <v>100</v>
      </c>
      <c r="D110" s="95"/>
      <c r="E110" s="95"/>
      <c r="F110" s="115"/>
      <c r="G110" s="125"/>
      <c r="H110" s="125"/>
      <c r="I110" s="95"/>
      <c r="J110" s="142"/>
      <c r="K110" s="125"/>
      <c r="L110" s="115"/>
      <c r="M110" s="115"/>
      <c r="N110" s="29"/>
      <c r="O110" s="29"/>
    </row>
    <row r="111" spans="1:15" s="167" customFormat="1" ht="14.1" customHeight="1" x14ac:dyDescent="0.15">
      <c r="A111" s="52" t="s">
        <v>300</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301</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302</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303</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304</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305</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306</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307</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308</v>
      </c>
      <c r="B119" s="67" t="s">
        <v>374</v>
      </c>
      <c r="C119" s="78">
        <v>1250</v>
      </c>
      <c r="D119" s="94"/>
      <c r="E119" s="94"/>
      <c r="F119" s="119"/>
      <c r="G119" s="124"/>
      <c r="H119" s="124"/>
      <c r="I119" s="94"/>
      <c r="J119" s="141"/>
      <c r="K119" s="124"/>
      <c r="L119" s="119"/>
      <c r="M119" s="119"/>
      <c r="N119" s="29"/>
      <c r="O119" s="29"/>
    </row>
    <row r="120" spans="1:15" s="167" customFormat="1" ht="14.1" customHeight="1" x14ac:dyDescent="0.15">
      <c r="A120" s="35" t="s">
        <v>309</v>
      </c>
      <c r="B120" s="554" t="s">
        <v>375</v>
      </c>
      <c r="C120" s="82">
        <v>150</v>
      </c>
      <c r="D120" s="95"/>
      <c r="E120" s="95"/>
      <c r="F120" s="115"/>
      <c r="G120" s="125"/>
      <c r="H120" s="125"/>
      <c r="I120" s="95"/>
      <c r="J120" s="142"/>
      <c r="K120" s="125"/>
      <c r="L120" s="115"/>
      <c r="M120" s="156"/>
      <c r="N120" s="29"/>
      <c r="O120" s="29"/>
    </row>
    <row r="121" spans="1:15" s="167" customFormat="1" ht="14.1" customHeight="1" x14ac:dyDescent="0.15">
      <c r="A121" s="42" t="s">
        <v>310</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311</v>
      </c>
      <c r="B122" s="554" t="s">
        <v>376</v>
      </c>
      <c r="C122" s="82">
        <v>30</v>
      </c>
      <c r="D122" s="95"/>
      <c r="E122" s="95"/>
      <c r="F122" s="115"/>
      <c r="G122" s="125"/>
      <c r="H122" s="125"/>
      <c r="I122" s="95"/>
      <c r="J122" s="142"/>
      <c r="K122" s="125"/>
      <c r="L122" s="115"/>
      <c r="M122" s="156"/>
      <c r="N122" s="29"/>
      <c r="O122" s="29"/>
    </row>
    <row r="123" spans="1:15" s="167" customFormat="1" ht="14.1" customHeight="1" x14ac:dyDescent="0.15">
      <c r="A123" s="35" t="s">
        <v>312</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313</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314</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315</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316</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317</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318</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319</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320</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321</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322</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323</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324</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325</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326</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327</v>
      </c>
      <c r="B138" s="559"/>
      <c r="C138" s="83">
        <v>150</v>
      </c>
      <c r="D138" s="97"/>
      <c r="E138" s="97"/>
      <c r="F138" s="114"/>
      <c r="G138" s="127"/>
      <c r="H138" s="127"/>
      <c r="I138" s="97"/>
      <c r="J138" s="144"/>
      <c r="K138" s="127"/>
      <c r="L138" s="114"/>
      <c r="M138" s="158"/>
      <c r="N138" s="29"/>
      <c r="O138" s="29"/>
    </row>
    <row r="139" spans="1:15" ht="14.1" customHeight="1" x14ac:dyDescent="0.15">
      <c r="A139" s="56" t="s">
        <v>328</v>
      </c>
      <c r="B139" s="69" t="s">
        <v>377</v>
      </c>
      <c r="C139" s="78">
        <v>100</v>
      </c>
      <c r="D139" s="94"/>
      <c r="E139" s="94"/>
      <c r="F139" s="119"/>
      <c r="G139" s="124"/>
      <c r="H139" s="124"/>
      <c r="I139" s="94"/>
      <c r="J139" s="141"/>
      <c r="K139" s="124"/>
      <c r="L139" s="119"/>
      <c r="M139" s="155"/>
    </row>
    <row r="140" spans="1:15" ht="14.1" customHeight="1" x14ac:dyDescent="0.15">
      <c r="A140" s="57" t="s">
        <v>329</v>
      </c>
      <c r="B140" s="675" t="s">
        <v>378</v>
      </c>
      <c r="C140" s="88" t="s">
        <v>387</v>
      </c>
      <c r="D140" s="95"/>
      <c r="E140" s="95"/>
      <c r="F140" s="115"/>
      <c r="G140" s="125"/>
      <c r="H140" s="125"/>
      <c r="I140" s="95"/>
      <c r="J140" s="142"/>
      <c r="K140" s="125"/>
      <c r="L140" s="115"/>
      <c r="M140" s="156"/>
    </row>
    <row r="141" spans="1:15" ht="14.1" customHeight="1" x14ac:dyDescent="0.15">
      <c r="A141" s="36" t="s">
        <v>330</v>
      </c>
      <c r="B141" s="676"/>
      <c r="C141" s="89" t="s">
        <v>388</v>
      </c>
      <c r="D141" s="96"/>
      <c r="E141" s="96"/>
      <c r="F141" s="111"/>
      <c r="G141" s="126"/>
      <c r="H141" s="126"/>
      <c r="I141" s="96"/>
      <c r="J141" s="143"/>
      <c r="K141" s="126"/>
      <c r="L141" s="113"/>
      <c r="M141" s="157"/>
    </row>
    <row r="142" spans="1:15" ht="14.1" customHeight="1" x14ac:dyDescent="0.15">
      <c r="A142" s="36" t="s">
        <v>331</v>
      </c>
      <c r="B142" s="676"/>
      <c r="C142" s="89" t="s">
        <v>389</v>
      </c>
      <c r="D142" s="96"/>
      <c r="E142" s="96"/>
      <c r="F142" s="111"/>
      <c r="G142" s="126"/>
      <c r="H142" s="126"/>
      <c r="I142" s="96"/>
      <c r="J142" s="143"/>
      <c r="K142" s="126"/>
      <c r="L142" s="113"/>
      <c r="M142" s="157"/>
    </row>
    <row r="143" spans="1:15" ht="14.1" customHeight="1" x14ac:dyDescent="0.15">
      <c r="A143" s="36" t="s">
        <v>332</v>
      </c>
      <c r="B143" s="676"/>
      <c r="C143" s="89" t="s">
        <v>390</v>
      </c>
      <c r="D143" s="96"/>
      <c r="E143" s="96"/>
      <c r="F143" s="111"/>
      <c r="G143" s="126"/>
      <c r="H143" s="126"/>
      <c r="I143" s="96"/>
      <c r="J143" s="143"/>
      <c r="K143" s="126"/>
      <c r="L143" s="113"/>
      <c r="M143" s="157"/>
    </row>
    <row r="144" spans="1:15" ht="14.1" customHeight="1" x14ac:dyDescent="0.15">
      <c r="A144" s="37" t="s">
        <v>333</v>
      </c>
      <c r="B144" s="678"/>
      <c r="C144" s="90">
        <v>1250</v>
      </c>
      <c r="D144" s="97"/>
      <c r="E144" s="97"/>
      <c r="F144" s="112"/>
      <c r="G144" s="127"/>
      <c r="H144" s="127"/>
      <c r="I144" s="97"/>
      <c r="J144" s="144"/>
      <c r="K144" s="127"/>
      <c r="L144" s="114"/>
      <c r="M144" s="158"/>
    </row>
    <row r="145" spans="1:13" ht="14.1" customHeight="1" x14ac:dyDescent="0.15">
      <c r="A145" s="57" t="s">
        <v>334</v>
      </c>
      <c r="B145" s="675" t="s">
        <v>379</v>
      </c>
      <c r="C145" s="88" t="s">
        <v>391</v>
      </c>
      <c r="D145" s="95"/>
      <c r="E145" s="95"/>
      <c r="F145" s="110"/>
      <c r="G145" s="125"/>
      <c r="H145" s="125"/>
      <c r="I145" s="95"/>
      <c r="J145" s="142"/>
      <c r="K145" s="125"/>
      <c r="L145" s="115"/>
      <c r="M145" s="156"/>
    </row>
    <row r="146" spans="1:13" ht="14.1" customHeight="1" x14ac:dyDescent="0.15">
      <c r="A146" s="36" t="s">
        <v>335</v>
      </c>
      <c r="B146" s="676"/>
      <c r="C146" s="89" t="s">
        <v>392</v>
      </c>
      <c r="D146" s="96"/>
      <c r="E146" s="96"/>
      <c r="F146" s="111"/>
      <c r="G146" s="126"/>
      <c r="H146" s="126"/>
      <c r="I146" s="96"/>
      <c r="J146" s="143"/>
      <c r="K146" s="126"/>
      <c r="L146" s="113"/>
      <c r="M146" s="157"/>
    </row>
    <row r="147" spans="1:13" ht="14.1" customHeight="1" x14ac:dyDescent="0.15">
      <c r="A147" s="36" t="s">
        <v>336</v>
      </c>
      <c r="B147" s="676"/>
      <c r="C147" s="89" t="s">
        <v>393</v>
      </c>
      <c r="D147" s="96"/>
      <c r="E147" s="96"/>
      <c r="F147" s="111"/>
      <c r="G147" s="126"/>
      <c r="H147" s="126"/>
      <c r="I147" s="96"/>
      <c r="J147" s="143"/>
      <c r="K147" s="126"/>
      <c r="L147" s="113"/>
      <c r="M147" s="157"/>
    </row>
    <row r="148" spans="1:13" ht="14.1" customHeight="1" x14ac:dyDescent="0.15">
      <c r="A148" s="36" t="s">
        <v>337</v>
      </c>
      <c r="B148" s="676"/>
      <c r="C148" s="89" t="s">
        <v>394</v>
      </c>
      <c r="D148" s="96"/>
      <c r="E148" s="96"/>
      <c r="F148" s="111"/>
      <c r="G148" s="126"/>
      <c r="H148" s="126"/>
      <c r="I148" s="96"/>
      <c r="J148" s="143"/>
      <c r="K148" s="126"/>
      <c r="L148" s="111"/>
      <c r="M148" s="162"/>
    </row>
    <row r="149" spans="1:13" ht="14.1" customHeight="1" x14ac:dyDescent="0.15">
      <c r="A149" s="37" t="s">
        <v>338</v>
      </c>
      <c r="B149" s="678"/>
      <c r="C149" s="90">
        <v>1250</v>
      </c>
      <c r="D149" s="97"/>
      <c r="E149" s="97"/>
      <c r="F149" s="112"/>
      <c r="G149" s="127"/>
      <c r="H149" s="127"/>
      <c r="I149" s="97"/>
      <c r="J149" s="144"/>
      <c r="K149" s="127"/>
      <c r="L149" s="112"/>
      <c r="M149" s="163"/>
    </row>
    <row r="150" spans="1:13" ht="14.1" customHeight="1" x14ac:dyDescent="0.15">
      <c r="A150" s="38" t="s">
        <v>339</v>
      </c>
      <c r="B150" s="675" t="s">
        <v>380</v>
      </c>
      <c r="C150" s="88" t="s">
        <v>395</v>
      </c>
      <c r="D150" s="95"/>
      <c r="E150" s="95"/>
      <c r="F150" s="110"/>
      <c r="G150" s="125"/>
      <c r="H150" s="125"/>
      <c r="I150" s="95"/>
      <c r="J150" s="142"/>
      <c r="K150" s="125"/>
      <c r="L150" s="110"/>
      <c r="M150" s="164"/>
    </row>
    <row r="151" spans="1:13" ht="14.1" customHeight="1" x14ac:dyDescent="0.15">
      <c r="A151" s="36" t="s">
        <v>340</v>
      </c>
      <c r="B151" s="676"/>
      <c r="C151" s="89" t="s">
        <v>396</v>
      </c>
      <c r="D151" s="96"/>
      <c r="E151" s="96"/>
      <c r="F151" s="111"/>
      <c r="G151" s="126"/>
      <c r="H151" s="126"/>
      <c r="I151" s="96"/>
      <c r="J151" s="143"/>
      <c r="K151" s="126"/>
      <c r="L151" s="111"/>
      <c r="M151" s="162"/>
    </row>
    <row r="152" spans="1:13" ht="14.1" customHeight="1" x14ac:dyDescent="0.15">
      <c r="A152" s="36" t="s">
        <v>341</v>
      </c>
      <c r="B152" s="676"/>
      <c r="C152" s="89" t="s">
        <v>397</v>
      </c>
      <c r="D152" s="96"/>
      <c r="E152" s="96"/>
      <c r="F152" s="111"/>
      <c r="G152" s="126"/>
      <c r="H152" s="126"/>
      <c r="I152" s="96"/>
      <c r="J152" s="143"/>
      <c r="K152" s="126"/>
      <c r="L152" s="111"/>
      <c r="M152" s="162"/>
    </row>
    <row r="153" spans="1:13" ht="14.1" customHeight="1" x14ac:dyDescent="0.15">
      <c r="A153" s="36" t="s">
        <v>342</v>
      </c>
      <c r="B153" s="677"/>
      <c r="C153" s="89" t="s">
        <v>394</v>
      </c>
      <c r="D153" s="96"/>
      <c r="E153" s="96"/>
      <c r="F153" s="111"/>
      <c r="G153" s="126"/>
      <c r="H153" s="126"/>
      <c r="I153" s="96"/>
      <c r="J153" s="143"/>
      <c r="K153" s="126"/>
      <c r="L153" s="111"/>
      <c r="M153" s="162"/>
    </row>
    <row r="154" spans="1:13" ht="14.1" customHeight="1" x14ac:dyDescent="0.15">
      <c r="A154" s="37" t="s">
        <v>343</v>
      </c>
      <c r="B154" s="678"/>
      <c r="C154" s="90">
        <v>1250</v>
      </c>
      <c r="D154" s="97"/>
      <c r="E154" s="97"/>
      <c r="F154" s="112"/>
      <c r="G154" s="127"/>
      <c r="H154" s="127"/>
      <c r="I154" s="97"/>
      <c r="J154" s="144"/>
      <c r="K154" s="127"/>
      <c r="L154" s="112"/>
      <c r="M154" s="163"/>
    </row>
    <row r="155" spans="1:13" ht="13.5" customHeight="1" x14ac:dyDescent="0.15">
      <c r="A155" s="38" t="s">
        <v>344</v>
      </c>
      <c r="B155" s="675" t="s">
        <v>381</v>
      </c>
      <c r="C155" s="79">
        <v>0</v>
      </c>
      <c r="D155" s="95"/>
      <c r="E155" s="95"/>
      <c r="F155" s="110"/>
      <c r="G155" s="125"/>
      <c r="H155" s="95"/>
      <c r="I155" s="95"/>
      <c r="J155" s="142"/>
      <c r="K155" s="129"/>
      <c r="L155" s="110"/>
      <c r="M155" s="164"/>
    </row>
    <row r="156" spans="1:13" ht="14.1" customHeight="1" x14ac:dyDescent="0.15">
      <c r="A156" s="36" t="s">
        <v>345</v>
      </c>
      <c r="B156" s="676"/>
      <c r="C156" s="80">
        <v>2</v>
      </c>
      <c r="D156" s="96"/>
      <c r="E156" s="96"/>
      <c r="F156" s="111"/>
      <c r="G156" s="126"/>
      <c r="H156" s="96"/>
      <c r="I156" s="96"/>
      <c r="J156" s="143"/>
      <c r="K156" s="151">
        <v>583046640000</v>
      </c>
      <c r="L156" s="111"/>
      <c r="M156" s="162"/>
    </row>
    <row r="157" spans="1:13" ht="14.1" customHeight="1" x14ac:dyDescent="0.15">
      <c r="A157" s="36" t="s">
        <v>346</v>
      </c>
      <c r="B157" s="676"/>
      <c r="C157" s="80">
        <v>4</v>
      </c>
      <c r="D157" s="96"/>
      <c r="E157" s="96"/>
      <c r="F157" s="111"/>
      <c r="G157" s="126"/>
      <c r="H157" s="137"/>
      <c r="I157" s="96"/>
      <c r="J157" s="143"/>
      <c r="K157" s="151"/>
      <c r="L157" s="111"/>
      <c r="M157" s="162"/>
    </row>
    <row r="158" spans="1:13" ht="14.1" customHeight="1" thickBot="1" x14ac:dyDescent="0.2">
      <c r="A158" s="58" t="s">
        <v>347</v>
      </c>
      <c r="B158" s="679"/>
      <c r="C158" s="91">
        <v>20</v>
      </c>
      <c r="D158" s="98"/>
      <c r="E158" s="98"/>
      <c r="F158" s="120"/>
      <c r="G158" s="134"/>
      <c r="H158" s="134"/>
      <c r="I158" s="98"/>
      <c r="J158" s="148"/>
      <c r="K158" s="134"/>
      <c r="L158" s="120"/>
      <c r="M158" s="165"/>
    </row>
    <row r="159" spans="1:13" ht="14.1" customHeight="1" thickBot="1" x14ac:dyDescent="0.2">
      <c r="A159" s="59"/>
      <c r="B159" s="680" t="s">
        <v>382</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383</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583046640000</v>
      </c>
      <c r="L160" s="121"/>
      <c r="M160" s="166"/>
    </row>
    <row r="161" spans="1:13" ht="14.1" customHeight="1" thickBot="1" x14ac:dyDescent="0.2">
      <c r="A161" s="60"/>
      <c r="B161" s="680" t="s">
        <v>384</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583046640000</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348</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49"/>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134</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40</v>
      </c>
      <c r="C4" s="714" t="s">
        <v>42</v>
      </c>
      <c r="D4" s="706" t="s">
        <v>45</v>
      </c>
      <c r="E4" s="706" t="s">
        <v>145</v>
      </c>
      <c r="F4" s="706" t="s">
        <v>47</v>
      </c>
      <c r="G4" s="706" t="s">
        <v>94</v>
      </c>
      <c r="H4" s="708" t="s">
        <v>125</v>
      </c>
      <c r="I4" s="709"/>
      <c r="J4" s="709"/>
      <c r="K4" s="710"/>
      <c r="L4" s="708" t="s">
        <v>127</v>
      </c>
      <c r="M4" s="709"/>
      <c r="N4" s="709"/>
      <c r="O4" s="710"/>
      <c r="P4" s="711" t="s">
        <v>174</v>
      </c>
      <c r="Q4" s="711" t="s">
        <v>175</v>
      </c>
      <c r="R4" s="711" t="s">
        <v>176</v>
      </c>
      <c r="S4" s="711" t="s">
        <v>177</v>
      </c>
      <c r="T4" s="711" t="s">
        <v>178</v>
      </c>
      <c r="U4" s="711" t="s">
        <v>179</v>
      </c>
      <c r="V4" s="704" t="s">
        <v>180</v>
      </c>
      <c r="W4" s="704" t="s">
        <v>60</v>
      </c>
      <c r="X4" s="704" t="s">
        <v>182</v>
      </c>
      <c r="Y4" s="704" t="s">
        <v>183</v>
      </c>
      <c r="Z4" s="704" t="s">
        <v>184</v>
      </c>
      <c r="AA4" s="704" t="s">
        <v>185</v>
      </c>
      <c r="AB4" s="704" t="s">
        <v>186</v>
      </c>
      <c r="AC4" s="704" t="s">
        <v>187</v>
      </c>
      <c r="AD4" s="704" t="s">
        <v>83</v>
      </c>
      <c r="AE4" s="704" t="s">
        <v>84</v>
      </c>
      <c r="AF4" s="704" t="s">
        <v>85</v>
      </c>
      <c r="AG4" s="704" t="s">
        <v>86</v>
      </c>
      <c r="AH4" s="704" t="s">
        <v>87</v>
      </c>
      <c r="AI4" s="704" t="s">
        <v>88</v>
      </c>
      <c r="AJ4" s="704" t="s">
        <v>89</v>
      </c>
      <c r="AK4" s="704" t="s">
        <v>90</v>
      </c>
      <c r="AL4" s="704" t="s">
        <v>91</v>
      </c>
      <c r="AM4" s="704" t="s">
        <v>92</v>
      </c>
      <c r="AN4" s="704" t="s">
        <v>93</v>
      </c>
      <c r="AO4" s="704" t="s">
        <v>94</v>
      </c>
      <c r="AP4" s="704" t="s">
        <v>96</v>
      </c>
      <c r="AQ4" s="704" t="s">
        <v>97</v>
      </c>
      <c r="AR4" s="704" t="s">
        <v>98</v>
      </c>
      <c r="AS4" s="704" t="s">
        <v>99</v>
      </c>
    </row>
    <row r="5" spans="1:45" ht="32.450000000000003" customHeight="1" x14ac:dyDescent="0.15">
      <c r="A5" s="704"/>
      <c r="B5" s="704"/>
      <c r="C5" s="715"/>
      <c r="D5" s="707"/>
      <c r="E5" s="707"/>
      <c r="F5" s="707"/>
      <c r="G5" s="707"/>
      <c r="H5" s="18" t="s">
        <v>50</v>
      </c>
      <c r="I5" s="17" t="s">
        <v>171</v>
      </c>
      <c r="J5" s="17" t="s">
        <v>172</v>
      </c>
      <c r="K5" s="18" t="s">
        <v>126</v>
      </c>
      <c r="L5" s="18" t="s">
        <v>50</v>
      </c>
      <c r="M5" s="17" t="s">
        <v>171</v>
      </c>
      <c r="N5" s="17" t="s">
        <v>172</v>
      </c>
      <c r="O5" s="18" t="s">
        <v>126</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132</v>
      </c>
      <c r="B6" s="23" t="s">
        <v>41</v>
      </c>
      <c r="C6" s="23" t="s">
        <v>43</v>
      </c>
      <c r="D6" s="23" t="s">
        <v>135</v>
      </c>
      <c r="E6" s="23" t="s">
        <v>146</v>
      </c>
      <c r="F6" s="23" t="s">
        <v>154</v>
      </c>
      <c r="G6" s="23" t="s">
        <v>102</v>
      </c>
      <c r="H6" s="23" t="s">
        <v>168</v>
      </c>
      <c r="I6" s="25">
        <v>4999782360</v>
      </c>
      <c r="J6" s="23" t="s">
        <v>34</v>
      </c>
      <c r="K6" s="25">
        <v>0</v>
      </c>
      <c r="L6" s="23" t="s">
        <v>168</v>
      </c>
      <c r="M6" s="25">
        <v>4999782360</v>
      </c>
      <c r="N6" s="23" t="s">
        <v>34</v>
      </c>
      <c r="O6" s="25">
        <v>0</v>
      </c>
      <c r="P6" s="25">
        <v>4999782360</v>
      </c>
      <c r="Q6" s="25">
        <v>0</v>
      </c>
      <c r="R6" s="25">
        <v>0</v>
      </c>
      <c r="S6" s="26">
        <v>0</v>
      </c>
      <c r="T6" s="23" t="s">
        <v>17</v>
      </c>
      <c r="U6" s="23" t="s">
        <v>102</v>
      </c>
      <c r="V6" s="23" t="s">
        <v>181</v>
      </c>
      <c r="W6" s="26" t="s">
        <v>102</v>
      </c>
      <c r="X6" s="26">
        <v>1</v>
      </c>
      <c r="Y6" s="23" t="s">
        <v>102</v>
      </c>
      <c r="Z6" s="23" t="s">
        <v>102</v>
      </c>
      <c r="AA6" s="26" t="s">
        <v>102</v>
      </c>
      <c r="AB6" s="26" t="s">
        <v>102</v>
      </c>
      <c r="AC6" s="23" t="s">
        <v>102</v>
      </c>
      <c r="AD6" s="719">
        <v>5000000000</v>
      </c>
      <c r="AE6" s="720">
        <v>99.99</v>
      </c>
      <c r="AF6" s="719">
        <v>4999782360</v>
      </c>
      <c r="AG6" s="720">
        <v>99.99</v>
      </c>
      <c r="AH6" s="721">
        <v>1</v>
      </c>
      <c r="AI6" s="719">
        <v>0</v>
      </c>
      <c r="AJ6" s="719">
        <v>0</v>
      </c>
      <c r="AK6" s="719">
        <v>0</v>
      </c>
      <c r="AL6" s="722">
        <v>45965</v>
      </c>
      <c r="AM6" s="719">
        <v>4999782360</v>
      </c>
      <c r="AN6" s="719">
        <v>0</v>
      </c>
      <c r="AO6" s="723" t="s">
        <v>102</v>
      </c>
      <c r="AP6" s="724">
        <v>0</v>
      </c>
      <c r="AQ6" s="723" t="s">
        <v>23</v>
      </c>
      <c r="AR6" s="723" t="s">
        <v>102</v>
      </c>
      <c r="AS6" s="723" t="s">
        <v>102</v>
      </c>
    </row>
    <row r="7" spans="1:45" x14ac:dyDescent="0.15">
      <c r="A7" s="23" t="s">
        <v>132</v>
      </c>
      <c r="B7" s="23" t="s">
        <v>41</v>
      </c>
      <c r="C7" s="23" t="s">
        <v>43</v>
      </c>
      <c r="D7" s="23" t="s">
        <v>135</v>
      </c>
      <c r="E7" s="23" t="s">
        <v>146</v>
      </c>
      <c r="F7" s="23" t="s">
        <v>154</v>
      </c>
      <c r="G7" s="23" t="s">
        <v>102</v>
      </c>
      <c r="H7" s="23" t="s">
        <v>168</v>
      </c>
      <c r="I7" s="25">
        <v>4999772520</v>
      </c>
      <c r="J7" s="23" t="s">
        <v>34</v>
      </c>
      <c r="K7" s="25">
        <v>0</v>
      </c>
      <c r="L7" s="23" t="s">
        <v>168</v>
      </c>
      <c r="M7" s="25">
        <v>4999772520</v>
      </c>
      <c r="N7" s="23" t="s">
        <v>34</v>
      </c>
      <c r="O7" s="25">
        <v>0</v>
      </c>
      <c r="P7" s="25">
        <v>4999772520</v>
      </c>
      <c r="Q7" s="25">
        <v>0</v>
      </c>
      <c r="R7" s="25">
        <v>0</v>
      </c>
      <c r="S7" s="26">
        <v>0</v>
      </c>
      <c r="T7" s="23" t="s">
        <v>17</v>
      </c>
      <c r="U7" s="23" t="s">
        <v>102</v>
      </c>
      <c r="V7" s="23" t="s">
        <v>181</v>
      </c>
      <c r="W7" s="26" t="s">
        <v>102</v>
      </c>
      <c r="X7" s="26">
        <v>1</v>
      </c>
      <c r="Y7" s="23" t="s">
        <v>102</v>
      </c>
      <c r="Z7" s="23" t="s">
        <v>102</v>
      </c>
      <c r="AA7" s="26" t="s">
        <v>102</v>
      </c>
      <c r="AB7" s="26" t="s">
        <v>102</v>
      </c>
      <c r="AC7" s="23" t="s">
        <v>102</v>
      </c>
      <c r="AD7" s="719">
        <v>5000000000</v>
      </c>
      <c r="AE7" s="720">
        <v>99.99</v>
      </c>
      <c r="AF7" s="719">
        <v>4999772520</v>
      </c>
      <c r="AG7" s="720">
        <v>99.99</v>
      </c>
      <c r="AH7" s="721">
        <v>1</v>
      </c>
      <c r="AI7" s="719">
        <v>0</v>
      </c>
      <c r="AJ7" s="719">
        <v>0</v>
      </c>
      <c r="AK7" s="719">
        <v>0</v>
      </c>
      <c r="AL7" s="722">
        <v>45965</v>
      </c>
      <c r="AM7" s="719">
        <v>4999772520</v>
      </c>
      <c r="AN7" s="719">
        <v>0</v>
      </c>
      <c r="AO7" s="723" t="s">
        <v>102</v>
      </c>
      <c r="AP7" s="724">
        <v>0</v>
      </c>
      <c r="AQ7" s="723" t="s">
        <v>23</v>
      </c>
      <c r="AR7" s="723" t="s">
        <v>102</v>
      </c>
      <c r="AS7" s="723" t="s">
        <v>102</v>
      </c>
    </row>
    <row r="8" spans="1:45" x14ac:dyDescent="0.15">
      <c r="A8" s="23" t="s">
        <v>132</v>
      </c>
      <c r="B8" s="23" t="s">
        <v>41</v>
      </c>
      <c r="C8" s="23" t="s">
        <v>43</v>
      </c>
      <c r="D8" s="23" t="s">
        <v>135</v>
      </c>
      <c r="E8" s="23" t="s">
        <v>146</v>
      </c>
      <c r="F8" s="23" t="s">
        <v>154</v>
      </c>
      <c r="G8" s="23" t="s">
        <v>102</v>
      </c>
      <c r="H8" s="23" t="s">
        <v>168</v>
      </c>
      <c r="I8" s="25">
        <v>4999772520</v>
      </c>
      <c r="J8" s="23" t="s">
        <v>34</v>
      </c>
      <c r="K8" s="25">
        <v>0</v>
      </c>
      <c r="L8" s="23" t="s">
        <v>168</v>
      </c>
      <c r="M8" s="25">
        <v>4999772520</v>
      </c>
      <c r="N8" s="23" t="s">
        <v>34</v>
      </c>
      <c r="O8" s="25">
        <v>0</v>
      </c>
      <c r="P8" s="25">
        <v>4999772520</v>
      </c>
      <c r="Q8" s="25">
        <v>0</v>
      </c>
      <c r="R8" s="25">
        <v>0</v>
      </c>
      <c r="S8" s="26">
        <v>0</v>
      </c>
      <c r="T8" s="23" t="s">
        <v>17</v>
      </c>
      <c r="U8" s="23" t="s">
        <v>102</v>
      </c>
      <c r="V8" s="23" t="s">
        <v>181</v>
      </c>
      <c r="W8" s="26" t="s">
        <v>102</v>
      </c>
      <c r="X8" s="26">
        <v>1</v>
      </c>
      <c r="Y8" s="23" t="s">
        <v>102</v>
      </c>
      <c r="Z8" s="23" t="s">
        <v>102</v>
      </c>
      <c r="AA8" s="26" t="s">
        <v>102</v>
      </c>
      <c r="AB8" s="26" t="s">
        <v>102</v>
      </c>
      <c r="AC8" s="23" t="s">
        <v>102</v>
      </c>
      <c r="AD8" s="719">
        <v>5000000000</v>
      </c>
      <c r="AE8" s="720">
        <v>99.99</v>
      </c>
      <c r="AF8" s="719">
        <v>4999772520</v>
      </c>
      <c r="AG8" s="720">
        <v>99.99</v>
      </c>
      <c r="AH8" s="721">
        <v>1</v>
      </c>
      <c r="AI8" s="719">
        <v>0</v>
      </c>
      <c r="AJ8" s="719">
        <v>0</v>
      </c>
      <c r="AK8" s="719">
        <v>0</v>
      </c>
      <c r="AL8" s="722">
        <v>45965</v>
      </c>
      <c r="AM8" s="719">
        <v>4999772520</v>
      </c>
      <c r="AN8" s="719">
        <v>0</v>
      </c>
      <c r="AO8" s="723" t="s">
        <v>102</v>
      </c>
      <c r="AP8" s="724">
        <v>0</v>
      </c>
      <c r="AQ8" s="723" t="s">
        <v>23</v>
      </c>
      <c r="AR8" s="723" t="s">
        <v>102</v>
      </c>
      <c r="AS8" s="723" t="s">
        <v>102</v>
      </c>
    </row>
    <row r="9" spans="1:45" x14ac:dyDescent="0.15">
      <c r="A9" s="23" t="s">
        <v>132</v>
      </c>
      <c r="B9" s="23" t="s">
        <v>41</v>
      </c>
      <c r="C9" s="23" t="s">
        <v>43</v>
      </c>
      <c r="D9" s="23" t="s">
        <v>135</v>
      </c>
      <c r="E9" s="23" t="s">
        <v>146</v>
      </c>
      <c r="F9" s="23" t="s">
        <v>154</v>
      </c>
      <c r="G9" s="23" t="s">
        <v>102</v>
      </c>
      <c r="H9" s="23" t="s">
        <v>168</v>
      </c>
      <c r="I9" s="25">
        <v>4999772520</v>
      </c>
      <c r="J9" s="23" t="s">
        <v>34</v>
      </c>
      <c r="K9" s="25">
        <v>0</v>
      </c>
      <c r="L9" s="23" t="s">
        <v>168</v>
      </c>
      <c r="M9" s="25">
        <v>4999772520</v>
      </c>
      <c r="N9" s="23" t="s">
        <v>34</v>
      </c>
      <c r="O9" s="25">
        <v>0</v>
      </c>
      <c r="P9" s="25">
        <v>4999772520</v>
      </c>
      <c r="Q9" s="25">
        <v>0</v>
      </c>
      <c r="R9" s="25">
        <v>0</v>
      </c>
      <c r="S9" s="26">
        <v>0</v>
      </c>
      <c r="T9" s="23" t="s">
        <v>17</v>
      </c>
      <c r="U9" s="23" t="s">
        <v>102</v>
      </c>
      <c r="V9" s="23" t="s">
        <v>181</v>
      </c>
      <c r="W9" s="26" t="s">
        <v>102</v>
      </c>
      <c r="X9" s="26">
        <v>1</v>
      </c>
      <c r="Y9" s="23" t="s">
        <v>102</v>
      </c>
      <c r="Z9" s="23" t="s">
        <v>102</v>
      </c>
      <c r="AA9" s="26" t="s">
        <v>102</v>
      </c>
      <c r="AB9" s="26" t="s">
        <v>102</v>
      </c>
      <c r="AC9" s="23" t="s">
        <v>102</v>
      </c>
      <c r="AD9" s="719">
        <v>5000000000</v>
      </c>
      <c r="AE9" s="720">
        <v>99.99</v>
      </c>
      <c r="AF9" s="719">
        <v>4999772520</v>
      </c>
      <c r="AG9" s="720">
        <v>99.99</v>
      </c>
      <c r="AH9" s="721">
        <v>1</v>
      </c>
      <c r="AI9" s="719">
        <v>0</v>
      </c>
      <c r="AJ9" s="719">
        <v>0</v>
      </c>
      <c r="AK9" s="719">
        <v>0</v>
      </c>
      <c r="AL9" s="722">
        <v>45965</v>
      </c>
      <c r="AM9" s="719">
        <v>4999772520</v>
      </c>
      <c r="AN9" s="719">
        <v>0</v>
      </c>
      <c r="AO9" s="723" t="s">
        <v>102</v>
      </c>
      <c r="AP9" s="724">
        <v>0</v>
      </c>
      <c r="AQ9" s="723" t="s">
        <v>23</v>
      </c>
      <c r="AR9" s="723" t="s">
        <v>102</v>
      </c>
      <c r="AS9" s="723" t="s">
        <v>102</v>
      </c>
    </row>
    <row r="10" spans="1:45" x14ac:dyDescent="0.15">
      <c r="A10" s="23" t="s">
        <v>132</v>
      </c>
      <c r="B10" s="23" t="s">
        <v>41</v>
      </c>
      <c r="C10" s="23" t="s">
        <v>43</v>
      </c>
      <c r="D10" s="23" t="s">
        <v>135</v>
      </c>
      <c r="E10" s="23" t="s">
        <v>146</v>
      </c>
      <c r="F10" s="23" t="s">
        <v>154</v>
      </c>
      <c r="G10" s="23" t="s">
        <v>102</v>
      </c>
      <c r="H10" s="23" t="s">
        <v>168</v>
      </c>
      <c r="I10" s="25">
        <v>4999772520</v>
      </c>
      <c r="J10" s="23" t="s">
        <v>34</v>
      </c>
      <c r="K10" s="25">
        <v>0</v>
      </c>
      <c r="L10" s="23" t="s">
        <v>168</v>
      </c>
      <c r="M10" s="25">
        <v>4999772520</v>
      </c>
      <c r="N10" s="23" t="s">
        <v>34</v>
      </c>
      <c r="O10" s="25">
        <v>0</v>
      </c>
      <c r="P10" s="25">
        <v>4999772520</v>
      </c>
      <c r="Q10" s="25">
        <v>0</v>
      </c>
      <c r="R10" s="25">
        <v>0</v>
      </c>
      <c r="S10" s="26">
        <v>0</v>
      </c>
      <c r="T10" s="23" t="s">
        <v>17</v>
      </c>
      <c r="U10" s="23" t="s">
        <v>102</v>
      </c>
      <c r="V10" s="23" t="s">
        <v>181</v>
      </c>
      <c r="W10" s="26" t="s">
        <v>102</v>
      </c>
      <c r="X10" s="26">
        <v>1</v>
      </c>
      <c r="Y10" s="23" t="s">
        <v>102</v>
      </c>
      <c r="Z10" s="23" t="s">
        <v>102</v>
      </c>
      <c r="AA10" s="26" t="s">
        <v>102</v>
      </c>
      <c r="AB10" s="26" t="s">
        <v>102</v>
      </c>
      <c r="AC10" s="23" t="s">
        <v>102</v>
      </c>
      <c r="AD10" s="719">
        <v>5000000000</v>
      </c>
      <c r="AE10" s="720">
        <v>99.99</v>
      </c>
      <c r="AF10" s="719">
        <v>4999772520</v>
      </c>
      <c r="AG10" s="720">
        <v>99.99</v>
      </c>
      <c r="AH10" s="721">
        <v>1</v>
      </c>
      <c r="AI10" s="719">
        <v>0</v>
      </c>
      <c r="AJ10" s="719">
        <v>0</v>
      </c>
      <c r="AK10" s="719">
        <v>0</v>
      </c>
      <c r="AL10" s="722">
        <v>45965</v>
      </c>
      <c r="AM10" s="719">
        <v>4999772520</v>
      </c>
      <c r="AN10" s="719">
        <v>0</v>
      </c>
      <c r="AO10" s="723" t="s">
        <v>102</v>
      </c>
      <c r="AP10" s="724">
        <v>0</v>
      </c>
      <c r="AQ10" s="723" t="s">
        <v>23</v>
      </c>
      <c r="AR10" s="723" t="s">
        <v>102</v>
      </c>
      <c r="AS10" s="723" t="s">
        <v>102</v>
      </c>
    </row>
    <row r="11" spans="1:45" x14ac:dyDescent="0.15">
      <c r="A11" s="23" t="s">
        <v>132</v>
      </c>
      <c r="B11" s="23" t="s">
        <v>41</v>
      </c>
      <c r="C11" s="23" t="s">
        <v>43</v>
      </c>
      <c r="D11" s="23" t="s">
        <v>136</v>
      </c>
      <c r="E11" s="23" t="s">
        <v>147</v>
      </c>
      <c r="F11" s="23" t="s">
        <v>155</v>
      </c>
      <c r="G11" s="23" t="s">
        <v>102</v>
      </c>
      <c r="H11" s="23" t="s">
        <v>168</v>
      </c>
      <c r="I11" s="25">
        <v>4999430200</v>
      </c>
      <c r="J11" s="23" t="s">
        <v>34</v>
      </c>
      <c r="K11" s="25">
        <v>0</v>
      </c>
      <c r="L11" s="23" t="s">
        <v>168</v>
      </c>
      <c r="M11" s="25">
        <v>4999430200</v>
      </c>
      <c r="N11" s="23" t="s">
        <v>34</v>
      </c>
      <c r="O11" s="25">
        <v>0</v>
      </c>
      <c r="P11" s="25">
        <v>4999430200</v>
      </c>
      <c r="Q11" s="25">
        <v>0</v>
      </c>
      <c r="R11" s="25">
        <v>0</v>
      </c>
      <c r="S11" s="26">
        <v>0</v>
      </c>
      <c r="T11" s="23" t="s">
        <v>17</v>
      </c>
      <c r="U11" s="23" t="s">
        <v>102</v>
      </c>
      <c r="V11" s="23" t="s">
        <v>181</v>
      </c>
      <c r="W11" s="26" t="s">
        <v>102</v>
      </c>
      <c r="X11" s="26">
        <v>1</v>
      </c>
      <c r="Y11" s="23" t="s">
        <v>102</v>
      </c>
      <c r="Z11" s="23" t="s">
        <v>102</v>
      </c>
      <c r="AA11" s="26" t="s">
        <v>102</v>
      </c>
      <c r="AB11" s="26" t="s">
        <v>102</v>
      </c>
      <c r="AC11" s="23" t="s">
        <v>102</v>
      </c>
      <c r="AD11" s="719">
        <v>5000000000</v>
      </c>
      <c r="AE11" s="720">
        <v>99.98</v>
      </c>
      <c r="AF11" s="719">
        <v>4999430200</v>
      </c>
      <c r="AG11" s="720">
        <v>99.98</v>
      </c>
      <c r="AH11" s="721">
        <v>1</v>
      </c>
      <c r="AI11" s="719">
        <v>0</v>
      </c>
      <c r="AJ11" s="719">
        <v>0</v>
      </c>
      <c r="AK11" s="719">
        <v>0</v>
      </c>
      <c r="AL11" s="722">
        <v>45971</v>
      </c>
      <c r="AM11" s="719">
        <v>4999430200</v>
      </c>
      <c r="AN11" s="719">
        <v>0</v>
      </c>
      <c r="AO11" s="723" t="s">
        <v>102</v>
      </c>
      <c r="AP11" s="724">
        <v>0</v>
      </c>
      <c r="AQ11" s="723" t="s">
        <v>23</v>
      </c>
      <c r="AR11" s="723" t="s">
        <v>102</v>
      </c>
      <c r="AS11" s="723" t="s">
        <v>102</v>
      </c>
    </row>
    <row r="12" spans="1:45" x14ac:dyDescent="0.15">
      <c r="A12" s="23" t="s">
        <v>132</v>
      </c>
      <c r="B12" s="23" t="s">
        <v>41</v>
      </c>
      <c r="C12" s="23" t="s">
        <v>43</v>
      </c>
      <c r="D12" s="23" t="s">
        <v>136</v>
      </c>
      <c r="E12" s="23" t="s">
        <v>147</v>
      </c>
      <c r="F12" s="23" t="s">
        <v>155</v>
      </c>
      <c r="G12" s="23" t="s">
        <v>102</v>
      </c>
      <c r="H12" s="23" t="s">
        <v>168</v>
      </c>
      <c r="I12" s="25">
        <v>4999430200</v>
      </c>
      <c r="J12" s="23" t="s">
        <v>34</v>
      </c>
      <c r="K12" s="25">
        <v>0</v>
      </c>
      <c r="L12" s="23" t="s">
        <v>168</v>
      </c>
      <c r="M12" s="25">
        <v>4999430200</v>
      </c>
      <c r="N12" s="23" t="s">
        <v>34</v>
      </c>
      <c r="O12" s="25">
        <v>0</v>
      </c>
      <c r="P12" s="25">
        <v>4999430200</v>
      </c>
      <c r="Q12" s="25">
        <v>0</v>
      </c>
      <c r="R12" s="25">
        <v>0</v>
      </c>
      <c r="S12" s="26">
        <v>0</v>
      </c>
      <c r="T12" s="23" t="s">
        <v>17</v>
      </c>
      <c r="U12" s="23" t="s">
        <v>102</v>
      </c>
      <c r="V12" s="23" t="s">
        <v>181</v>
      </c>
      <c r="W12" s="26" t="s">
        <v>102</v>
      </c>
      <c r="X12" s="26">
        <v>1</v>
      </c>
      <c r="Y12" s="23" t="s">
        <v>102</v>
      </c>
      <c r="Z12" s="23" t="s">
        <v>102</v>
      </c>
      <c r="AA12" s="26" t="s">
        <v>102</v>
      </c>
      <c r="AB12" s="26" t="s">
        <v>102</v>
      </c>
      <c r="AC12" s="23" t="s">
        <v>102</v>
      </c>
      <c r="AD12" s="719">
        <v>5000000000</v>
      </c>
      <c r="AE12" s="720">
        <v>99.98</v>
      </c>
      <c r="AF12" s="719">
        <v>4999430200</v>
      </c>
      <c r="AG12" s="720">
        <v>99.98</v>
      </c>
      <c r="AH12" s="721">
        <v>1</v>
      </c>
      <c r="AI12" s="719">
        <v>0</v>
      </c>
      <c r="AJ12" s="719">
        <v>0</v>
      </c>
      <c r="AK12" s="719">
        <v>0</v>
      </c>
      <c r="AL12" s="722">
        <v>45971</v>
      </c>
      <c r="AM12" s="719">
        <v>4999430200</v>
      </c>
      <c r="AN12" s="719">
        <v>0</v>
      </c>
      <c r="AO12" s="723" t="s">
        <v>102</v>
      </c>
      <c r="AP12" s="724">
        <v>0</v>
      </c>
      <c r="AQ12" s="723" t="s">
        <v>23</v>
      </c>
      <c r="AR12" s="723" t="s">
        <v>102</v>
      </c>
      <c r="AS12" s="723" t="s">
        <v>102</v>
      </c>
    </row>
    <row r="13" spans="1:45" x14ac:dyDescent="0.15">
      <c r="A13" s="23" t="s">
        <v>132</v>
      </c>
      <c r="B13" s="23" t="s">
        <v>41</v>
      </c>
      <c r="C13" s="23" t="s">
        <v>43</v>
      </c>
      <c r="D13" s="23" t="s">
        <v>136</v>
      </c>
      <c r="E13" s="23" t="s">
        <v>147</v>
      </c>
      <c r="F13" s="23" t="s">
        <v>155</v>
      </c>
      <c r="G13" s="23" t="s">
        <v>102</v>
      </c>
      <c r="H13" s="23" t="s">
        <v>168</v>
      </c>
      <c r="I13" s="25">
        <v>4999430200</v>
      </c>
      <c r="J13" s="23" t="s">
        <v>34</v>
      </c>
      <c r="K13" s="25">
        <v>0</v>
      </c>
      <c r="L13" s="23" t="s">
        <v>168</v>
      </c>
      <c r="M13" s="25">
        <v>4999430200</v>
      </c>
      <c r="N13" s="23" t="s">
        <v>34</v>
      </c>
      <c r="O13" s="25">
        <v>0</v>
      </c>
      <c r="P13" s="25">
        <v>4999430200</v>
      </c>
      <c r="Q13" s="25">
        <v>0</v>
      </c>
      <c r="R13" s="25">
        <v>0</v>
      </c>
      <c r="S13" s="26">
        <v>0</v>
      </c>
      <c r="T13" s="23" t="s">
        <v>17</v>
      </c>
      <c r="U13" s="23" t="s">
        <v>102</v>
      </c>
      <c r="V13" s="23" t="s">
        <v>181</v>
      </c>
      <c r="W13" s="26" t="s">
        <v>102</v>
      </c>
      <c r="X13" s="26">
        <v>1</v>
      </c>
      <c r="Y13" s="23" t="s">
        <v>102</v>
      </c>
      <c r="Z13" s="23" t="s">
        <v>102</v>
      </c>
      <c r="AA13" s="26" t="s">
        <v>102</v>
      </c>
      <c r="AB13" s="26" t="s">
        <v>102</v>
      </c>
      <c r="AC13" s="23" t="s">
        <v>102</v>
      </c>
      <c r="AD13" s="719">
        <v>5000000000</v>
      </c>
      <c r="AE13" s="720">
        <v>99.98</v>
      </c>
      <c r="AF13" s="719">
        <v>4999430200</v>
      </c>
      <c r="AG13" s="720">
        <v>99.98</v>
      </c>
      <c r="AH13" s="721">
        <v>1</v>
      </c>
      <c r="AI13" s="719">
        <v>0</v>
      </c>
      <c r="AJ13" s="719">
        <v>0</v>
      </c>
      <c r="AK13" s="719">
        <v>0</v>
      </c>
      <c r="AL13" s="722">
        <v>45971</v>
      </c>
      <c r="AM13" s="719">
        <v>4999430200</v>
      </c>
      <c r="AN13" s="719">
        <v>0</v>
      </c>
      <c r="AO13" s="723" t="s">
        <v>102</v>
      </c>
      <c r="AP13" s="724">
        <v>0</v>
      </c>
      <c r="AQ13" s="723" t="s">
        <v>23</v>
      </c>
      <c r="AR13" s="723" t="s">
        <v>102</v>
      </c>
      <c r="AS13" s="723" t="s">
        <v>102</v>
      </c>
    </row>
    <row r="14" spans="1:45" x14ac:dyDescent="0.15">
      <c r="A14" s="23" t="s">
        <v>132</v>
      </c>
      <c r="B14" s="23" t="s">
        <v>41</v>
      </c>
      <c r="C14" s="23" t="s">
        <v>43</v>
      </c>
      <c r="D14" s="23" t="s">
        <v>136</v>
      </c>
      <c r="E14" s="23" t="s">
        <v>147</v>
      </c>
      <c r="F14" s="23" t="s">
        <v>155</v>
      </c>
      <c r="G14" s="23" t="s">
        <v>102</v>
      </c>
      <c r="H14" s="23" t="s">
        <v>168</v>
      </c>
      <c r="I14" s="25">
        <v>4999430200</v>
      </c>
      <c r="J14" s="23" t="s">
        <v>34</v>
      </c>
      <c r="K14" s="25">
        <v>0</v>
      </c>
      <c r="L14" s="23" t="s">
        <v>168</v>
      </c>
      <c r="M14" s="25">
        <v>4999430200</v>
      </c>
      <c r="N14" s="23" t="s">
        <v>34</v>
      </c>
      <c r="O14" s="25">
        <v>0</v>
      </c>
      <c r="P14" s="25">
        <v>4999430200</v>
      </c>
      <c r="Q14" s="25">
        <v>0</v>
      </c>
      <c r="R14" s="25">
        <v>0</v>
      </c>
      <c r="S14" s="26">
        <v>0</v>
      </c>
      <c r="T14" s="23" t="s">
        <v>17</v>
      </c>
      <c r="U14" s="23" t="s">
        <v>102</v>
      </c>
      <c r="V14" s="23" t="s">
        <v>181</v>
      </c>
      <c r="W14" s="26" t="s">
        <v>102</v>
      </c>
      <c r="X14" s="26">
        <v>1</v>
      </c>
      <c r="Y14" s="23" t="s">
        <v>102</v>
      </c>
      <c r="Z14" s="23" t="s">
        <v>102</v>
      </c>
      <c r="AA14" s="26" t="s">
        <v>102</v>
      </c>
      <c r="AB14" s="26" t="s">
        <v>102</v>
      </c>
      <c r="AC14" s="23" t="s">
        <v>102</v>
      </c>
      <c r="AD14" s="719">
        <v>5000000000</v>
      </c>
      <c r="AE14" s="720">
        <v>99.98</v>
      </c>
      <c r="AF14" s="719">
        <v>4999430200</v>
      </c>
      <c r="AG14" s="720">
        <v>99.98</v>
      </c>
      <c r="AH14" s="721">
        <v>1</v>
      </c>
      <c r="AI14" s="719">
        <v>0</v>
      </c>
      <c r="AJ14" s="719">
        <v>0</v>
      </c>
      <c r="AK14" s="719">
        <v>0</v>
      </c>
      <c r="AL14" s="722">
        <v>45971</v>
      </c>
      <c r="AM14" s="719">
        <v>4999430200</v>
      </c>
      <c r="AN14" s="719">
        <v>0</v>
      </c>
      <c r="AO14" s="723" t="s">
        <v>102</v>
      </c>
      <c r="AP14" s="724">
        <v>0</v>
      </c>
      <c r="AQ14" s="723" t="s">
        <v>23</v>
      </c>
      <c r="AR14" s="723" t="s">
        <v>102</v>
      </c>
      <c r="AS14" s="723" t="s">
        <v>102</v>
      </c>
    </row>
    <row r="15" spans="1:45" x14ac:dyDescent="0.15">
      <c r="A15" s="23" t="s">
        <v>132</v>
      </c>
      <c r="B15" s="23" t="s">
        <v>41</v>
      </c>
      <c r="C15" s="23" t="s">
        <v>43</v>
      </c>
      <c r="D15" s="23" t="s">
        <v>136</v>
      </c>
      <c r="E15" s="23" t="s">
        <v>147</v>
      </c>
      <c r="F15" s="23" t="s">
        <v>155</v>
      </c>
      <c r="G15" s="23" t="s">
        <v>102</v>
      </c>
      <c r="H15" s="23" t="s">
        <v>168</v>
      </c>
      <c r="I15" s="25">
        <v>4999430200</v>
      </c>
      <c r="J15" s="23" t="s">
        <v>34</v>
      </c>
      <c r="K15" s="25">
        <v>0</v>
      </c>
      <c r="L15" s="23" t="s">
        <v>168</v>
      </c>
      <c r="M15" s="25">
        <v>4999430200</v>
      </c>
      <c r="N15" s="23" t="s">
        <v>34</v>
      </c>
      <c r="O15" s="25">
        <v>0</v>
      </c>
      <c r="P15" s="25">
        <v>4999430200</v>
      </c>
      <c r="Q15" s="25">
        <v>0</v>
      </c>
      <c r="R15" s="25">
        <v>0</v>
      </c>
      <c r="S15" s="26">
        <v>0</v>
      </c>
      <c r="T15" s="23" t="s">
        <v>17</v>
      </c>
      <c r="U15" s="23" t="s">
        <v>102</v>
      </c>
      <c r="V15" s="23" t="s">
        <v>181</v>
      </c>
      <c r="W15" s="26" t="s">
        <v>102</v>
      </c>
      <c r="X15" s="26">
        <v>1</v>
      </c>
      <c r="Y15" s="23" t="s">
        <v>102</v>
      </c>
      <c r="Z15" s="23" t="s">
        <v>102</v>
      </c>
      <c r="AA15" s="26" t="s">
        <v>102</v>
      </c>
      <c r="AB15" s="26" t="s">
        <v>102</v>
      </c>
      <c r="AC15" s="23" t="s">
        <v>102</v>
      </c>
      <c r="AD15" s="719">
        <v>5000000000</v>
      </c>
      <c r="AE15" s="720">
        <v>99.98</v>
      </c>
      <c r="AF15" s="719">
        <v>4999430200</v>
      </c>
      <c r="AG15" s="720">
        <v>99.98</v>
      </c>
      <c r="AH15" s="721">
        <v>1</v>
      </c>
      <c r="AI15" s="719">
        <v>0</v>
      </c>
      <c r="AJ15" s="719">
        <v>0</v>
      </c>
      <c r="AK15" s="719">
        <v>0</v>
      </c>
      <c r="AL15" s="722">
        <v>45971</v>
      </c>
      <c r="AM15" s="719">
        <v>4999430200</v>
      </c>
      <c r="AN15" s="719">
        <v>0</v>
      </c>
      <c r="AO15" s="723" t="s">
        <v>102</v>
      </c>
      <c r="AP15" s="724">
        <v>0</v>
      </c>
      <c r="AQ15" s="723" t="s">
        <v>23</v>
      </c>
      <c r="AR15" s="723" t="s">
        <v>102</v>
      </c>
      <c r="AS15" s="723" t="s">
        <v>102</v>
      </c>
    </row>
    <row r="16" spans="1:45" x14ac:dyDescent="0.15">
      <c r="A16" s="23" t="s">
        <v>132</v>
      </c>
      <c r="B16" s="23" t="s">
        <v>41</v>
      </c>
      <c r="C16" s="23" t="s">
        <v>43</v>
      </c>
      <c r="D16" s="23" t="s">
        <v>136</v>
      </c>
      <c r="E16" s="23" t="s">
        <v>147</v>
      </c>
      <c r="F16" s="23" t="s">
        <v>155</v>
      </c>
      <c r="G16" s="23" t="s">
        <v>102</v>
      </c>
      <c r="H16" s="23" t="s">
        <v>168</v>
      </c>
      <c r="I16" s="25">
        <v>4999430200</v>
      </c>
      <c r="J16" s="23" t="s">
        <v>34</v>
      </c>
      <c r="K16" s="25">
        <v>0</v>
      </c>
      <c r="L16" s="23" t="s">
        <v>168</v>
      </c>
      <c r="M16" s="25">
        <v>4999430200</v>
      </c>
      <c r="N16" s="23" t="s">
        <v>34</v>
      </c>
      <c r="O16" s="25">
        <v>0</v>
      </c>
      <c r="P16" s="25">
        <v>4999430200</v>
      </c>
      <c r="Q16" s="25">
        <v>0</v>
      </c>
      <c r="R16" s="25">
        <v>0</v>
      </c>
      <c r="S16" s="26">
        <v>0</v>
      </c>
      <c r="T16" s="23" t="s">
        <v>17</v>
      </c>
      <c r="U16" s="23" t="s">
        <v>102</v>
      </c>
      <c r="V16" s="23" t="s">
        <v>181</v>
      </c>
      <c r="W16" s="26" t="s">
        <v>102</v>
      </c>
      <c r="X16" s="26">
        <v>1</v>
      </c>
      <c r="Y16" s="23" t="s">
        <v>102</v>
      </c>
      <c r="Z16" s="23" t="s">
        <v>102</v>
      </c>
      <c r="AA16" s="26" t="s">
        <v>102</v>
      </c>
      <c r="AB16" s="26" t="s">
        <v>102</v>
      </c>
      <c r="AC16" s="23" t="s">
        <v>102</v>
      </c>
      <c r="AD16" s="719">
        <v>5000000000</v>
      </c>
      <c r="AE16" s="720">
        <v>99.98</v>
      </c>
      <c r="AF16" s="719">
        <v>4999430200</v>
      </c>
      <c r="AG16" s="720">
        <v>99.98</v>
      </c>
      <c r="AH16" s="721">
        <v>1</v>
      </c>
      <c r="AI16" s="719">
        <v>0</v>
      </c>
      <c r="AJ16" s="719">
        <v>0</v>
      </c>
      <c r="AK16" s="719">
        <v>0</v>
      </c>
      <c r="AL16" s="722">
        <v>45971</v>
      </c>
      <c r="AM16" s="719">
        <v>4999430200</v>
      </c>
      <c r="AN16" s="719">
        <v>0</v>
      </c>
      <c r="AO16" s="723" t="s">
        <v>102</v>
      </c>
      <c r="AP16" s="724">
        <v>0</v>
      </c>
      <c r="AQ16" s="723" t="s">
        <v>23</v>
      </c>
      <c r="AR16" s="723" t="s">
        <v>102</v>
      </c>
      <c r="AS16" s="723" t="s">
        <v>102</v>
      </c>
    </row>
    <row r="17" spans="1:45" x14ac:dyDescent="0.15">
      <c r="A17" s="23" t="s">
        <v>132</v>
      </c>
      <c r="B17" s="23" t="s">
        <v>41</v>
      </c>
      <c r="C17" s="23" t="s">
        <v>43</v>
      </c>
      <c r="D17" s="23" t="s">
        <v>136</v>
      </c>
      <c r="E17" s="23" t="s">
        <v>147</v>
      </c>
      <c r="F17" s="23" t="s">
        <v>155</v>
      </c>
      <c r="G17" s="23" t="s">
        <v>102</v>
      </c>
      <c r="H17" s="23" t="s">
        <v>168</v>
      </c>
      <c r="I17" s="25">
        <v>4999430200</v>
      </c>
      <c r="J17" s="23" t="s">
        <v>34</v>
      </c>
      <c r="K17" s="25">
        <v>0</v>
      </c>
      <c r="L17" s="23" t="s">
        <v>168</v>
      </c>
      <c r="M17" s="25">
        <v>4999430200</v>
      </c>
      <c r="N17" s="23" t="s">
        <v>34</v>
      </c>
      <c r="O17" s="25">
        <v>0</v>
      </c>
      <c r="P17" s="25">
        <v>4999430200</v>
      </c>
      <c r="Q17" s="25">
        <v>0</v>
      </c>
      <c r="R17" s="25">
        <v>0</v>
      </c>
      <c r="S17" s="26">
        <v>0</v>
      </c>
      <c r="T17" s="23" t="s">
        <v>17</v>
      </c>
      <c r="U17" s="23" t="s">
        <v>102</v>
      </c>
      <c r="V17" s="23" t="s">
        <v>181</v>
      </c>
      <c r="W17" s="26" t="s">
        <v>102</v>
      </c>
      <c r="X17" s="26">
        <v>1</v>
      </c>
      <c r="Y17" s="23" t="s">
        <v>102</v>
      </c>
      <c r="Z17" s="23" t="s">
        <v>102</v>
      </c>
      <c r="AA17" s="26" t="s">
        <v>102</v>
      </c>
      <c r="AB17" s="26" t="s">
        <v>102</v>
      </c>
      <c r="AC17" s="23" t="s">
        <v>102</v>
      </c>
      <c r="AD17" s="719">
        <v>5000000000</v>
      </c>
      <c r="AE17" s="720">
        <v>99.98</v>
      </c>
      <c r="AF17" s="719">
        <v>4999430200</v>
      </c>
      <c r="AG17" s="720">
        <v>99.98</v>
      </c>
      <c r="AH17" s="721">
        <v>1</v>
      </c>
      <c r="AI17" s="719">
        <v>0</v>
      </c>
      <c r="AJ17" s="719">
        <v>0</v>
      </c>
      <c r="AK17" s="719">
        <v>0</v>
      </c>
      <c r="AL17" s="722">
        <v>45971</v>
      </c>
      <c r="AM17" s="719">
        <v>4999430200</v>
      </c>
      <c r="AN17" s="719">
        <v>0</v>
      </c>
      <c r="AO17" s="723" t="s">
        <v>102</v>
      </c>
      <c r="AP17" s="724">
        <v>0</v>
      </c>
      <c r="AQ17" s="723" t="s">
        <v>23</v>
      </c>
      <c r="AR17" s="723" t="s">
        <v>102</v>
      </c>
      <c r="AS17" s="723" t="s">
        <v>102</v>
      </c>
    </row>
    <row r="18" spans="1:45" x14ac:dyDescent="0.15">
      <c r="A18" s="23" t="s">
        <v>132</v>
      </c>
      <c r="B18" s="23" t="s">
        <v>41</v>
      </c>
      <c r="C18" s="23" t="s">
        <v>43</v>
      </c>
      <c r="D18" s="23" t="s">
        <v>136</v>
      </c>
      <c r="E18" s="23" t="s">
        <v>147</v>
      </c>
      <c r="F18" s="23" t="s">
        <v>155</v>
      </c>
      <c r="G18" s="23" t="s">
        <v>102</v>
      </c>
      <c r="H18" s="23" t="s">
        <v>168</v>
      </c>
      <c r="I18" s="25">
        <v>4999430200</v>
      </c>
      <c r="J18" s="23" t="s">
        <v>34</v>
      </c>
      <c r="K18" s="25">
        <v>0</v>
      </c>
      <c r="L18" s="23" t="s">
        <v>168</v>
      </c>
      <c r="M18" s="25">
        <v>4999430200</v>
      </c>
      <c r="N18" s="23" t="s">
        <v>34</v>
      </c>
      <c r="O18" s="25">
        <v>0</v>
      </c>
      <c r="P18" s="25">
        <v>4999430200</v>
      </c>
      <c r="Q18" s="25">
        <v>0</v>
      </c>
      <c r="R18" s="25">
        <v>0</v>
      </c>
      <c r="S18" s="26">
        <v>0</v>
      </c>
      <c r="T18" s="23" t="s">
        <v>17</v>
      </c>
      <c r="U18" s="23" t="s">
        <v>102</v>
      </c>
      <c r="V18" s="23" t="s">
        <v>181</v>
      </c>
      <c r="W18" s="26" t="s">
        <v>102</v>
      </c>
      <c r="X18" s="26">
        <v>1</v>
      </c>
      <c r="Y18" s="23" t="s">
        <v>102</v>
      </c>
      <c r="Z18" s="23" t="s">
        <v>102</v>
      </c>
      <c r="AA18" s="26" t="s">
        <v>102</v>
      </c>
      <c r="AB18" s="26" t="s">
        <v>102</v>
      </c>
      <c r="AC18" s="23" t="s">
        <v>102</v>
      </c>
      <c r="AD18" s="719">
        <v>5000000000</v>
      </c>
      <c r="AE18" s="720">
        <v>99.98</v>
      </c>
      <c r="AF18" s="719">
        <v>4999430200</v>
      </c>
      <c r="AG18" s="720">
        <v>99.98</v>
      </c>
      <c r="AH18" s="721">
        <v>1</v>
      </c>
      <c r="AI18" s="719">
        <v>0</v>
      </c>
      <c r="AJ18" s="719">
        <v>0</v>
      </c>
      <c r="AK18" s="719">
        <v>0</v>
      </c>
      <c r="AL18" s="722">
        <v>45971</v>
      </c>
      <c r="AM18" s="719">
        <v>4999430200</v>
      </c>
      <c r="AN18" s="719">
        <v>0</v>
      </c>
      <c r="AO18" s="723" t="s">
        <v>102</v>
      </c>
      <c r="AP18" s="724">
        <v>0</v>
      </c>
      <c r="AQ18" s="723" t="s">
        <v>23</v>
      </c>
      <c r="AR18" s="723" t="s">
        <v>102</v>
      </c>
      <c r="AS18" s="723" t="s">
        <v>102</v>
      </c>
    </row>
    <row r="19" spans="1:45" x14ac:dyDescent="0.15">
      <c r="A19" s="23" t="s">
        <v>132</v>
      </c>
      <c r="B19" s="23" t="s">
        <v>41</v>
      </c>
      <c r="C19" s="23" t="s">
        <v>43</v>
      </c>
      <c r="D19" s="23" t="s">
        <v>136</v>
      </c>
      <c r="E19" s="23" t="s">
        <v>147</v>
      </c>
      <c r="F19" s="23" t="s">
        <v>155</v>
      </c>
      <c r="G19" s="23" t="s">
        <v>102</v>
      </c>
      <c r="H19" s="23" t="s">
        <v>168</v>
      </c>
      <c r="I19" s="25">
        <v>4999430200</v>
      </c>
      <c r="J19" s="23" t="s">
        <v>34</v>
      </c>
      <c r="K19" s="25">
        <v>0</v>
      </c>
      <c r="L19" s="23" t="s">
        <v>168</v>
      </c>
      <c r="M19" s="25">
        <v>4999430200</v>
      </c>
      <c r="N19" s="23" t="s">
        <v>34</v>
      </c>
      <c r="O19" s="25">
        <v>0</v>
      </c>
      <c r="P19" s="25">
        <v>4999430200</v>
      </c>
      <c r="Q19" s="25">
        <v>0</v>
      </c>
      <c r="R19" s="25">
        <v>0</v>
      </c>
      <c r="S19" s="26">
        <v>0</v>
      </c>
      <c r="T19" s="23" t="s">
        <v>17</v>
      </c>
      <c r="U19" s="23" t="s">
        <v>102</v>
      </c>
      <c r="V19" s="23" t="s">
        <v>181</v>
      </c>
      <c r="W19" s="26" t="s">
        <v>102</v>
      </c>
      <c r="X19" s="26">
        <v>1</v>
      </c>
      <c r="Y19" s="23" t="s">
        <v>102</v>
      </c>
      <c r="Z19" s="23" t="s">
        <v>102</v>
      </c>
      <c r="AA19" s="26" t="s">
        <v>102</v>
      </c>
      <c r="AB19" s="26" t="s">
        <v>102</v>
      </c>
      <c r="AC19" s="23" t="s">
        <v>102</v>
      </c>
      <c r="AD19" s="719">
        <v>5000000000</v>
      </c>
      <c r="AE19" s="720">
        <v>99.98</v>
      </c>
      <c r="AF19" s="719">
        <v>4999430200</v>
      </c>
      <c r="AG19" s="720">
        <v>99.98</v>
      </c>
      <c r="AH19" s="721">
        <v>1</v>
      </c>
      <c r="AI19" s="719">
        <v>0</v>
      </c>
      <c r="AJ19" s="719">
        <v>0</v>
      </c>
      <c r="AK19" s="719">
        <v>0</v>
      </c>
      <c r="AL19" s="722">
        <v>45971</v>
      </c>
      <c r="AM19" s="719">
        <v>4999430200</v>
      </c>
      <c r="AN19" s="719">
        <v>0</v>
      </c>
      <c r="AO19" s="723" t="s">
        <v>102</v>
      </c>
      <c r="AP19" s="724">
        <v>0</v>
      </c>
      <c r="AQ19" s="723" t="s">
        <v>23</v>
      </c>
      <c r="AR19" s="723" t="s">
        <v>102</v>
      </c>
      <c r="AS19" s="723" t="s">
        <v>102</v>
      </c>
    </row>
    <row r="20" spans="1:45" x14ac:dyDescent="0.15">
      <c r="A20" s="23" t="s">
        <v>132</v>
      </c>
      <c r="B20" s="23" t="s">
        <v>41</v>
      </c>
      <c r="C20" s="23" t="s">
        <v>43</v>
      </c>
      <c r="D20" s="23" t="s">
        <v>136</v>
      </c>
      <c r="E20" s="23" t="s">
        <v>147</v>
      </c>
      <c r="F20" s="23" t="s">
        <v>155</v>
      </c>
      <c r="G20" s="23" t="s">
        <v>102</v>
      </c>
      <c r="H20" s="23" t="s">
        <v>168</v>
      </c>
      <c r="I20" s="25">
        <v>4999430200</v>
      </c>
      <c r="J20" s="23" t="s">
        <v>34</v>
      </c>
      <c r="K20" s="25">
        <v>0</v>
      </c>
      <c r="L20" s="23" t="s">
        <v>168</v>
      </c>
      <c r="M20" s="25">
        <v>4999430200</v>
      </c>
      <c r="N20" s="23" t="s">
        <v>34</v>
      </c>
      <c r="O20" s="25">
        <v>0</v>
      </c>
      <c r="P20" s="25">
        <v>4999430200</v>
      </c>
      <c r="Q20" s="25">
        <v>0</v>
      </c>
      <c r="R20" s="25">
        <v>0</v>
      </c>
      <c r="S20" s="26">
        <v>0</v>
      </c>
      <c r="T20" s="23" t="s">
        <v>17</v>
      </c>
      <c r="U20" s="23" t="s">
        <v>102</v>
      </c>
      <c r="V20" s="23" t="s">
        <v>181</v>
      </c>
      <c r="W20" s="26" t="s">
        <v>102</v>
      </c>
      <c r="X20" s="26">
        <v>1</v>
      </c>
      <c r="Y20" s="23" t="s">
        <v>102</v>
      </c>
      <c r="Z20" s="23" t="s">
        <v>102</v>
      </c>
      <c r="AA20" s="26" t="s">
        <v>102</v>
      </c>
      <c r="AB20" s="26" t="s">
        <v>102</v>
      </c>
      <c r="AC20" s="23" t="s">
        <v>102</v>
      </c>
      <c r="AD20" s="719">
        <v>5000000000</v>
      </c>
      <c r="AE20" s="720">
        <v>99.98</v>
      </c>
      <c r="AF20" s="719">
        <v>4999430200</v>
      </c>
      <c r="AG20" s="720">
        <v>99.98</v>
      </c>
      <c r="AH20" s="721">
        <v>1</v>
      </c>
      <c r="AI20" s="719">
        <v>0</v>
      </c>
      <c r="AJ20" s="719">
        <v>0</v>
      </c>
      <c r="AK20" s="719">
        <v>0</v>
      </c>
      <c r="AL20" s="722">
        <v>45971</v>
      </c>
      <c r="AM20" s="719">
        <v>4999430200</v>
      </c>
      <c r="AN20" s="719">
        <v>0</v>
      </c>
      <c r="AO20" s="723" t="s">
        <v>102</v>
      </c>
      <c r="AP20" s="724">
        <v>0</v>
      </c>
      <c r="AQ20" s="723" t="s">
        <v>23</v>
      </c>
      <c r="AR20" s="723" t="s">
        <v>102</v>
      </c>
      <c r="AS20" s="723" t="s">
        <v>102</v>
      </c>
    </row>
    <row r="21" spans="1:45" x14ac:dyDescent="0.15">
      <c r="A21" s="23" t="s">
        <v>132</v>
      </c>
      <c r="B21" s="23" t="s">
        <v>41</v>
      </c>
      <c r="C21" s="23" t="s">
        <v>43</v>
      </c>
      <c r="D21" s="23" t="s">
        <v>136</v>
      </c>
      <c r="E21" s="23" t="s">
        <v>147</v>
      </c>
      <c r="F21" s="23" t="s">
        <v>155</v>
      </c>
      <c r="G21" s="23" t="s">
        <v>102</v>
      </c>
      <c r="H21" s="23" t="s">
        <v>168</v>
      </c>
      <c r="I21" s="25">
        <v>4999430200</v>
      </c>
      <c r="J21" s="23" t="s">
        <v>34</v>
      </c>
      <c r="K21" s="25">
        <v>0</v>
      </c>
      <c r="L21" s="23" t="s">
        <v>168</v>
      </c>
      <c r="M21" s="25">
        <v>4999430200</v>
      </c>
      <c r="N21" s="23" t="s">
        <v>34</v>
      </c>
      <c r="O21" s="25">
        <v>0</v>
      </c>
      <c r="P21" s="25">
        <v>4999430200</v>
      </c>
      <c r="Q21" s="25">
        <v>0</v>
      </c>
      <c r="R21" s="25">
        <v>0</v>
      </c>
      <c r="S21" s="26">
        <v>0</v>
      </c>
      <c r="T21" s="23" t="s">
        <v>17</v>
      </c>
      <c r="U21" s="23" t="s">
        <v>102</v>
      </c>
      <c r="V21" s="23" t="s">
        <v>181</v>
      </c>
      <c r="W21" s="26" t="s">
        <v>102</v>
      </c>
      <c r="X21" s="26">
        <v>1</v>
      </c>
      <c r="Y21" s="23" t="s">
        <v>102</v>
      </c>
      <c r="Z21" s="23" t="s">
        <v>102</v>
      </c>
      <c r="AA21" s="26" t="s">
        <v>102</v>
      </c>
      <c r="AB21" s="26" t="s">
        <v>102</v>
      </c>
      <c r="AC21" s="23" t="s">
        <v>102</v>
      </c>
      <c r="AD21" s="719">
        <v>5000000000</v>
      </c>
      <c r="AE21" s="720">
        <v>99.98</v>
      </c>
      <c r="AF21" s="719">
        <v>4999430200</v>
      </c>
      <c r="AG21" s="720">
        <v>99.98</v>
      </c>
      <c r="AH21" s="721">
        <v>1</v>
      </c>
      <c r="AI21" s="719">
        <v>0</v>
      </c>
      <c r="AJ21" s="719">
        <v>0</v>
      </c>
      <c r="AK21" s="719">
        <v>0</v>
      </c>
      <c r="AL21" s="722">
        <v>45971</v>
      </c>
      <c r="AM21" s="719">
        <v>4999430200</v>
      </c>
      <c r="AN21" s="719">
        <v>0</v>
      </c>
      <c r="AO21" s="723" t="s">
        <v>102</v>
      </c>
      <c r="AP21" s="724">
        <v>0</v>
      </c>
      <c r="AQ21" s="723" t="s">
        <v>23</v>
      </c>
      <c r="AR21" s="723" t="s">
        <v>102</v>
      </c>
      <c r="AS21" s="723" t="s">
        <v>102</v>
      </c>
    </row>
    <row r="22" spans="1:45" x14ac:dyDescent="0.15">
      <c r="A22" s="23" t="s">
        <v>132</v>
      </c>
      <c r="B22" s="23" t="s">
        <v>41</v>
      </c>
      <c r="C22" s="23" t="s">
        <v>43</v>
      </c>
      <c r="D22" s="23" t="s">
        <v>136</v>
      </c>
      <c r="E22" s="23" t="s">
        <v>147</v>
      </c>
      <c r="F22" s="23" t="s">
        <v>155</v>
      </c>
      <c r="G22" s="23" t="s">
        <v>102</v>
      </c>
      <c r="H22" s="23" t="s">
        <v>168</v>
      </c>
      <c r="I22" s="25">
        <v>4999430200</v>
      </c>
      <c r="J22" s="23" t="s">
        <v>34</v>
      </c>
      <c r="K22" s="25">
        <v>0</v>
      </c>
      <c r="L22" s="23" t="s">
        <v>168</v>
      </c>
      <c r="M22" s="25">
        <v>4999430200</v>
      </c>
      <c r="N22" s="23" t="s">
        <v>34</v>
      </c>
      <c r="O22" s="25">
        <v>0</v>
      </c>
      <c r="P22" s="25">
        <v>4999430200</v>
      </c>
      <c r="Q22" s="25">
        <v>0</v>
      </c>
      <c r="R22" s="25">
        <v>0</v>
      </c>
      <c r="S22" s="26">
        <v>0</v>
      </c>
      <c r="T22" s="23" t="s">
        <v>17</v>
      </c>
      <c r="U22" s="23" t="s">
        <v>102</v>
      </c>
      <c r="V22" s="23" t="s">
        <v>181</v>
      </c>
      <c r="W22" s="26" t="s">
        <v>102</v>
      </c>
      <c r="X22" s="26">
        <v>1</v>
      </c>
      <c r="Y22" s="23" t="s">
        <v>102</v>
      </c>
      <c r="Z22" s="23" t="s">
        <v>102</v>
      </c>
      <c r="AA22" s="26" t="s">
        <v>102</v>
      </c>
      <c r="AB22" s="26" t="s">
        <v>102</v>
      </c>
      <c r="AC22" s="23" t="s">
        <v>102</v>
      </c>
      <c r="AD22" s="719">
        <v>5000000000</v>
      </c>
      <c r="AE22" s="720">
        <v>99.98</v>
      </c>
      <c r="AF22" s="719">
        <v>4999430200</v>
      </c>
      <c r="AG22" s="720">
        <v>99.98</v>
      </c>
      <c r="AH22" s="721">
        <v>1</v>
      </c>
      <c r="AI22" s="719">
        <v>0</v>
      </c>
      <c r="AJ22" s="719">
        <v>0</v>
      </c>
      <c r="AK22" s="719">
        <v>0</v>
      </c>
      <c r="AL22" s="722">
        <v>45971</v>
      </c>
      <c r="AM22" s="719">
        <v>4999430200</v>
      </c>
      <c r="AN22" s="719">
        <v>0</v>
      </c>
      <c r="AO22" s="723" t="s">
        <v>102</v>
      </c>
      <c r="AP22" s="724">
        <v>0</v>
      </c>
      <c r="AQ22" s="723" t="s">
        <v>23</v>
      </c>
      <c r="AR22" s="723" t="s">
        <v>102</v>
      </c>
      <c r="AS22" s="723" t="s">
        <v>102</v>
      </c>
    </row>
    <row r="23" spans="1:45" x14ac:dyDescent="0.15">
      <c r="A23" s="23" t="s">
        <v>132</v>
      </c>
      <c r="B23" s="23" t="s">
        <v>41</v>
      </c>
      <c r="C23" s="23" t="s">
        <v>43</v>
      </c>
      <c r="D23" s="23" t="s">
        <v>137</v>
      </c>
      <c r="E23" s="23" t="s">
        <v>148</v>
      </c>
      <c r="F23" s="23" t="s">
        <v>156</v>
      </c>
      <c r="G23" s="23" t="s">
        <v>102</v>
      </c>
      <c r="H23" s="23" t="s">
        <v>168</v>
      </c>
      <c r="I23" s="25">
        <v>4998987440</v>
      </c>
      <c r="J23" s="23" t="s">
        <v>34</v>
      </c>
      <c r="K23" s="25">
        <v>0</v>
      </c>
      <c r="L23" s="23" t="s">
        <v>168</v>
      </c>
      <c r="M23" s="25">
        <v>4998987440</v>
      </c>
      <c r="N23" s="23" t="s">
        <v>34</v>
      </c>
      <c r="O23" s="25">
        <v>0</v>
      </c>
      <c r="P23" s="25">
        <v>4998987440</v>
      </c>
      <c r="Q23" s="25">
        <v>0</v>
      </c>
      <c r="R23" s="25">
        <v>0</v>
      </c>
      <c r="S23" s="26">
        <v>0</v>
      </c>
      <c r="T23" s="23" t="s">
        <v>17</v>
      </c>
      <c r="U23" s="23" t="s">
        <v>102</v>
      </c>
      <c r="V23" s="23" t="s">
        <v>181</v>
      </c>
      <c r="W23" s="26" t="s">
        <v>102</v>
      </c>
      <c r="X23" s="26">
        <v>1</v>
      </c>
      <c r="Y23" s="23" t="s">
        <v>102</v>
      </c>
      <c r="Z23" s="23" t="s">
        <v>102</v>
      </c>
      <c r="AA23" s="26" t="s">
        <v>102</v>
      </c>
      <c r="AB23" s="26" t="s">
        <v>102</v>
      </c>
      <c r="AC23" s="23" t="s">
        <v>102</v>
      </c>
      <c r="AD23" s="719">
        <v>5000000000</v>
      </c>
      <c r="AE23" s="720">
        <v>99.97</v>
      </c>
      <c r="AF23" s="719">
        <v>4998987440</v>
      </c>
      <c r="AG23" s="720">
        <v>99.97</v>
      </c>
      <c r="AH23" s="721">
        <v>1</v>
      </c>
      <c r="AI23" s="719">
        <v>0</v>
      </c>
      <c r="AJ23" s="719">
        <v>0</v>
      </c>
      <c r="AK23" s="719">
        <v>0</v>
      </c>
      <c r="AL23" s="722">
        <v>45978</v>
      </c>
      <c r="AM23" s="719">
        <v>4998987440</v>
      </c>
      <c r="AN23" s="719">
        <v>0</v>
      </c>
      <c r="AO23" s="723" t="s">
        <v>102</v>
      </c>
      <c r="AP23" s="724">
        <v>0</v>
      </c>
      <c r="AQ23" s="723" t="s">
        <v>23</v>
      </c>
      <c r="AR23" s="723" t="s">
        <v>102</v>
      </c>
      <c r="AS23" s="723" t="s">
        <v>102</v>
      </c>
    </row>
    <row r="24" spans="1:45" x14ac:dyDescent="0.15">
      <c r="A24" s="23" t="s">
        <v>132</v>
      </c>
      <c r="B24" s="23" t="s">
        <v>41</v>
      </c>
      <c r="C24" s="23" t="s">
        <v>43</v>
      </c>
      <c r="D24" s="23" t="s">
        <v>137</v>
      </c>
      <c r="E24" s="23" t="s">
        <v>148</v>
      </c>
      <c r="F24" s="23" t="s">
        <v>156</v>
      </c>
      <c r="G24" s="23" t="s">
        <v>102</v>
      </c>
      <c r="H24" s="23" t="s">
        <v>168</v>
      </c>
      <c r="I24" s="25">
        <v>4998987440</v>
      </c>
      <c r="J24" s="23" t="s">
        <v>34</v>
      </c>
      <c r="K24" s="25">
        <v>0</v>
      </c>
      <c r="L24" s="23" t="s">
        <v>168</v>
      </c>
      <c r="M24" s="25">
        <v>4998987440</v>
      </c>
      <c r="N24" s="23" t="s">
        <v>34</v>
      </c>
      <c r="O24" s="25">
        <v>0</v>
      </c>
      <c r="P24" s="25">
        <v>4998987440</v>
      </c>
      <c r="Q24" s="25">
        <v>0</v>
      </c>
      <c r="R24" s="25">
        <v>0</v>
      </c>
      <c r="S24" s="26">
        <v>0</v>
      </c>
      <c r="T24" s="23" t="s">
        <v>17</v>
      </c>
      <c r="U24" s="23" t="s">
        <v>102</v>
      </c>
      <c r="V24" s="23" t="s">
        <v>181</v>
      </c>
      <c r="W24" s="26" t="s">
        <v>102</v>
      </c>
      <c r="X24" s="26">
        <v>1</v>
      </c>
      <c r="Y24" s="23" t="s">
        <v>102</v>
      </c>
      <c r="Z24" s="23" t="s">
        <v>102</v>
      </c>
      <c r="AA24" s="26" t="s">
        <v>102</v>
      </c>
      <c r="AB24" s="26" t="s">
        <v>102</v>
      </c>
      <c r="AC24" s="23" t="s">
        <v>102</v>
      </c>
      <c r="AD24" s="719">
        <v>5000000000</v>
      </c>
      <c r="AE24" s="720">
        <v>99.97</v>
      </c>
      <c r="AF24" s="719">
        <v>4998987440</v>
      </c>
      <c r="AG24" s="720">
        <v>99.97</v>
      </c>
      <c r="AH24" s="721">
        <v>1</v>
      </c>
      <c r="AI24" s="719">
        <v>0</v>
      </c>
      <c r="AJ24" s="719">
        <v>0</v>
      </c>
      <c r="AK24" s="719">
        <v>0</v>
      </c>
      <c r="AL24" s="722">
        <v>45978</v>
      </c>
      <c r="AM24" s="719">
        <v>4998987440</v>
      </c>
      <c r="AN24" s="719">
        <v>0</v>
      </c>
      <c r="AO24" s="723" t="s">
        <v>102</v>
      </c>
      <c r="AP24" s="724">
        <v>0</v>
      </c>
      <c r="AQ24" s="723" t="s">
        <v>23</v>
      </c>
      <c r="AR24" s="723" t="s">
        <v>102</v>
      </c>
      <c r="AS24" s="723" t="s">
        <v>102</v>
      </c>
    </row>
    <row r="25" spans="1:45" x14ac:dyDescent="0.15">
      <c r="A25" s="23" t="s">
        <v>132</v>
      </c>
      <c r="B25" s="23" t="s">
        <v>41</v>
      </c>
      <c r="C25" s="23" t="s">
        <v>43</v>
      </c>
      <c r="D25" s="23" t="s">
        <v>137</v>
      </c>
      <c r="E25" s="23" t="s">
        <v>148</v>
      </c>
      <c r="F25" s="23" t="s">
        <v>156</v>
      </c>
      <c r="G25" s="23" t="s">
        <v>102</v>
      </c>
      <c r="H25" s="23" t="s">
        <v>168</v>
      </c>
      <c r="I25" s="25">
        <v>4998987440</v>
      </c>
      <c r="J25" s="23" t="s">
        <v>34</v>
      </c>
      <c r="K25" s="25">
        <v>0</v>
      </c>
      <c r="L25" s="23" t="s">
        <v>168</v>
      </c>
      <c r="M25" s="25">
        <v>4998987440</v>
      </c>
      <c r="N25" s="23" t="s">
        <v>34</v>
      </c>
      <c r="O25" s="25">
        <v>0</v>
      </c>
      <c r="P25" s="25">
        <v>4998987440</v>
      </c>
      <c r="Q25" s="25">
        <v>0</v>
      </c>
      <c r="R25" s="25">
        <v>0</v>
      </c>
      <c r="S25" s="26">
        <v>0</v>
      </c>
      <c r="T25" s="23" t="s">
        <v>17</v>
      </c>
      <c r="U25" s="23" t="s">
        <v>102</v>
      </c>
      <c r="V25" s="23" t="s">
        <v>181</v>
      </c>
      <c r="W25" s="26" t="s">
        <v>102</v>
      </c>
      <c r="X25" s="26">
        <v>1</v>
      </c>
      <c r="Y25" s="23" t="s">
        <v>102</v>
      </c>
      <c r="Z25" s="23" t="s">
        <v>102</v>
      </c>
      <c r="AA25" s="26" t="s">
        <v>102</v>
      </c>
      <c r="AB25" s="26" t="s">
        <v>102</v>
      </c>
      <c r="AC25" s="23" t="s">
        <v>102</v>
      </c>
      <c r="AD25" s="719">
        <v>5000000000</v>
      </c>
      <c r="AE25" s="720">
        <v>99.97</v>
      </c>
      <c r="AF25" s="719">
        <v>4998987440</v>
      </c>
      <c r="AG25" s="720">
        <v>99.97</v>
      </c>
      <c r="AH25" s="721">
        <v>1</v>
      </c>
      <c r="AI25" s="719">
        <v>0</v>
      </c>
      <c r="AJ25" s="719">
        <v>0</v>
      </c>
      <c r="AK25" s="719">
        <v>0</v>
      </c>
      <c r="AL25" s="722">
        <v>45978</v>
      </c>
      <c r="AM25" s="719">
        <v>4998987440</v>
      </c>
      <c r="AN25" s="719">
        <v>0</v>
      </c>
      <c r="AO25" s="723" t="s">
        <v>102</v>
      </c>
      <c r="AP25" s="724">
        <v>0</v>
      </c>
      <c r="AQ25" s="723" t="s">
        <v>23</v>
      </c>
      <c r="AR25" s="723" t="s">
        <v>102</v>
      </c>
      <c r="AS25" s="723" t="s">
        <v>102</v>
      </c>
    </row>
    <row r="26" spans="1:45" x14ac:dyDescent="0.15">
      <c r="A26" s="23" t="s">
        <v>132</v>
      </c>
      <c r="B26" s="23" t="s">
        <v>41</v>
      </c>
      <c r="C26" s="23" t="s">
        <v>43</v>
      </c>
      <c r="D26" s="23" t="s">
        <v>138</v>
      </c>
      <c r="E26" s="23" t="s">
        <v>149</v>
      </c>
      <c r="F26" s="23" t="s">
        <v>157</v>
      </c>
      <c r="G26" s="23" t="s">
        <v>102</v>
      </c>
      <c r="H26" s="23" t="s">
        <v>168</v>
      </c>
      <c r="I26" s="25">
        <v>4998476640</v>
      </c>
      <c r="J26" s="23" t="s">
        <v>34</v>
      </c>
      <c r="K26" s="25">
        <v>0</v>
      </c>
      <c r="L26" s="23" t="s">
        <v>168</v>
      </c>
      <c r="M26" s="25">
        <v>4998476640</v>
      </c>
      <c r="N26" s="23" t="s">
        <v>34</v>
      </c>
      <c r="O26" s="25">
        <v>0</v>
      </c>
      <c r="P26" s="25">
        <v>4998476640</v>
      </c>
      <c r="Q26" s="25">
        <v>0</v>
      </c>
      <c r="R26" s="25">
        <v>0</v>
      </c>
      <c r="S26" s="26">
        <v>0</v>
      </c>
      <c r="T26" s="23" t="s">
        <v>17</v>
      </c>
      <c r="U26" s="23" t="s">
        <v>102</v>
      </c>
      <c r="V26" s="23" t="s">
        <v>181</v>
      </c>
      <c r="W26" s="26" t="s">
        <v>102</v>
      </c>
      <c r="X26" s="26">
        <v>1</v>
      </c>
      <c r="Y26" s="23" t="s">
        <v>102</v>
      </c>
      <c r="Z26" s="23" t="s">
        <v>102</v>
      </c>
      <c r="AA26" s="26" t="s">
        <v>102</v>
      </c>
      <c r="AB26" s="26" t="s">
        <v>102</v>
      </c>
      <c r="AC26" s="23" t="s">
        <v>102</v>
      </c>
      <c r="AD26" s="719">
        <v>5000000000</v>
      </c>
      <c r="AE26" s="720">
        <v>99.96</v>
      </c>
      <c r="AF26" s="719">
        <v>4998476640</v>
      </c>
      <c r="AG26" s="720">
        <v>99.96</v>
      </c>
      <c r="AH26" s="721">
        <v>1</v>
      </c>
      <c r="AI26" s="719">
        <v>0</v>
      </c>
      <c r="AJ26" s="719">
        <v>0</v>
      </c>
      <c r="AK26" s="719">
        <v>0</v>
      </c>
      <c r="AL26" s="722">
        <v>45986</v>
      </c>
      <c r="AM26" s="719">
        <v>4998476640</v>
      </c>
      <c r="AN26" s="719">
        <v>0</v>
      </c>
      <c r="AO26" s="723" t="s">
        <v>102</v>
      </c>
      <c r="AP26" s="724">
        <v>0</v>
      </c>
      <c r="AQ26" s="723" t="s">
        <v>23</v>
      </c>
      <c r="AR26" s="723" t="s">
        <v>102</v>
      </c>
      <c r="AS26" s="723" t="s">
        <v>102</v>
      </c>
    </row>
    <row r="27" spans="1:45" x14ac:dyDescent="0.15">
      <c r="A27" s="23" t="s">
        <v>132</v>
      </c>
      <c r="B27" s="23" t="s">
        <v>41</v>
      </c>
      <c r="C27" s="23" t="s">
        <v>43</v>
      </c>
      <c r="D27" s="23" t="s">
        <v>138</v>
      </c>
      <c r="E27" s="23" t="s">
        <v>149</v>
      </c>
      <c r="F27" s="23" t="s">
        <v>157</v>
      </c>
      <c r="G27" s="23" t="s">
        <v>102</v>
      </c>
      <c r="H27" s="23" t="s">
        <v>168</v>
      </c>
      <c r="I27" s="25">
        <v>3998766048</v>
      </c>
      <c r="J27" s="23" t="s">
        <v>34</v>
      </c>
      <c r="K27" s="25">
        <v>0</v>
      </c>
      <c r="L27" s="23" t="s">
        <v>168</v>
      </c>
      <c r="M27" s="25">
        <v>3998766048</v>
      </c>
      <c r="N27" s="23" t="s">
        <v>34</v>
      </c>
      <c r="O27" s="25">
        <v>0</v>
      </c>
      <c r="P27" s="25">
        <v>3998766048</v>
      </c>
      <c r="Q27" s="25">
        <v>0</v>
      </c>
      <c r="R27" s="25">
        <v>0</v>
      </c>
      <c r="S27" s="26">
        <v>0</v>
      </c>
      <c r="T27" s="23" t="s">
        <v>17</v>
      </c>
      <c r="U27" s="23" t="s">
        <v>102</v>
      </c>
      <c r="V27" s="23" t="s">
        <v>181</v>
      </c>
      <c r="W27" s="26" t="s">
        <v>102</v>
      </c>
      <c r="X27" s="26">
        <v>1</v>
      </c>
      <c r="Y27" s="23" t="s">
        <v>102</v>
      </c>
      <c r="Z27" s="23" t="s">
        <v>102</v>
      </c>
      <c r="AA27" s="26" t="s">
        <v>102</v>
      </c>
      <c r="AB27" s="26" t="s">
        <v>102</v>
      </c>
      <c r="AC27" s="23" t="s">
        <v>102</v>
      </c>
      <c r="AD27" s="719">
        <v>4000000000</v>
      </c>
      <c r="AE27" s="720">
        <v>99.96</v>
      </c>
      <c r="AF27" s="719">
        <v>3998766048</v>
      </c>
      <c r="AG27" s="720">
        <v>99.96</v>
      </c>
      <c r="AH27" s="721">
        <v>1</v>
      </c>
      <c r="AI27" s="719">
        <v>0</v>
      </c>
      <c r="AJ27" s="719">
        <v>0</v>
      </c>
      <c r="AK27" s="719">
        <v>0</v>
      </c>
      <c r="AL27" s="722">
        <v>45986</v>
      </c>
      <c r="AM27" s="719">
        <v>3998766048</v>
      </c>
      <c r="AN27" s="719">
        <v>0</v>
      </c>
      <c r="AO27" s="723" t="s">
        <v>102</v>
      </c>
      <c r="AP27" s="724">
        <v>0</v>
      </c>
      <c r="AQ27" s="723" t="s">
        <v>23</v>
      </c>
      <c r="AR27" s="723" t="s">
        <v>102</v>
      </c>
      <c r="AS27" s="723" t="s">
        <v>102</v>
      </c>
    </row>
    <row r="28" spans="1:45" x14ac:dyDescent="0.15">
      <c r="A28" s="23" t="s">
        <v>132</v>
      </c>
      <c r="B28" s="23" t="s">
        <v>41</v>
      </c>
      <c r="C28" s="23" t="s">
        <v>43</v>
      </c>
      <c r="D28" s="23" t="s">
        <v>138</v>
      </c>
      <c r="E28" s="23" t="s">
        <v>149</v>
      </c>
      <c r="F28" s="23" t="s">
        <v>157</v>
      </c>
      <c r="G28" s="23" t="s">
        <v>102</v>
      </c>
      <c r="H28" s="23" t="s">
        <v>168</v>
      </c>
      <c r="I28" s="25">
        <v>599817170</v>
      </c>
      <c r="J28" s="23" t="s">
        <v>34</v>
      </c>
      <c r="K28" s="25">
        <v>0</v>
      </c>
      <c r="L28" s="23" t="s">
        <v>168</v>
      </c>
      <c r="M28" s="25">
        <v>599817170</v>
      </c>
      <c r="N28" s="23" t="s">
        <v>34</v>
      </c>
      <c r="O28" s="25">
        <v>0</v>
      </c>
      <c r="P28" s="25">
        <v>599817170</v>
      </c>
      <c r="Q28" s="25">
        <v>0</v>
      </c>
      <c r="R28" s="25">
        <v>0</v>
      </c>
      <c r="S28" s="26">
        <v>0</v>
      </c>
      <c r="T28" s="23" t="s">
        <v>17</v>
      </c>
      <c r="U28" s="23" t="s">
        <v>102</v>
      </c>
      <c r="V28" s="23" t="s">
        <v>181</v>
      </c>
      <c r="W28" s="26" t="s">
        <v>102</v>
      </c>
      <c r="X28" s="26">
        <v>1</v>
      </c>
      <c r="Y28" s="23" t="s">
        <v>102</v>
      </c>
      <c r="Z28" s="23" t="s">
        <v>102</v>
      </c>
      <c r="AA28" s="26" t="s">
        <v>102</v>
      </c>
      <c r="AB28" s="26" t="s">
        <v>102</v>
      </c>
      <c r="AC28" s="23" t="s">
        <v>102</v>
      </c>
      <c r="AD28" s="719">
        <v>600000000</v>
      </c>
      <c r="AE28" s="720">
        <v>99.96</v>
      </c>
      <c r="AF28" s="719">
        <v>599817170</v>
      </c>
      <c r="AG28" s="720">
        <v>99.96</v>
      </c>
      <c r="AH28" s="721">
        <v>1</v>
      </c>
      <c r="AI28" s="719">
        <v>0</v>
      </c>
      <c r="AJ28" s="719">
        <v>0</v>
      </c>
      <c r="AK28" s="719">
        <v>0</v>
      </c>
      <c r="AL28" s="722">
        <v>45986</v>
      </c>
      <c r="AM28" s="719">
        <v>599817170</v>
      </c>
      <c r="AN28" s="719">
        <v>0</v>
      </c>
      <c r="AO28" s="723" t="s">
        <v>102</v>
      </c>
      <c r="AP28" s="724">
        <v>0</v>
      </c>
      <c r="AQ28" s="723" t="s">
        <v>23</v>
      </c>
      <c r="AR28" s="723" t="s">
        <v>102</v>
      </c>
      <c r="AS28" s="723" t="s">
        <v>102</v>
      </c>
    </row>
    <row r="29" spans="1:45" x14ac:dyDescent="0.15">
      <c r="A29" s="23" t="s">
        <v>132</v>
      </c>
      <c r="B29" s="23" t="s">
        <v>41</v>
      </c>
      <c r="C29" s="23" t="s">
        <v>43</v>
      </c>
      <c r="D29" s="23" t="s">
        <v>138</v>
      </c>
      <c r="E29" s="23" t="s">
        <v>149</v>
      </c>
      <c r="F29" s="23" t="s">
        <v>157</v>
      </c>
      <c r="G29" s="23" t="s">
        <v>102</v>
      </c>
      <c r="H29" s="23" t="s">
        <v>168</v>
      </c>
      <c r="I29" s="25">
        <v>399876249</v>
      </c>
      <c r="J29" s="23" t="s">
        <v>34</v>
      </c>
      <c r="K29" s="25">
        <v>0</v>
      </c>
      <c r="L29" s="23" t="s">
        <v>168</v>
      </c>
      <c r="M29" s="25">
        <v>399876249</v>
      </c>
      <c r="N29" s="23" t="s">
        <v>34</v>
      </c>
      <c r="O29" s="25">
        <v>0</v>
      </c>
      <c r="P29" s="25">
        <v>399876249</v>
      </c>
      <c r="Q29" s="25">
        <v>0</v>
      </c>
      <c r="R29" s="25">
        <v>0</v>
      </c>
      <c r="S29" s="26">
        <v>0</v>
      </c>
      <c r="T29" s="23" t="s">
        <v>17</v>
      </c>
      <c r="U29" s="23" t="s">
        <v>102</v>
      </c>
      <c r="V29" s="23" t="s">
        <v>181</v>
      </c>
      <c r="W29" s="26" t="s">
        <v>102</v>
      </c>
      <c r="X29" s="26">
        <v>1</v>
      </c>
      <c r="Y29" s="23" t="s">
        <v>102</v>
      </c>
      <c r="Z29" s="23" t="s">
        <v>102</v>
      </c>
      <c r="AA29" s="26" t="s">
        <v>102</v>
      </c>
      <c r="AB29" s="26" t="s">
        <v>102</v>
      </c>
      <c r="AC29" s="23" t="s">
        <v>102</v>
      </c>
      <c r="AD29" s="719">
        <v>400000000</v>
      </c>
      <c r="AE29" s="720">
        <v>99.96</v>
      </c>
      <c r="AF29" s="719">
        <v>399876249</v>
      </c>
      <c r="AG29" s="720">
        <v>99.96</v>
      </c>
      <c r="AH29" s="721">
        <v>1</v>
      </c>
      <c r="AI29" s="719">
        <v>0</v>
      </c>
      <c r="AJ29" s="719">
        <v>0</v>
      </c>
      <c r="AK29" s="719">
        <v>0</v>
      </c>
      <c r="AL29" s="722">
        <v>45986</v>
      </c>
      <c r="AM29" s="719">
        <v>399876249</v>
      </c>
      <c r="AN29" s="719">
        <v>0</v>
      </c>
      <c r="AO29" s="723" t="s">
        <v>102</v>
      </c>
      <c r="AP29" s="724">
        <v>0</v>
      </c>
      <c r="AQ29" s="723" t="s">
        <v>23</v>
      </c>
      <c r="AR29" s="723" t="s">
        <v>102</v>
      </c>
      <c r="AS29" s="723" t="s">
        <v>102</v>
      </c>
    </row>
    <row r="30" spans="1:45" x14ac:dyDescent="0.15">
      <c r="A30" s="23" t="s">
        <v>132</v>
      </c>
      <c r="B30" s="23" t="s">
        <v>41</v>
      </c>
      <c r="C30" s="23" t="s">
        <v>43</v>
      </c>
      <c r="D30" s="23" t="s">
        <v>139</v>
      </c>
      <c r="E30" s="23" t="s">
        <v>150</v>
      </c>
      <c r="F30" s="23" t="s">
        <v>158</v>
      </c>
      <c r="G30" s="23" t="s">
        <v>102</v>
      </c>
      <c r="H30" s="23" t="s">
        <v>168</v>
      </c>
      <c r="I30" s="25">
        <v>4997659270</v>
      </c>
      <c r="J30" s="23" t="s">
        <v>34</v>
      </c>
      <c r="K30" s="25">
        <v>0</v>
      </c>
      <c r="L30" s="23" t="s">
        <v>168</v>
      </c>
      <c r="M30" s="25">
        <v>4997659270</v>
      </c>
      <c r="N30" s="23" t="s">
        <v>34</v>
      </c>
      <c r="O30" s="25">
        <v>0</v>
      </c>
      <c r="P30" s="25">
        <v>4997659270</v>
      </c>
      <c r="Q30" s="25">
        <v>0</v>
      </c>
      <c r="R30" s="25">
        <v>0</v>
      </c>
      <c r="S30" s="26">
        <v>0</v>
      </c>
      <c r="T30" s="23" t="s">
        <v>17</v>
      </c>
      <c r="U30" s="23" t="s">
        <v>102</v>
      </c>
      <c r="V30" s="23" t="s">
        <v>181</v>
      </c>
      <c r="W30" s="26" t="s">
        <v>102</v>
      </c>
      <c r="X30" s="26">
        <v>1</v>
      </c>
      <c r="Y30" s="23" t="s">
        <v>102</v>
      </c>
      <c r="Z30" s="23" t="s">
        <v>102</v>
      </c>
      <c r="AA30" s="26" t="s">
        <v>102</v>
      </c>
      <c r="AB30" s="26" t="s">
        <v>102</v>
      </c>
      <c r="AC30" s="23" t="s">
        <v>102</v>
      </c>
      <c r="AD30" s="719">
        <v>5000000000</v>
      </c>
      <c r="AE30" s="720">
        <v>99.95</v>
      </c>
      <c r="AF30" s="719">
        <v>4997659270</v>
      </c>
      <c r="AG30" s="720">
        <v>99.95</v>
      </c>
      <c r="AH30" s="721">
        <v>1</v>
      </c>
      <c r="AI30" s="719">
        <v>0</v>
      </c>
      <c r="AJ30" s="719">
        <v>0</v>
      </c>
      <c r="AK30" s="719">
        <v>0</v>
      </c>
      <c r="AL30" s="722">
        <v>45999</v>
      </c>
      <c r="AM30" s="719">
        <v>4997659270</v>
      </c>
      <c r="AN30" s="719">
        <v>0</v>
      </c>
      <c r="AO30" s="723" t="s">
        <v>102</v>
      </c>
      <c r="AP30" s="724">
        <v>0</v>
      </c>
      <c r="AQ30" s="723" t="s">
        <v>23</v>
      </c>
      <c r="AR30" s="723" t="s">
        <v>102</v>
      </c>
      <c r="AS30" s="723" t="s">
        <v>102</v>
      </c>
    </row>
    <row r="31" spans="1:45" x14ac:dyDescent="0.15">
      <c r="A31" s="23" t="s">
        <v>132</v>
      </c>
      <c r="B31" s="23" t="s">
        <v>41</v>
      </c>
      <c r="C31" s="23" t="s">
        <v>43</v>
      </c>
      <c r="D31" s="23" t="s">
        <v>139</v>
      </c>
      <c r="E31" s="23" t="s">
        <v>150</v>
      </c>
      <c r="F31" s="23" t="s">
        <v>158</v>
      </c>
      <c r="G31" s="23" t="s">
        <v>102</v>
      </c>
      <c r="H31" s="23" t="s">
        <v>168</v>
      </c>
      <c r="I31" s="25">
        <v>4997659270</v>
      </c>
      <c r="J31" s="23" t="s">
        <v>34</v>
      </c>
      <c r="K31" s="25">
        <v>0</v>
      </c>
      <c r="L31" s="23" t="s">
        <v>168</v>
      </c>
      <c r="M31" s="25">
        <v>4997659270</v>
      </c>
      <c r="N31" s="23" t="s">
        <v>34</v>
      </c>
      <c r="O31" s="25">
        <v>0</v>
      </c>
      <c r="P31" s="25">
        <v>4997659270</v>
      </c>
      <c r="Q31" s="25">
        <v>0</v>
      </c>
      <c r="R31" s="25">
        <v>0</v>
      </c>
      <c r="S31" s="26">
        <v>0</v>
      </c>
      <c r="T31" s="23" t="s">
        <v>17</v>
      </c>
      <c r="U31" s="23" t="s">
        <v>102</v>
      </c>
      <c r="V31" s="23" t="s">
        <v>181</v>
      </c>
      <c r="W31" s="26" t="s">
        <v>102</v>
      </c>
      <c r="X31" s="26">
        <v>1</v>
      </c>
      <c r="Y31" s="23" t="s">
        <v>102</v>
      </c>
      <c r="Z31" s="23" t="s">
        <v>102</v>
      </c>
      <c r="AA31" s="26" t="s">
        <v>102</v>
      </c>
      <c r="AB31" s="26" t="s">
        <v>102</v>
      </c>
      <c r="AC31" s="23" t="s">
        <v>102</v>
      </c>
      <c r="AD31" s="719">
        <v>5000000000</v>
      </c>
      <c r="AE31" s="720">
        <v>99.95</v>
      </c>
      <c r="AF31" s="719">
        <v>4997659270</v>
      </c>
      <c r="AG31" s="720">
        <v>99.95</v>
      </c>
      <c r="AH31" s="721">
        <v>1</v>
      </c>
      <c r="AI31" s="719">
        <v>0</v>
      </c>
      <c r="AJ31" s="719">
        <v>0</v>
      </c>
      <c r="AK31" s="719">
        <v>0</v>
      </c>
      <c r="AL31" s="722">
        <v>45999</v>
      </c>
      <c r="AM31" s="719">
        <v>4997659270</v>
      </c>
      <c r="AN31" s="719">
        <v>0</v>
      </c>
      <c r="AO31" s="723" t="s">
        <v>102</v>
      </c>
      <c r="AP31" s="724">
        <v>0</v>
      </c>
      <c r="AQ31" s="723" t="s">
        <v>23</v>
      </c>
      <c r="AR31" s="723" t="s">
        <v>102</v>
      </c>
      <c r="AS31" s="723" t="s">
        <v>102</v>
      </c>
    </row>
    <row r="32" spans="1:45" x14ac:dyDescent="0.15">
      <c r="A32" s="23" t="s">
        <v>132</v>
      </c>
      <c r="B32" s="23" t="s">
        <v>41</v>
      </c>
      <c r="C32" s="23" t="s">
        <v>43</v>
      </c>
      <c r="D32" s="23" t="s">
        <v>140</v>
      </c>
      <c r="E32" s="23" t="s">
        <v>151</v>
      </c>
      <c r="F32" s="23" t="s">
        <v>159</v>
      </c>
      <c r="G32" s="23" t="s">
        <v>102</v>
      </c>
      <c r="H32" s="23" t="s">
        <v>168</v>
      </c>
      <c r="I32" s="25">
        <v>4994615735</v>
      </c>
      <c r="J32" s="23" t="s">
        <v>34</v>
      </c>
      <c r="K32" s="25">
        <v>0</v>
      </c>
      <c r="L32" s="23" t="s">
        <v>168</v>
      </c>
      <c r="M32" s="25">
        <v>4994615735</v>
      </c>
      <c r="N32" s="23" t="s">
        <v>34</v>
      </c>
      <c r="O32" s="25">
        <v>0</v>
      </c>
      <c r="P32" s="25">
        <v>4994615735</v>
      </c>
      <c r="Q32" s="25">
        <v>0</v>
      </c>
      <c r="R32" s="25">
        <v>0</v>
      </c>
      <c r="S32" s="26">
        <v>0</v>
      </c>
      <c r="T32" s="23" t="s">
        <v>17</v>
      </c>
      <c r="U32" s="23" t="s">
        <v>102</v>
      </c>
      <c r="V32" s="23" t="s">
        <v>181</v>
      </c>
      <c r="W32" s="26" t="s">
        <v>102</v>
      </c>
      <c r="X32" s="26">
        <v>1</v>
      </c>
      <c r="Y32" s="23" t="s">
        <v>102</v>
      </c>
      <c r="Z32" s="23" t="s">
        <v>102</v>
      </c>
      <c r="AA32" s="26" t="s">
        <v>102</v>
      </c>
      <c r="AB32" s="26" t="s">
        <v>102</v>
      </c>
      <c r="AC32" s="23" t="s">
        <v>102</v>
      </c>
      <c r="AD32" s="719">
        <v>5000000000</v>
      </c>
      <c r="AE32" s="720">
        <v>99.89</v>
      </c>
      <c r="AF32" s="719">
        <v>4994615735</v>
      </c>
      <c r="AG32" s="720">
        <v>99.89</v>
      </c>
      <c r="AH32" s="721">
        <v>1</v>
      </c>
      <c r="AI32" s="719">
        <v>0</v>
      </c>
      <c r="AJ32" s="719">
        <v>0</v>
      </c>
      <c r="AK32" s="719">
        <v>0</v>
      </c>
      <c r="AL32" s="722">
        <v>46048</v>
      </c>
      <c r="AM32" s="719">
        <v>4994615735</v>
      </c>
      <c r="AN32" s="719">
        <v>0</v>
      </c>
      <c r="AO32" s="723" t="s">
        <v>102</v>
      </c>
      <c r="AP32" s="724">
        <v>0</v>
      </c>
      <c r="AQ32" s="723" t="s">
        <v>23</v>
      </c>
      <c r="AR32" s="723" t="s">
        <v>102</v>
      </c>
      <c r="AS32" s="723" t="s">
        <v>102</v>
      </c>
    </row>
    <row r="33" spans="1:45" x14ac:dyDescent="0.15">
      <c r="A33" s="23" t="s">
        <v>132</v>
      </c>
      <c r="B33" s="23" t="s">
        <v>41</v>
      </c>
      <c r="C33" s="23" t="s">
        <v>43</v>
      </c>
      <c r="D33" s="23" t="s">
        <v>140</v>
      </c>
      <c r="E33" s="23" t="s">
        <v>151</v>
      </c>
      <c r="F33" s="23" t="s">
        <v>159</v>
      </c>
      <c r="G33" s="23" t="s">
        <v>102</v>
      </c>
      <c r="H33" s="23" t="s">
        <v>168</v>
      </c>
      <c r="I33" s="25">
        <v>4994615735</v>
      </c>
      <c r="J33" s="23" t="s">
        <v>34</v>
      </c>
      <c r="K33" s="25">
        <v>0</v>
      </c>
      <c r="L33" s="23" t="s">
        <v>168</v>
      </c>
      <c r="M33" s="25">
        <v>4994615735</v>
      </c>
      <c r="N33" s="23" t="s">
        <v>34</v>
      </c>
      <c r="O33" s="25">
        <v>0</v>
      </c>
      <c r="P33" s="25">
        <v>4994615735</v>
      </c>
      <c r="Q33" s="25">
        <v>0</v>
      </c>
      <c r="R33" s="25">
        <v>0</v>
      </c>
      <c r="S33" s="26">
        <v>0</v>
      </c>
      <c r="T33" s="23" t="s">
        <v>17</v>
      </c>
      <c r="U33" s="23" t="s">
        <v>102</v>
      </c>
      <c r="V33" s="23" t="s">
        <v>181</v>
      </c>
      <c r="W33" s="26" t="s">
        <v>102</v>
      </c>
      <c r="X33" s="26">
        <v>1</v>
      </c>
      <c r="Y33" s="23" t="s">
        <v>102</v>
      </c>
      <c r="Z33" s="23" t="s">
        <v>102</v>
      </c>
      <c r="AA33" s="26" t="s">
        <v>102</v>
      </c>
      <c r="AB33" s="26" t="s">
        <v>102</v>
      </c>
      <c r="AC33" s="23" t="s">
        <v>102</v>
      </c>
      <c r="AD33" s="719">
        <v>5000000000</v>
      </c>
      <c r="AE33" s="720">
        <v>99.89</v>
      </c>
      <c r="AF33" s="719">
        <v>4994615735</v>
      </c>
      <c r="AG33" s="720">
        <v>99.89</v>
      </c>
      <c r="AH33" s="721">
        <v>1</v>
      </c>
      <c r="AI33" s="719">
        <v>0</v>
      </c>
      <c r="AJ33" s="719">
        <v>0</v>
      </c>
      <c r="AK33" s="719">
        <v>0</v>
      </c>
      <c r="AL33" s="722">
        <v>46048</v>
      </c>
      <c r="AM33" s="719">
        <v>4994615735</v>
      </c>
      <c r="AN33" s="719">
        <v>0</v>
      </c>
      <c r="AO33" s="723" t="s">
        <v>102</v>
      </c>
      <c r="AP33" s="724">
        <v>0</v>
      </c>
      <c r="AQ33" s="723" t="s">
        <v>23</v>
      </c>
      <c r="AR33" s="723" t="s">
        <v>102</v>
      </c>
      <c r="AS33" s="723" t="s">
        <v>102</v>
      </c>
    </row>
    <row r="34" spans="1:45" x14ac:dyDescent="0.15">
      <c r="A34" s="23" t="s">
        <v>132</v>
      </c>
      <c r="B34" s="23" t="s">
        <v>41</v>
      </c>
      <c r="C34" s="23" t="s">
        <v>43</v>
      </c>
      <c r="D34" s="23" t="s">
        <v>140</v>
      </c>
      <c r="E34" s="23" t="s">
        <v>151</v>
      </c>
      <c r="F34" s="23" t="s">
        <v>159</v>
      </c>
      <c r="G34" s="23" t="s">
        <v>102</v>
      </c>
      <c r="H34" s="23" t="s">
        <v>168</v>
      </c>
      <c r="I34" s="25">
        <v>4994615735</v>
      </c>
      <c r="J34" s="23" t="s">
        <v>34</v>
      </c>
      <c r="K34" s="25">
        <v>0</v>
      </c>
      <c r="L34" s="23" t="s">
        <v>168</v>
      </c>
      <c r="M34" s="25">
        <v>4994615735</v>
      </c>
      <c r="N34" s="23" t="s">
        <v>34</v>
      </c>
      <c r="O34" s="25">
        <v>0</v>
      </c>
      <c r="P34" s="25">
        <v>4994615735</v>
      </c>
      <c r="Q34" s="25">
        <v>0</v>
      </c>
      <c r="R34" s="25">
        <v>0</v>
      </c>
      <c r="S34" s="26">
        <v>0</v>
      </c>
      <c r="T34" s="23" t="s">
        <v>17</v>
      </c>
      <c r="U34" s="23" t="s">
        <v>102</v>
      </c>
      <c r="V34" s="23" t="s">
        <v>181</v>
      </c>
      <c r="W34" s="26" t="s">
        <v>102</v>
      </c>
      <c r="X34" s="26">
        <v>1</v>
      </c>
      <c r="Y34" s="23" t="s">
        <v>102</v>
      </c>
      <c r="Z34" s="23" t="s">
        <v>102</v>
      </c>
      <c r="AA34" s="26" t="s">
        <v>102</v>
      </c>
      <c r="AB34" s="26" t="s">
        <v>102</v>
      </c>
      <c r="AC34" s="23" t="s">
        <v>102</v>
      </c>
      <c r="AD34" s="719">
        <v>5000000000</v>
      </c>
      <c r="AE34" s="720">
        <v>99.89</v>
      </c>
      <c r="AF34" s="719">
        <v>4994615735</v>
      </c>
      <c r="AG34" s="720">
        <v>99.89</v>
      </c>
      <c r="AH34" s="721">
        <v>1</v>
      </c>
      <c r="AI34" s="719">
        <v>0</v>
      </c>
      <c r="AJ34" s="719">
        <v>0</v>
      </c>
      <c r="AK34" s="719">
        <v>0</v>
      </c>
      <c r="AL34" s="722">
        <v>46048</v>
      </c>
      <c r="AM34" s="719">
        <v>4994615735</v>
      </c>
      <c r="AN34" s="719">
        <v>0</v>
      </c>
      <c r="AO34" s="723" t="s">
        <v>102</v>
      </c>
      <c r="AP34" s="724">
        <v>0</v>
      </c>
      <c r="AQ34" s="723" t="s">
        <v>23</v>
      </c>
      <c r="AR34" s="723" t="s">
        <v>102</v>
      </c>
      <c r="AS34" s="723" t="s">
        <v>102</v>
      </c>
    </row>
    <row r="35" spans="1:45" x14ac:dyDescent="0.15">
      <c r="A35" s="23" t="s">
        <v>132</v>
      </c>
      <c r="B35" s="23" t="s">
        <v>41</v>
      </c>
      <c r="C35" s="23" t="s">
        <v>43</v>
      </c>
      <c r="D35" s="23" t="s">
        <v>140</v>
      </c>
      <c r="E35" s="23" t="s">
        <v>151</v>
      </c>
      <c r="F35" s="23" t="s">
        <v>159</v>
      </c>
      <c r="G35" s="23" t="s">
        <v>102</v>
      </c>
      <c r="H35" s="23" t="s">
        <v>168</v>
      </c>
      <c r="I35" s="25">
        <v>4994615735</v>
      </c>
      <c r="J35" s="23" t="s">
        <v>34</v>
      </c>
      <c r="K35" s="25">
        <v>0</v>
      </c>
      <c r="L35" s="23" t="s">
        <v>168</v>
      </c>
      <c r="M35" s="25">
        <v>4994615735</v>
      </c>
      <c r="N35" s="23" t="s">
        <v>34</v>
      </c>
      <c r="O35" s="25">
        <v>0</v>
      </c>
      <c r="P35" s="25">
        <v>4994615735</v>
      </c>
      <c r="Q35" s="25">
        <v>0</v>
      </c>
      <c r="R35" s="25">
        <v>0</v>
      </c>
      <c r="S35" s="26">
        <v>0</v>
      </c>
      <c r="T35" s="23" t="s">
        <v>17</v>
      </c>
      <c r="U35" s="23" t="s">
        <v>102</v>
      </c>
      <c r="V35" s="23" t="s">
        <v>181</v>
      </c>
      <c r="W35" s="26" t="s">
        <v>102</v>
      </c>
      <c r="X35" s="26">
        <v>1</v>
      </c>
      <c r="Y35" s="23" t="s">
        <v>102</v>
      </c>
      <c r="Z35" s="23" t="s">
        <v>102</v>
      </c>
      <c r="AA35" s="26" t="s">
        <v>102</v>
      </c>
      <c r="AB35" s="26" t="s">
        <v>102</v>
      </c>
      <c r="AC35" s="23" t="s">
        <v>102</v>
      </c>
      <c r="AD35" s="719">
        <v>5000000000</v>
      </c>
      <c r="AE35" s="720">
        <v>99.89</v>
      </c>
      <c r="AF35" s="719">
        <v>4994615735</v>
      </c>
      <c r="AG35" s="720">
        <v>99.89</v>
      </c>
      <c r="AH35" s="721">
        <v>1</v>
      </c>
      <c r="AI35" s="719">
        <v>0</v>
      </c>
      <c r="AJ35" s="719">
        <v>0</v>
      </c>
      <c r="AK35" s="719">
        <v>0</v>
      </c>
      <c r="AL35" s="722">
        <v>46048</v>
      </c>
      <c r="AM35" s="719">
        <v>4994615735</v>
      </c>
      <c r="AN35" s="719">
        <v>0</v>
      </c>
      <c r="AO35" s="723" t="s">
        <v>102</v>
      </c>
      <c r="AP35" s="724">
        <v>0</v>
      </c>
      <c r="AQ35" s="723" t="s">
        <v>23</v>
      </c>
      <c r="AR35" s="723" t="s">
        <v>102</v>
      </c>
      <c r="AS35" s="723" t="s">
        <v>102</v>
      </c>
    </row>
    <row r="36" spans="1:45" x14ac:dyDescent="0.15">
      <c r="A36" s="23" t="s">
        <v>132</v>
      </c>
      <c r="B36" s="23" t="s">
        <v>41</v>
      </c>
      <c r="C36" s="23" t="s">
        <v>43</v>
      </c>
      <c r="D36" s="23" t="s">
        <v>140</v>
      </c>
      <c r="E36" s="23" t="s">
        <v>151</v>
      </c>
      <c r="F36" s="23" t="s">
        <v>159</v>
      </c>
      <c r="G36" s="23" t="s">
        <v>102</v>
      </c>
      <c r="H36" s="23" t="s">
        <v>168</v>
      </c>
      <c r="I36" s="25">
        <v>4994615735</v>
      </c>
      <c r="J36" s="23" t="s">
        <v>34</v>
      </c>
      <c r="K36" s="25">
        <v>0</v>
      </c>
      <c r="L36" s="23" t="s">
        <v>168</v>
      </c>
      <c r="M36" s="25">
        <v>4994615735</v>
      </c>
      <c r="N36" s="23" t="s">
        <v>34</v>
      </c>
      <c r="O36" s="25">
        <v>0</v>
      </c>
      <c r="P36" s="25">
        <v>4994615735</v>
      </c>
      <c r="Q36" s="25">
        <v>0</v>
      </c>
      <c r="R36" s="25">
        <v>0</v>
      </c>
      <c r="S36" s="26">
        <v>0</v>
      </c>
      <c r="T36" s="23" t="s">
        <v>17</v>
      </c>
      <c r="U36" s="23" t="s">
        <v>102</v>
      </c>
      <c r="V36" s="23" t="s">
        <v>181</v>
      </c>
      <c r="W36" s="26" t="s">
        <v>102</v>
      </c>
      <c r="X36" s="26">
        <v>1</v>
      </c>
      <c r="Y36" s="23" t="s">
        <v>102</v>
      </c>
      <c r="Z36" s="23" t="s">
        <v>102</v>
      </c>
      <c r="AA36" s="26" t="s">
        <v>102</v>
      </c>
      <c r="AB36" s="26" t="s">
        <v>102</v>
      </c>
      <c r="AC36" s="23" t="s">
        <v>102</v>
      </c>
      <c r="AD36" s="719">
        <v>5000000000</v>
      </c>
      <c r="AE36" s="720">
        <v>99.89</v>
      </c>
      <c r="AF36" s="719">
        <v>4994615735</v>
      </c>
      <c r="AG36" s="720">
        <v>99.89</v>
      </c>
      <c r="AH36" s="721">
        <v>1</v>
      </c>
      <c r="AI36" s="719">
        <v>0</v>
      </c>
      <c r="AJ36" s="719">
        <v>0</v>
      </c>
      <c r="AK36" s="719">
        <v>0</v>
      </c>
      <c r="AL36" s="722">
        <v>46048</v>
      </c>
      <c r="AM36" s="719">
        <v>4994615735</v>
      </c>
      <c r="AN36" s="719">
        <v>0</v>
      </c>
      <c r="AO36" s="723" t="s">
        <v>102</v>
      </c>
      <c r="AP36" s="724">
        <v>0</v>
      </c>
      <c r="AQ36" s="723" t="s">
        <v>23</v>
      </c>
      <c r="AR36" s="723" t="s">
        <v>102</v>
      </c>
      <c r="AS36" s="723" t="s">
        <v>102</v>
      </c>
    </row>
    <row r="37" spans="1:45" x14ac:dyDescent="0.15">
      <c r="A37" s="23" t="s">
        <v>132</v>
      </c>
      <c r="B37" s="23" t="s">
        <v>41</v>
      </c>
      <c r="C37" s="23" t="s">
        <v>43</v>
      </c>
      <c r="D37" s="23" t="s">
        <v>140</v>
      </c>
      <c r="E37" s="23" t="s">
        <v>151</v>
      </c>
      <c r="F37" s="23" t="s">
        <v>159</v>
      </c>
      <c r="G37" s="23" t="s">
        <v>102</v>
      </c>
      <c r="H37" s="23" t="s">
        <v>168</v>
      </c>
      <c r="I37" s="25">
        <v>4994615735</v>
      </c>
      <c r="J37" s="23" t="s">
        <v>34</v>
      </c>
      <c r="K37" s="25">
        <v>0</v>
      </c>
      <c r="L37" s="23" t="s">
        <v>168</v>
      </c>
      <c r="M37" s="25">
        <v>4994615735</v>
      </c>
      <c r="N37" s="23" t="s">
        <v>34</v>
      </c>
      <c r="O37" s="25">
        <v>0</v>
      </c>
      <c r="P37" s="25">
        <v>4994615735</v>
      </c>
      <c r="Q37" s="25">
        <v>0</v>
      </c>
      <c r="R37" s="25">
        <v>0</v>
      </c>
      <c r="S37" s="26">
        <v>0</v>
      </c>
      <c r="T37" s="23" t="s">
        <v>17</v>
      </c>
      <c r="U37" s="23" t="s">
        <v>102</v>
      </c>
      <c r="V37" s="23" t="s">
        <v>181</v>
      </c>
      <c r="W37" s="26" t="s">
        <v>102</v>
      </c>
      <c r="X37" s="26">
        <v>1</v>
      </c>
      <c r="Y37" s="23" t="s">
        <v>102</v>
      </c>
      <c r="Z37" s="23" t="s">
        <v>102</v>
      </c>
      <c r="AA37" s="26" t="s">
        <v>102</v>
      </c>
      <c r="AB37" s="26" t="s">
        <v>102</v>
      </c>
      <c r="AC37" s="23" t="s">
        <v>102</v>
      </c>
      <c r="AD37" s="719">
        <v>5000000000</v>
      </c>
      <c r="AE37" s="720">
        <v>99.89</v>
      </c>
      <c r="AF37" s="719">
        <v>4994615735</v>
      </c>
      <c r="AG37" s="720">
        <v>99.89</v>
      </c>
      <c r="AH37" s="721">
        <v>1</v>
      </c>
      <c r="AI37" s="719">
        <v>0</v>
      </c>
      <c r="AJ37" s="719">
        <v>0</v>
      </c>
      <c r="AK37" s="719">
        <v>0</v>
      </c>
      <c r="AL37" s="722">
        <v>46048</v>
      </c>
      <c r="AM37" s="719">
        <v>4994615735</v>
      </c>
      <c r="AN37" s="719">
        <v>0</v>
      </c>
      <c r="AO37" s="723" t="s">
        <v>102</v>
      </c>
      <c r="AP37" s="724">
        <v>0</v>
      </c>
      <c r="AQ37" s="723" t="s">
        <v>23</v>
      </c>
      <c r="AR37" s="723" t="s">
        <v>102</v>
      </c>
      <c r="AS37" s="723" t="s">
        <v>102</v>
      </c>
    </row>
    <row r="38" spans="1:45" x14ac:dyDescent="0.15">
      <c r="A38" s="23" t="s">
        <v>132</v>
      </c>
      <c r="B38" s="23" t="s">
        <v>41</v>
      </c>
      <c r="C38" s="23" t="s">
        <v>43</v>
      </c>
      <c r="D38" s="23" t="s">
        <v>141</v>
      </c>
      <c r="E38" s="23" t="s">
        <v>152</v>
      </c>
      <c r="F38" s="23" t="s">
        <v>160</v>
      </c>
      <c r="G38" s="23" t="s">
        <v>102</v>
      </c>
      <c r="H38" s="23" t="s">
        <v>168</v>
      </c>
      <c r="I38" s="25">
        <v>4993760500</v>
      </c>
      <c r="J38" s="23" t="s">
        <v>34</v>
      </c>
      <c r="K38" s="25">
        <v>0</v>
      </c>
      <c r="L38" s="23" t="s">
        <v>168</v>
      </c>
      <c r="M38" s="25">
        <v>4993760500</v>
      </c>
      <c r="N38" s="23" t="s">
        <v>34</v>
      </c>
      <c r="O38" s="25">
        <v>0</v>
      </c>
      <c r="P38" s="25">
        <v>4993760500</v>
      </c>
      <c r="Q38" s="25">
        <v>0</v>
      </c>
      <c r="R38" s="25">
        <v>0</v>
      </c>
      <c r="S38" s="26">
        <v>0</v>
      </c>
      <c r="T38" s="23" t="s">
        <v>17</v>
      </c>
      <c r="U38" s="23" t="s">
        <v>102</v>
      </c>
      <c r="V38" s="23" t="s">
        <v>181</v>
      </c>
      <c r="W38" s="26" t="s">
        <v>102</v>
      </c>
      <c r="X38" s="26">
        <v>1</v>
      </c>
      <c r="Y38" s="23" t="s">
        <v>102</v>
      </c>
      <c r="Z38" s="23" t="s">
        <v>102</v>
      </c>
      <c r="AA38" s="26" t="s">
        <v>102</v>
      </c>
      <c r="AB38" s="26" t="s">
        <v>102</v>
      </c>
      <c r="AC38" s="23" t="s">
        <v>102</v>
      </c>
      <c r="AD38" s="719">
        <v>5000000000</v>
      </c>
      <c r="AE38" s="720">
        <v>99.87</v>
      </c>
      <c r="AF38" s="719">
        <v>4993760500</v>
      </c>
      <c r="AG38" s="720">
        <v>99.87</v>
      </c>
      <c r="AH38" s="721">
        <v>1</v>
      </c>
      <c r="AI38" s="719">
        <v>0</v>
      </c>
      <c r="AJ38" s="719">
        <v>0</v>
      </c>
      <c r="AK38" s="719">
        <v>0</v>
      </c>
      <c r="AL38" s="722">
        <v>46055</v>
      </c>
      <c r="AM38" s="719">
        <v>4993760500</v>
      </c>
      <c r="AN38" s="719">
        <v>0</v>
      </c>
      <c r="AO38" s="723" t="s">
        <v>102</v>
      </c>
      <c r="AP38" s="724">
        <v>0</v>
      </c>
      <c r="AQ38" s="723" t="s">
        <v>23</v>
      </c>
      <c r="AR38" s="723" t="s">
        <v>102</v>
      </c>
      <c r="AS38" s="723" t="s">
        <v>102</v>
      </c>
    </row>
    <row r="39" spans="1:45" x14ac:dyDescent="0.15">
      <c r="A39" s="23" t="s">
        <v>132</v>
      </c>
      <c r="B39" s="23" t="s">
        <v>41</v>
      </c>
      <c r="C39" s="23" t="s">
        <v>43</v>
      </c>
      <c r="D39" s="23" t="s">
        <v>142</v>
      </c>
      <c r="E39" s="23" t="s">
        <v>153</v>
      </c>
      <c r="F39" s="23" t="s">
        <v>161</v>
      </c>
      <c r="G39" s="23" t="s">
        <v>102</v>
      </c>
      <c r="H39" s="23" t="s">
        <v>168</v>
      </c>
      <c r="I39" s="25">
        <v>4993945000</v>
      </c>
      <c r="J39" s="23" t="s">
        <v>34</v>
      </c>
      <c r="K39" s="25">
        <v>0</v>
      </c>
      <c r="L39" s="23" t="s">
        <v>168</v>
      </c>
      <c r="M39" s="25">
        <v>4993945000</v>
      </c>
      <c r="N39" s="23" t="s">
        <v>34</v>
      </c>
      <c r="O39" s="25">
        <v>0</v>
      </c>
      <c r="P39" s="25">
        <v>4993945000</v>
      </c>
      <c r="Q39" s="25">
        <v>0</v>
      </c>
      <c r="R39" s="25">
        <v>0</v>
      </c>
      <c r="S39" s="26">
        <v>0</v>
      </c>
      <c r="T39" s="23" t="s">
        <v>17</v>
      </c>
      <c r="U39" s="23" t="s">
        <v>102</v>
      </c>
      <c r="V39" s="23" t="s">
        <v>181</v>
      </c>
      <c r="W39" s="26" t="s">
        <v>102</v>
      </c>
      <c r="X39" s="26">
        <v>1</v>
      </c>
      <c r="Y39" s="23" t="s">
        <v>102</v>
      </c>
      <c r="Z39" s="23" t="s">
        <v>102</v>
      </c>
      <c r="AA39" s="26" t="s">
        <v>102</v>
      </c>
      <c r="AB39" s="26" t="s">
        <v>102</v>
      </c>
      <c r="AC39" s="23" t="s">
        <v>102</v>
      </c>
      <c r="AD39" s="719">
        <v>5000000000</v>
      </c>
      <c r="AE39" s="720">
        <v>99.87</v>
      </c>
      <c r="AF39" s="719">
        <v>4993945000</v>
      </c>
      <c r="AG39" s="720">
        <v>99.87</v>
      </c>
      <c r="AH39" s="721">
        <v>1</v>
      </c>
      <c r="AI39" s="719">
        <v>0</v>
      </c>
      <c r="AJ39" s="719">
        <v>0</v>
      </c>
      <c r="AK39" s="719">
        <v>0</v>
      </c>
      <c r="AL39" s="722">
        <v>46062</v>
      </c>
      <c r="AM39" s="719">
        <v>4993945000</v>
      </c>
      <c r="AN39" s="719">
        <v>0</v>
      </c>
      <c r="AO39" s="723" t="s">
        <v>102</v>
      </c>
      <c r="AP39" s="724">
        <v>0</v>
      </c>
      <c r="AQ39" s="723" t="s">
        <v>23</v>
      </c>
      <c r="AR39" s="723" t="s">
        <v>102</v>
      </c>
      <c r="AS39" s="723" t="s">
        <v>102</v>
      </c>
    </row>
    <row r="40" spans="1:45" x14ac:dyDescent="0.15">
      <c r="A40" s="23" t="s">
        <v>132</v>
      </c>
      <c r="B40" s="23" t="s">
        <v>41</v>
      </c>
      <c r="C40" s="23" t="s">
        <v>43</v>
      </c>
      <c r="D40" s="23" t="s">
        <v>142</v>
      </c>
      <c r="E40" s="23" t="s">
        <v>153</v>
      </c>
      <c r="F40" s="23" t="s">
        <v>161</v>
      </c>
      <c r="G40" s="23" t="s">
        <v>102</v>
      </c>
      <c r="H40" s="23" t="s">
        <v>168</v>
      </c>
      <c r="I40" s="25">
        <v>4993945000</v>
      </c>
      <c r="J40" s="23" t="s">
        <v>34</v>
      </c>
      <c r="K40" s="25">
        <v>0</v>
      </c>
      <c r="L40" s="23" t="s">
        <v>168</v>
      </c>
      <c r="M40" s="25">
        <v>4993945000</v>
      </c>
      <c r="N40" s="23" t="s">
        <v>34</v>
      </c>
      <c r="O40" s="25">
        <v>0</v>
      </c>
      <c r="P40" s="25">
        <v>4993945000</v>
      </c>
      <c r="Q40" s="25">
        <v>0</v>
      </c>
      <c r="R40" s="25">
        <v>0</v>
      </c>
      <c r="S40" s="26">
        <v>0</v>
      </c>
      <c r="T40" s="23" t="s">
        <v>17</v>
      </c>
      <c r="U40" s="23" t="s">
        <v>102</v>
      </c>
      <c r="V40" s="23" t="s">
        <v>181</v>
      </c>
      <c r="W40" s="26" t="s">
        <v>102</v>
      </c>
      <c r="X40" s="26">
        <v>1</v>
      </c>
      <c r="Y40" s="23" t="s">
        <v>102</v>
      </c>
      <c r="Z40" s="23" t="s">
        <v>102</v>
      </c>
      <c r="AA40" s="26" t="s">
        <v>102</v>
      </c>
      <c r="AB40" s="26" t="s">
        <v>102</v>
      </c>
      <c r="AC40" s="23" t="s">
        <v>102</v>
      </c>
      <c r="AD40" s="719">
        <v>5000000000</v>
      </c>
      <c r="AE40" s="720">
        <v>99.87</v>
      </c>
      <c r="AF40" s="719">
        <v>4993945000</v>
      </c>
      <c r="AG40" s="720">
        <v>99.87</v>
      </c>
      <c r="AH40" s="721">
        <v>1</v>
      </c>
      <c r="AI40" s="719">
        <v>0</v>
      </c>
      <c r="AJ40" s="719">
        <v>0</v>
      </c>
      <c r="AK40" s="719">
        <v>0</v>
      </c>
      <c r="AL40" s="722">
        <v>46062</v>
      </c>
      <c r="AM40" s="719">
        <v>4993945000</v>
      </c>
      <c r="AN40" s="719">
        <v>0</v>
      </c>
      <c r="AO40" s="723" t="s">
        <v>102</v>
      </c>
      <c r="AP40" s="724">
        <v>0</v>
      </c>
      <c r="AQ40" s="723" t="s">
        <v>23</v>
      </c>
      <c r="AR40" s="723" t="s">
        <v>102</v>
      </c>
      <c r="AS40" s="723" t="s">
        <v>102</v>
      </c>
    </row>
    <row r="41" spans="1:45" x14ac:dyDescent="0.15">
      <c r="A41" s="23" t="s">
        <v>132</v>
      </c>
      <c r="B41" s="23" t="s">
        <v>41</v>
      </c>
      <c r="C41" s="23" t="s">
        <v>43</v>
      </c>
      <c r="D41" s="23" t="s">
        <v>142</v>
      </c>
      <c r="E41" s="23" t="s">
        <v>153</v>
      </c>
      <c r="F41" s="23" t="s">
        <v>161</v>
      </c>
      <c r="G41" s="23" t="s">
        <v>102</v>
      </c>
      <c r="H41" s="23" t="s">
        <v>168</v>
      </c>
      <c r="I41" s="25">
        <v>4993945000</v>
      </c>
      <c r="J41" s="23" t="s">
        <v>34</v>
      </c>
      <c r="K41" s="25">
        <v>0</v>
      </c>
      <c r="L41" s="23" t="s">
        <v>168</v>
      </c>
      <c r="M41" s="25">
        <v>4993945000</v>
      </c>
      <c r="N41" s="23" t="s">
        <v>34</v>
      </c>
      <c r="O41" s="25">
        <v>0</v>
      </c>
      <c r="P41" s="25">
        <v>4993945000</v>
      </c>
      <c r="Q41" s="25">
        <v>0</v>
      </c>
      <c r="R41" s="25">
        <v>0</v>
      </c>
      <c r="S41" s="26">
        <v>0</v>
      </c>
      <c r="T41" s="23" t="s">
        <v>17</v>
      </c>
      <c r="U41" s="23" t="s">
        <v>102</v>
      </c>
      <c r="V41" s="23" t="s">
        <v>181</v>
      </c>
      <c r="W41" s="26" t="s">
        <v>102</v>
      </c>
      <c r="X41" s="26">
        <v>1</v>
      </c>
      <c r="Y41" s="23" t="s">
        <v>102</v>
      </c>
      <c r="Z41" s="23" t="s">
        <v>102</v>
      </c>
      <c r="AA41" s="26" t="s">
        <v>102</v>
      </c>
      <c r="AB41" s="26" t="s">
        <v>102</v>
      </c>
      <c r="AC41" s="23" t="s">
        <v>102</v>
      </c>
      <c r="AD41" s="719">
        <v>5000000000</v>
      </c>
      <c r="AE41" s="720">
        <v>99.87</v>
      </c>
      <c r="AF41" s="719">
        <v>4993945000</v>
      </c>
      <c r="AG41" s="720">
        <v>99.87</v>
      </c>
      <c r="AH41" s="721">
        <v>1</v>
      </c>
      <c r="AI41" s="719">
        <v>0</v>
      </c>
      <c r="AJ41" s="719">
        <v>0</v>
      </c>
      <c r="AK41" s="719">
        <v>0</v>
      </c>
      <c r="AL41" s="722">
        <v>46062</v>
      </c>
      <c r="AM41" s="719">
        <v>4993945000</v>
      </c>
      <c r="AN41" s="719">
        <v>0</v>
      </c>
      <c r="AO41" s="723" t="s">
        <v>102</v>
      </c>
      <c r="AP41" s="724">
        <v>0</v>
      </c>
      <c r="AQ41" s="723" t="s">
        <v>23</v>
      </c>
      <c r="AR41" s="723" t="s">
        <v>102</v>
      </c>
      <c r="AS41" s="723" t="s">
        <v>102</v>
      </c>
    </row>
    <row r="42" spans="1:45" x14ac:dyDescent="0.15">
      <c r="A42" s="23" t="s">
        <v>132</v>
      </c>
      <c r="B42" s="23" t="s">
        <v>41</v>
      </c>
      <c r="C42" s="23" t="s">
        <v>43</v>
      </c>
      <c r="D42" s="23" t="s">
        <v>142</v>
      </c>
      <c r="E42" s="23" t="s">
        <v>153</v>
      </c>
      <c r="F42" s="23" t="s">
        <v>161</v>
      </c>
      <c r="G42" s="23" t="s">
        <v>102</v>
      </c>
      <c r="H42" s="23" t="s">
        <v>168</v>
      </c>
      <c r="I42" s="25">
        <v>4993945000</v>
      </c>
      <c r="J42" s="23" t="s">
        <v>34</v>
      </c>
      <c r="K42" s="25">
        <v>0</v>
      </c>
      <c r="L42" s="23" t="s">
        <v>168</v>
      </c>
      <c r="M42" s="25">
        <v>4993945000</v>
      </c>
      <c r="N42" s="23" t="s">
        <v>34</v>
      </c>
      <c r="O42" s="25">
        <v>0</v>
      </c>
      <c r="P42" s="25">
        <v>4993945000</v>
      </c>
      <c r="Q42" s="25">
        <v>0</v>
      </c>
      <c r="R42" s="25">
        <v>0</v>
      </c>
      <c r="S42" s="26">
        <v>0</v>
      </c>
      <c r="T42" s="23" t="s">
        <v>17</v>
      </c>
      <c r="U42" s="23" t="s">
        <v>102</v>
      </c>
      <c r="V42" s="23" t="s">
        <v>181</v>
      </c>
      <c r="W42" s="26" t="s">
        <v>102</v>
      </c>
      <c r="X42" s="26">
        <v>1</v>
      </c>
      <c r="Y42" s="23" t="s">
        <v>102</v>
      </c>
      <c r="Z42" s="23" t="s">
        <v>102</v>
      </c>
      <c r="AA42" s="26" t="s">
        <v>102</v>
      </c>
      <c r="AB42" s="26" t="s">
        <v>102</v>
      </c>
      <c r="AC42" s="23" t="s">
        <v>102</v>
      </c>
      <c r="AD42" s="719">
        <v>5000000000</v>
      </c>
      <c r="AE42" s="720">
        <v>99.87</v>
      </c>
      <c r="AF42" s="719">
        <v>4993945000</v>
      </c>
      <c r="AG42" s="720">
        <v>99.87</v>
      </c>
      <c r="AH42" s="721">
        <v>1</v>
      </c>
      <c r="AI42" s="719">
        <v>0</v>
      </c>
      <c r="AJ42" s="719">
        <v>0</v>
      </c>
      <c r="AK42" s="719">
        <v>0</v>
      </c>
      <c r="AL42" s="722">
        <v>46062</v>
      </c>
      <c r="AM42" s="719">
        <v>4993945000</v>
      </c>
      <c r="AN42" s="719">
        <v>0</v>
      </c>
      <c r="AO42" s="723" t="s">
        <v>102</v>
      </c>
      <c r="AP42" s="724">
        <v>0</v>
      </c>
      <c r="AQ42" s="723" t="s">
        <v>23</v>
      </c>
      <c r="AR42" s="723" t="s">
        <v>102</v>
      </c>
      <c r="AS42" s="723" t="s">
        <v>102</v>
      </c>
    </row>
    <row r="43" spans="1:45" x14ac:dyDescent="0.15">
      <c r="A43" s="23" t="s">
        <v>132</v>
      </c>
      <c r="B43" s="23" t="s">
        <v>41</v>
      </c>
      <c r="C43" s="23" t="s">
        <v>43</v>
      </c>
      <c r="D43" s="23" t="s">
        <v>142</v>
      </c>
      <c r="E43" s="23" t="s">
        <v>153</v>
      </c>
      <c r="F43" s="23" t="s">
        <v>161</v>
      </c>
      <c r="G43" s="23" t="s">
        <v>102</v>
      </c>
      <c r="H43" s="23" t="s">
        <v>168</v>
      </c>
      <c r="I43" s="25">
        <v>4993945000</v>
      </c>
      <c r="J43" s="23" t="s">
        <v>34</v>
      </c>
      <c r="K43" s="25">
        <v>0</v>
      </c>
      <c r="L43" s="23" t="s">
        <v>168</v>
      </c>
      <c r="M43" s="25">
        <v>4993945000</v>
      </c>
      <c r="N43" s="23" t="s">
        <v>34</v>
      </c>
      <c r="O43" s="25">
        <v>0</v>
      </c>
      <c r="P43" s="25">
        <v>4993945000</v>
      </c>
      <c r="Q43" s="25">
        <v>0</v>
      </c>
      <c r="R43" s="25">
        <v>0</v>
      </c>
      <c r="S43" s="26">
        <v>0</v>
      </c>
      <c r="T43" s="23" t="s">
        <v>17</v>
      </c>
      <c r="U43" s="23" t="s">
        <v>102</v>
      </c>
      <c r="V43" s="23" t="s">
        <v>181</v>
      </c>
      <c r="W43" s="26" t="s">
        <v>102</v>
      </c>
      <c r="X43" s="26">
        <v>1</v>
      </c>
      <c r="Y43" s="23" t="s">
        <v>102</v>
      </c>
      <c r="Z43" s="23" t="s">
        <v>102</v>
      </c>
      <c r="AA43" s="26" t="s">
        <v>102</v>
      </c>
      <c r="AB43" s="26" t="s">
        <v>102</v>
      </c>
      <c r="AC43" s="23" t="s">
        <v>102</v>
      </c>
      <c r="AD43" s="719">
        <v>5000000000</v>
      </c>
      <c r="AE43" s="720">
        <v>99.87</v>
      </c>
      <c r="AF43" s="719">
        <v>4993945000</v>
      </c>
      <c r="AG43" s="720">
        <v>99.87</v>
      </c>
      <c r="AH43" s="721">
        <v>1</v>
      </c>
      <c r="AI43" s="719">
        <v>0</v>
      </c>
      <c r="AJ43" s="719">
        <v>0</v>
      </c>
      <c r="AK43" s="719">
        <v>0</v>
      </c>
      <c r="AL43" s="722">
        <v>46062</v>
      </c>
      <c r="AM43" s="719">
        <v>4993945000</v>
      </c>
      <c r="AN43" s="719">
        <v>0</v>
      </c>
      <c r="AO43" s="723" t="s">
        <v>102</v>
      </c>
      <c r="AP43" s="724">
        <v>0</v>
      </c>
      <c r="AQ43" s="723" t="s">
        <v>23</v>
      </c>
      <c r="AR43" s="723" t="s">
        <v>102</v>
      </c>
      <c r="AS43" s="723" t="s">
        <v>102</v>
      </c>
    </row>
    <row r="44" spans="1:45" x14ac:dyDescent="0.15">
      <c r="A44" s="23" t="s">
        <v>133</v>
      </c>
      <c r="B44" s="23" t="s">
        <v>102</v>
      </c>
      <c r="C44" s="23" t="s">
        <v>43</v>
      </c>
      <c r="D44" s="23" t="s">
        <v>143</v>
      </c>
      <c r="E44" s="23" t="s">
        <v>102</v>
      </c>
      <c r="F44" s="23" t="s">
        <v>162</v>
      </c>
      <c r="G44" s="23" t="s">
        <v>102</v>
      </c>
      <c r="H44" s="23" t="s">
        <v>169</v>
      </c>
      <c r="I44" s="25">
        <v>0</v>
      </c>
      <c r="J44" s="23" t="s">
        <v>102</v>
      </c>
      <c r="K44" s="25">
        <v>0</v>
      </c>
      <c r="L44" s="23" t="s">
        <v>169</v>
      </c>
      <c r="M44" s="25">
        <v>0</v>
      </c>
      <c r="N44" s="23" t="s">
        <v>102</v>
      </c>
      <c r="O44" s="25">
        <v>0</v>
      </c>
      <c r="P44" s="25">
        <v>0</v>
      </c>
      <c r="Q44" s="25">
        <v>0</v>
      </c>
      <c r="R44" s="25">
        <v>0</v>
      </c>
      <c r="S44" s="26">
        <v>0</v>
      </c>
      <c r="T44" s="23" t="s">
        <v>102</v>
      </c>
      <c r="U44" s="23" t="s">
        <v>102</v>
      </c>
      <c r="V44" s="23" t="s">
        <v>102</v>
      </c>
      <c r="W44" s="26" t="s">
        <v>102</v>
      </c>
      <c r="X44" s="26">
        <v>1</v>
      </c>
      <c r="Y44" s="23" t="s">
        <v>102</v>
      </c>
      <c r="Z44" s="23" t="s">
        <v>102</v>
      </c>
      <c r="AA44" s="26" t="s">
        <v>102</v>
      </c>
      <c r="AB44" s="26" t="s">
        <v>102</v>
      </c>
      <c r="AC44" s="23" t="s">
        <v>102</v>
      </c>
      <c r="AD44" s="719">
        <v>0</v>
      </c>
      <c r="AE44" s="720">
        <v>1</v>
      </c>
      <c r="AF44" s="719">
        <v>0</v>
      </c>
      <c r="AG44" s="720">
        <v>1</v>
      </c>
      <c r="AH44" s="721">
        <v>1</v>
      </c>
      <c r="AI44" s="719">
        <v>0</v>
      </c>
      <c r="AJ44" s="719">
        <v>0</v>
      </c>
      <c r="AK44" s="719">
        <v>0</v>
      </c>
      <c r="AL44" s="722" t="s">
        <v>102</v>
      </c>
      <c r="AM44" s="719">
        <v>0</v>
      </c>
      <c r="AN44" s="719">
        <v>0</v>
      </c>
      <c r="AO44" s="723" t="s">
        <v>102</v>
      </c>
      <c r="AP44" s="724">
        <v>0</v>
      </c>
      <c r="AQ44" s="723" t="s">
        <v>23</v>
      </c>
      <c r="AR44" s="723" t="s">
        <v>102</v>
      </c>
      <c r="AS44" s="723" t="s">
        <v>102</v>
      </c>
    </row>
    <row r="45" spans="1:45" x14ac:dyDescent="0.15">
      <c r="A45" s="23" t="s">
        <v>133</v>
      </c>
      <c r="B45" s="23" t="s">
        <v>41</v>
      </c>
      <c r="C45" s="23" t="s">
        <v>43</v>
      </c>
      <c r="D45" s="23" t="s">
        <v>143</v>
      </c>
      <c r="E45" s="23" t="s">
        <v>102</v>
      </c>
      <c r="F45" s="23" t="s">
        <v>162</v>
      </c>
      <c r="G45" s="23" t="s">
        <v>164</v>
      </c>
      <c r="H45" s="23" t="s">
        <v>169</v>
      </c>
      <c r="I45" s="25">
        <v>18483148403.744354</v>
      </c>
      <c r="J45" s="23" t="s">
        <v>173</v>
      </c>
      <c r="K45" s="25">
        <v>3696629680.7488708</v>
      </c>
      <c r="L45" s="23" t="s">
        <v>169</v>
      </c>
      <c r="M45" s="25">
        <v>18483148403.744354</v>
      </c>
      <c r="N45" s="23" t="s">
        <v>173</v>
      </c>
      <c r="O45" s="25">
        <v>3696629680.7488708</v>
      </c>
      <c r="P45" s="25">
        <v>18482898935.301601</v>
      </c>
      <c r="Q45" s="25">
        <v>249468.44275343299</v>
      </c>
      <c r="R45" s="25">
        <v>0</v>
      </c>
      <c r="S45" s="26">
        <v>0</v>
      </c>
      <c r="T45" s="23" t="s">
        <v>102</v>
      </c>
      <c r="U45" s="23" t="s">
        <v>102</v>
      </c>
      <c r="V45" s="23" t="s">
        <v>102</v>
      </c>
      <c r="W45" s="26" t="s">
        <v>102</v>
      </c>
      <c r="X45" s="26">
        <v>1</v>
      </c>
      <c r="Y45" s="23" t="s">
        <v>102</v>
      </c>
      <c r="Z45" s="23" t="s">
        <v>102</v>
      </c>
      <c r="AA45" s="26" t="s">
        <v>102</v>
      </c>
      <c r="AB45" s="26" t="s">
        <v>102</v>
      </c>
      <c r="AC45" s="23" t="s">
        <v>188</v>
      </c>
      <c r="AD45" s="719">
        <v>18482898935.301601</v>
      </c>
      <c r="AE45" s="720">
        <v>1</v>
      </c>
      <c r="AF45" s="719">
        <v>18482898935.301601</v>
      </c>
      <c r="AG45" s="720">
        <v>1</v>
      </c>
      <c r="AH45" s="721">
        <v>1</v>
      </c>
      <c r="AI45" s="719">
        <v>249468.44275343299</v>
      </c>
      <c r="AJ45" s="719">
        <v>0</v>
      </c>
      <c r="AK45" s="719">
        <v>249468.44275343299</v>
      </c>
      <c r="AL45" s="722" t="s">
        <v>102</v>
      </c>
      <c r="AM45" s="719">
        <v>18483148403.744354</v>
      </c>
      <c r="AN45" s="719">
        <v>0</v>
      </c>
      <c r="AO45" s="723" t="s">
        <v>164</v>
      </c>
      <c r="AP45" s="724">
        <v>0</v>
      </c>
      <c r="AQ45" s="723" t="s">
        <v>23</v>
      </c>
      <c r="AR45" s="723" t="s">
        <v>192</v>
      </c>
      <c r="AS45" s="723" t="s">
        <v>192</v>
      </c>
    </row>
    <row r="46" spans="1:45" x14ac:dyDescent="0.15">
      <c r="A46" s="23" t="s">
        <v>133</v>
      </c>
      <c r="B46" s="23" t="s">
        <v>41</v>
      </c>
      <c r="C46" s="23" t="s">
        <v>43</v>
      </c>
      <c r="D46" s="23" t="s">
        <v>143</v>
      </c>
      <c r="E46" s="23" t="s">
        <v>102</v>
      </c>
      <c r="F46" s="23" t="s">
        <v>162</v>
      </c>
      <c r="G46" s="23" t="s">
        <v>165</v>
      </c>
      <c r="H46" s="23" t="s">
        <v>169</v>
      </c>
      <c r="I46" s="25">
        <v>15352021396.879082</v>
      </c>
      <c r="J46" s="23" t="s">
        <v>173</v>
      </c>
      <c r="K46" s="25">
        <v>3070404279.3758163</v>
      </c>
      <c r="L46" s="23" t="s">
        <v>169</v>
      </c>
      <c r="M46" s="25">
        <v>15352021396.879082</v>
      </c>
      <c r="N46" s="23" t="s">
        <v>173</v>
      </c>
      <c r="O46" s="25">
        <v>3070404279.3758163</v>
      </c>
      <c r="P46" s="25">
        <v>15351814189.4928</v>
      </c>
      <c r="Q46" s="25">
        <v>207207.38628170901</v>
      </c>
      <c r="R46" s="25">
        <v>0</v>
      </c>
      <c r="S46" s="26">
        <v>0</v>
      </c>
      <c r="T46" s="23" t="s">
        <v>102</v>
      </c>
      <c r="U46" s="23" t="s">
        <v>102</v>
      </c>
      <c r="V46" s="23" t="s">
        <v>102</v>
      </c>
      <c r="W46" s="26" t="s">
        <v>102</v>
      </c>
      <c r="X46" s="26">
        <v>1</v>
      </c>
      <c r="Y46" s="23" t="s">
        <v>102</v>
      </c>
      <c r="Z46" s="23" t="s">
        <v>102</v>
      </c>
      <c r="AA46" s="26" t="s">
        <v>102</v>
      </c>
      <c r="AB46" s="26" t="s">
        <v>102</v>
      </c>
      <c r="AC46" s="23" t="s">
        <v>189</v>
      </c>
      <c r="AD46" s="719">
        <v>15351814189.4928</v>
      </c>
      <c r="AE46" s="720">
        <v>1</v>
      </c>
      <c r="AF46" s="719">
        <v>15351814189.4928</v>
      </c>
      <c r="AG46" s="720">
        <v>1</v>
      </c>
      <c r="AH46" s="721">
        <v>1</v>
      </c>
      <c r="AI46" s="719">
        <v>207207.38628170901</v>
      </c>
      <c r="AJ46" s="719">
        <v>0</v>
      </c>
      <c r="AK46" s="719">
        <v>207207.38628170901</v>
      </c>
      <c r="AL46" s="722" t="s">
        <v>102</v>
      </c>
      <c r="AM46" s="719">
        <v>15352021396.879082</v>
      </c>
      <c r="AN46" s="719">
        <v>0</v>
      </c>
      <c r="AO46" s="723" t="s">
        <v>165</v>
      </c>
      <c r="AP46" s="724">
        <v>0</v>
      </c>
      <c r="AQ46" s="723" t="s">
        <v>23</v>
      </c>
      <c r="AR46" s="723" t="s">
        <v>192</v>
      </c>
      <c r="AS46" s="723" t="s">
        <v>192</v>
      </c>
    </row>
    <row r="47" spans="1:45" x14ac:dyDescent="0.15">
      <c r="A47" s="23" t="s">
        <v>133</v>
      </c>
      <c r="B47" s="23" t="s">
        <v>41</v>
      </c>
      <c r="C47" s="23" t="s">
        <v>43</v>
      </c>
      <c r="D47" s="23" t="s">
        <v>143</v>
      </c>
      <c r="E47" s="23" t="s">
        <v>102</v>
      </c>
      <c r="F47" s="23" t="s">
        <v>162</v>
      </c>
      <c r="G47" s="23" t="s">
        <v>166</v>
      </c>
      <c r="H47" s="23" t="s">
        <v>169</v>
      </c>
      <c r="I47" s="25">
        <v>29059183358.378273</v>
      </c>
      <c r="J47" s="23" t="s">
        <v>173</v>
      </c>
      <c r="K47" s="25">
        <v>5811836671.6756554</v>
      </c>
      <c r="L47" s="23" t="s">
        <v>169</v>
      </c>
      <c r="M47" s="25">
        <v>29059183358.378273</v>
      </c>
      <c r="N47" s="23" t="s">
        <v>173</v>
      </c>
      <c r="O47" s="25">
        <v>5811836671.6756554</v>
      </c>
      <c r="P47" s="25">
        <v>29058791144.397099</v>
      </c>
      <c r="Q47" s="25">
        <v>392213.981176092</v>
      </c>
      <c r="R47" s="25">
        <v>0</v>
      </c>
      <c r="S47" s="26">
        <v>0</v>
      </c>
      <c r="T47" s="23" t="s">
        <v>102</v>
      </c>
      <c r="U47" s="23" t="s">
        <v>102</v>
      </c>
      <c r="V47" s="23" t="s">
        <v>102</v>
      </c>
      <c r="W47" s="26" t="s">
        <v>102</v>
      </c>
      <c r="X47" s="26">
        <v>1</v>
      </c>
      <c r="Y47" s="23" t="s">
        <v>102</v>
      </c>
      <c r="Z47" s="23" t="s">
        <v>102</v>
      </c>
      <c r="AA47" s="26" t="s">
        <v>102</v>
      </c>
      <c r="AB47" s="26" t="s">
        <v>102</v>
      </c>
      <c r="AC47" s="23" t="s">
        <v>190</v>
      </c>
      <c r="AD47" s="719">
        <v>29058791144.397099</v>
      </c>
      <c r="AE47" s="720">
        <v>1</v>
      </c>
      <c r="AF47" s="719">
        <v>29058791144.397099</v>
      </c>
      <c r="AG47" s="720">
        <v>1</v>
      </c>
      <c r="AH47" s="721">
        <v>1</v>
      </c>
      <c r="AI47" s="719">
        <v>392213.981176092</v>
      </c>
      <c r="AJ47" s="719">
        <v>0</v>
      </c>
      <c r="AK47" s="719">
        <v>392213.981176092</v>
      </c>
      <c r="AL47" s="722" t="s">
        <v>102</v>
      </c>
      <c r="AM47" s="719">
        <v>29059183358.378273</v>
      </c>
      <c r="AN47" s="719">
        <v>0</v>
      </c>
      <c r="AO47" s="723" t="s">
        <v>166</v>
      </c>
      <c r="AP47" s="724">
        <v>0</v>
      </c>
      <c r="AQ47" s="723" t="s">
        <v>23</v>
      </c>
      <c r="AR47" s="723" t="s">
        <v>192</v>
      </c>
      <c r="AS47" s="723" t="s">
        <v>192</v>
      </c>
    </row>
    <row r="48" spans="1:45" x14ac:dyDescent="0.15">
      <c r="A48" s="23" t="s">
        <v>133</v>
      </c>
      <c r="B48" s="23" t="s">
        <v>41</v>
      </c>
      <c r="C48" s="23" t="s">
        <v>43</v>
      </c>
      <c r="D48" s="23" t="s">
        <v>143</v>
      </c>
      <c r="E48" s="23" t="s">
        <v>102</v>
      </c>
      <c r="F48" s="23" t="s">
        <v>162</v>
      </c>
      <c r="G48" s="23" t="s">
        <v>167</v>
      </c>
      <c r="H48" s="23" t="s">
        <v>169</v>
      </c>
      <c r="I48" s="25">
        <v>27414323922.99839</v>
      </c>
      <c r="J48" s="23" t="s">
        <v>173</v>
      </c>
      <c r="K48" s="25">
        <v>5482864784.599678</v>
      </c>
      <c r="L48" s="23" t="s">
        <v>169</v>
      </c>
      <c r="M48" s="25">
        <v>27414323922.99839</v>
      </c>
      <c r="N48" s="23" t="s">
        <v>173</v>
      </c>
      <c r="O48" s="25">
        <v>5482864784.599678</v>
      </c>
      <c r="P48" s="25">
        <v>27413953909.808601</v>
      </c>
      <c r="Q48" s="25">
        <v>370013.18978876597</v>
      </c>
      <c r="R48" s="25">
        <v>0</v>
      </c>
      <c r="S48" s="26">
        <v>0</v>
      </c>
      <c r="T48" s="23" t="s">
        <v>102</v>
      </c>
      <c r="U48" s="23" t="s">
        <v>102</v>
      </c>
      <c r="V48" s="23" t="s">
        <v>102</v>
      </c>
      <c r="W48" s="26" t="s">
        <v>102</v>
      </c>
      <c r="X48" s="26">
        <v>1</v>
      </c>
      <c r="Y48" s="23" t="s">
        <v>102</v>
      </c>
      <c r="Z48" s="23" t="s">
        <v>102</v>
      </c>
      <c r="AA48" s="26" t="s">
        <v>102</v>
      </c>
      <c r="AB48" s="26" t="s">
        <v>102</v>
      </c>
      <c r="AC48" s="23" t="s">
        <v>191</v>
      </c>
      <c r="AD48" s="719">
        <v>27413953909.808601</v>
      </c>
      <c r="AE48" s="720">
        <v>1</v>
      </c>
      <c r="AF48" s="719">
        <v>27413953909.808601</v>
      </c>
      <c r="AG48" s="720">
        <v>1</v>
      </c>
      <c r="AH48" s="721">
        <v>1</v>
      </c>
      <c r="AI48" s="719">
        <v>370013.18978876597</v>
      </c>
      <c r="AJ48" s="719">
        <v>0</v>
      </c>
      <c r="AK48" s="719">
        <v>370013.18978876597</v>
      </c>
      <c r="AL48" s="722" t="s">
        <v>102</v>
      </c>
      <c r="AM48" s="719">
        <v>27414323922.99839</v>
      </c>
      <c r="AN48" s="719">
        <v>0</v>
      </c>
      <c r="AO48" s="723" t="s">
        <v>167</v>
      </c>
      <c r="AP48" s="724">
        <v>0</v>
      </c>
      <c r="AQ48" s="723" t="s">
        <v>23</v>
      </c>
      <c r="AR48" s="723" t="s">
        <v>193</v>
      </c>
      <c r="AS48" s="723" t="s">
        <v>193</v>
      </c>
    </row>
    <row r="49" spans="1:45" x14ac:dyDescent="0.15">
      <c r="A49" s="23" t="s">
        <v>100</v>
      </c>
      <c r="B49" s="23" t="s">
        <v>102</v>
      </c>
      <c r="C49" s="23" t="s">
        <v>43</v>
      </c>
      <c r="D49" s="23" t="s">
        <v>144</v>
      </c>
      <c r="E49" s="23" t="s">
        <v>102</v>
      </c>
      <c r="F49" s="23" t="s">
        <v>163</v>
      </c>
      <c r="G49" s="23" t="s">
        <v>102</v>
      </c>
      <c r="H49" s="23" t="s">
        <v>170</v>
      </c>
      <c r="I49" s="25">
        <v>3818891110</v>
      </c>
      <c r="J49" s="23" t="s">
        <v>34</v>
      </c>
      <c r="K49" s="25">
        <v>0</v>
      </c>
      <c r="L49" s="23" t="s">
        <v>170</v>
      </c>
      <c r="M49" s="25">
        <v>3818891110</v>
      </c>
      <c r="N49" s="23" t="s">
        <v>34</v>
      </c>
      <c r="O49" s="25">
        <v>0</v>
      </c>
      <c r="P49" s="25">
        <v>3818891110</v>
      </c>
      <c r="Q49" s="25">
        <v>0</v>
      </c>
      <c r="R49" s="25">
        <v>0</v>
      </c>
      <c r="S49" s="26">
        <v>0</v>
      </c>
      <c r="T49" s="23" t="s">
        <v>102</v>
      </c>
      <c r="U49" s="23" t="s">
        <v>102</v>
      </c>
      <c r="V49" s="23" t="s">
        <v>102</v>
      </c>
      <c r="W49" s="26" t="s">
        <v>102</v>
      </c>
      <c r="X49" s="26">
        <v>1</v>
      </c>
      <c r="Y49" s="23" t="s">
        <v>102</v>
      </c>
      <c r="Z49" s="23" t="s">
        <v>102</v>
      </c>
      <c r="AA49" s="26" t="s">
        <v>102</v>
      </c>
      <c r="AB49" s="26" t="s">
        <v>102</v>
      </c>
      <c r="AC49" s="23" t="s">
        <v>102</v>
      </c>
      <c r="AD49" s="719">
        <v>0</v>
      </c>
      <c r="AE49" s="720">
        <v>0</v>
      </c>
      <c r="AF49" s="719">
        <v>3818891110</v>
      </c>
      <c r="AG49" s="720">
        <v>1</v>
      </c>
      <c r="AH49" s="721">
        <v>1</v>
      </c>
      <c r="AI49" s="719">
        <v>0</v>
      </c>
      <c r="AJ49" s="719">
        <v>0</v>
      </c>
      <c r="AK49" s="719">
        <v>0</v>
      </c>
      <c r="AL49" s="722" t="s">
        <v>102</v>
      </c>
      <c r="AM49" s="719">
        <v>3818891110</v>
      </c>
      <c r="AN49" s="719">
        <v>0</v>
      </c>
      <c r="AO49" s="723" t="s">
        <v>102</v>
      </c>
      <c r="AP49" s="724">
        <v>0</v>
      </c>
      <c r="AQ49" s="723" t="s">
        <v>23</v>
      </c>
      <c r="AR49" s="723" t="s">
        <v>102</v>
      </c>
      <c r="AS49" s="723" t="s">
        <v>102</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73"/>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103</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40</v>
      </c>
      <c r="C4" s="713" t="s">
        <v>42</v>
      </c>
      <c r="D4" s="706" t="s">
        <v>45</v>
      </c>
      <c r="E4" s="706" t="s">
        <v>47</v>
      </c>
      <c r="F4" s="713" t="s">
        <v>6</v>
      </c>
      <c r="G4" s="706" t="s">
        <v>50</v>
      </c>
      <c r="H4" s="714" t="s">
        <v>125</v>
      </c>
      <c r="I4" s="714"/>
      <c r="J4" s="714" t="s">
        <v>127</v>
      </c>
      <c r="K4" s="714"/>
      <c r="L4" s="714" t="s">
        <v>53</v>
      </c>
      <c r="M4" s="716" t="s">
        <v>129</v>
      </c>
      <c r="N4" s="713" t="s">
        <v>54</v>
      </c>
      <c r="O4" s="713" t="s">
        <v>56</v>
      </c>
      <c r="P4" s="713" t="s">
        <v>57</v>
      </c>
      <c r="Q4" s="716" t="s">
        <v>60</v>
      </c>
      <c r="R4" s="716" t="s">
        <v>131</v>
      </c>
      <c r="S4" s="716" t="s">
        <v>36</v>
      </c>
      <c r="T4" s="704" t="s">
        <v>83</v>
      </c>
      <c r="U4" s="704" t="s">
        <v>84</v>
      </c>
      <c r="V4" s="704" t="s">
        <v>85</v>
      </c>
      <c r="W4" s="704" t="s">
        <v>86</v>
      </c>
      <c r="X4" s="704" t="s">
        <v>87</v>
      </c>
      <c r="Y4" s="704" t="s">
        <v>88</v>
      </c>
      <c r="Z4" s="704" t="s">
        <v>89</v>
      </c>
      <c r="AA4" s="704" t="s">
        <v>90</v>
      </c>
      <c r="AB4" s="704" t="s">
        <v>91</v>
      </c>
      <c r="AC4" s="704" t="s">
        <v>92</v>
      </c>
      <c r="AD4" s="704" t="s">
        <v>93</v>
      </c>
      <c r="AE4" s="704" t="s">
        <v>94</v>
      </c>
      <c r="AF4" s="704" t="s">
        <v>96</v>
      </c>
      <c r="AG4" s="704" t="s">
        <v>97</v>
      </c>
      <c r="AH4" s="704" t="s">
        <v>98</v>
      </c>
      <c r="AI4" s="704" t="s">
        <v>99</v>
      </c>
    </row>
    <row r="5" spans="1:35" customFormat="1" ht="22.5" x14ac:dyDescent="0.15">
      <c r="A5" s="704"/>
      <c r="B5" s="704"/>
      <c r="C5" s="704"/>
      <c r="D5" s="707"/>
      <c r="E5" s="707"/>
      <c r="F5" s="704"/>
      <c r="G5" s="707"/>
      <c r="H5" s="18" t="s">
        <v>52</v>
      </c>
      <c r="I5" s="18" t="s">
        <v>126</v>
      </c>
      <c r="J5" s="18" t="s">
        <v>52</v>
      </c>
      <c r="K5" s="18" t="s">
        <v>126</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100</v>
      </c>
      <c r="B6" s="13" t="s">
        <v>102</v>
      </c>
      <c r="C6" s="13" t="s">
        <v>43</v>
      </c>
      <c r="D6" s="13" t="s">
        <v>104</v>
      </c>
      <c r="E6" s="13" t="s">
        <v>114</v>
      </c>
      <c r="F6" s="725" t="s">
        <v>102</v>
      </c>
      <c r="G6" s="726" t="s">
        <v>123</v>
      </c>
      <c r="H6" s="727">
        <v>0</v>
      </c>
      <c r="I6" s="727">
        <v>0</v>
      </c>
      <c r="J6" s="727">
        <v>0</v>
      </c>
      <c r="K6" s="727">
        <v>0</v>
      </c>
      <c r="L6" s="728" t="s">
        <v>102</v>
      </c>
      <c r="M6" s="727">
        <v>0</v>
      </c>
      <c r="N6" s="726" t="s">
        <v>55</v>
      </c>
      <c r="O6" s="729" t="s">
        <v>102</v>
      </c>
      <c r="P6" s="729" t="s">
        <v>102</v>
      </c>
      <c r="Q6" s="730" t="s">
        <v>102</v>
      </c>
      <c r="R6" s="730">
        <v>1</v>
      </c>
      <c r="S6" s="726" t="s">
        <v>102</v>
      </c>
      <c r="T6" s="731">
        <v>0</v>
      </c>
      <c r="U6" s="732">
        <v>0</v>
      </c>
      <c r="V6" s="731">
        <v>515886363588</v>
      </c>
      <c r="W6" s="732">
        <v>1</v>
      </c>
      <c r="X6" s="733">
        <v>1</v>
      </c>
      <c r="Y6" s="731">
        <v>0</v>
      </c>
      <c r="Z6" s="731">
        <v>0</v>
      </c>
      <c r="AA6" s="731">
        <v>0</v>
      </c>
      <c r="AB6" s="734" t="s">
        <v>102</v>
      </c>
      <c r="AC6" s="731">
        <v>515886363588</v>
      </c>
      <c r="AD6" s="731">
        <v>0</v>
      </c>
      <c r="AE6" s="735" t="s">
        <v>102</v>
      </c>
      <c r="AF6" s="736">
        <v>0</v>
      </c>
      <c r="AG6" s="735" t="s">
        <v>17</v>
      </c>
      <c r="AH6" s="735" t="s">
        <v>102</v>
      </c>
      <c r="AI6" s="737" t="s">
        <v>102</v>
      </c>
    </row>
    <row r="7" spans="1:35" x14ac:dyDescent="0.15">
      <c r="A7" s="13" t="s">
        <v>100</v>
      </c>
      <c r="B7" s="13" t="s">
        <v>102</v>
      </c>
      <c r="C7" s="13" t="s">
        <v>43</v>
      </c>
      <c r="D7" s="13" t="s">
        <v>105</v>
      </c>
      <c r="E7" s="13" t="s">
        <v>115</v>
      </c>
      <c r="F7" s="738" t="s">
        <v>102</v>
      </c>
      <c r="G7" s="739" t="s">
        <v>123</v>
      </c>
      <c r="H7" s="740">
        <v>0</v>
      </c>
      <c r="I7" s="740">
        <v>0</v>
      </c>
      <c r="J7" s="740">
        <v>0</v>
      </c>
      <c r="K7" s="740">
        <v>0</v>
      </c>
      <c r="L7" s="741" t="s">
        <v>102</v>
      </c>
      <c r="M7" s="740">
        <v>0</v>
      </c>
      <c r="N7" s="739" t="s">
        <v>55</v>
      </c>
      <c r="O7" s="742" t="s">
        <v>102</v>
      </c>
      <c r="P7" s="742" t="s">
        <v>102</v>
      </c>
      <c r="Q7" s="743" t="s">
        <v>102</v>
      </c>
      <c r="R7" s="743">
        <v>1</v>
      </c>
      <c r="S7" s="739" t="s">
        <v>102</v>
      </c>
      <c r="T7" s="744">
        <v>0</v>
      </c>
      <c r="U7" s="745">
        <v>0</v>
      </c>
      <c r="V7" s="744">
        <v>-24969725000</v>
      </c>
      <c r="W7" s="745">
        <v>1</v>
      </c>
      <c r="X7" s="746">
        <v>1</v>
      </c>
      <c r="Y7" s="744">
        <v>0</v>
      </c>
      <c r="Z7" s="744">
        <v>0</v>
      </c>
      <c r="AA7" s="744">
        <v>0</v>
      </c>
      <c r="AB7" s="747" t="s">
        <v>102</v>
      </c>
      <c r="AC7" s="744">
        <v>-24969725000</v>
      </c>
      <c r="AD7" s="744">
        <v>0</v>
      </c>
      <c r="AE7" s="748" t="s">
        <v>102</v>
      </c>
      <c r="AF7" s="749">
        <v>0</v>
      </c>
      <c r="AG7" s="748" t="s">
        <v>17</v>
      </c>
      <c r="AH7" s="748" t="s">
        <v>102</v>
      </c>
      <c r="AI7" s="750" t="s">
        <v>102</v>
      </c>
    </row>
    <row r="8" spans="1:35" x14ac:dyDescent="0.15">
      <c r="A8" s="13" t="s">
        <v>100</v>
      </c>
      <c r="B8" s="13" t="s">
        <v>102</v>
      </c>
      <c r="C8" s="13" t="s">
        <v>43</v>
      </c>
      <c r="D8" s="13" t="s">
        <v>106</v>
      </c>
      <c r="E8" s="13" t="s">
        <v>116</v>
      </c>
      <c r="F8" s="738" t="s">
        <v>102</v>
      </c>
      <c r="G8" s="739" t="s">
        <v>123</v>
      </c>
      <c r="H8" s="740">
        <v>0</v>
      </c>
      <c r="I8" s="740">
        <v>0</v>
      </c>
      <c r="J8" s="740">
        <v>0</v>
      </c>
      <c r="K8" s="740">
        <v>0</v>
      </c>
      <c r="L8" s="741" t="s">
        <v>102</v>
      </c>
      <c r="M8" s="740">
        <v>0</v>
      </c>
      <c r="N8" s="739" t="s">
        <v>55</v>
      </c>
      <c r="O8" s="742" t="s">
        <v>102</v>
      </c>
      <c r="P8" s="742" t="s">
        <v>102</v>
      </c>
      <c r="Q8" s="743" t="s">
        <v>102</v>
      </c>
      <c r="R8" s="743">
        <v>1</v>
      </c>
      <c r="S8" s="739" t="s">
        <v>102</v>
      </c>
      <c r="T8" s="744">
        <v>0</v>
      </c>
      <c r="U8" s="745">
        <v>0</v>
      </c>
      <c r="V8" s="744">
        <v>-515886363588</v>
      </c>
      <c r="W8" s="745">
        <v>1</v>
      </c>
      <c r="X8" s="746">
        <v>1</v>
      </c>
      <c r="Y8" s="744">
        <v>0</v>
      </c>
      <c r="Z8" s="744">
        <v>0</v>
      </c>
      <c r="AA8" s="744">
        <v>0</v>
      </c>
      <c r="AB8" s="747" t="s">
        <v>102</v>
      </c>
      <c r="AC8" s="744">
        <v>-515886363588</v>
      </c>
      <c r="AD8" s="744">
        <v>0</v>
      </c>
      <c r="AE8" s="748" t="s">
        <v>102</v>
      </c>
      <c r="AF8" s="749">
        <v>0</v>
      </c>
      <c r="AG8" s="748" t="s">
        <v>17</v>
      </c>
      <c r="AH8" s="748" t="s">
        <v>102</v>
      </c>
      <c r="AI8" s="750" t="s">
        <v>102</v>
      </c>
    </row>
    <row r="9" spans="1:35" x14ac:dyDescent="0.15">
      <c r="A9" s="13" t="s">
        <v>100</v>
      </c>
      <c r="B9" s="13" t="s">
        <v>102</v>
      </c>
      <c r="C9" s="13" t="s">
        <v>43</v>
      </c>
      <c r="D9" s="13" t="s">
        <v>107</v>
      </c>
      <c r="E9" s="13" t="s">
        <v>117</v>
      </c>
      <c r="F9" s="738" t="s">
        <v>102</v>
      </c>
      <c r="G9" s="739" t="s">
        <v>123</v>
      </c>
      <c r="H9" s="740">
        <v>0</v>
      </c>
      <c r="I9" s="740">
        <v>0</v>
      </c>
      <c r="J9" s="740">
        <v>0</v>
      </c>
      <c r="K9" s="740">
        <v>0</v>
      </c>
      <c r="L9" s="741" t="s">
        <v>102</v>
      </c>
      <c r="M9" s="740">
        <v>0</v>
      </c>
      <c r="N9" s="739" t="s">
        <v>55</v>
      </c>
      <c r="O9" s="742" t="s">
        <v>102</v>
      </c>
      <c r="P9" s="742" t="s">
        <v>102</v>
      </c>
      <c r="Q9" s="743" t="s">
        <v>102</v>
      </c>
      <c r="R9" s="743">
        <v>1</v>
      </c>
      <c r="S9" s="739" t="s">
        <v>102</v>
      </c>
      <c r="T9" s="744">
        <v>0</v>
      </c>
      <c r="U9" s="745">
        <v>0</v>
      </c>
      <c r="V9" s="744">
        <v>-75243878</v>
      </c>
      <c r="W9" s="745">
        <v>1</v>
      </c>
      <c r="X9" s="746">
        <v>1</v>
      </c>
      <c r="Y9" s="744">
        <v>0</v>
      </c>
      <c r="Z9" s="744">
        <v>0</v>
      </c>
      <c r="AA9" s="744">
        <v>0</v>
      </c>
      <c r="AB9" s="747" t="s">
        <v>102</v>
      </c>
      <c r="AC9" s="744">
        <v>-75243878</v>
      </c>
      <c r="AD9" s="744">
        <v>0</v>
      </c>
      <c r="AE9" s="748" t="s">
        <v>102</v>
      </c>
      <c r="AF9" s="749">
        <v>0</v>
      </c>
      <c r="AG9" s="748" t="s">
        <v>17</v>
      </c>
      <c r="AH9" s="748" t="s">
        <v>102</v>
      </c>
      <c r="AI9" s="750" t="s">
        <v>102</v>
      </c>
    </row>
    <row r="10" spans="1:35" x14ac:dyDescent="0.15">
      <c r="A10" s="13" t="s">
        <v>100</v>
      </c>
      <c r="B10" s="13" t="s">
        <v>102</v>
      </c>
      <c r="C10" s="13" t="s">
        <v>43</v>
      </c>
      <c r="D10" s="13" t="s">
        <v>108</v>
      </c>
      <c r="E10" s="13" t="s">
        <v>118</v>
      </c>
      <c r="F10" s="738" t="s">
        <v>102</v>
      </c>
      <c r="G10" s="739" t="s">
        <v>123</v>
      </c>
      <c r="H10" s="740">
        <v>0</v>
      </c>
      <c r="I10" s="740">
        <v>0</v>
      </c>
      <c r="J10" s="740">
        <v>0</v>
      </c>
      <c r="K10" s="740">
        <v>0</v>
      </c>
      <c r="L10" s="741" t="s">
        <v>102</v>
      </c>
      <c r="M10" s="740">
        <v>0</v>
      </c>
      <c r="N10" s="739" t="s">
        <v>55</v>
      </c>
      <c r="O10" s="742" t="s">
        <v>102</v>
      </c>
      <c r="P10" s="742" t="s">
        <v>102</v>
      </c>
      <c r="Q10" s="743" t="s">
        <v>102</v>
      </c>
      <c r="R10" s="743">
        <v>1</v>
      </c>
      <c r="S10" s="739" t="s">
        <v>102</v>
      </c>
      <c r="T10" s="744">
        <v>0</v>
      </c>
      <c r="U10" s="745">
        <v>0</v>
      </c>
      <c r="V10" s="744">
        <v>-1128658062</v>
      </c>
      <c r="W10" s="745">
        <v>1</v>
      </c>
      <c r="X10" s="746">
        <v>1</v>
      </c>
      <c r="Y10" s="744">
        <v>0</v>
      </c>
      <c r="Z10" s="744">
        <v>0</v>
      </c>
      <c r="AA10" s="744">
        <v>0</v>
      </c>
      <c r="AB10" s="747" t="s">
        <v>102</v>
      </c>
      <c r="AC10" s="744">
        <v>-1128658062</v>
      </c>
      <c r="AD10" s="744">
        <v>0</v>
      </c>
      <c r="AE10" s="748" t="s">
        <v>102</v>
      </c>
      <c r="AF10" s="749">
        <v>0</v>
      </c>
      <c r="AG10" s="748" t="s">
        <v>17</v>
      </c>
      <c r="AH10" s="748" t="s">
        <v>102</v>
      </c>
      <c r="AI10" s="750" t="s">
        <v>102</v>
      </c>
    </row>
    <row r="11" spans="1:35" x14ac:dyDescent="0.15">
      <c r="A11" s="13" t="s">
        <v>100</v>
      </c>
      <c r="B11" s="13" t="s">
        <v>102</v>
      </c>
      <c r="C11" s="13" t="s">
        <v>43</v>
      </c>
      <c r="D11" s="13" t="s">
        <v>109</v>
      </c>
      <c r="E11" s="13" t="s">
        <v>119</v>
      </c>
      <c r="F11" s="738" t="s">
        <v>102</v>
      </c>
      <c r="G11" s="739" t="s">
        <v>123</v>
      </c>
      <c r="H11" s="740">
        <v>0</v>
      </c>
      <c r="I11" s="740">
        <v>0</v>
      </c>
      <c r="J11" s="740">
        <v>0</v>
      </c>
      <c r="K11" s="740">
        <v>0</v>
      </c>
      <c r="L11" s="741" t="s">
        <v>102</v>
      </c>
      <c r="M11" s="740">
        <v>0</v>
      </c>
      <c r="N11" s="739" t="s">
        <v>55</v>
      </c>
      <c r="O11" s="742" t="s">
        <v>102</v>
      </c>
      <c r="P11" s="742" t="s">
        <v>102</v>
      </c>
      <c r="Q11" s="743" t="s">
        <v>102</v>
      </c>
      <c r="R11" s="743">
        <v>1</v>
      </c>
      <c r="S11" s="739" t="s">
        <v>102</v>
      </c>
      <c r="T11" s="744">
        <v>0</v>
      </c>
      <c r="U11" s="745">
        <v>0</v>
      </c>
      <c r="V11" s="744">
        <v>-3009696</v>
      </c>
      <c r="W11" s="745">
        <v>1</v>
      </c>
      <c r="X11" s="746">
        <v>1</v>
      </c>
      <c r="Y11" s="744">
        <v>0</v>
      </c>
      <c r="Z11" s="744">
        <v>0</v>
      </c>
      <c r="AA11" s="744">
        <v>0</v>
      </c>
      <c r="AB11" s="747" t="s">
        <v>102</v>
      </c>
      <c r="AC11" s="744">
        <v>-3009696</v>
      </c>
      <c r="AD11" s="744">
        <v>0</v>
      </c>
      <c r="AE11" s="748" t="s">
        <v>102</v>
      </c>
      <c r="AF11" s="749">
        <v>0</v>
      </c>
      <c r="AG11" s="748" t="s">
        <v>17</v>
      </c>
      <c r="AH11" s="748" t="s">
        <v>102</v>
      </c>
      <c r="AI11" s="750" t="s">
        <v>102</v>
      </c>
    </row>
    <row r="12" spans="1:35" x14ac:dyDescent="0.15">
      <c r="A12" s="13" t="s">
        <v>100</v>
      </c>
      <c r="B12" s="13" t="s">
        <v>102</v>
      </c>
      <c r="C12" s="13" t="s">
        <v>43</v>
      </c>
      <c r="D12" s="13" t="s">
        <v>110</v>
      </c>
      <c r="E12" s="13" t="s">
        <v>120</v>
      </c>
      <c r="F12" s="738" t="s">
        <v>102</v>
      </c>
      <c r="G12" s="739" t="s">
        <v>123</v>
      </c>
      <c r="H12" s="740">
        <v>0</v>
      </c>
      <c r="I12" s="740">
        <v>0</v>
      </c>
      <c r="J12" s="740">
        <v>0</v>
      </c>
      <c r="K12" s="740">
        <v>0</v>
      </c>
      <c r="L12" s="741" t="s">
        <v>102</v>
      </c>
      <c r="M12" s="740">
        <v>0</v>
      </c>
      <c r="N12" s="739" t="s">
        <v>55</v>
      </c>
      <c r="O12" s="742" t="s">
        <v>102</v>
      </c>
      <c r="P12" s="742" t="s">
        <v>102</v>
      </c>
      <c r="Q12" s="743" t="s">
        <v>102</v>
      </c>
      <c r="R12" s="743">
        <v>1</v>
      </c>
      <c r="S12" s="739" t="s">
        <v>102</v>
      </c>
      <c r="T12" s="744">
        <v>0</v>
      </c>
      <c r="U12" s="745">
        <v>0</v>
      </c>
      <c r="V12" s="744">
        <v>-7264994</v>
      </c>
      <c r="W12" s="745">
        <v>1</v>
      </c>
      <c r="X12" s="746">
        <v>1</v>
      </c>
      <c r="Y12" s="744">
        <v>0</v>
      </c>
      <c r="Z12" s="744">
        <v>0</v>
      </c>
      <c r="AA12" s="744">
        <v>0</v>
      </c>
      <c r="AB12" s="747" t="s">
        <v>102</v>
      </c>
      <c r="AC12" s="744">
        <v>-7264994</v>
      </c>
      <c r="AD12" s="744">
        <v>0</v>
      </c>
      <c r="AE12" s="748" t="s">
        <v>102</v>
      </c>
      <c r="AF12" s="749">
        <v>0</v>
      </c>
      <c r="AG12" s="748" t="s">
        <v>17</v>
      </c>
      <c r="AH12" s="748" t="s">
        <v>102</v>
      </c>
      <c r="AI12" s="750" t="s">
        <v>102</v>
      </c>
    </row>
    <row r="13" spans="1:35" x14ac:dyDescent="0.15">
      <c r="A13" s="13" t="s">
        <v>100</v>
      </c>
      <c r="B13" s="13" t="s">
        <v>102</v>
      </c>
      <c r="C13" s="13" t="s">
        <v>43</v>
      </c>
      <c r="D13" s="13" t="s">
        <v>111</v>
      </c>
      <c r="E13" s="13" t="s">
        <v>121</v>
      </c>
      <c r="F13" s="738" t="s">
        <v>102</v>
      </c>
      <c r="G13" s="739" t="s">
        <v>123</v>
      </c>
      <c r="H13" s="740">
        <v>0</v>
      </c>
      <c r="I13" s="740">
        <v>0</v>
      </c>
      <c r="J13" s="740">
        <v>0</v>
      </c>
      <c r="K13" s="740">
        <v>0</v>
      </c>
      <c r="L13" s="741" t="s">
        <v>102</v>
      </c>
      <c r="M13" s="740">
        <v>0</v>
      </c>
      <c r="N13" s="739" t="s">
        <v>55</v>
      </c>
      <c r="O13" s="742" t="s">
        <v>102</v>
      </c>
      <c r="P13" s="742" t="s">
        <v>102</v>
      </c>
      <c r="Q13" s="743" t="s">
        <v>102</v>
      </c>
      <c r="R13" s="743">
        <v>1</v>
      </c>
      <c r="S13" s="739" t="s">
        <v>102</v>
      </c>
      <c r="T13" s="744">
        <v>0</v>
      </c>
      <c r="U13" s="745">
        <v>0</v>
      </c>
      <c r="V13" s="744">
        <v>-49199090</v>
      </c>
      <c r="W13" s="745">
        <v>1</v>
      </c>
      <c r="X13" s="746">
        <v>1</v>
      </c>
      <c r="Y13" s="744">
        <v>0</v>
      </c>
      <c r="Z13" s="744">
        <v>0</v>
      </c>
      <c r="AA13" s="744">
        <v>0</v>
      </c>
      <c r="AB13" s="747" t="s">
        <v>102</v>
      </c>
      <c r="AC13" s="744">
        <v>-49199090</v>
      </c>
      <c r="AD13" s="744">
        <v>0</v>
      </c>
      <c r="AE13" s="748" t="s">
        <v>102</v>
      </c>
      <c r="AF13" s="749">
        <v>0</v>
      </c>
      <c r="AG13" s="748" t="s">
        <v>17</v>
      </c>
      <c r="AH13" s="748" t="s">
        <v>102</v>
      </c>
      <c r="AI13" s="750" t="s">
        <v>102</v>
      </c>
    </row>
    <row r="14" spans="1:35" x14ac:dyDescent="0.15">
      <c r="A14" s="13" t="s">
        <v>101</v>
      </c>
      <c r="B14" s="13" t="s">
        <v>41</v>
      </c>
      <c r="C14" s="13" t="s">
        <v>43</v>
      </c>
      <c r="D14" s="13" t="s">
        <v>112</v>
      </c>
      <c r="E14" s="13" t="s">
        <v>122</v>
      </c>
      <c r="F14" s="738" t="s">
        <v>7</v>
      </c>
      <c r="G14" s="739" t="s">
        <v>123</v>
      </c>
      <c r="H14" s="740">
        <v>0</v>
      </c>
      <c r="I14" s="740">
        <v>0</v>
      </c>
      <c r="J14" s="740">
        <v>0</v>
      </c>
      <c r="K14" s="740">
        <v>0</v>
      </c>
      <c r="L14" s="741" t="s">
        <v>102</v>
      </c>
      <c r="M14" s="740">
        <v>0</v>
      </c>
      <c r="N14" s="739" t="s">
        <v>55</v>
      </c>
      <c r="O14" s="742" t="s">
        <v>102</v>
      </c>
      <c r="P14" s="742" t="s">
        <v>102</v>
      </c>
      <c r="Q14" s="743" t="s">
        <v>102</v>
      </c>
      <c r="R14" s="743">
        <v>1</v>
      </c>
      <c r="S14" s="739" t="s">
        <v>37</v>
      </c>
      <c r="T14" s="744">
        <v>-22019451268</v>
      </c>
      <c r="U14" s="745">
        <v>1</v>
      </c>
      <c r="V14" s="744">
        <v>-22019451268</v>
      </c>
      <c r="W14" s="745">
        <v>1</v>
      </c>
      <c r="X14" s="746">
        <v>1</v>
      </c>
      <c r="Y14" s="744">
        <v>0</v>
      </c>
      <c r="Z14" s="744">
        <v>0</v>
      </c>
      <c r="AA14" s="744">
        <v>0</v>
      </c>
      <c r="AB14" s="747" t="s">
        <v>102</v>
      </c>
      <c r="AC14" s="744">
        <v>-22019451268</v>
      </c>
      <c r="AD14" s="744">
        <v>0</v>
      </c>
      <c r="AE14" s="748" t="s">
        <v>95</v>
      </c>
      <c r="AF14" s="749">
        <v>0</v>
      </c>
      <c r="AG14" s="748" t="s">
        <v>17</v>
      </c>
      <c r="AH14" s="748" t="s">
        <v>102</v>
      </c>
      <c r="AI14" s="750" t="s">
        <v>102</v>
      </c>
    </row>
    <row r="15" spans="1:35" x14ac:dyDescent="0.15">
      <c r="A15" s="13" t="s">
        <v>101</v>
      </c>
      <c r="B15" s="13" t="s">
        <v>41</v>
      </c>
      <c r="C15" s="13" t="s">
        <v>43</v>
      </c>
      <c r="D15" s="13" t="s">
        <v>113</v>
      </c>
      <c r="E15" s="13" t="s">
        <v>122</v>
      </c>
      <c r="F15" s="738" t="s">
        <v>7</v>
      </c>
      <c r="G15" s="739" t="s">
        <v>123</v>
      </c>
      <c r="H15" s="740">
        <v>0</v>
      </c>
      <c r="I15" s="740">
        <v>0</v>
      </c>
      <c r="J15" s="740">
        <v>0</v>
      </c>
      <c r="K15" s="740">
        <v>0</v>
      </c>
      <c r="L15" s="741" t="s">
        <v>102</v>
      </c>
      <c r="M15" s="740">
        <v>0</v>
      </c>
      <c r="N15" s="739" t="s">
        <v>55</v>
      </c>
      <c r="O15" s="742" t="s">
        <v>102</v>
      </c>
      <c r="P15" s="742" t="s">
        <v>102</v>
      </c>
      <c r="Q15" s="743" t="s">
        <v>102</v>
      </c>
      <c r="R15" s="743">
        <v>1</v>
      </c>
      <c r="S15" s="739" t="s">
        <v>37</v>
      </c>
      <c r="T15" s="744">
        <v>9900000000</v>
      </c>
      <c r="U15" s="745">
        <v>1</v>
      </c>
      <c r="V15" s="744">
        <v>9900000000</v>
      </c>
      <c r="W15" s="745">
        <v>1</v>
      </c>
      <c r="X15" s="746">
        <v>1</v>
      </c>
      <c r="Y15" s="744">
        <v>0</v>
      </c>
      <c r="Z15" s="744">
        <v>0</v>
      </c>
      <c r="AA15" s="744">
        <v>0</v>
      </c>
      <c r="AB15" s="747" t="s">
        <v>102</v>
      </c>
      <c r="AC15" s="744">
        <v>9900000000</v>
      </c>
      <c r="AD15" s="744">
        <v>0</v>
      </c>
      <c r="AE15" s="748" t="s">
        <v>95</v>
      </c>
      <c r="AF15" s="749">
        <v>0</v>
      </c>
      <c r="AG15" s="748" t="s">
        <v>17</v>
      </c>
      <c r="AH15" s="748" t="s">
        <v>102</v>
      </c>
      <c r="AI15" s="750" t="s">
        <v>102</v>
      </c>
    </row>
    <row r="16" spans="1:35" x14ac:dyDescent="0.15">
      <c r="A16" s="13" t="s">
        <v>39</v>
      </c>
      <c r="B16" s="13" t="s">
        <v>102</v>
      </c>
      <c r="C16" s="13" t="s">
        <v>43</v>
      </c>
      <c r="D16" s="13" t="s">
        <v>46</v>
      </c>
      <c r="E16" s="13" t="s">
        <v>48</v>
      </c>
      <c r="F16" s="738" t="s">
        <v>102</v>
      </c>
      <c r="G16" s="739" t="s">
        <v>124</v>
      </c>
      <c r="H16" s="740">
        <v>194926050000</v>
      </c>
      <c r="I16" s="740">
        <v>253403865000</v>
      </c>
      <c r="J16" s="740">
        <v>194926050000</v>
      </c>
      <c r="K16" s="740">
        <v>253403865000</v>
      </c>
      <c r="L16" s="741" t="s">
        <v>128</v>
      </c>
      <c r="M16" s="740">
        <v>194926050000</v>
      </c>
      <c r="N16" s="739" t="s">
        <v>130</v>
      </c>
      <c r="O16" s="742">
        <v>45910</v>
      </c>
      <c r="P16" s="742">
        <v>46003</v>
      </c>
      <c r="Q16" s="743" t="s">
        <v>102</v>
      </c>
      <c r="R16" s="743">
        <v>1</v>
      </c>
      <c r="S16" s="739" t="s">
        <v>102</v>
      </c>
      <c r="T16" s="744">
        <v>3715</v>
      </c>
      <c r="U16" s="745">
        <v>43420</v>
      </c>
      <c r="V16" s="744">
        <v>0</v>
      </c>
      <c r="W16" s="745">
        <v>52470</v>
      </c>
      <c r="X16" s="746">
        <v>1</v>
      </c>
      <c r="Y16" s="744">
        <v>0</v>
      </c>
      <c r="Z16" s="744">
        <v>0</v>
      </c>
      <c r="AA16" s="744">
        <v>0</v>
      </c>
      <c r="AB16" s="747" t="s">
        <v>102</v>
      </c>
      <c r="AC16" s="744">
        <v>33620750000</v>
      </c>
      <c r="AD16" s="744">
        <v>0</v>
      </c>
      <c r="AE16" s="748" t="s">
        <v>102</v>
      </c>
      <c r="AF16" s="749">
        <v>0</v>
      </c>
      <c r="AG16" s="748" t="s">
        <v>17</v>
      </c>
      <c r="AH16" s="748" t="s">
        <v>102</v>
      </c>
      <c r="AI16" s="750" t="s">
        <v>102</v>
      </c>
    </row>
    <row r="17" spans="1:35" x14ac:dyDescent="0.15">
      <c r="A17" s="13" t="s">
        <v>39</v>
      </c>
      <c r="B17" s="13" t="s">
        <v>102</v>
      </c>
      <c r="C17" s="13" t="s">
        <v>43</v>
      </c>
      <c r="D17" s="13" t="s">
        <v>46</v>
      </c>
      <c r="E17" s="13" t="s">
        <v>48</v>
      </c>
      <c r="F17" s="738" t="s">
        <v>102</v>
      </c>
      <c r="G17" s="739" t="s">
        <v>124</v>
      </c>
      <c r="H17" s="740">
        <v>1679040000</v>
      </c>
      <c r="I17" s="740">
        <v>2182752000</v>
      </c>
      <c r="J17" s="740">
        <v>1679040000</v>
      </c>
      <c r="K17" s="740">
        <v>2182752000</v>
      </c>
      <c r="L17" s="741" t="s">
        <v>128</v>
      </c>
      <c r="M17" s="740">
        <v>1679040000</v>
      </c>
      <c r="N17" s="739" t="s">
        <v>130</v>
      </c>
      <c r="O17" s="742">
        <v>45918</v>
      </c>
      <c r="P17" s="742">
        <v>46003</v>
      </c>
      <c r="Q17" s="743" t="s">
        <v>102</v>
      </c>
      <c r="R17" s="743">
        <v>1</v>
      </c>
      <c r="S17" s="739" t="s">
        <v>102</v>
      </c>
      <c r="T17" s="744">
        <v>32</v>
      </c>
      <c r="U17" s="745">
        <v>45142.15</v>
      </c>
      <c r="V17" s="744">
        <v>0</v>
      </c>
      <c r="W17" s="745">
        <v>52470</v>
      </c>
      <c r="X17" s="746">
        <v>1</v>
      </c>
      <c r="Y17" s="744">
        <v>0</v>
      </c>
      <c r="Z17" s="744">
        <v>0</v>
      </c>
      <c r="AA17" s="744">
        <v>0</v>
      </c>
      <c r="AB17" s="747" t="s">
        <v>102</v>
      </c>
      <c r="AC17" s="744">
        <v>234491159</v>
      </c>
      <c r="AD17" s="744">
        <v>0</v>
      </c>
      <c r="AE17" s="748" t="s">
        <v>102</v>
      </c>
      <c r="AF17" s="749">
        <v>0</v>
      </c>
      <c r="AG17" s="748" t="s">
        <v>17</v>
      </c>
      <c r="AH17" s="748" t="s">
        <v>102</v>
      </c>
      <c r="AI17" s="750" t="s">
        <v>102</v>
      </c>
    </row>
    <row r="18" spans="1:35" x14ac:dyDescent="0.15">
      <c r="A18" s="13" t="s">
        <v>39</v>
      </c>
      <c r="B18" s="13" t="s">
        <v>102</v>
      </c>
      <c r="C18" s="13" t="s">
        <v>43</v>
      </c>
      <c r="D18" s="13" t="s">
        <v>46</v>
      </c>
      <c r="E18" s="13" t="s">
        <v>48</v>
      </c>
      <c r="F18" s="738" t="s">
        <v>102</v>
      </c>
      <c r="G18" s="739" t="s">
        <v>124</v>
      </c>
      <c r="H18" s="740">
        <v>4512420000</v>
      </c>
      <c r="I18" s="740">
        <v>5866146000</v>
      </c>
      <c r="J18" s="740">
        <v>4512420000</v>
      </c>
      <c r="K18" s="740">
        <v>5866146000</v>
      </c>
      <c r="L18" s="741" t="s">
        <v>128</v>
      </c>
      <c r="M18" s="740">
        <v>4512420000</v>
      </c>
      <c r="N18" s="739" t="s">
        <v>130</v>
      </c>
      <c r="O18" s="742">
        <v>45918</v>
      </c>
      <c r="P18" s="742">
        <v>46003</v>
      </c>
      <c r="Q18" s="743" t="s">
        <v>102</v>
      </c>
      <c r="R18" s="743">
        <v>1</v>
      </c>
      <c r="S18" s="739" t="s">
        <v>102</v>
      </c>
      <c r="T18" s="744">
        <v>86</v>
      </c>
      <c r="U18" s="745">
        <v>45220.49</v>
      </c>
      <c r="V18" s="744">
        <v>0</v>
      </c>
      <c r="W18" s="745">
        <v>52470</v>
      </c>
      <c r="X18" s="746">
        <v>1</v>
      </c>
      <c r="Y18" s="744">
        <v>0</v>
      </c>
      <c r="Z18" s="744">
        <v>0</v>
      </c>
      <c r="AA18" s="744">
        <v>0</v>
      </c>
      <c r="AB18" s="747" t="s">
        <v>102</v>
      </c>
      <c r="AC18" s="744">
        <v>623457430</v>
      </c>
      <c r="AD18" s="744">
        <v>0</v>
      </c>
      <c r="AE18" s="748" t="s">
        <v>102</v>
      </c>
      <c r="AF18" s="749">
        <v>0</v>
      </c>
      <c r="AG18" s="748" t="s">
        <v>17</v>
      </c>
      <c r="AH18" s="748" t="s">
        <v>102</v>
      </c>
      <c r="AI18" s="750" t="s">
        <v>102</v>
      </c>
    </row>
    <row r="19" spans="1:35" x14ac:dyDescent="0.15">
      <c r="A19" s="13" t="s">
        <v>39</v>
      </c>
      <c r="B19" s="13" t="s">
        <v>102</v>
      </c>
      <c r="C19" s="13" t="s">
        <v>43</v>
      </c>
      <c r="D19" s="13" t="s">
        <v>46</v>
      </c>
      <c r="E19" s="13" t="s">
        <v>48</v>
      </c>
      <c r="F19" s="738" t="s">
        <v>102</v>
      </c>
      <c r="G19" s="739" t="s">
        <v>124</v>
      </c>
      <c r="H19" s="740">
        <v>577170000</v>
      </c>
      <c r="I19" s="740">
        <v>750321000</v>
      </c>
      <c r="J19" s="740">
        <v>577170000</v>
      </c>
      <c r="K19" s="740">
        <v>750321000</v>
      </c>
      <c r="L19" s="741" t="s">
        <v>128</v>
      </c>
      <c r="M19" s="740">
        <v>577170000</v>
      </c>
      <c r="N19" s="739" t="s">
        <v>130</v>
      </c>
      <c r="O19" s="742">
        <v>45918</v>
      </c>
      <c r="P19" s="742">
        <v>46003</v>
      </c>
      <c r="Q19" s="743" t="s">
        <v>102</v>
      </c>
      <c r="R19" s="743">
        <v>1</v>
      </c>
      <c r="S19" s="739" t="s">
        <v>102</v>
      </c>
      <c r="T19" s="744">
        <v>11</v>
      </c>
      <c r="U19" s="745">
        <v>45237.49</v>
      </c>
      <c r="V19" s="744">
        <v>0</v>
      </c>
      <c r="W19" s="745">
        <v>52470</v>
      </c>
      <c r="X19" s="746">
        <v>1</v>
      </c>
      <c r="Y19" s="744">
        <v>0</v>
      </c>
      <c r="Z19" s="744">
        <v>0</v>
      </c>
      <c r="AA19" s="744">
        <v>0</v>
      </c>
      <c r="AB19" s="747" t="s">
        <v>102</v>
      </c>
      <c r="AC19" s="744">
        <v>79557555</v>
      </c>
      <c r="AD19" s="744">
        <v>0</v>
      </c>
      <c r="AE19" s="748" t="s">
        <v>102</v>
      </c>
      <c r="AF19" s="749">
        <v>0</v>
      </c>
      <c r="AG19" s="748" t="s">
        <v>17</v>
      </c>
      <c r="AH19" s="748" t="s">
        <v>102</v>
      </c>
      <c r="AI19" s="750" t="s">
        <v>102</v>
      </c>
    </row>
    <row r="20" spans="1:35" x14ac:dyDescent="0.15">
      <c r="A20" s="13" t="s">
        <v>39</v>
      </c>
      <c r="B20" s="13" t="s">
        <v>102</v>
      </c>
      <c r="C20" s="13" t="s">
        <v>43</v>
      </c>
      <c r="D20" s="13" t="s">
        <v>46</v>
      </c>
      <c r="E20" s="13" t="s">
        <v>48</v>
      </c>
      <c r="F20" s="738" t="s">
        <v>102</v>
      </c>
      <c r="G20" s="739" t="s">
        <v>124</v>
      </c>
      <c r="H20" s="740">
        <v>4932180000</v>
      </c>
      <c r="I20" s="740">
        <v>6411834000</v>
      </c>
      <c r="J20" s="740">
        <v>4932180000</v>
      </c>
      <c r="K20" s="740">
        <v>6411834000</v>
      </c>
      <c r="L20" s="741" t="s">
        <v>128</v>
      </c>
      <c r="M20" s="740">
        <v>4932180000</v>
      </c>
      <c r="N20" s="739" t="s">
        <v>130</v>
      </c>
      <c r="O20" s="742">
        <v>45922</v>
      </c>
      <c r="P20" s="742">
        <v>46003</v>
      </c>
      <c r="Q20" s="743" t="s">
        <v>102</v>
      </c>
      <c r="R20" s="743">
        <v>1</v>
      </c>
      <c r="S20" s="739" t="s">
        <v>102</v>
      </c>
      <c r="T20" s="744">
        <v>94</v>
      </c>
      <c r="U20" s="745">
        <v>45290.9</v>
      </c>
      <c r="V20" s="744">
        <v>0</v>
      </c>
      <c r="W20" s="745">
        <v>52470</v>
      </c>
      <c r="X20" s="746">
        <v>1</v>
      </c>
      <c r="Y20" s="744">
        <v>0</v>
      </c>
      <c r="Z20" s="744">
        <v>0</v>
      </c>
      <c r="AA20" s="744">
        <v>0</v>
      </c>
      <c r="AB20" s="747" t="s">
        <v>102</v>
      </c>
      <c r="AC20" s="744">
        <v>674834470</v>
      </c>
      <c r="AD20" s="744">
        <v>0</v>
      </c>
      <c r="AE20" s="748" t="s">
        <v>102</v>
      </c>
      <c r="AF20" s="749">
        <v>0</v>
      </c>
      <c r="AG20" s="748" t="s">
        <v>17</v>
      </c>
      <c r="AH20" s="748" t="s">
        <v>102</v>
      </c>
      <c r="AI20" s="750" t="s">
        <v>102</v>
      </c>
    </row>
    <row r="21" spans="1:35" x14ac:dyDescent="0.15">
      <c r="A21" s="13" t="s">
        <v>39</v>
      </c>
      <c r="B21" s="13" t="s">
        <v>102</v>
      </c>
      <c r="C21" s="13" t="s">
        <v>43</v>
      </c>
      <c r="D21" s="13" t="s">
        <v>46</v>
      </c>
      <c r="E21" s="13" t="s">
        <v>48</v>
      </c>
      <c r="F21" s="738" t="s">
        <v>102</v>
      </c>
      <c r="G21" s="739" t="s">
        <v>124</v>
      </c>
      <c r="H21" s="740">
        <v>2623500000</v>
      </c>
      <c r="I21" s="740">
        <v>3410550000</v>
      </c>
      <c r="J21" s="740">
        <v>2623500000</v>
      </c>
      <c r="K21" s="740">
        <v>3410550000</v>
      </c>
      <c r="L21" s="741" t="s">
        <v>128</v>
      </c>
      <c r="M21" s="740">
        <v>2623500000</v>
      </c>
      <c r="N21" s="739" t="s">
        <v>130</v>
      </c>
      <c r="O21" s="742">
        <v>45922</v>
      </c>
      <c r="P21" s="742">
        <v>46003</v>
      </c>
      <c r="Q21" s="743" t="s">
        <v>102</v>
      </c>
      <c r="R21" s="743">
        <v>1</v>
      </c>
      <c r="S21" s="739" t="s">
        <v>102</v>
      </c>
      <c r="T21" s="744">
        <v>50</v>
      </c>
      <c r="U21" s="745">
        <v>45320.49</v>
      </c>
      <c r="V21" s="744">
        <v>0</v>
      </c>
      <c r="W21" s="745">
        <v>52470</v>
      </c>
      <c r="X21" s="746">
        <v>1</v>
      </c>
      <c r="Y21" s="744">
        <v>0</v>
      </c>
      <c r="Z21" s="744">
        <v>0</v>
      </c>
      <c r="AA21" s="744">
        <v>0</v>
      </c>
      <c r="AB21" s="747" t="s">
        <v>102</v>
      </c>
      <c r="AC21" s="744">
        <v>357475250</v>
      </c>
      <c r="AD21" s="744">
        <v>0</v>
      </c>
      <c r="AE21" s="748" t="s">
        <v>102</v>
      </c>
      <c r="AF21" s="749">
        <v>0</v>
      </c>
      <c r="AG21" s="748" t="s">
        <v>17</v>
      </c>
      <c r="AH21" s="748" t="s">
        <v>102</v>
      </c>
      <c r="AI21" s="750" t="s">
        <v>102</v>
      </c>
    </row>
    <row r="22" spans="1:35" x14ac:dyDescent="0.15">
      <c r="A22" s="13" t="s">
        <v>39</v>
      </c>
      <c r="B22" s="13" t="s">
        <v>102</v>
      </c>
      <c r="C22" s="13" t="s">
        <v>43</v>
      </c>
      <c r="D22" s="13" t="s">
        <v>46</v>
      </c>
      <c r="E22" s="13" t="s">
        <v>48</v>
      </c>
      <c r="F22" s="738" t="s">
        <v>102</v>
      </c>
      <c r="G22" s="739" t="s">
        <v>124</v>
      </c>
      <c r="H22" s="740">
        <v>3253140000</v>
      </c>
      <c r="I22" s="740">
        <v>4229082000</v>
      </c>
      <c r="J22" s="740">
        <v>3253140000</v>
      </c>
      <c r="K22" s="740">
        <v>4229082000</v>
      </c>
      <c r="L22" s="741" t="s">
        <v>128</v>
      </c>
      <c r="M22" s="740">
        <v>3253140000</v>
      </c>
      <c r="N22" s="739" t="s">
        <v>130</v>
      </c>
      <c r="O22" s="742">
        <v>45922</v>
      </c>
      <c r="P22" s="742">
        <v>46003</v>
      </c>
      <c r="Q22" s="743" t="s">
        <v>102</v>
      </c>
      <c r="R22" s="743">
        <v>1</v>
      </c>
      <c r="S22" s="739" t="s">
        <v>102</v>
      </c>
      <c r="T22" s="744">
        <v>62</v>
      </c>
      <c r="U22" s="745">
        <v>45320.49</v>
      </c>
      <c r="V22" s="744">
        <v>0</v>
      </c>
      <c r="W22" s="745">
        <v>52470</v>
      </c>
      <c r="X22" s="746">
        <v>1</v>
      </c>
      <c r="Y22" s="744">
        <v>0</v>
      </c>
      <c r="Z22" s="744">
        <v>0</v>
      </c>
      <c r="AA22" s="744">
        <v>0</v>
      </c>
      <c r="AB22" s="747" t="s">
        <v>102</v>
      </c>
      <c r="AC22" s="744">
        <v>443269310</v>
      </c>
      <c r="AD22" s="744">
        <v>0</v>
      </c>
      <c r="AE22" s="748" t="s">
        <v>102</v>
      </c>
      <c r="AF22" s="749">
        <v>0</v>
      </c>
      <c r="AG22" s="748" t="s">
        <v>17</v>
      </c>
      <c r="AH22" s="748" t="s">
        <v>102</v>
      </c>
      <c r="AI22" s="750" t="s">
        <v>102</v>
      </c>
    </row>
    <row r="23" spans="1:35" x14ac:dyDescent="0.15">
      <c r="A23" s="13" t="s">
        <v>39</v>
      </c>
      <c r="B23" s="13" t="s">
        <v>102</v>
      </c>
      <c r="C23" s="13" t="s">
        <v>43</v>
      </c>
      <c r="D23" s="13" t="s">
        <v>46</v>
      </c>
      <c r="E23" s="13" t="s">
        <v>48</v>
      </c>
      <c r="F23" s="738" t="s">
        <v>102</v>
      </c>
      <c r="G23" s="739" t="s">
        <v>124</v>
      </c>
      <c r="H23" s="740">
        <v>209880000</v>
      </c>
      <c r="I23" s="740">
        <v>272844000</v>
      </c>
      <c r="J23" s="740">
        <v>209880000</v>
      </c>
      <c r="K23" s="740">
        <v>272844000</v>
      </c>
      <c r="L23" s="741" t="s">
        <v>128</v>
      </c>
      <c r="M23" s="740">
        <v>209880000</v>
      </c>
      <c r="N23" s="739" t="s">
        <v>130</v>
      </c>
      <c r="O23" s="742">
        <v>45922</v>
      </c>
      <c r="P23" s="742">
        <v>46003</v>
      </c>
      <c r="Q23" s="743" t="s">
        <v>102</v>
      </c>
      <c r="R23" s="743">
        <v>1</v>
      </c>
      <c r="S23" s="739" t="s">
        <v>102</v>
      </c>
      <c r="T23" s="744">
        <v>4</v>
      </c>
      <c r="U23" s="745">
        <v>45323.49</v>
      </c>
      <c r="V23" s="744">
        <v>0</v>
      </c>
      <c r="W23" s="745">
        <v>52470</v>
      </c>
      <c r="X23" s="746">
        <v>1</v>
      </c>
      <c r="Y23" s="744">
        <v>0</v>
      </c>
      <c r="Z23" s="744">
        <v>0</v>
      </c>
      <c r="AA23" s="744">
        <v>0</v>
      </c>
      <c r="AB23" s="747" t="s">
        <v>102</v>
      </c>
      <c r="AC23" s="744">
        <v>28586020</v>
      </c>
      <c r="AD23" s="744">
        <v>0</v>
      </c>
      <c r="AE23" s="748" t="s">
        <v>102</v>
      </c>
      <c r="AF23" s="749">
        <v>0</v>
      </c>
      <c r="AG23" s="748" t="s">
        <v>17</v>
      </c>
      <c r="AH23" s="748" t="s">
        <v>102</v>
      </c>
      <c r="AI23" s="750" t="s">
        <v>102</v>
      </c>
    </row>
    <row r="24" spans="1:35" x14ac:dyDescent="0.15">
      <c r="A24" s="13" t="s">
        <v>39</v>
      </c>
      <c r="B24" s="13" t="s">
        <v>102</v>
      </c>
      <c r="C24" s="13" t="s">
        <v>43</v>
      </c>
      <c r="D24" s="13" t="s">
        <v>46</v>
      </c>
      <c r="E24" s="13" t="s">
        <v>48</v>
      </c>
      <c r="F24" s="738" t="s">
        <v>102</v>
      </c>
      <c r="G24" s="739" t="s">
        <v>124</v>
      </c>
      <c r="H24" s="740">
        <v>419760000</v>
      </c>
      <c r="I24" s="740">
        <v>545688000</v>
      </c>
      <c r="J24" s="740">
        <v>419760000</v>
      </c>
      <c r="K24" s="740">
        <v>545688000</v>
      </c>
      <c r="L24" s="741" t="s">
        <v>128</v>
      </c>
      <c r="M24" s="740">
        <v>419760000</v>
      </c>
      <c r="N24" s="739" t="s">
        <v>130</v>
      </c>
      <c r="O24" s="742">
        <v>45924</v>
      </c>
      <c r="P24" s="742">
        <v>46003</v>
      </c>
      <c r="Q24" s="743" t="s">
        <v>102</v>
      </c>
      <c r="R24" s="743">
        <v>1</v>
      </c>
      <c r="S24" s="739" t="s">
        <v>102</v>
      </c>
      <c r="T24" s="744">
        <v>8</v>
      </c>
      <c r="U24" s="745">
        <v>45418.49</v>
      </c>
      <c r="V24" s="744">
        <v>0</v>
      </c>
      <c r="W24" s="745">
        <v>52470</v>
      </c>
      <c r="X24" s="746">
        <v>1</v>
      </c>
      <c r="Y24" s="744">
        <v>0</v>
      </c>
      <c r="Z24" s="744">
        <v>0</v>
      </c>
      <c r="AA24" s="744">
        <v>0</v>
      </c>
      <c r="AB24" s="747" t="s">
        <v>102</v>
      </c>
      <c r="AC24" s="744">
        <v>56412040</v>
      </c>
      <c r="AD24" s="744">
        <v>0</v>
      </c>
      <c r="AE24" s="748" t="s">
        <v>102</v>
      </c>
      <c r="AF24" s="749">
        <v>0</v>
      </c>
      <c r="AG24" s="748" t="s">
        <v>17</v>
      </c>
      <c r="AH24" s="748" t="s">
        <v>102</v>
      </c>
      <c r="AI24" s="750" t="s">
        <v>102</v>
      </c>
    </row>
    <row r="25" spans="1:35" x14ac:dyDescent="0.15">
      <c r="A25" s="13" t="s">
        <v>39</v>
      </c>
      <c r="B25" s="13" t="s">
        <v>102</v>
      </c>
      <c r="C25" s="13" t="s">
        <v>43</v>
      </c>
      <c r="D25" s="13" t="s">
        <v>46</v>
      </c>
      <c r="E25" s="13" t="s">
        <v>48</v>
      </c>
      <c r="F25" s="738" t="s">
        <v>102</v>
      </c>
      <c r="G25" s="739" t="s">
        <v>124</v>
      </c>
      <c r="H25" s="740">
        <v>1626570000</v>
      </c>
      <c r="I25" s="740">
        <v>2114541000</v>
      </c>
      <c r="J25" s="740">
        <v>1626570000</v>
      </c>
      <c r="K25" s="740">
        <v>2114541000</v>
      </c>
      <c r="L25" s="741" t="s">
        <v>128</v>
      </c>
      <c r="M25" s="740">
        <v>1626570000</v>
      </c>
      <c r="N25" s="739" t="s">
        <v>130</v>
      </c>
      <c r="O25" s="742">
        <v>45924</v>
      </c>
      <c r="P25" s="742">
        <v>46003</v>
      </c>
      <c r="Q25" s="743" t="s">
        <v>102</v>
      </c>
      <c r="R25" s="743">
        <v>1</v>
      </c>
      <c r="S25" s="739" t="s">
        <v>102</v>
      </c>
      <c r="T25" s="744">
        <v>31</v>
      </c>
      <c r="U25" s="745">
        <v>45420.49</v>
      </c>
      <c r="V25" s="744">
        <v>0</v>
      </c>
      <c r="W25" s="745">
        <v>52470</v>
      </c>
      <c r="X25" s="746">
        <v>1</v>
      </c>
      <c r="Y25" s="744">
        <v>0</v>
      </c>
      <c r="Z25" s="744">
        <v>0</v>
      </c>
      <c r="AA25" s="744">
        <v>0</v>
      </c>
      <c r="AB25" s="747" t="s">
        <v>102</v>
      </c>
      <c r="AC25" s="744">
        <v>218534655</v>
      </c>
      <c r="AD25" s="744">
        <v>0</v>
      </c>
      <c r="AE25" s="748" t="s">
        <v>102</v>
      </c>
      <c r="AF25" s="749">
        <v>0</v>
      </c>
      <c r="AG25" s="748" t="s">
        <v>17</v>
      </c>
      <c r="AH25" s="748" t="s">
        <v>102</v>
      </c>
      <c r="AI25" s="750" t="s">
        <v>102</v>
      </c>
    </row>
    <row r="26" spans="1:35" x14ac:dyDescent="0.15">
      <c r="A26" s="13" t="s">
        <v>39</v>
      </c>
      <c r="B26" s="13" t="s">
        <v>102</v>
      </c>
      <c r="C26" s="13" t="s">
        <v>43</v>
      </c>
      <c r="D26" s="13" t="s">
        <v>46</v>
      </c>
      <c r="E26" s="13" t="s">
        <v>48</v>
      </c>
      <c r="F26" s="738" t="s">
        <v>102</v>
      </c>
      <c r="G26" s="739" t="s">
        <v>124</v>
      </c>
      <c r="H26" s="740">
        <v>2308680000</v>
      </c>
      <c r="I26" s="740">
        <v>3001284000</v>
      </c>
      <c r="J26" s="740">
        <v>2308680000</v>
      </c>
      <c r="K26" s="740">
        <v>3001284000</v>
      </c>
      <c r="L26" s="741" t="s">
        <v>128</v>
      </c>
      <c r="M26" s="740">
        <v>2308680000</v>
      </c>
      <c r="N26" s="739" t="s">
        <v>130</v>
      </c>
      <c r="O26" s="742">
        <v>45924</v>
      </c>
      <c r="P26" s="742">
        <v>46003</v>
      </c>
      <c r="Q26" s="743" t="s">
        <v>102</v>
      </c>
      <c r="R26" s="743">
        <v>1</v>
      </c>
      <c r="S26" s="739" t="s">
        <v>102</v>
      </c>
      <c r="T26" s="744">
        <v>44</v>
      </c>
      <c r="U26" s="745">
        <v>45420.49</v>
      </c>
      <c r="V26" s="744">
        <v>0</v>
      </c>
      <c r="W26" s="745">
        <v>52470</v>
      </c>
      <c r="X26" s="746">
        <v>1</v>
      </c>
      <c r="Y26" s="744">
        <v>0</v>
      </c>
      <c r="Z26" s="744">
        <v>0</v>
      </c>
      <c r="AA26" s="744">
        <v>0</v>
      </c>
      <c r="AB26" s="747" t="s">
        <v>102</v>
      </c>
      <c r="AC26" s="744">
        <v>310178220</v>
      </c>
      <c r="AD26" s="744">
        <v>0</v>
      </c>
      <c r="AE26" s="748" t="s">
        <v>102</v>
      </c>
      <c r="AF26" s="749">
        <v>0</v>
      </c>
      <c r="AG26" s="748" t="s">
        <v>17</v>
      </c>
      <c r="AH26" s="748" t="s">
        <v>102</v>
      </c>
      <c r="AI26" s="750" t="s">
        <v>102</v>
      </c>
    </row>
    <row r="27" spans="1:35" x14ac:dyDescent="0.15">
      <c r="A27" s="13" t="s">
        <v>39</v>
      </c>
      <c r="B27" s="13" t="s">
        <v>102</v>
      </c>
      <c r="C27" s="13" t="s">
        <v>43</v>
      </c>
      <c r="D27" s="13" t="s">
        <v>46</v>
      </c>
      <c r="E27" s="13" t="s">
        <v>48</v>
      </c>
      <c r="F27" s="738" t="s">
        <v>102</v>
      </c>
      <c r="G27" s="739" t="s">
        <v>124</v>
      </c>
      <c r="H27" s="740">
        <v>524700000</v>
      </c>
      <c r="I27" s="740">
        <v>682110000</v>
      </c>
      <c r="J27" s="740">
        <v>524700000</v>
      </c>
      <c r="K27" s="740">
        <v>682110000</v>
      </c>
      <c r="L27" s="741" t="s">
        <v>128</v>
      </c>
      <c r="M27" s="740">
        <v>524700000</v>
      </c>
      <c r="N27" s="739" t="s">
        <v>130</v>
      </c>
      <c r="O27" s="742">
        <v>45925</v>
      </c>
      <c r="P27" s="742">
        <v>46003</v>
      </c>
      <c r="Q27" s="743" t="s">
        <v>102</v>
      </c>
      <c r="R27" s="743">
        <v>1</v>
      </c>
      <c r="S27" s="739" t="s">
        <v>102</v>
      </c>
      <c r="T27" s="744">
        <v>10</v>
      </c>
      <c r="U27" s="745">
        <v>45460.49</v>
      </c>
      <c r="V27" s="744">
        <v>0</v>
      </c>
      <c r="W27" s="745">
        <v>52470</v>
      </c>
      <c r="X27" s="746">
        <v>1</v>
      </c>
      <c r="Y27" s="744">
        <v>0</v>
      </c>
      <c r="Z27" s="744">
        <v>0</v>
      </c>
      <c r="AA27" s="744">
        <v>0</v>
      </c>
      <c r="AB27" s="747" t="s">
        <v>102</v>
      </c>
      <c r="AC27" s="744">
        <v>70095050</v>
      </c>
      <c r="AD27" s="744">
        <v>0</v>
      </c>
      <c r="AE27" s="748" t="s">
        <v>102</v>
      </c>
      <c r="AF27" s="749">
        <v>0</v>
      </c>
      <c r="AG27" s="748" t="s">
        <v>17</v>
      </c>
      <c r="AH27" s="748" t="s">
        <v>102</v>
      </c>
      <c r="AI27" s="750" t="s">
        <v>102</v>
      </c>
    </row>
    <row r="28" spans="1:35" x14ac:dyDescent="0.15">
      <c r="A28" s="13" t="s">
        <v>39</v>
      </c>
      <c r="B28" s="13" t="s">
        <v>102</v>
      </c>
      <c r="C28" s="13" t="s">
        <v>43</v>
      </c>
      <c r="D28" s="13" t="s">
        <v>46</v>
      </c>
      <c r="E28" s="13" t="s">
        <v>48</v>
      </c>
      <c r="F28" s="738" t="s">
        <v>102</v>
      </c>
      <c r="G28" s="739" t="s">
        <v>124</v>
      </c>
      <c r="H28" s="740">
        <v>472230000</v>
      </c>
      <c r="I28" s="740">
        <v>613899000</v>
      </c>
      <c r="J28" s="740">
        <v>472230000</v>
      </c>
      <c r="K28" s="740">
        <v>613899000</v>
      </c>
      <c r="L28" s="741" t="s">
        <v>128</v>
      </c>
      <c r="M28" s="740">
        <v>472230000</v>
      </c>
      <c r="N28" s="739" t="s">
        <v>130</v>
      </c>
      <c r="O28" s="742">
        <v>45929</v>
      </c>
      <c r="P28" s="742">
        <v>46003</v>
      </c>
      <c r="Q28" s="743" t="s">
        <v>102</v>
      </c>
      <c r="R28" s="743">
        <v>1</v>
      </c>
      <c r="S28" s="739" t="s">
        <v>102</v>
      </c>
      <c r="T28" s="744">
        <v>9</v>
      </c>
      <c r="U28" s="745">
        <v>45130.49</v>
      </c>
      <c r="V28" s="744">
        <v>0</v>
      </c>
      <c r="W28" s="745">
        <v>52470</v>
      </c>
      <c r="X28" s="746">
        <v>1</v>
      </c>
      <c r="Y28" s="744">
        <v>0</v>
      </c>
      <c r="Z28" s="744">
        <v>0</v>
      </c>
      <c r="AA28" s="744">
        <v>0</v>
      </c>
      <c r="AB28" s="747" t="s">
        <v>102</v>
      </c>
      <c r="AC28" s="744">
        <v>66055545</v>
      </c>
      <c r="AD28" s="744">
        <v>0</v>
      </c>
      <c r="AE28" s="748" t="s">
        <v>102</v>
      </c>
      <c r="AF28" s="749">
        <v>0</v>
      </c>
      <c r="AG28" s="748" t="s">
        <v>17</v>
      </c>
      <c r="AH28" s="748" t="s">
        <v>102</v>
      </c>
      <c r="AI28" s="750" t="s">
        <v>102</v>
      </c>
    </row>
    <row r="29" spans="1:35" x14ac:dyDescent="0.15">
      <c r="A29" s="13" t="s">
        <v>39</v>
      </c>
      <c r="B29" s="13" t="s">
        <v>102</v>
      </c>
      <c r="C29" s="13" t="s">
        <v>43</v>
      </c>
      <c r="D29" s="13" t="s">
        <v>46</v>
      </c>
      <c r="E29" s="13" t="s">
        <v>48</v>
      </c>
      <c r="F29" s="738" t="s">
        <v>102</v>
      </c>
      <c r="G29" s="739" t="s">
        <v>124</v>
      </c>
      <c r="H29" s="740">
        <v>3253140000</v>
      </c>
      <c r="I29" s="740">
        <v>4229082000</v>
      </c>
      <c r="J29" s="740">
        <v>3253140000</v>
      </c>
      <c r="K29" s="740">
        <v>4229082000</v>
      </c>
      <c r="L29" s="741" t="s">
        <v>128</v>
      </c>
      <c r="M29" s="740">
        <v>3253140000</v>
      </c>
      <c r="N29" s="739" t="s">
        <v>130</v>
      </c>
      <c r="O29" s="742">
        <v>45929</v>
      </c>
      <c r="P29" s="742">
        <v>46003</v>
      </c>
      <c r="Q29" s="743" t="s">
        <v>102</v>
      </c>
      <c r="R29" s="743">
        <v>1</v>
      </c>
      <c r="S29" s="739" t="s">
        <v>102</v>
      </c>
      <c r="T29" s="744">
        <v>62</v>
      </c>
      <c r="U29" s="745">
        <v>45130.49</v>
      </c>
      <c r="V29" s="744">
        <v>0</v>
      </c>
      <c r="W29" s="745">
        <v>52470</v>
      </c>
      <c r="X29" s="746">
        <v>1</v>
      </c>
      <c r="Y29" s="744">
        <v>0</v>
      </c>
      <c r="Z29" s="744">
        <v>0</v>
      </c>
      <c r="AA29" s="744">
        <v>0</v>
      </c>
      <c r="AB29" s="747" t="s">
        <v>102</v>
      </c>
      <c r="AC29" s="744">
        <v>455049310</v>
      </c>
      <c r="AD29" s="744">
        <v>0</v>
      </c>
      <c r="AE29" s="748" t="s">
        <v>102</v>
      </c>
      <c r="AF29" s="749">
        <v>0</v>
      </c>
      <c r="AG29" s="748" t="s">
        <v>17</v>
      </c>
      <c r="AH29" s="748" t="s">
        <v>102</v>
      </c>
      <c r="AI29" s="750" t="s">
        <v>102</v>
      </c>
    </row>
    <row r="30" spans="1:35" x14ac:dyDescent="0.15">
      <c r="A30" s="13" t="s">
        <v>39</v>
      </c>
      <c r="B30" s="13" t="s">
        <v>102</v>
      </c>
      <c r="C30" s="13" t="s">
        <v>43</v>
      </c>
      <c r="D30" s="13" t="s">
        <v>46</v>
      </c>
      <c r="E30" s="13" t="s">
        <v>48</v>
      </c>
      <c r="F30" s="738" t="s">
        <v>102</v>
      </c>
      <c r="G30" s="739" t="s">
        <v>124</v>
      </c>
      <c r="H30" s="740">
        <v>419760000</v>
      </c>
      <c r="I30" s="740">
        <v>545688000</v>
      </c>
      <c r="J30" s="740">
        <v>419760000</v>
      </c>
      <c r="K30" s="740">
        <v>545688000</v>
      </c>
      <c r="L30" s="741" t="s">
        <v>128</v>
      </c>
      <c r="M30" s="740">
        <v>419760000</v>
      </c>
      <c r="N30" s="739" t="s">
        <v>130</v>
      </c>
      <c r="O30" s="742">
        <v>45929</v>
      </c>
      <c r="P30" s="742">
        <v>46003</v>
      </c>
      <c r="Q30" s="743" t="s">
        <v>102</v>
      </c>
      <c r="R30" s="743">
        <v>1</v>
      </c>
      <c r="S30" s="739" t="s">
        <v>102</v>
      </c>
      <c r="T30" s="744">
        <v>8</v>
      </c>
      <c r="U30" s="745">
        <v>45135.49</v>
      </c>
      <c r="V30" s="744">
        <v>0</v>
      </c>
      <c r="W30" s="745">
        <v>52470</v>
      </c>
      <c r="X30" s="746">
        <v>1</v>
      </c>
      <c r="Y30" s="744">
        <v>0</v>
      </c>
      <c r="Z30" s="744">
        <v>0</v>
      </c>
      <c r="AA30" s="744">
        <v>0</v>
      </c>
      <c r="AB30" s="747" t="s">
        <v>102</v>
      </c>
      <c r="AC30" s="744">
        <v>58676040</v>
      </c>
      <c r="AD30" s="744">
        <v>0</v>
      </c>
      <c r="AE30" s="748" t="s">
        <v>102</v>
      </c>
      <c r="AF30" s="749">
        <v>0</v>
      </c>
      <c r="AG30" s="748" t="s">
        <v>17</v>
      </c>
      <c r="AH30" s="748" t="s">
        <v>102</v>
      </c>
      <c r="AI30" s="750" t="s">
        <v>102</v>
      </c>
    </row>
    <row r="31" spans="1:35" x14ac:dyDescent="0.15">
      <c r="A31" s="13" t="s">
        <v>39</v>
      </c>
      <c r="B31" s="13" t="s">
        <v>102</v>
      </c>
      <c r="C31" s="13" t="s">
        <v>43</v>
      </c>
      <c r="D31" s="13" t="s">
        <v>46</v>
      </c>
      <c r="E31" s="13" t="s">
        <v>48</v>
      </c>
      <c r="F31" s="738" t="s">
        <v>102</v>
      </c>
      <c r="G31" s="739" t="s">
        <v>124</v>
      </c>
      <c r="H31" s="740">
        <v>3253140000</v>
      </c>
      <c r="I31" s="740">
        <v>4229082000</v>
      </c>
      <c r="J31" s="740">
        <v>3253140000</v>
      </c>
      <c r="K31" s="740">
        <v>4229082000</v>
      </c>
      <c r="L31" s="741" t="s">
        <v>128</v>
      </c>
      <c r="M31" s="740">
        <v>3253140000</v>
      </c>
      <c r="N31" s="739" t="s">
        <v>130</v>
      </c>
      <c r="O31" s="742">
        <v>45930</v>
      </c>
      <c r="P31" s="742">
        <v>46003</v>
      </c>
      <c r="Q31" s="743" t="s">
        <v>102</v>
      </c>
      <c r="R31" s="743">
        <v>1</v>
      </c>
      <c r="S31" s="739" t="s">
        <v>102</v>
      </c>
      <c r="T31" s="744">
        <v>62</v>
      </c>
      <c r="U31" s="745">
        <v>44990.49</v>
      </c>
      <c r="V31" s="744">
        <v>0</v>
      </c>
      <c r="W31" s="745">
        <v>52470</v>
      </c>
      <c r="X31" s="746">
        <v>1</v>
      </c>
      <c r="Y31" s="744">
        <v>0</v>
      </c>
      <c r="Z31" s="744">
        <v>0</v>
      </c>
      <c r="AA31" s="744">
        <v>0</v>
      </c>
      <c r="AB31" s="747" t="s">
        <v>102</v>
      </c>
      <c r="AC31" s="744">
        <v>463729310</v>
      </c>
      <c r="AD31" s="744">
        <v>0</v>
      </c>
      <c r="AE31" s="748" t="s">
        <v>102</v>
      </c>
      <c r="AF31" s="749">
        <v>0</v>
      </c>
      <c r="AG31" s="748" t="s">
        <v>17</v>
      </c>
      <c r="AH31" s="748" t="s">
        <v>102</v>
      </c>
      <c r="AI31" s="750" t="s">
        <v>102</v>
      </c>
    </row>
    <row r="32" spans="1:35" x14ac:dyDescent="0.15">
      <c r="A32" s="13" t="s">
        <v>39</v>
      </c>
      <c r="B32" s="13" t="s">
        <v>102</v>
      </c>
      <c r="C32" s="13" t="s">
        <v>43</v>
      </c>
      <c r="D32" s="13" t="s">
        <v>46</v>
      </c>
      <c r="E32" s="13" t="s">
        <v>48</v>
      </c>
      <c r="F32" s="738" t="s">
        <v>102</v>
      </c>
      <c r="G32" s="739" t="s">
        <v>124</v>
      </c>
      <c r="H32" s="740">
        <v>2833380000</v>
      </c>
      <c r="I32" s="740">
        <v>3683394000</v>
      </c>
      <c r="J32" s="740">
        <v>2833380000</v>
      </c>
      <c r="K32" s="740">
        <v>3683394000</v>
      </c>
      <c r="L32" s="741" t="s">
        <v>128</v>
      </c>
      <c r="M32" s="740">
        <v>2833380000</v>
      </c>
      <c r="N32" s="739" t="s">
        <v>130</v>
      </c>
      <c r="O32" s="742">
        <v>45932</v>
      </c>
      <c r="P32" s="742">
        <v>46003</v>
      </c>
      <c r="Q32" s="743" t="s">
        <v>102</v>
      </c>
      <c r="R32" s="743">
        <v>1</v>
      </c>
      <c r="S32" s="739" t="s">
        <v>102</v>
      </c>
      <c r="T32" s="744">
        <v>54</v>
      </c>
      <c r="U32" s="745">
        <v>45028.18</v>
      </c>
      <c r="V32" s="744">
        <v>0</v>
      </c>
      <c r="W32" s="745">
        <v>52470</v>
      </c>
      <c r="X32" s="746">
        <v>1</v>
      </c>
      <c r="Y32" s="744">
        <v>0</v>
      </c>
      <c r="Z32" s="744">
        <v>0</v>
      </c>
      <c r="AA32" s="744">
        <v>0</v>
      </c>
      <c r="AB32" s="747" t="s">
        <v>102</v>
      </c>
      <c r="AC32" s="744">
        <v>401858270</v>
      </c>
      <c r="AD32" s="744">
        <v>0</v>
      </c>
      <c r="AE32" s="748" t="s">
        <v>102</v>
      </c>
      <c r="AF32" s="749">
        <v>0</v>
      </c>
      <c r="AG32" s="748" t="s">
        <v>17</v>
      </c>
      <c r="AH32" s="748" t="s">
        <v>102</v>
      </c>
      <c r="AI32" s="750" t="s">
        <v>102</v>
      </c>
    </row>
    <row r="33" spans="1:35" x14ac:dyDescent="0.15">
      <c r="A33" s="13" t="s">
        <v>39</v>
      </c>
      <c r="B33" s="13" t="s">
        <v>102</v>
      </c>
      <c r="C33" s="13" t="s">
        <v>43</v>
      </c>
      <c r="D33" s="13" t="s">
        <v>46</v>
      </c>
      <c r="E33" s="13" t="s">
        <v>48</v>
      </c>
      <c r="F33" s="738" t="s">
        <v>102</v>
      </c>
      <c r="G33" s="739" t="s">
        <v>124</v>
      </c>
      <c r="H33" s="740">
        <v>2675970000</v>
      </c>
      <c r="I33" s="740">
        <v>3478761000</v>
      </c>
      <c r="J33" s="740">
        <v>2675970000</v>
      </c>
      <c r="K33" s="740">
        <v>3478761000</v>
      </c>
      <c r="L33" s="741" t="s">
        <v>128</v>
      </c>
      <c r="M33" s="740">
        <v>2675970000</v>
      </c>
      <c r="N33" s="739" t="s">
        <v>130</v>
      </c>
      <c r="O33" s="742">
        <v>45932</v>
      </c>
      <c r="P33" s="742">
        <v>46003</v>
      </c>
      <c r="Q33" s="743" t="s">
        <v>102</v>
      </c>
      <c r="R33" s="743">
        <v>1</v>
      </c>
      <c r="S33" s="739" t="s">
        <v>102</v>
      </c>
      <c r="T33" s="744">
        <v>51</v>
      </c>
      <c r="U33" s="745">
        <v>45070.49</v>
      </c>
      <c r="V33" s="744">
        <v>0</v>
      </c>
      <c r="W33" s="745">
        <v>52470</v>
      </c>
      <c r="X33" s="746">
        <v>1</v>
      </c>
      <c r="Y33" s="744">
        <v>0</v>
      </c>
      <c r="Z33" s="744">
        <v>0</v>
      </c>
      <c r="AA33" s="744">
        <v>0</v>
      </c>
      <c r="AB33" s="747" t="s">
        <v>102</v>
      </c>
      <c r="AC33" s="744">
        <v>377374755</v>
      </c>
      <c r="AD33" s="744">
        <v>0</v>
      </c>
      <c r="AE33" s="748" t="s">
        <v>102</v>
      </c>
      <c r="AF33" s="749">
        <v>0</v>
      </c>
      <c r="AG33" s="748" t="s">
        <v>17</v>
      </c>
      <c r="AH33" s="748" t="s">
        <v>102</v>
      </c>
      <c r="AI33" s="750" t="s">
        <v>102</v>
      </c>
    </row>
    <row r="34" spans="1:35" x14ac:dyDescent="0.15">
      <c r="A34" s="13" t="s">
        <v>39</v>
      </c>
      <c r="B34" s="13" t="s">
        <v>102</v>
      </c>
      <c r="C34" s="13" t="s">
        <v>43</v>
      </c>
      <c r="D34" s="13" t="s">
        <v>46</v>
      </c>
      <c r="E34" s="13" t="s">
        <v>48</v>
      </c>
      <c r="F34" s="738" t="s">
        <v>102</v>
      </c>
      <c r="G34" s="739" t="s">
        <v>124</v>
      </c>
      <c r="H34" s="740">
        <v>32269050000</v>
      </c>
      <c r="I34" s="740">
        <v>41949765000</v>
      </c>
      <c r="J34" s="740">
        <v>32269050000</v>
      </c>
      <c r="K34" s="740">
        <v>41949765000</v>
      </c>
      <c r="L34" s="741" t="s">
        <v>128</v>
      </c>
      <c r="M34" s="740">
        <v>32269050000</v>
      </c>
      <c r="N34" s="739" t="s">
        <v>130</v>
      </c>
      <c r="O34" s="742">
        <v>45932</v>
      </c>
      <c r="P34" s="742">
        <v>46003</v>
      </c>
      <c r="Q34" s="743" t="s">
        <v>102</v>
      </c>
      <c r="R34" s="743">
        <v>1</v>
      </c>
      <c r="S34" s="739" t="s">
        <v>102</v>
      </c>
      <c r="T34" s="744">
        <v>615</v>
      </c>
      <c r="U34" s="745">
        <v>45070.49</v>
      </c>
      <c r="V34" s="744">
        <v>0</v>
      </c>
      <c r="W34" s="745">
        <v>52470</v>
      </c>
      <c r="X34" s="746">
        <v>1</v>
      </c>
      <c r="Y34" s="744">
        <v>0</v>
      </c>
      <c r="Z34" s="744">
        <v>0</v>
      </c>
      <c r="AA34" s="744">
        <v>0</v>
      </c>
      <c r="AB34" s="747" t="s">
        <v>102</v>
      </c>
      <c r="AC34" s="744">
        <v>4550695575</v>
      </c>
      <c r="AD34" s="744">
        <v>0</v>
      </c>
      <c r="AE34" s="748" t="s">
        <v>102</v>
      </c>
      <c r="AF34" s="749">
        <v>0</v>
      </c>
      <c r="AG34" s="748" t="s">
        <v>17</v>
      </c>
      <c r="AH34" s="748" t="s">
        <v>102</v>
      </c>
      <c r="AI34" s="750" t="s">
        <v>102</v>
      </c>
    </row>
    <row r="35" spans="1:35" x14ac:dyDescent="0.15">
      <c r="A35" s="13" t="s">
        <v>39</v>
      </c>
      <c r="B35" s="13" t="s">
        <v>102</v>
      </c>
      <c r="C35" s="13" t="s">
        <v>43</v>
      </c>
      <c r="D35" s="13" t="s">
        <v>46</v>
      </c>
      <c r="E35" s="13" t="s">
        <v>48</v>
      </c>
      <c r="F35" s="738" t="s">
        <v>102</v>
      </c>
      <c r="G35" s="739" t="s">
        <v>124</v>
      </c>
      <c r="H35" s="740">
        <v>577170000</v>
      </c>
      <c r="I35" s="740">
        <v>750321000</v>
      </c>
      <c r="J35" s="740">
        <v>577170000</v>
      </c>
      <c r="K35" s="740">
        <v>750321000</v>
      </c>
      <c r="L35" s="741" t="s">
        <v>128</v>
      </c>
      <c r="M35" s="740">
        <v>577170000</v>
      </c>
      <c r="N35" s="739" t="s">
        <v>130</v>
      </c>
      <c r="O35" s="742">
        <v>45932</v>
      </c>
      <c r="P35" s="742">
        <v>46003</v>
      </c>
      <c r="Q35" s="743" t="s">
        <v>102</v>
      </c>
      <c r="R35" s="743">
        <v>1</v>
      </c>
      <c r="S35" s="739" t="s">
        <v>102</v>
      </c>
      <c r="T35" s="744">
        <v>11</v>
      </c>
      <c r="U35" s="745">
        <v>45073.49</v>
      </c>
      <c r="V35" s="744">
        <v>0</v>
      </c>
      <c r="W35" s="745">
        <v>52470</v>
      </c>
      <c r="X35" s="746">
        <v>1</v>
      </c>
      <c r="Y35" s="744">
        <v>0</v>
      </c>
      <c r="Z35" s="744">
        <v>0</v>
      </c>
      <c r="AA35" s="744">
        <v>0</v>
      </c>
      <c r="AB35" s="747" t="s">
        <v>102</v>
      </c>
      <c r="AC35" s="744">
        <v>81361555</v>
      </c>
      <c r="AD35" s="744">
        <v>0</v>
      </c>
      <c r="AE35" s="748" t="s">
        <v>102</v>
      </c>
      <c r="AF35" s="749">
        <v>0</v>
      </c>
      <c r="AG35" s="748" t="s">
        <v>17</v>
      </c>
      <c r="AH35" s="748" t="s">
        <v>102</v>
      </c>
      <c r="AI35" s="750" t="s">
        <v>102</v>
      </c>
    </row>
    <row r="36" spans="1:35" x14ac:dyDescent="0.15">
      <c r="A36" s="13" t="s">
        <v>39</v>
      </c>
      <c r="B36" s="13" t="s">
        <v>102</v>
      </c>
      <c r="C36" s="13" t="s">
        <v>43</v>
      </c>
      <c r="D36" s="13" t="s">
        <v>46</v>
      </c>
      <c r="E36" s="13" t="s">
        <v>48</v>
      </c>
      <c r="F36" s="738" t="s">
        <v>102</v>
      </c>
      <c r="G36" s="739" t="s">
        <v>124</v>
      </c>
      <c r="H36" s="740">
        <v>5561820000</v>
      </c>
      <c r="I36" s="740">
        <v>7230366000</v>
      </c>
      <c r="J36" s="740">
        <v>5561820000</v>
      </c>
      <c r="K36" s="740">
        <v>7230366000</v>
      </c>
      <c r="L36" s="741" t="s">
        <v>128</v>
      </c>
      <c r="M36" s="740">
        <v>5561820000</v>
      </c>
      <c r="N36" s="739" t="s">
        <v>130</v>
      </c>
      <c r="O36" s="742">
        <v>45933</v>
      </c>
      <c r="P36" s="742">
        <v>46003</v>
      </c>
      <c r="Q36" s="743" t="s">
        <v>102</v>
      </c>
      <c r="R36" s="743">
        <v>1</v>
      </c>
      <c r="S36" s="739" t="s">
        <v>102</v>
      </c>
      <c r="T36" s="744">
        <v>106</v>
      </c>
      <c r="U36" s="745">
        <v>45918.09</v>
      </c>
      <c r="V36" s="744">
        <v>0</v>
      </c>
      <c r="W36" s="745">
        <v>52470</v>
      </c>
      <c r="X36" s="746">
        <v>1</v>
      </c>
      <c r="Y36" s="744">
        <v>0</v>
      </c>
      <c r="Z36" s="744">
        <v>0</v>
      </c>
      <c r="AA36" s="744">
        <v>0</v>
      </c>
      <c r="AB36" s="747" t="s">
        <v>102</v>
      </c>
      <c r="AC36" s="744">
        <v>694501528</v>
      </c>
      <c r="AD36" s="744">
        <v>0</v>
      </c>
      <c r="AE36" s="748" t="s">
        <v>102</v>
      </c>
      <c r="AF36" s="749">
        <v>0</v>
      </c>
      <c r="AG36" s="748" t="s">
        <v>17</v>
      </c>
      <c r="AH36" s="748" t="s">
        <v>102</v>
      </c>
      <c r="AI36" s="750" t="s">
        <v>102</v>
      </c>
    </row>
    <row r="37" spans="1:35" x14ac:dyDescent="0.15">
      <c r="A37" s="13" t="s">
        <v>39</v>
      </c>
      <c r="B37" s="13" t="s">
        <v>102</v>
      </c>
      <c r="C37" s="13" t="s">
        <v>43</v>
      </c>
      <c r="D37" s="13" t="s">
        <v>46</v>
      </c>
      <c r="E37" s="13" t="s">
        <v>48</v>
      </c>
      <c r="F37" s="738" t="s">
        <v>102</v>
      </c>
      <c r="G37" s="739" t="s">
        <v>124</v>
      </c>
      <c r="H37" s="740">
        <v>157410000</v>
      </c>
      <c r="I37" s="740">
        <v>204633000</v>
      </c>
      <c r="J37" s="740">
        <v>157410000</v>
      </c>
      <c r="K37" s="740">
        <v>204633000</v>
      </c>
      <c r="L37" s="741" t="s">
        <v>128</v>
      </c>
      <c r="M37" s="740">
        <v>157410000</v>
      </c>
      <c r="N37" s="739" t="s">
        <v>130</v>
      </c>
      <c r="O37" s="742">
        <v>45933</v>
      </c>
      <c r="P37" s="742">
        <v>46003</v>
      </c>
      <c r="Q37" s="743" t="s">
        <v>102</v>
      </c>
      <c r="R37" s="743">
        <v>1</v>
      </c>
      <c r="S37" s="739" t="s">
        <v>102</v>
      </c>
      <c r="T37" s="744">
        <v>3</v>
      </c>
      <c r="U37" s="745">
        <v>45933.49</v>
      </c>
      <c r="V37" s="744">
        <v>0</v>
      </c>
      <c r="W37" s="745">
        <v>52470</v>
      </c>
      <c r="X37" s="746">
        <v>1</v>
      </c>
      <c r="Y37" s="744">
        <v>0</v>
      </c>
      <c r="Z37" s="744">
        <v>0</v>
      </c>
      <c r="AA37" s="744">
        <v>0</v>
      </c>
      <c r="AB37" s="747" t="s">
        <v>102</v>
      </c>
      <c r="AC37" s="744">
        <v>19609515</v>
      </c>
      <c r="AD37" s="744">
        <v>0</v>
      </c>
      <c r="AE37" s="748" t="s">
        <v>102</v>
      </c>
      <c r="AF37" s="749">
        <v>0</v>
      </c>
      <c r="AG37" s="748" t="s">
        <v>17</v>
      </c>
      <c r="AH37" s="748" t="s">
        <v>102</v>
      </c>
      <c r="AI37" s="750" t="s">
        <v>102</v>
      </c>
    </row>
    <row r="38" spans="1:35" x14ac:dyDescent="0.15">
      <c r="A38" s="13" t="s">
        <v>39</v>
      </c>
      <c r="B38" s="13" t="s">
        <v>102</v>
      </c>
      <c r="C38" s="13" t="s">
        <v>43</v>
      </c>
      <c r="D38" s="13" t="s">
        <v>46</v>
      </c>
      <c r="E38" s="13" t="s">
        <v>48</v>
      </c>
      <c r="F38" s="738" t="s">
        <v>102</v>
      </c>
      <c r="G38" s="739" t="s">
        <v>124</v>
      </c>
      <c r="H38" s="740">
        <v>4197600000</v>
      </c>
      <c r="I38" s="740">
        <v>5456880000</v>
      </c>
      <c r="J38" s="740">
        <v>4197600000</v>
      </c>
      <c r="K38" s="740">
        <v>5456880000</v>
      </c>
      <c r="L38" s="741" t="s">
        <v>128</v>
      </c>
      <c r="M38" s="740">
        <v>4197600000</v>
      </c>
      <c r="N38" s="739" t="s">
        <v>130</v>
      </c>
      <c r="O38" s="742">
        <v>45933</v>
      </c>
      <c r="P38" s="742">
        <v>46003</v>
      </c>
      <c r="Q38" s="743" t="s">
        <v>102</v>
      </c>
      <c r="R38" s="743">
        <v>1</v>
      </c>
      <c r="S38" s="739" t="s">
        <v>102</v>
      </c>
      <c r="T38" s="744">
        <v>80</v>
      </c>
      <c r="U38" s="745">
        <v>45940.49</v>
      </c>
      <c r="V38" s="744">
        <v>0</v>
      </c>
      <c r="W38" s="745">
        <v>52470</v>
      </c>
      <c r="X38" s="746">
        <v>1</v>
      </c>
      <c r="Y38" s="744">
        <v>0</v>
      </c>
      <c r="Z38" s="744">
        <v>0</v>
      </c>
      <c r="AA38" s="744">
        <v>0</v>
      </c>
      <c r="AB38" s="747" t="s">
        <v>102</v>
      </c>
      <c r="AC38" s="744">
        <v>522360400</v>
      </c>
      <c r="AD38" s="744">
        <v>0</v>
      </c>
      <c r="AE38" s="748" t="s">
        <v>102</v>
      </c>
      <c r="AF38" s="749">
        <v>0</v>
      </c>
      <c r="AG38" s="748" t="s">
        <v>17</v>
      </c>
      <c r="AH38" s="748" t="s">
        <v>102</v>
      </c>
      <c r="AI38" s="750" t="s">
        <v>102</v>
      </c>
    </row>
    <row r="39" spans="1:35" x14ac:dyDescent="0.15">
      <c r="A39" s="13" t="s">
        <v>39</v>
      </c>
      <c r="B39" s="13" t="s">
        <v>102</v>
      </c>
      <c r="C39" s="13" t="s">
        <v>43</v>
      </c>
      <c r="D39" s="13" t="s">
        <v>46</v>
      </c>
      <c r="E39" s="13" t="s">
        <v>48</v>
      </c>
      <c r="F39" s="738" t="s">
        <v>102</v>
      </c>
      <c r="G39" s="739" t="s">
        <v>124</v>
      </c>
      <c r="H39" s="740">
        <v>104940000</v>
      </c>
      <c r="I39" s="740">
        <v>136422000</v>
      </c>
      <c r="J39" s="740">
        <v>104940000</v>
      </c>
      <c r="K39" s="740">
        <v>136422000</v>
      </c>
      <c r="L39" s="741" t="s">
        <v>128</v>
      </c>
      <c r="M39" s="740">
        <v>104940000</v>
      </c>
      <c r="N39" s="739" t="s">
        <v>130</v>
      </c>
      <c r="O39" s="742">
        <v>45936</v>
      </c>
      <c r="P39" s="742">
        <v>46003</v>
      </c>
      <c r="Q39" s="743" t="s">
        <v>102</v>
      </c>
      <c r="R39" s="743">
        <v>1</v>
      </c>
      <c r="S39" s="739" t="s">
        <v>102</v>
      </c>
      <c r="T39" s="744">
        <v>2</v>
      </c>
      <c r="U39" s="745">
        <v>48210.49</v>
      </c>
      <c r="V39" s="744">
        <v>0</v>
      </c>
      <c r="W39" s="745">
        <v>52470</v>
      </c>
      <c r="X39" s="746">
        <v>1</v>
      </c>
      <c r="Y39" s="744">
        <v>0</v>
      </c>
      <c r="Z39" s="744">
        <v>0</v>
      </c>
      <c r="AA39" s="744">
        <v>0</v>
      </c>
      <c r="AB39" s="747" t="s">
        <v>102</v>
      </c>
      <c r="AC39" s="744">
        <v>8519010</v>
      </c>
      <c r="AD39" s="744">
        <v>0</v>
      </c>
      <c r="AE39" s="748" t="s">
        <v>102</v>
      </c>
      <c r="AF39" s="749">
        <v>0</v>
      </c>
      <c r="AG39" s="748" t="s">
        <v>17</v>
      </c>
      <c r="AH39" s="748" t="s">
        <v>102</v>
      </c>
      <c r="AI39" s="750" t="s">
        <v>102</v>
      </c>
    </row>
    <row r="40" spans="1:35" x14ac:dyDescent="0.15">
      <c r="A40" s="13" t="s">
        <v>39</v>
      </c>
      <c r="B40" s="13" t="s">
        <v>102</v>
      </c>
      <c r="C40" s="13" t="s">
        <v>43</v>
      </c>
      <c r="D40" s="13" t="s">
        <v>46</v>
      </c>
      <c r="E40" s="13" t="s">
        <v>48</v>
      </c>
      <c r="F40" s="738" t="s">
        <v>102</v>
      </c>
      <c r="G40" s="739" t="s">
        <v>124</v>
      </c>
      <c r="H40" s="740">
        <v>48167460000</v>
      </c>
      <c r="I40" s="740">
        <v>62617698000</v>
      </c>
      <c r="J40" s="740">
        <v>48167460000</v>
      </c>
      <c r="K40" s="740">
        <v>62617698000</v>
      </c>
      <c r="L40" s="741" t="s">
        <v>128</v>
      </c>
      <c r="M40" s="740">
        <v>48167460000</v>
      </c>
      <c r="N40" s="739" t="s">
        <v>130</v>
      </c>
      <c r="O40" s="742">
        <v>45937</v>
      </c>
      <c r="P40" s="742">
        <v>46003</v>
      </c>
      <c r="Q40" s="743" t="s">
        <v>102</v>
      </c>
      <c r="R40" s="743">
        <v>1</v>
      </c>
      <c r="S40" s="739" t="s">
        <v>102</v>
      </c>
      <c r="T40" s="744">
        <v>918</v>
      </c>
      <c r="U40" s="745">
        <v>47940.49</v>
      </c>
      <c r="V40" s="744">
        <v>0</v>
      </c>
      <c r="W40" s="745">
        <v>52470</v>
      </c>
      <c r="X40" s="746">
        <v>1</v>
      </c>
      <c r="Y40" s="744">
        <v>0</v>
      </c>
      <c r="Z40" s="744">
        <v>0</v>
      </c>
      <c r="AA40" s="744">
        <v>0</v>
      </c>
      <c r="AB40" s="747" t="s">
        <v>102</v>
      </c>
      <c r="AC40" s="744">
        <v>4158085590</v>
      </c>
      <c r="AD40" s="744">
        <v>0</v>
      </c>
      <c r="AE40" s="748" t="s">
        <v>102</v>
      </c>
      <c r="AF40" s="749">
        <v>0</v>
      </c>
      <c r="AG40" s="748" t="s">
        <v>17</v>
      </c>
      <c r="AH40" s="748" t="s">
        <v>102</v>
      </c>
      <c r="AI40" s="750" t="s">
        <v>102</v>
      </c>
    </row>
    <row r="41" spans="1:35" x14ac:dyDescent="0.15">
      <c r="A41" s="13" t="s">
        <v>39</v>
      </c>
      <c r="B41" s="13" t="s">
        <v>102</v>
      </c>
      <c r="C41" s="13" t="s">
        <v>43</v>
      </c>
      <c r="D41" s="13" t="s">
        <v>46</v>
      </c>
      <c r="E41" s="13" t="s">
        <v>48</v>
      </c>
      <c r="F41" s="738" t="s">
        <v>102</v>
      </c>
      <c r="G41" s="739" t="s">
        <v>124</v>
      </c>
      <c r="H41" s="740">
        <v>1731510000</v>
      </c>
      <c r="I41" s="740">
        <v>2250963000</v>
      </c>
      <c r="J41" s="740">
        <v>1731510000</v>
      </c>
      <c r="K41" s="740">
        <v>2250963000</v>
      </c>
      <c r="L41" s="741" t="s">
        <v>128</v>
      </c>
      <c r="M41" s="740">
        <v>1731510000</v>
      </c>
      <c r="N41" s="739" t="s">
        <v>130</v>
      </c>
      <c r="O41" s="742">
        <v>45938</v>
      </c>
      <c r="P41" s="742">
        <v>46003</v>
      </c>
      <c r="Q41" s="743" t="s">
        <v>102</v>
      </c>
      <c r="R41" s="743">
        <v>1</v>
      </c>
      <c r="S41" s="739" t="s">
        <v>102</v>
      </c>
      <c r="T41" s="744">
        <v>33</v>
      </c>
      <c r="U41" s="745">
        <v>47760.49</v>
      </c>
      <c r="V41" s="744">
        <v>0</v>
      </c>
      <c r="W41" s="745">
        <v>52470</v>
      </c>
      <c r="X41" s="746">
        <v>1</v>
      </c>
      <c r="Y41" s="744">
        <v>0</v>
      </c>
      <c r="Z41" s="744">
        <v>0</v>
      </c>
      <c r="AA41" s="744">
        <v>0</v>
      </c>
      <c r="AB41" s="747" t="s">
        <v>102</v>
      </c>
      <c r="AC41" s="744">
        <v>155413665</v>
      </c>
      <c r="AD41" s="744">
        <v>0</v>
      </c>
      <c r="AE41" s="748" t="s">
        <v>102</v>
      </c>
      <c r="AF41" s="749">
        <v>0</v>
      </c>
      <c r="AG41" s="748" t="s">
        <v>17</v>
      </c>
      <c r="AH41" s="748" t="s">
        <v>102</v>
      </c>
      <c r="AI41" s="750" t="s">
        <v>102</v>
      </c>
    </row>
    <row r="42" spans="1:35" x14ac:dyDescent="0.15">
      <c r="A42" s="13" t="s">
        <v>39</v>
      </c>
      <c r="B42" s="13" t="s">
        <v>102</v>
      </c>
      <c r="C42" s="13" t="s">
        <v>43</v>
      </c>
      <c r="D42" s="13" t="s">
        <v>46</v>
      </c>
      <c r="E42" s="13" t="s">
        <v>48</v>
      </c>
      <c r="F42" s="738" t="s">
        <v>102</v>
      </c>
      <c r="G42" s="739" t="s">
        <v>124</v>
      </c>
      <c r="H42" s="740">
        <v>472230000</v>
      </c>
      <c r="I42" s="740">
        <v>613899000</v>
      </c>
      <c r="J42" s="740">
        <v>472230000</v>
      </c>
      <c r="K42" s="740">
        <v>613899000</v>
      </c>
      <c r="L42" s="741" t="s">
        <v>128</v>
      </c>
      <c r="M42" s="740">
        <v>472230000</v>
      </c>
      <c r="N42" s="739" t="s">
        <v>130</v>
      </c>
      <c r="O42" s="742">
        <v>45939</v>
      </c>
      <c r="P42" s="742">
        <v>46003</v>
      </c>
      <c r="Q42" s="743" t="s">
        <v>102</v>
      </c>
      <c r="R42" s="743">
        <v>1</v>
      </c>
      <c r="S42" s="739" t="s">
        <v>102</v>
      </c>
      <c r="T42" s="744">
        <v>9</v>
      </c>
      <c r="U42" s="745">
        <v>48760.49</v>
      </c>
      <c r="V42" s="744">
        <v>0</v>
      </c>
      <c r="W42" s="745">
        <v>52470</v>
      </c>
      <c r="X42" s="746">
        <v>1</v>
      </c>
      <c r="Y42" s="744">
        <v>0</v>
      </c>
      <c r="Z42" s="744">
        <v>0</v>
      </c>
      <c r="AA42" s="744">
        <v>0</v>
      </c>
      <c r="AB42" s="747" t="s">
        <v>102</v>
      </c>
      <c r="AC42" s="744">
        <v>33385545</v>
      </c>
      <c r="AD42" s="744">
        <v>0</v>
      </c>
      <c r="AE42" s="748" t="s">
        <v>102</v>
      </c>
      <c r="AF42" s="749">
        <v>0</v>
      </c>
      <c r="AG42" s="748" t="s">
        <v>17</v>
      </c>
      <c r="AH42" s="748" t="s">
        <v>102</v>
      </c>
      <c r="AI42" s="750" t="s">
        <v>102</v>
      </c>
    </row>
    <row r="43" spans="1:35" x14ac:dyDescent="0.15">
      <c r="A43" s="13" t="s">
        <v>39</v>
      </c>
      <c r="B43" s="13" t="s">
        <v>102</v>
      </c>
      <c r="C43" s="13" t="s">
        <v>43</v>
      </c>
      <c r="D43" s="13" t="s">
        <v>46</v>
      </c>
      <c r="E43" s="13" t="s">
        <v>48</v>
      </c>
      <c r="F43" s="738" t="s">
        <v>102</v>
      </c>
      <c r="G43" s="739" t="s">
        <v>124</v>
      </c>
      <c r="H43" s="740">
        <v>7398270000</v>
      </c>
      <c r="I43" s="740">
        <v>9617751000</v>
      </c>
      <c r="J43" s="740">
        <v>7398270000</v>
      </c>
      <c r="K43" s="740">
        <v>9617751000</v>
      </c>
      <c r="L43" s="741" t="s">
        <v>128</v>
      </c>
      <c r="M43" s="740">
        <v>7398270000</v>
      </c>
      <c r="N43" s="739" t="s">
        <v>130</v>
      </c>
      <c r="O43" s="742">
        <v>45939</v>
      </c>
      <c r="P43" s="742">
        <v>46003</v>
      </c>
      <c r="Q43" s="743" t="s">
        <v>102</v>
      </c>
      <c r="R43" s="743">
        <v>1</v>
      </c>
      <c r="S43" s="739" t="s">
        <v>102</v>
      </c>
      <c r="T43" s="744">
        <v>141</v>
      </c>
      <c r="U43" s="745">
        <v>48761.87</v>
      </c>
      <c r="V43" s="744">
        <v>0</v>
      </c>
      <c r="W43" s="745">
        <v>52470</v>
      </c>
      <c r="X43" s="746">
        <v>1</v>
      </c>
      <c r="Y43" s="744">
        <v>0</v>
      </c>
      <c r="Z43" s="744">
        <v>0</v>
      </c>
      <c r="AA43" s="744">
        <v>0</v>
      </c>
      <c r="AB43" s="747" t="s">
        <v>102</v>
      </c>
      <c r="AC43" s="744">
        <v>522846204</v>
      </c>
      <c r="AD43" s="744">
        <v>0</v>
      </c>
      <c r="AE43" s="748" t="s">
        <v>102</v>
      </c>
      <c r="AF43" s="749">
        <v>0</v>
      </c>
      <c r="AG43" s="748" t="s">
        <v>17</v>
      </c>
      <c r="AH43" s="748" t="s">
        <v>102</v>
      </c>
      <c r="AI43" s="750" t="s">
        <v>102</v>
      </c>
    </row>
    <row r="44" spans="1:35" x14ac:dyDescent="0.15">
      <c r="A44" s="13" t="s">
        <v>39</v>
      </c>
      <c r="B44" s="13" t="s">
        <v>102</v>
      </c>
      <c r="C44" s="13" t="s">
        <v>43</v>
      </c>
      <c r="D44" s="13" t="s">
        <v>46</v>
      </c>
      <c r="E44" s="13" t="s">
        <v>48</v>
      </c>
      <c r="F44" s="738" t="s">
        <v>102</v>
      </c>
      <c r="G44" s="739" t="s">
        <v>124</v>
      </c>
      <c r="H44" s="740">
        <v>3410550000</v>
      </c>
      <c r="I44" s="740">
        <v>4433715000</v>
      </c>
      <c r="J44" s="740">
        <v>3410550000</v>
      </c>
      <c r="K44" s="740">
        <v>4433715000</v>
      </c>
      <c r="L44" s="741" t="s">
        <v>128</v>
      </c>
      <c r="M44" s="740">
        <v>3410550000</v>
      </c>
      <c r="N44" s="739" t="s">
        <v>130</v>
      </c>
      <c r="O44" s="742">
        <v>45939</v>
      </c>
      <c r="P44" s="742">
        <v>46003</v>
      </c>
      <c r="Q44" s="743" t="s">
        <v>102</v>
      </c>
      <c r="R44" s="743">
        <v>1</v>
      </c>
      <c r="S44" s="739" t="s">
        <v>102</v>
      </c>
      <c r="T44" s="744">
        <v>65</v>
      </c>
      <c r="U44" s="745">
        <v>48800.49</v>
      </c>
      <c r="V44" s="744">
        <v>0</v>
      </c>
      <c r="W44" s="745">
        <v>52470</v>
      </c>
      <c r="X44" s="746">
        <v>1</v>
      </c>
      <c r="Y44" s="744">
        <v>0</v>
      </c>
      <c r="Z44" s="744">
        <v>0</v>
      </c>
      <c r="AA44" s="744">
        <v>0</v>
      </c>
      <c r="AB44" s="747" t="s">
        <v>102</v>
      </c>
      <c r="AC44" s="744">
        <v>238517825</v>
      </c>
      <c r="AD44" s="744">
        <v>0</v>
      </c>
      <c r="AE44" s="748" t="s">
        <v>102</v>
      </c>
      <c r="AF44" s="749">
        <v>0</v>
      </c>
      <c r="AG44" s="748" t="s">
        <v>17</v>
      </c>
      <c r="AH44" s="748" t="s">
        <v>102</v>
      </c>
      <c r="AI44" s="750" t="s">
        <v>102</v>
      </c>
    </row>
    <row r="45" spans="1:35" x14ac:dyDescent="0.15">
      <c r="A45" s="13" t="s">
        <v>39</v>
      </c>
      <c r="B45" s="13" t="s">
        <v>102</v>
      </c>
      <c r="C45" s="13" t="s">
        <v>43</v>
      </c>
      <c r="D45" s="13" t="s">
        <v>46</v>
      </c>
      <c r="E45" s="13" t="s">
        <v>48</v>
      </c>
      <c r="F45" s="738" t="s">
        <v>102</v>
      </c>
      <c r="G45" s="739" t="s">
        <v>124</v>
      </c>
      <c r="H45" s="740">
        <v>4145130000</v>
      </c>
      <c r="I45" s="740">
        <v>5388669000</v>
      </c>
      <c r="J45" s="740">
        <v>4145130000</v>
      </c>
      <c r="K45" s="740">
        <v>5388669000</v>
      </c>
      <c r="L45" s="741" t="s">
        <v>128</v>
      </c>
      <c r="M45" s="740">
        <v>4145130000</v>
      </c>
      <c r="N45" s="739" t="s">
        <v>130</v>
      </c>
      <c r="O45" s="742">
        <v>45939</v>
      </c>
      <c r="P45" s="742">
        <v>46003</v>
      </c>
      <c r="Q45" s="743" t="s">
        <v>102</v>
      </c>
      <c r="R45" s="743">
        <v>1</v>
      </c>
      <c r="S45" s="739" t="s">
        <v>102</v>
      </c>
      <c r="T45" s="744">
        <v>79</v>
      </c>
      <c r="U45" s="745">
        <v>48800.49</v>
      </c>
      <c r="V45" s="744">
        <v>0</v>
      </c>
      <c r="W45" s="745">
        <v>52470</v>
      </c>
      <c r="X45" s="746">
        <v>1</v>
      </c>
      <c r="Y45" s="744">
        <v>0</v>
      </c>
      <c r="Z45" s="744">
        <v>0</v>
      </c>
      <c r="AA45" s="744">
        <v>0</v>
      </c>
      <c r="AB45" s="747" t="s">
        <v>102</v>
      </c>
      <c r="AC45" s="744">
        <v>289890895</v>
      </c>
      <c r="AD45" s="744">
        <v>0</v>
      </c>
      <c r="AE45" s="748" t="s">
        <v>102</v>
      </c>
      <c r="AF45" s="749">
        <v>0</v>
      </c>
      <c r="AG45" s="748" t="s">
        <v>17</v>
      </c>
      <c r="AH45" s="748" t="s">
        <v>102</v>
      </c>
      <c r="AI45" s="750" t="s">
        <v>102</v>
      </c>
    </row>
    <row r="46" spans="1:35" x14ac:dyDescent="0.15">
      <c r="A46" s="13" t="s">
        <v>39</v>
      </c>
      <c r="B46" s="13" t="s">
        <v>102</v>
      </c>
      <c r="C46" s="13" t="s">
        <v>43</v>
      </c>
      <c r="D46" s="13" t="s">
        <v>46</v>
      </c>
      <c r="E46" s="13" t="s">
        <v>48</v>
      </c>
      <c r="F46" s="738" t="s">
        <v>102</v>
      </c>
      <c r="G46" s="739" t="s">
        <v>124</v>
      </c>
      <c r="H46" s="740">
        <v>209880000</v>
      </c>
      <c r="I46" s="740">
        <v>272844000</v>
      </c>
      <c r="J46" s="740">
        <v>209880000</v>
      </c>
      <c r="K46" s="740">
        <v>272844000</v>
      </c>
      <c r="L46" s="741" t="s">
        <v>128</v>
      </c>
      <c r="M46" s="740">
        <v>209880000</v>
      </c>
      <c r="N46" s="739" t="s">
        <v>130</v>
      </c>
      <c r="O46" s="742">
        <v>45944</v>
      </c>
      <c r="P46" s="742">
        <v>46003</v>
      </c>
      <c r="Q46" s="743" t="s">
        <v>102</v>
      </c>
      <c r="R46" s="743">
        <v>1</v>
      </c>
      <c r="S46" s="739" t="s">
        <v>102</v>
      </c>
      <c r="T46" s="744">
        <v>4</v>
      </c>
      <c r="U46" s="745">
        <v>46790</v>
      </c>
      <c r="V46" s="744">
        <v>0</v>
      </c>
      <c r="W46" s="745">
        <v>52470</v>
      </c>
      <c r="X46" s="746">
        <v>1</v>
      </c>
      <c r="Y46" s="744">
        <v>0</v>
      </c>
      <c r="Z46" s="744">
        <v>0</v>
      </c>
      <c r="AA46" s="744">
        <v>0</v>
      </c>
      <c r="AB46" s="747" t="s">
        <v>102</v>
      </c>
      <c r="AC46" s="744">
        <v>22720000</v>
      </c>
      <c r="AD46" s="744">
        <v>0</v>
      </c>
      <c r="AE46" s="748" t="s">
        <v>102</v>
      </c>
      <c r="AF46" s="749">
        <v>0</v>
      </c>
      <c r="AG46" s="748" t="s">
        <v>17</v>
      </c>
      <c r="AH46" s="748" t="s">
        <v>102</v>
      </c>
      <c r="AI46" s="750" t="s">
        <v>102</v>
      </c>
    </row>
    <row r="47" spans="1:35" x14ac:dyDescent="0.15">
      <c r="A47" s="13" t="s">
        <v>39</v>
      </c>
      <c r="B47" s="13" t="s">
        <v>102</v>
      </c>
      <c r="C47" s="13" t="s">
        <v>43</v>
      </c>
      <c r="D47" s="13" t="s">
        <v>46</v>
      </c>
      <c r="E47" s="13" t="s">
        <v>48</v>
      </c>
      <c r="F47" s="738" t="s">
        <v>102</v>
      </c>
      <c r="G47" s="739" t="s">
        <v>124</v>
      </c>
      <c r="H47" s="740">
        <v>8552610000</v>
      </c>
      <c r="I47" s="740">
        <v>11118393000</v>
      </c>
      <c r="J47" s="740">
        <v>8552610000</v>
      </c>
      <c r="K47" s="740">
        <v>11118393000</v>
      </c>
      <c r="L47" s="741" t="s">
        <v>128</v>
      </c>
      <c r="M47" s="740">
        <v>8552610000</v>
      </c>
      <c r="N47" s="739" t="s">
        <v>130</v>
      </c>
      <c r="O47" s="742">
        <v>45944</v>
      </c>
      <c r="P47" s="742">
        <v>46003</v>
      </c>
      <c r="Q47" s="743" t="s">
        <v>102</v>
      </c>
      <c r="R47" s="743">
        <v>1</v>
      </c>
      <c r="S47" s="739" t="s">
        <v>102</v>
      </c>
      <c r="T47" s="744">
        <v>163</v>
      </c>
      <c r="U47" s="745">
        <v>46790.49</v>
      </c>
      <c r="V47" s="744">
        <v>0</v>
      </c>
      <c r="W47" s="745">
        <v>52470</v>
      </c>
      <c r="X47" s="746">
        <v>1</v>
      </c>
      <c r="Y47" s="744">
        <v>0</v>
      </c>
      <c r="Z47" s="744">
        <v>0</v>
      </c>
      <c r="AA47" s="744">
        <v>0</v>
      </c>
      <c r="AB47" s="747" t="s">
        <v>102</v>
      </c>
      <c r="AC47" s="744">
        <v>925759315</v>
      </c>
      <c r="AD47" s="744">
        <v>0</v>
      </c>
      <c r="AE47" s="748" t="s">
        <v>102</v>
      </c>
      <c r="AF47" s="749">
        <v>0</v>
      </c>
      <c r="AG47" s="748" t="s">
        <v>17</v>
      </c>
      <c r="AH47" s="748" t="s">
        <v>102</v>
      </c>
      <c r="AI47" s="750" t="s">
        <v>102</v>
      </c>
    </row>
    <row r="48" spans="1:35" x14ac:dyDescent="0.15">
      <c r="A48" s="13" t="s">
        <v>39</v>
      </c>
      <c r="B48" s="13" t="s">
        <v>102</v>
      </c>
      <c r="C48" s="13" t="s">
        <v>43</v>
      </c>
      <c r="D48" s="13" t="s">
        <v>46</v>
      </c>
      <c r="E48" s="13" t="s">
        <v>48</v>
      </c>
      <c r="F48" s="738" t="s">
        <v>102</v>
      </c>
      <c r="G48" s="739" t="s">
        <v>124</v>
      </c>
      <c r="H48" s="740">
        <v>9759420000</v>
      </c>
      <c r="I48" s="740">
        <v>12687246000</v>
      </c>
      <c r="J48" s="740">
        <v>9759420000</v>
      </c>
      <c r="K48" s="740">
        <v>12687246000</v>
      </c>
      <c r="L48" s="741" t="s">
        <v>128</v>
      </c>
      <c r="M48" s="740">
        <v>9759420000</v>
      </c>
      <c r="N48" s="739" t="s">
        <v>130</v>
      </c>
      <c r="O48" s="742">
        <v>45945</v>
      </c>
      <c r="P48" s="742">
        <v>46003</v>
      </c>
      <c r="Q48" s="743" t="s">
        <v>102</v>
      </c>
      <c r="R48" s="743">
        <v>1</v>
      </c>
      <c r="S48" s="739" t="s">
        <v>102</v>
      </c>
      <c r="T48" s="744">
        <v>186</v>
      </c>
      <c r="U48" s="745">
        <v>47733.22</v>
      </c>
      <c r="V48" s="744">
        <v>0</v>
      </c>
      <c r="W48" s="745">
        <v>52470</v>
      </c>
      <c r="X48" s="746">
        <v>1</v>
      </c>
      <c r="Y48" s="744">
        <v>0</v>
      </c>
      <c r="Z48" s="744">
        <v>0</v>
      </c>
      <c r="AA48" s="744">
        <v>0</v>
      </c>
      <c r="AB48" s="747" t="s">
        <v>102</v>
      </c>
      <c r="AC48" s="744">
        <v>881040932</v>
      </c>
      <c r="AD48" s="744">
        <v>0</v>
      </c>
      <c r="AE48" s="748" t="s">
        <v>102</v>
      </c>
      <c r="AF48" s="749">
        <v>0</v>
      </c>
      <c r="AG48" s="748" t="s">
        <v>17</v>
      </c>
      <c r="AH48" s="748" t="s">
        <v>102</v>
      </c>
      <c r="AI48" s="750" t="s">
        <v>102</v>
      </c>
    </row>
    <row r="49" spans="1:35" x14ac:dyDescent="0.15">
      <c r="A49" s="13" t="s">
        <v>39</v>
      </c>
      <c r="B49" s="13" t="s">
        <v>102</v>
      </c>
      <c r="C49" s="13" t="s">
        <v>43</v>
      </c>
      <c r="D49" s="13" t="s">
        <v>46</v>
      </c>
      <c r="E49" s="13" t="s">
        <v>48</v>
      </c>
      <c r="F49" s="738" t="s">
        <v>102</v>
      </c>
      <c r="G49" s="739" t="s">
        <v>124</v>
      </c>
      <c r="H49" s="740">
        <v>4302540000</v>
      </c>
      <c r="I49" s="740">
        <v>5593302000</v>
      </c>
      <c r="J49" s="740">
        <v>4302540000</v>
      </c>
      <c r="K49" s="740">
        <v>5593302000</v>
      </c>
      <c r="L49" s="741" t="s">
        <v>128</v>
      </c>
      <c r="M49" s="740">
        <v>4302540000</v>
      </c>
      <c r="N49" s="739" t="s">
        <v>130</v>
      </c>
      <c r="O49" s="742">
        <v>45945</v>
      </c>
      <c r="P49" s="742">
        <v>46003</v>
      </c>
      <c r="Q49" s="743" t="s">
        <v>102</v>
      </c>
      <c r="R49" s="743">
        <v>1</v>
      </c>
      <c r="S49" s="739" t="s">
        <v>102</v>
      </c>
      <c r="T49" s="744">
        <v>82</v>
      </c>
      <c r="U49" s="745">
        <v>47810.49</v>
      </c>
      <c r="V49" s="744">
        <v>0</v>
      </c>
      <c r="W49" s="745">
        <v>52470</v>
      </c>
      <c r="X49" s="746">
        <v>1</v>
      </c>
      <c r="Y49" s="744">
        <v>0</v>
      </c>
      <c r="Z49" s="744">
        <v>0</v>
      </c>
      <c r="AA49" s="744">
        <v>0</v>
      </c>
      <c r="AB49" s="747" t="s">
        <v>102</v>
      </c>
      <c r="AC49" s="744">
        <v>382079410</v>
      </c>
      <c r="AD49" s="744">
        <v>0</v>
      </c>
      <c r="AE49" s="748" t="s">
        <v>102</v>
      </c>
      <c r="AF49" s="749">
        <v>0</v>
      </c>
      <c r="AG49" s="748" t="s">
        <v>17</v>
      </c>
      <c r="AH49" s="748" t="s">
        <v>102</v>
      </c>
      <c r="AI49" s="750" t="s">
        <v>102</v>
      </c>
    </row>
    <row r="50" spans="1:35" x14ac:dyDescent="0.15">
      <c r="A50" s="13" t="s">
        <v>39</v>
      </c>
      <c r="B50" s="13" t="s">
        <v>102</v>
      </c>
      <c r="C50" s="13" t="s">
        <v>43</v>
      </c>
      <c r="D50" s="13" t="s">
        <v>46</v>
      </c>
      <c r="E50" s="13" t="s">
        <v>48</v>
      </c>
      <c r="F50" s="738" t="s">
        <v>102</v>
      </c>
      <c r="G50" s="739" t="s">
        <v>124</v>
      </c>
      <c r="H50" s="740">
        <v>111446280000</v>
      </c>
      <c r="I50" s="740">
        <v>144880164000</v>
      </c>
      <c r="J50" s="740">
        <v>111446280000</v>
      </c>
      <c r="K50" s="740">
        <v>144880164000</v>
      </c>
      <c r="L50" s="741" t="s">
        <v>128</v>
      </c>
      <c r="M50" s="740">
        <v>111446280000</v>
      </c>
      <c r="N50" s="739" t="s">
        <v>130</v>
      </c>
      <c r="O50" s="742">
        <v>45945</v>
      </c>
      <c r="P50" s="742">
        <v>46003</v>
      </c>
      <c r="Q50" s="743" t="s">
        <v>102</v>
      </c>
      <c r="R50" s="743">
        <v>1</v>
      </c>
      <c r="S50" s="739" t="s">
        <v>102</v>
      </c>
      <c r="T50" s="744">
        <v>2124</v>
      </c>
      <c r="U50" s="745">
        <v>47810.49</v>
      </c>
      <c r="V50" s="744">
        <v>0</v>
      </c>
      <c r="W50" s="745">
        <v>52470</v>
      </c>
      <c r="X50" s="746">
        <v>1</v>
      </c>
      <c r="Y50" s="744">
        <v>0</v>
      </c>
      <c r="Z50" s="744">
        <v>0</v>
      </c>
      <c r="AA50" s="744">
        <v>0</v>
      </c>
      <c r="AB50" s="747" t="s">
        <v>102</v>
      </c>
      <c r="AC50" s="744">
        <v>9896788620</v>
      </c>
      <c r="AD50" s="744">
        <v>0</v>
      </c>
      <c r="AE50" s="748" t="s">
        <v>102</v>
      </c>
      <c r="AF50" s="749">
        <v>0</v>
      </c>
      <c r="AG50" s="748" t="s">
        <v>17</v>
      </c>
      <c r="AH50" s="748" t="s">
        <v>102</v>
      </c>
      <c r="AI50" s="750" t="s">
        <v>102</v>
      </c>
    </row>
    <row r="51" spans="1:35" x14ac:dyDescent="0.15">
      <c r="A51" s="13" t="s">
        <v>39</v>
      </c>
      <c r="B51" s="13" t="s">
        <v>102</v>
      </c>
      <c r="C51" s="13" t="s">
        <v>43</v>
      </c>
      <c r="D51" s="13" t="s">
        <v>46</v>
      </c>
      <c r="E51" s="13" t="s">
        <v>48</v>
      </c>
      <c r="F51" s="738" t="s">
        <v>102</v>
      </c>
      <c r="G51" s="739" t="s">
        <v>124</v>
      </c>
      <c r="H51" s="740">
        <v>262350000</v>
      </c>
      <c r="I51" s="740">
        <v>341055000</v>
      </c>
      <c r="J51" s="740">
        <v>262350000</v>
      </c>
      <c r="K51" s="740">
        <v>341055000</v>
      </c>
      <c r="L51" s="741" t="s">
        <v>128</v>
      </c>
      <c r="M51" s="740">
        <v>262350000</v>
      </c>
      <c r="N51" s="739" t="s">
        <v>130</v>
      </c>
      <c r="O51" s="742">
        <v>45945</v>
      </c>
      <c r="P51" s="742">
        <v>46003</v>
      </c>
      <c r="Q51" s="743" t="s">
        <v>102</v>
      </c>
      <c r="R51" s="743">
        <v>1</v>
      </c>
      <c r="S51" s="739" t="s">
        <v>102</v>
      </c>
      <c r="T51" s="744">
        <v>5</v>
      </c>
      <c r="U51" s="745">
        <v>47825.49</v>
      </c>
      <c r="V51" s="744">
        <v>0</v>
      </c>
      <c r="W51" s="745">
        <v>52470</v>
      </c>
      <c r="X51" s="746">
        <v>1</v>
      </c>
      <c r="Y51" s="744">
        <v>0</v>
      </c>
      <c r="Z51" s="744">
        <v>0</v>
      </c>
      <c r="AA51" s="744">
        <v>0</v>
      </c>
      <c r="AB51" s="747" t="s">
        <v>102</v>
      </c>
      <c r="AC51" s="744">
        <v>23222525</v>
      </c>
      <c r="AD51" s="744">
        <v>0</v>
      </c>
      <c r="AE51" s="748" t="s">
        <v>102</v>
      </c>
      <c r="AF51" s="749">
        <v>0</v>
      </c>
      <c r="AG51" s="748" t="s">
        <v>17</v>
      </c>
      <c r="AH51" s="748" t="s">
        <v>102</v>
      </c>
      <c r="AI51" s="750" t="s">
        <v>102</v>
      </c>
    </row>
    <row r="52" spans="1:35" x14ac:dyDescent="0.15">
      <c r="A52" s="13" t="s">
        <v>39</v>
      </c>
      <c r="B52" s="13" t="s">
        <v>102</v>
      </c>
      <c r="C52" s="13" t="s">
        <v>43</v>
      </c>
      <c r="D52" s="13" t="s">
        <v>46</v>
      </c>
      <c r="E52" s="13" t="s">
        <v>48</v>
      </c>
      <c r="F52" s="738" t="s">
        <v>102</v>
      </c>
      <c r="G52" s="739" t="s">
        <v>124</v>
      </c>
      <c r="H52" s="740">
        <v>5037120000</v>
      </c>
      <c r="I52" s="740">
        <v>6548256000</v>
      </c>
      <c r="J52" s="740">
        <v>5037120000</v>
      </c>
      <c r="K52" s="740">
        <v>6548256000</v>
      </c>
      <c r="L52" s="741" t="s">
        <v>128</v>
      </c>
      <c r="M52" s="740">
        <v>5037120000</v>
      </c>
      <c r="N52" s="739" t="s">
        <v>130</v>
      </c>
      <c r="O52" s="742">
        <v>45946</v>
      </c>
      <c r="P52" s="742">
        <v>46003</v>
      </c>
      <c r="Q52" s="743" t="s">
        <v>102</v>
      </c>
      <c r="R52" s="743">
        <v>1</v>
      </c>
      <c r="S52" s="739" t="s">
        <v>102</v>
      </c>
      <c r="T52" s="744">
        <v>96</v>
      </c>
      <c r="U52" s="745">
        <v>48414.06</v>
      </c>
      <c r="V52" s="744">
        <v>0</v>
      </c>
      <c r="W52" s="745">
        <v>52470</v>
      </c>
      <c r="X52" s="746">
        <v>1</v>
      </c>
      <c r="Y52" s="744">
        <v>0</v>
      </c>
      <c r="Z52" s="744">
        <v>0</v>
      </c>
      <c r="AA52" s="744">
        <v>0</v>
      </c>
      <c r="AB52" s="747" t="s">
        <v>102</v>
      </c>
      <c r="AC52" s="744">
        <v>389369482</v>
      </c>
      <c r="AD52" s="744">
        <v>0</v>
      </c>
      <c r="AE52" s="748" t="s">
        <v>102</v>
      </c>
      <c r="AF52" s="749">
        <v>0</v>
      </c>
      <c r="AG52" s="748" t="s">
        <v>17</v>
      </c>
      <c r="AH52" s="748" t="s">
        <v>102</v>
      </c>
      <c r="AI52" s="750" t="s">
        <v>102</v>
      </c>
    </row>
    <row r="53" spans="1:35" x14ac:dyDescent="0.15">
      <c r="A53" s="13" t="s">
        <v>39</v>
      </c>
      <c r="B53" s="13" t="s">
        <v>102</v>
      </c>
      <c r="C53" s="13" t="s">
        <v>43</v>
      </c>
      <c r="D53" s="13" t="s">
        <v>46</v>
      </c>
      <c r="E53" s="13" t="s">
        <v>48</v>
      </c>
      <c r="F53" s="738" t="s">
        <v>102</v>
      </c>
      <c r="G53" s="739" t="s">
        <v>124</v>
      </c>
      <c r="H53" s="740">
        <v>262350000</v>
      </c>
      <c r="I53" s="740">
        <v>341055000</v>
      </c>
      <c r="J53" s="740">
        <v>262350000</v>
      </c>
      <c r="K53" s="740">
        <v>341055000</v>
      </c>
      <c r="L53" s="741" t="s">
        <v>128</v>
      </c>
      <c r="M53" s="740">
        <v>262350000</v>
      </c>
      <c r="N53" s="739" t="s">
        <v>130</v>
      </c>
      <c r="O53" s="742">
        <v>45946</v>
      </c>
      <c r="P53" s="742">
        <v>46003</v>
      </c>
      <c r="Q53" s="743" t="s">
        <v>102</v>
      </c>
      <c r="R53" s="743">
        <v>1</v>
      </c>
      <c r="S53" s="739" t="s">
        <v>102</v>
      </c>
      <c r="T53" s="744">
        <v>5</v>
      </c>
      <c r="U53" s="745">
        <v>48428.49</v>
      </c>
      <c r="V53" s="744">
        <v>0</v>
      </c>
      <c r="W53" s="745">
        <v>52470</v>
      </c>
      <c r="X53" s="746">
        <v>1</v>
      </c>
      <c r="Y53" s="744">
        <v>0</v>
      </c>
      <c r="Z53" s="744">
        <v>0</v>
      </c>
      <c r="AA53" s="744">
        <v>0</v>
      </c>
      <c r="AB53" s="747" t="s">
        <v>102</v>
      </c>
      <c r="AC53" s="744">
        <v>20207525</v>
      </c>
      <c r="AD53" s="744">
        <v>0</v>
      </c>
      <c r="AE53" s="748" t="s">
        <v>102</v>
      </c>
      <c r="AF53" s="749">
        <v>0</v>
      </c>
      <c r="AG53" s="748" t="s">
        <v>17</v>
      </c>
      <c r="AH53" s="748" t="s">
        <v>102</v>
      </c>
      <c r="AI53" s="750" t="s">
        <v>102</v>
      </c>
    </row>
    <row r="54" spans="1:35" x14ac:dyDescent="0.15">
      <c r="A54" s="13" t="s">
        <v>39</v>
      </c>
      <c r="B54" s="13" t="s">
        <v>102</v>
      </c>
      <c r="C54" s="13" t="s">
        <v>43</v>
      </c>
      <c r="D54" s="13" t="s">
        <v>46</v>
      </c>
      <c r="E54" s="13" t="s">
        <v>48</v>
      </c>
      <c r="F54" s="738" t="s">
        <v>102</v>
      </c>
      <c r="G54" s="739" t="s">
        <v>124</v>
      </c>
      <c r="H54" s="740">
        <v>3095730000</v>
      </c>
      <c r="I54" s="740">
        <v>4024449000</v>
      </c>
      <c r="J54" s="740">
        <v>3095730000</v>
      </c>
      <c r="K54" s="740">
        <v>4024449000</v>
      </c>
      <c r="L54" s="741" t="s">
        <v>128</v>
      </c>
      <c r="M54" s="740">
        <v>3095730000</v>
      </c>
      <c r="N54" s="739" t="s">
        <v>130</v>
      </c>
      <c r="O54" s="742">
        <v>45946</v>
      </c>
      <c r="P54" s="742">
        <v>46003</v>
      </c>
      <c r="Q54" s="743" t="s">
        <v>102</v>
      </c>
      <c r="R54" s="743">
        <v>1</v>
      </c>
      <c r="S54" s="739" t="s">
        <v>102</v>
      </c>
      <c r="T54" s="744">
        <v>59</v>
      </c>
      <c r="U54" s="745">
        <v>48430.49</v>
      </c>
      <c r="V54" s="744">
        <v>0</v>
      </c>
      <c r="W54" s="745">
        <v>52470</v>
      </c>
      <c r="X54" s="746">
        <v>1</v>
      </c>
      <c r="Y54" s="744">
        <v>0</v>
      </c>
      <c r="Z54" s="744">
        <v>0</v>
      </c>
      <c r="AA54" s="744">
        <v>0</v>
      </c>
      <c r="AB54" s="747" t="s">
        <v>102</v>
      </c>
      <c r="AC54" s="744">
        <v>238330795</v>
      </c>
      <c r="AD54" s="744">
        <v>0</v>
      </c>
      <c r="AE54" s="748" t="s">
        <v>102</v>
      </c>
      <c r="AF54" s="749">
        <v>0</v>
      </c>
      <c r="AG54" s="748" t="s">
        <v>17</v>
      </c>
      <c r="AH54" s="748" t="s">
        <v>102</v>
      </c>
      <c r="AI54" s="750" t="s">
        <v>102</v>
      </c>
    </row>
    <row r="55" spans="1:35" x14ac:dyDescent="0.15">
      <c r="A55" s="13" t="s">
        <v>39</v>
      </c>
      <c r="B55" s="13" t="s">
        <v>102</v>
      </c>
      <c r="C55" s="13" t="s">
        <v>43</v>
      </c>
      <c r="D55" s="13" t="s">
        <v>46</v>
      </c>
      <c r="E55" s="13" t="s">
        <v>48</v>
      </c>
      <c r="F55" s="738" t="s">
        <v>102</v>
      </c>
      <c r="G55" s="739" t="s">
        <v>124</v>
      </c>
      <c r="H55" s="740">
        <v>262350000</v>
      </c>
      <c r="I55" s="740">
        <v>341055000</v>
      </c>
      <c r="J55" s="740">
        <v>262350000</v>
      </c>
      <c r="K55" s="740">
        <v>341055000</v>
      </c>
      <c r="L55" s="741" t="s">
        <v>128</v>
      </c>
      <c r="M55" s="740">
        <v>262350000</v>
      </c>
      <c r="N55" s="739" t="s">
        <v>130</v>
      </c>
      <c r="O55" s="742">
        <v>45947</v>
      </c>
      <c r="P55" s="742">
        <v>46003</v>
      </c>
      <c r="Q55" s="743" t="s">
        <v>102</v>
      </c>
      <c r="R55" s="743">
        <v>1</v>
      </c>
      <c r="S55" s="739" t="s">
        <v>102</v>
      </c>
      <c r="T55" s="744">
        <v>5</v>
      </c>
      <c r="U55" s="745">
        <v>47550</v>
      </c>
      <c r="V55" s="744">
        <v>0</v>
      </c>
      <c r="W55" s="745">
        <v>52470</v>
      </c>
      <c r="X55" s="746">
        <v>1</v>
      </c>
      <c r="Y55" s="744">
        <v>0</v>
      </c>
      <c r="Z55" s="744">
        <v>0</v>
      </c>
      <c r="AA55" s="744">
        <v>0</v>
      </c>
      <c r="AB55" s="747" t="s">
        <v>102</v>
      </c>
      <c r="AC55" s="744">
        <v>24600000</v>
      </c>
      <c r="AD55" s="744">
        <v>0</v>
      </c>
      <c r="AE55" s="748" t="s">
        <v>102</v>
      </c>
      <c r="AF55" s="749">
        <v>0</v>
      </c>
      <c r="AG55" s="748" t="s">
        <v>17</v>
      </c>
      <c r="AH55" s="748" t="s">
        <v>102</v>
      </c>
      <c r="AI55" s="750" t="s">
        <v>102</v>
      </c>
    </row>
    <row r="56" spans="1:35" x14ac:dyDescent="0.15">
      <c r="A56" s="13" t="s">
        <v>39</v>
      </c>
      <c r="B56" s="13" t="s">
        <v>102</v>
      </c>
      <c r="C56" s="13" t="s">
        <v>43</v>
      </c>
      <c r="D56" s="13" t="s">
        <v>46</v>
      </c>
      <c r="E56" s="13" t="s">
        <v>48</v>
      </c>
      <c r="F56" s="738" t="s">
        <v>102</v>
      </c>
      <c r="G56" s="739" t="s">
        <v>124</v>
      </c>
      <c r="H56" s="740">
        <v>17000280000</v>
      </c>
      <c r="I56" s="740">
        <v>22100364000</v>
      </c>
      <c r="J56" s="740">
        <v>17000280000</v>
      </c>
      <c r="K56" s="740">
        <v>22100364000</v>
      </c>
      <c r="L56" s="741" t="s">
        <v>128</v>
      </c>
      <c r="M56" s="740">
        <v>17000280000</v>
      </c>
      <c r="N56" s="739" t="s">
        <v>130</v>
      </c>
      <c r="O56" s="742">
        <v>45950</v>
      </c>
      <c r="P56" s="742">
        <v>46003</v>
      </c>
      <c r="Q56" s="743" t="s">
        <v>102</v>
      </c>
      <c r="R56" s="743">
        <v>1</v>
      </c>
      <c r="S56" s="739" t="s">
        <v>102</v>
      </c>
      <c r="T56" s="744">
        <v>324</v>
      </c>
      <c r="U56" s="745">
        <v>49253.52</v>
      </c>
      <c r="V56" s="744">
        <v>0</v>
      </c>
      <c r="W56" s="745">
        <v>52470</v>
      </c>
      <c r="X56" s="746">
        <v>1</v>
      </c>
      <c r="Y56" s="744">
        <v>0</v>
      </c>
      <c r="Z56" s="744">
        <v>0</v>
      </c>
      <c r="AA56" s="744">
        <v>0</v>
      </c>
      <c r="AB56" s="747" t="s">
        <v>102</v>
      </c>
      <c r="AC56" s="744">
        <v>1042137609</v>
      </c>
      <c r="AD56" s="744">
        <v>0</v>
      </c>
      <c r="AE56" s="748" t="s">
        <v>102</v>
      </c>
      <c r="AF56" s="749">
        <v>0</v>
      </c>
      <c r="AG56" s="748" t="s">
        <v>17</v>
      </c>
      <c r="AH56" s="748" t="s">
        <v>102</v>
      </c>
      <c r="AI56" s="750" t="s">
        <v>102</v>
      </c>
    </row>
    <row r="57" spans="1:35" x14ac:dyDescent="0.15">
      <c r="A57" s="13" t="s">
        <v>39</v>
      </c>
      <c r="B57" s="13" t="s">
        <v>102</v>
      </c>
      <c r="C57" s="13" t="s">
        <v>43</v>
      </c>
      <c r="D57" s="13" t="s">
        <v>46</v>
      </c>
      <c r="E57" s="13" t="s">
        <v>48</v>
      </c>
      <c r="F57" s="738" t="s">
        <v>102</v>
      </c>
      <c r="G57" s="739" t="s">
        <v>124</v>
      </c>
      <c r="H57" s="740">
        <v>8395200000</v>
      </c>
      <c r="I57" s="740">
        <v>10913760000</v>
      </c>
      <c r="J57" s="740">
        <v>8395200000</v>
      </c>
      <c r="K57" s="740">
        <v>10913760000</v>
      </c>
      <c r="L57" s="741" t="s">
        <v>128</v>
      </c>
      <c r="M57" s="740">
        <v>8395200000</v>
      </c>
      <c r="N57" s="739" t="s">
        <v>130</v>
      </c>
      <c r="O57" s="742">
        <v>45950</v>
      </c>
      <c r="P57" s="742">
        <v>46003</v>
      </c>
      <c r="Q57" s="743" t="s">
        <v>102</v>
      </c>
      <c r="R57" s="743">
        <v>1</v>
      </c>
      <c r="S57" s="739" t="s">
        <v>102</v>
      </c>
      <c r="T57" s="744">
        <v>160</v>
      </c>
      <c r="U57" s="745">
        <v>49300.49</v>
      </c>
      <c r="V57" s="744">
        <v>0</v>
      </c>
      <c r="W57" s="745">
        <v>52470</v>
      </c>
      <c r="X57" s="746">
        <v>1</v>
      </c>
      <c r="Y57" s="744">
        <v>0</v>
      </c>
      <c r="Z57" s="744">
        <v>0</v>
      </c>
      <c r="AA57" s="744">
        <v>0</v>
      </c>
      <c r="AB57" s="747" t="s">
        <v>102</v>
      </c>
      <c r="AC57" s="744">
        <v>507120800</v>
      </c>
      <c r="AD57" s="744">
        <v>0</v>
      </c>
      <c r="AE57" s="748" t="s">
        <v>102</v>
      </c>
      <c r="AF57" s="749">
        <v>0</v>
      </c>
      <c r="AG57" s="748" t="s">
        <v>17</v>
      </c>
      <c r="AH57" s="748" t="s">
        <v>102</v>
      </c>
      <c r="AI57" s="750" t="s">
        <v>102</v>
      </c>
    </row>
    <row r="58" spans="1:35" x14ac:dyDescent="0.15">
      <c r="A58" s="13" t="s">
        <v>39</v>
      </c>
      <c r="B58" s="13" t="s">
        <v>102</v>
      </c>
      <c r="C58" s="13" t="s">
        <v>43</v>
      </c>
      <c r="D58" s="13" t="s">
        <v>46</v>
      </c>
      <c r="E58" s="13" t="s">
        <v>48</v>
      </c>
      <c r="F58" s="738" t="s">
        <v>102</v>
      </c>
      <c r="G58" s="739" t="s">
        <v>124</v>
      </c>
      <c r="H58" s="740">
        <v>20568240000</v>
      </c>
      <c r="I58" s="740">
        <v>26738712000</v>
      </c>
      <c r="J58" s="740">
        <v>20568240000</v>
      </c>
      <c r="K58" s="740">
        <v>26738712000</v>
      </c>
      <c r="L58" s="741" t="s">
        <v>128</v>
      </c>
      <c r="M58" s="740">
        <v>20568240000</v>
      </c>
      <c r="N58" s="739" t="s">
        <v>130</v>
      </c>
      <c r="O58" s="742">
        <v>45950</v>
      </c>
      <c r="P58" s="742">
        <v>46003</v>
      </c>
      <c r="Q58" s="743" t="s">
        <v>102</v>
      </c>
      <c r="R58" s="743">
        <v>1</v>
      </c>
      <c r="S58" s="739" t="s">
        <v>102</v>
      </c>
      <c r="T58" s="744">
        <v>392</v>
      </c>
      <c r="U58" s="745">
        <v>49300.49</v>
      </c>
      <c r="V58" s="744">
        <v>0</v>
      </c>
      <c r="W58" s="745">
        <v>52470</v>
      </c>
      <c r="X58" s="746">
        <v>1</v>
      </c>
      <c r="Y58" s="744">
        <v>0</v>
      </c>
      <c r="Z58" s="744">
        <v>0</v>
      </c>
      <c r="AA58" s="744">
        <v>0</v>
      </c>
      <c r="AB58" s="747" t="s">
        <v>102</v>
      </c>
      <c r="AC58" s="744">
        <v>1242445960</v>
      </c>
      <c r="AD58" s="744">
        <v>0</v>
      </c>
      <c r="AE58" s="748" t="s">
        <v>102</v>
      </c>
      <c r="AF58" s="749">
        <v>0</v>
      </c>
      <c r="AG58" s="748" t="s">
        <v>17</v>
      </c>
      <c r="AH58" s="748" t="s">
        <v>102</v>
      </c>
      <c r="AI58" s="750" t="s">
        <v>102</v>
      </c>
    </row>
    <row r="59" spans="1:35" x14ac:dyDescent="0.15">
      <c r="A59" s="13" t="s">
        <v>39</v>
      </c>
      <c r="B59" s="13" t="s">
        <v>102</v>
      </c>
      <c r="C59" s="13" t="s">
        <v>43</v>
      </c>
      <c r="D59" s="13" t="s">
        <v>46</v>
      </c>
      <c r="E59" s="13" t="s">
        <v>48</v>
      </c>
      <c r="F59" s="738" t="s">
        <v>102</v>
      </c>
      <c r="G59" s="739" t="s">
        <v>124</v>
      </c>
      <c r="H59" s="740">
        <v>1941390000</v>
      </c>
      <c r="I59" s="740">
        <v>2523807000</v>
      </c>
      <c r="J59" s="740">
        <v>1941390000</v>
      </c>
      <c r="K59" s="740">
        <v>2523807000</v>
      </c>
      <c r="L59" s="741" t="s">
        <v>128</v>
      </c>
      <c r="M59" s="740">
        <v>1941390000</v>
      </c>
      <c r="N59" s="739" t="s">
        <v>130</v>
      </c>
      <c r="O59" s="742">
        <v>45952</v>
      </c>
      <c r="P59" s="742">
        <v>46003</v>
      </c>
      <c r="Q59" s="743" t="s">
        <v>102</v>
      </c>
      <c r="R59" s="743">
        <v>1</v>
      </c>
      <c r="S59" s="739" t="s">
        <v>102</v>
      </c>
      <c r="T59" s="744">
        <v>37</v>
      </c>
      <c r="U59" s="745">
        <v>49310.49</v>
      </c>
      <c r="V59" s="744">
        <v>0</v>
      </c>
      <c r="W59" s="745">
        <v>52470</v>
      </c>
      <c r="X59" s="746">
        <v>1</v>
      </c>
      <c r="Y59" s="744">
        <v>0</v>
      </c>
      <c r="Z59" s="744">
        <v>0</v>
      </c>
      <c r="AA59" s="744">
        <v>0</v>
      </c>
      <c r="AB59" s="747" t="s">
        <v>102</v>
      </c>
      <c r="AC59" s="744">
        <v>116901685</v>
      </c>
      <c r="AD59" s="744">
        <v>0</v>
      </c>
      <c r="AE59" s="748" t="s">
        <v>102</v>
      </c>
      <c r="AF59" s="749">
        <v>0</v>
      </c>
      <c r="AG59" s="748" t="s">
        <v>17</v>
      </c>
      <c r="AH59" s="748" t="s">
        <v>102</v>
      </c>
      <c r="AI59" s="750" t="s">
        <v>102</v>
      </c>
    </row>
    <row r="60" spans="1:35" x14ac:dyDescent="0.15">
      <c r="A60" s="13" t="s">
        <v>39</v>
      </c>
      <c r="B60" s="13" t="s">
        <v>102</v>
      </c>
      <c r="C60" s="13" t="s">
        <v>43</v>
      </c>
      <c r="D60" s="13" t="s">
        <v>46</v>
      </c>
      <c r="E60" s="13" t="s">
        <v>48</v>
      </c>
      <c r="F60" s="738" t="s">
        <v>102</v>
      </c>
      <c r="G60" s="739" t="s">
        <v>124</v>
      </c>
      <c r="H60" s="740">
        <v>104940000</v>
      </c>
      <c r="I60" s="740">
        <v>136422000</v>
      </c>
      <c r="J60" s="740">
        <v>104940000</v>
      </c>
      <c r="K60" s="740">
        <v>136422000</v>
      </c>
      <c r="L60" s="741" t="s">
        <v>128</v>
      </c>
      <c r="M60" s="740">
        <v>104940000</v>
      </c>
      <c r="N60" s="739" t="s">
        <v>130</v>
      </c>
      <c r="O60" s="742">
        <v>45952</v>
      </c>
      <c r="P60" s="742">
        <v>46003</v>
      </c>
      <c r="Q60" s="743" t="s">
        <v>102</v>
      </c>
      <c r="R60" s="743">
        <v>1</v>
      </c>
      <c r="S60" s="739" t="s">
        <v>102</v>
      </c>
      <c r="T60" s="744">
        <v>2</v>
      </c>
      <c r="U60" s="745">
        <v>49330.49</v>
      </c>
      <c r="V60" s="744">
        <v>0</v>
      </c>
      <c r="W60" s="745">
        <v>52470</v>
      </c>
      <c r="X60" s="746">
        <v>1</v>
      </c>
      <c r="Y60" s="744">
        <v>0</v>
      </c>
      <c r="Z60" s="744">
        <v>0</v>
      </c>
      <c r="AA60" s="744">
        <v>0</v>
      </c>
      <c r="AB60" s="747" t="s">
        <v>102</v>
      </c>
      <c r="AC60" s="744">
        <v>6279010</v>
      </c>
      <c r="AD60" s="744">
        <v>0</v>
      </c>
      <c r="AE60" s="748" t="s">
        <v>102</v>
      </c>
      <c r="AF60" s="749">
        <v>0</v>
      </c>
      <c r="AG60" s="748" t="s">
        <v>17</v>
      </c>
      <c r="AH60" s="748" t="s">
        <v>102</v>
      </c>
      <c r="AI60" s="750" t="s">
        <v>102</v>
      </c>
    </row>
    <row r="61" spans="1:35" x14ac:dyDescent="0.15">
      <c r="A61" s="13" t="s">
        <v>39</v>
      </c>
      <c r="B61" s="13" t="s">
        <v>102</v>
      </c>
      <c r="C61" s="13" t="s">
        <v>43</v>
      </c>
      <c r="D61" s="13" t="s">
        <v>46</v>
      </c>
      <c r="E61" s="13" t="s">
        <v>48</v>
      </c>
      <c r="F61" s="738" t="s">
        <v>102</v>
      </c>
      <c r="G61" s="739" t="s">
        <v>124</v>
      </c>
      <c r="H61" s="740">
        <v>262350000</v>
      </c>
      <c r="I61" s="740">
        <v>341055000</v>
      </c>
      <c r="J61" s="740">
        <v>262350000</v>
      </c>
      <c r="K61" s="740">
        <v>341055000</v>
      </c>
      <c r="L61" s="741" t="s">
        <v>128</v>
      </c>
      <c r="M61" s="740">
        <v>262350000</v>
      </c>
      <c r="N61" s="739" t="s">
        <v>130</v>
      </c>
      <c r="O61" s="742">
        <v>45953</v>
      </c>
      <c r="P61" s="742">
        <v>46003</v>
      </c>
      <c r="Q61" s="743" t="s">
        <v>102</v>
      </c>
      <c r="R61" s="743">
        <v>1</v>
      </c>
      <c r="S61" s="739" t="s">
        <v>102</v>
      </c>
      <c r="T61" s="744">
        <v>5</v>
      </c>
      <c r="U61" s="745">
        <v>48670</v>
      </c>
      <c r="V61" s="744">
        <v>0</v>
      </c>
      <c r="W61" s="745">
        <v>52470</v>
      </c>
      <c r="X61" s="746">
        <v>1</v>
      </c>
      <c r="Y61" s="744">
        <v>0</v>
      </c>
      <c r="Z61" s="744">
        <v>0</v>
      </c>
      <c r="AA61" s="744">
        <v>0</v>
      </c>
      <c r="AB61" s="747" t="s">
        <v>102</v>
      </c>
      <c r="AC61" s="744">
        <v>19000000</v>
      </c>
      <c r="AD61" s="744">
        <v>0</v>
      </c>
      <c r="AE61" s="748" t="s">
        <v>102</v>
      </c>
      <c r="AF61" s="749">
        <v>0</v>
      </c>
      <c r="AG61" s="748" t="s">
        <v>17</v>
      </c>
      <c r="AH61" s="748" t="s">
        <v>102</v>
      </c>
      <c r="AI61" s="750" t="s">
        <v>102</v>
      </c>
    </row>
    <row r="62" spans="1:35" x14ac:dyDescent="0.15">
      <c r="A62" s="13" t="s">
        <v>39</v>
      </c>
      <c r="B62" s="13" t="s">
        <v>102</v>
      </c>
      <c r="C62" s="13" t="s">
        <v>43</v>
      </c>
      <c r="D62" s="13" t="s">
        <v>46</v>
      </c>
      <c r="E62" s="13" t="s">
        <v>48</v>
      </c>
      <c r="F62" s="738" t="s">
        <v>102</v>
      </c>
      <c r="G62" s="739" t="s">
        <v>124</v>
      </c>
      <c r="H62" s="740">
        <v>1731510000</v>
      </c>
      <c r="I62" s="740">
        <v>2250963000</v>
      </c>
      <c r="J62" s="740">
        <v>1731510000</v>
      </c>
      <c r="K62" s="740">
        <v>2250963000</v>
      </c>
      <c r="L62" s="741" t="s">
        <v>128</v>
      </c>
      <c r="M62" s="740">
        <v>1731510000</v>
      </c>
      <c r="N62" s="739" t="s">
        <v>130</v>
      </c>
      <c r="O62" s="742">
        <v>45954</v>
      </c>
      <c r="P62" s="742">
        <v>46003</v>
      </c>
      <c r="Q62" s="743" t="s">
        <v>102</v>
      </c>
      <c r="R62" s="743">
        <v>1</v>
      </c>
      <c r="S62" s="739" t="s">
        <v>102</v>
      </c>
      <c r="T62" s="744">
        <v>33</v>
      </c>
      <c r="U62" s="745">
        <v>49320.49</v>
      </c>
      <c r="V62" s="744">
        <v>0</v>
      </c>
      <c r="W62" s="745">
        <v>52470</v>
      </c>
      <c r="X62" s="746">
        <v>1</v>
      </c>
      <c r="Y62" s="744">
        <v>0</v>
      </c>
      <c r="Z62" s="744">
        <v>0</v>
      </c>
      <c r="AA62" s="744">
        <v>0</v>
      </c>
      <c r="AB62" s="747" t="s">
        <v>102</v>
      </c>
      <c r="AC62" s="744">
        <v>103933665</v>
      </c>
      <c r="AD62" s="744">
        <v>0</v>
      </c>
      <c r="AE62" s="748" t="s">
        <v>102</v>
      </c>
      <c r="AF62" s="749">
        <v>0</v>
      </c>
      <c r="AG62" s="748" t="s">
        <v>17</v>
      </c>
      <c r="AH62" s="748" t="s">
        <v>102</v>
      </c>
      <c r="AI62" s="750" t="s">
        <v>102</v>
      </c>
    </row>
    <row r="63" spans="1:35" x14ac:dyDescent="0.15">
      <c r="A63" s="13" t="s">
        <v>39</v>
      </c>
      <c r="B63" s="13" t="s">
        <v>102</v>
      </c>
      <c r="C63" s="13" t="s">
        <v>43</v>
      </c>
      <c r="D63" s="13" t="s">
        <v>46</v>
      </c>
      <c r="E63" s="13" t="s">
        <v>48</v>
      </c>
      <c r="F63" s="738" t="s">
        <v>102</v>
      </c>
      <c r="G63" s="739" t="s">
        <v>124</v>
      </c>
      <c r="H63" s="740">
        <v>4407480000</v>
      </c>
      <c r="I63" s="740">
        <v>5729724000</v>
      </c>
      <c r="J63" s="740">
        <v>4407480000</v>
      </c>
      <c r="K63" s="740">
        <v>5729724000</v>
      </c>
      <c r="L63" s="741" t="s">
        <v>128</v>
      </c>
      <c r="M63" s="740">
        <v>4407480000</v>
      </c>
      <c r="N63" s="739" t="s">
        <v>130</v>
      </c>
      <c r="O63" s="742">
        <v>45954</v>
      </c>
      <c r="P63" s="742">
        <v>46003</v>
      </c>
      <c r="Q63" s="743" t="s">
        <v>102</v>
      </c>
      <c r="R63" s="743">
        <v>1</v>
      </c>
      <c r="S63" s="739" t="s">
        <v>102</v>
      </c>
      <c r="T63" s="744">
        <v>84</v>
      </c>
      <c r="U63" s="745">
        <v>49320.49</v>
      </c>
      <c r="V63" s="744">
        <v>0</v>
      </c>
      <c r="W63" s="745">
        <v>52470</v>
      </c>
      <c r="X63" s="746">
        <v>1</v>
      </c>
      <c r="Y63" s="744">
        <v>0</v>
      </c>
      <c r="Z63" s="744">
        <v>0</v>
      </c>
      <c r="AA63" s="744">
        <v>0</v>
      </c>
      <c r="AB63" s="747" t="s">
        <v>102</v>
      </c>
      <c r="AC63" s="744">
        <v>264558420</v>
      </c>
      <c r="AD63" s="744">
        <v>0</v>
      </c>
      <c r="AE63" s="748" t="s">
        <v>102</v>
      </c>
      <c r="AF63" s="749">
        <v>0</v>
      </c>
      <c r="AG63" s="748" t="s">
        <v>17</v>
      </c>
      <c r="AH63" s="748" t="s">
        <v>102</v>
      </c>
      <c r="AI63" s="750" t="s">
        <v>102</v>
      </c>
    </row>
    <row r="64" spans="1:35" x14ac:dyDescent="0.15">
      <c r="A64" s="13" t="s">
        <v>39</v>
      </c>
      <c r="B64" s="13" t="s">
        <v>102</v>
      </c>
      <c r="C64" s="13" t="s">
        <v>43</v>
      </c>
      <c r="D64" s="13" t="s">
        <v>46</v>
      </c>
      <c r="E64" s="13" t="s">
        <v>48</v>
      </c>
      <c r="F64" s="738" t="s">
        <v>102</v>
      </c>
      <c r="G64" s="739" t="s">
        <v>124</v>
      </c>
      <c r="H64" s="740">
        <v>6401340000</v>
      </c>
      <c r="I64" s="740">
        <v>8321742000</v>
      </c>
      <c r="J64" s="740">
        <v>6401340000</v>
      </c>
      <c r="K64" s="740">
        <v>8321742000</v>
      </c>
      <c r="L64" s="741" t="s">
        <v>128</v>
      </c>
      <c r="M64" s="740">
        <v>6401340000</v>
      </c>
      <c r="N64" s="739" t="s">
        <v>130</v>
      </c>
      <c r="O64" s="742">
        <v>45954</v>
      </c>
      <c r="P64" s="742">
        <v>46003</v>
      </c>
      <c r="Q64" s="743" t="s">
        <v>102</v>
      </c>
      <c r="R64" s="743">
        <v>1</v>
      </c>
      <c r="S64" s="739" t="s">
        <v>102</v>
      </c>
      <c r="T64" s="744">
        <v>122</v>
      </c>
      <c r="U64" s="745">
        <v>49374.79</v>
      </c>
      <c r="V64" s="744">
        <v>0</v>
      </c>
      <c r="W64" s="745">
        <v>52470</v>
      </c>
      <c r="X64" s="746">
        <v>1</v>
      </c>
      <c r="Y64" s="744">
        <v>0</v>
      </c>
      <c r="Z64" s="744">
        <v>0</v>
      </c>
      <c r="AA64" s="744">
        <v>0</v>
      </c>
      <c r="AB64" s="747" t="s">
        <v>102</v>
      </c>
      <c r="AC64" s="744">
        <v>377614608</v>
      </c>
      <c r="AD64" s="744">
        <v>0</v>
      </c>
      <c r="AE64" s="748" t="s">
        <v>102</v>
      </c>
      <c r="AF64" s="749">
        <v>0</v>
      </c>
      <c r="AG64" s="748" t="s">
        <v>17</v>
      </c>
      <c r="AH64" s="748" t="s">
        <v>102</v>
      </c>
      <c r="AI64" s="750" t="s">
        <v>102</v>
      </c>
    </row>
    <row r="65" spans="1:35" x14ac:dyDescent="0.15">
      <c r="A65" s="13" t="s">
        <v>39</v>
      </c>
      <c r="B65" s="13" t="s">
        <v>102</v>
      </c>
      <c r="C65" s="13" t="s">
        <v>43</v>
      </c>
      <c r="D65" s="13" t="s">
        <v>46</v>
      </c>
      <c r="E65" s="13" t="s">
        <v>48</v>
      </c>
      <c r="F65" s="738" t="s">
        <v>102</v>
      </c>
      <c r="G65" s="739" t="s">
        <v>124</v>
      </c>
      <c r="H65" s="740">
        <v>4355010000</v>
      </c>
      <c r="I65" s="740">
        <v>5661513000</v>
      </c>
      <c r="J65" s="740">
        <v>4355010000</v>
      </c>
      <c r="K65" s="740">
        <v>5661513000</v>
      </c>
      <c r="L65" s="741" t="s">
        <v>128</v>
      </c>
      <c r="M65" s="740">
        <v>4355010000</v>
      </c>
      <c r="N65" s="739" t="s">
        <v>130</v>
      </c>
      <c r="O65" s="742">
        <v>45957</v>
      </c>
      <c r="P65" s="742">
        <v>46003</v>
      </c>
      <c r="Q65" s="743" t="s">
        <v>102</v>
      </c>
      <c r="R65" s="743">
        <v>1</v>
      </c>
      <c r="S65" s="739" t="s">
        <v>102</v>
      </c>
      <c r="T65" s="744">
        <v>83</v>
      </c>
      <c r="U65" s="745">
        <v>50590.49</v>
      </c>
      <c r="V65" s="744">
        <v>0</v>
      </c>
      <c r="W65" s="745">
        <v>52470</v>
      </c>
      <c r="X65" s="746">
        <v>1</v>
      </c>
      <c r="Y65" s="744">
        <v>0</v>
      </c>
      <c r="Z65" s="744">
        <v>0</v>
      </c>
      <c r="AA65" s="744">
        <v>0</v>
      </c>
      <c r="AB65" s="747" t="s">
        <v>102</v>
      </c>
      <c r="AC65" s="744">
        <v>155998915</v>
      </c>
      <c r="AD65" s="744">
        <v>0</v>
      </c>
      <c r="AE65" s="748" t="s">
        <v>102</v>
      </c>
      <c r="AF65" s="749">
        <v>0</v>
      </c>
      <c r="AG65" s="748" t="s">
        <v>17</v>
      </c>
      <c r="AH65" s="748" t="s">
        <v>102</v>
      </c>
      <c r="AI65" s="750" t="s">
        <v>102</v>
      </c>
    </row>
    <row r="66" spans="1:35" x14ac:dyDescent="0.15">
      <c r="A66" s="13" t="s">
        <v>39</v>
      </c>
      <c r="B66" s="13" t="s">
        <v>102</v>
      </c>
      <c r="C66" s="13" t="s">
        <v>43</v>
      </c>
      <c r="D66" s="13" t="s">
        <v>46</v>
      </c>
      <c r="E66" s="13" t="s">
        <v>48</v>
      </c>
      <c r="F66" s="738" t="s">
        <v>102</v>
      </c>
      <c r="G66" s="739" t="s">
        <v>124</v>
      </c>
      <c r="H66" s="740">
        <v>11858220000</v>
      </c>
      <c r="I66" s="740">
        <v>15415686000</v>
      </c>
      <c r="J66" s="740">
        <v>11858220000</v>
      </c>
      <c r="K66" s="740">
        <v>15415686000</v>
      </c>
      <c r="L66" s="741" t="s">
        <v>128</v>
      </c>
      <c r="M66" s="740">
        <v>11858220000</v>
      </c>
      <c r="N66" s="739" t="s">
        <v>130</v>
      </c>
      <c r="O66" s="742">
        <v>45957</v>
      </c>
      <c r="P66" s="742">
        <v>46003</v>
      </c>
      <c r="Q66" s="743" t="s">
        <v>102</v>
      </c>
      <c r="R66" s="743">
        <v>1</v>
      </c>
      <c r="S66" s="739" t="s">
        <v>102</v>
      </c>
      <c r="T66" s="744">
        <v>226</v>
      </c>
      <c r="U66" s="745">
        <v>50609.01</v>
      </c>
      <c r="V66" s="744">
        <v>0</v>
      </c>
      <c r="W66" s="745">
        <v>52470</v>
      </c>
      <c r="X66" s="746">
        <v>1</v>
      </c>
      <c r="Y66" s="744">
        <v>0</v>
      </c>
      <c r="Z66" s="744">
        <v>0</v>
      </c>
      <c r="AA66" s="744">
        <v>0</v>
      </c>
      <c r="AB66" s="747" t="s">
        <v>102</v>
      </c>
      <c r="AC66" s="744">
        <v>420582136</v>
      </c>
      <c r="AD66" s="744">
        <v>0</v>
      </c>
      <c r="AE66" s="748" t="s">
        <v>102</v>
      </c>
      <c r="AF66" s="749">
        <v>0</v>
      </c>
      <c r="AG66" s="748" t="s">
        <v>17</v>
      </c>
      <c r="AH66" s="748" t="s">
        <v>102</v>
      </c>
      <c r="AI66" s="750" t="s">
        <v>102</v>
      </c>
    </row>
    <row r="67" spans="1:35" x14ac:dyDescent="0.15">
      <c r="A67" s="13" t="s">
        <v>39</v>
      </c>
      <c r="B67" s="13" t="s">
        <v>102</v>
      </c>
      <c r="C67" s="13" t="s">
        <v>43</v>
      </c>
      <c r="D67" s="13" t="s">
        <v>46</v>
      </c>
      <c r="E67" s="13" t="s">
        <v>48</v>
      </c>
      <c r="F67" s="738" t="s">
        <v>102</v>
      </c>
      <c r="G67" s="739" t="s">
        <v>124</v>
      </c>
      <c r="H67" s="740">
        <v>524700000</v>
      </c>
      <c r="I67" s="740">
        <v>682110000</v>
      </c>
      <c r="J67" s="740">
        <v>524700000</v>
      </c>
      <c r="K67" s="740">
        <v>682110000</v>
      </c>
      <c r="L67" s="741" t="s">
        <v>128</v>
      </c>
      <c r="M67" s="740">
        <v>524700000</v>
      </c>
      <c r="N67" s="739" t="s">
        <v>130</v>
      </c>
      <c r="O67" s="742">
        <v>45958</v>
      </c>
      <c r="P67" s="742">
        <v>46003</v>
      </c>
      <c r="Q67" s="743" t="s">
        <v>102</v>
      </c>
      <c r="R67" s="743">
        <v>1</v>
      </c>
      <c r="S67" s="739" t="s">
        <v>102</v>
      </c>
      <c r="T67" s="744">
        <v>10</v>
      </c>
      <c r="U67" s="745">
        <v>50460.49</v>
      </c>
      <c r="V67" s="744">
        <v>0</v>
      </c>
      <c r="W67" s="745">
        <v>52470</v>
      </c>
      <c r="X67" s="746">
        <v>1</v>
      </c>
      <c r="Y67" s="744">
        <v>0</v>
      </c>
      <c r="Z67" s="744">
        <v>0</v>
      </c>
      <c r="AA67" s="744">
        <v>0</v>
      </c>
      <c r="AB67" s="747" t="s">
        <v>102</v>
      </c>
      <c r="AC67" s="744">
        <v>20095050</v>
      </c>
      <c r="AD67" s="744">
        <v>0</v>
      </c>
      <c r="AE67" s="748" t="s">
        <v>102</v>
      </c>
      <c r="AF67" s="749">
        <v>0</v>
      </c>
      <c r="AG67" s="748" t="s">
        <v>17</v>
      </c>
      <c r="AH67" s="748" t="s">
        <v>102</v>
      </c>
      <c r="AI67" s="750" t="s">
        <v>102</v>
      </c>
    </row>
    <row r="68" spans="1:35" x14ac:dyDescent="0.15">
      <c r="A68" s="13" t="s">
        <v>39</v>
      </c>
      <c r="B68" s="13" t="s">
        <v>102</v>
      </c>
      <c r="C68" s="13" t="s">
        <v>43</v>
      </c>
      <c r="D68" s="13" t="s">
        <v>46</v>
      </c>
      <c r="E68" s="13" t="s">
        <v>48</v>
      </c>
      <c r="F68" s="738" t="s">
        <v>102</v>
      </c>
      <c r="G68" s="739" t="s">
        <v>124</v>
      </c>
      <c r="H68" s="740">
        <v>5299470000</v>
      </c>
      <c r="I68" s="740">
        <v>6889311000</v>
      </c>
      <c r="J68" s="740">
        <v>5299470000</v>
      </c>
      <c r="K68" s="740">
        <v>6889311000</v>
      </c>
      <c r="L68" s="741" t="s">
        <v>128</v>
      </c>
      <c r="M68" s="740">
        <v>5299470000</v>
      </c>
      <c r="N68" s="739" t="s">
        <v>130</v>
      </c>
      <c r="O68" s="742">
        <v>45959</v>
      </c>
      <c r="P68" s="742">
        <v>46003</v>
      </c>
      <c r="Q68" s="743" t="s">
        <v>102</v>
      </c>
      <c r="R68" s="743">
        <v>1</v>
      </c>
      <c r="S68" s="739" t="s">
        <v>102</v>
      </c>
      <c r="T68" s="744">
        <v>101</v>
      </c>
      <c r="U68" s="745">
        <v>51330.49</v>
      </c>
      <c r="V68" s="744">
        <v>0</v>
      </c>
      <c r="W68" s="745">
        <v>52470</v>
      </c>
      <c r="X68" s="746">
        <v>1</v>
      </c>
      <c r="Y68" s="744">
        <v>0</v>
      </c>
      <c r="Z68" s="744">
        <v>0</v>
      </c>
      <c r="AA68" s="744">
        <v>0</v>
      </c>
      <c r="AB68" s="747" t="s">
        <v>102</v>
      </c>
      <c r="AC68" s="744">
        <v>115090005</v>
      </c>
      <c r="AD68" s="744">
        <v>0</v>
      </c>
      <c r="AE68" s="748" t="s">
        <v>102</v>
      </c>
      <c r="AF68" s="749">
        <v>0</v>
      </c>
      <c r="AG68" s="748" t="s">
        <v>17</v>
      </c>
      <c r="AH68" s="748" t="s">
        <v>102</v>
      </c>
      <c r="AI68" s="750" t="s">
        <v>102</v>
      </c>
    </row>
    <row r="69" spans="1:35" x14ac:dyDescent="0.15">
      <c r="A69" s="13" t="s">
        <v>39</v>
      </c>
      <c r="B69" s="13" t="s">
        <v>102</v>
      </c>
      <c r="C69" s="13" t="s">
        <v>43</v>
      </c>
      <c r="D69" s="13" t="s">
        <v>46</v>
      </c>
      <c r="E69" s="13" t="s">
        <v>48</v>
      </c>
      <c r="F69" s="738" t="s">
        <v>102</v>
      </c>
      <c r="G69" s="739" t="s">
        <v>124</v>
      </c>
      <c r="H69" s="740">
        <v>6453810000</v>
      </c>
      <c r="I69" s="740">
        <v>8389953000</v>
      </c>
      <c r="J69" s="740">
        <v>6453810000</v>
      </c>
      <c r="K69" s="740">
        <v>8389953000</v>
      </c>
      <c r="L69" s="741" t="s">
        <v>128</v>
      </c>
      <c r="M69" s="740">
        <v>6453810000</v>
      </c>
      <c r="N69" s="739" t="s">
        <v>130</v>
      </c>
      <c r="O69" s="742">
        <v>45959</v>
      </c>
      <c r="P69" s="742">
        <v>46003</v>
      </c>
      <c r="Q69" s="743" t="s">
        <v>102</v>
      </c>
      <c r="R69" s="743">
        <v>1</v>
      </c>
      <c r="S69" s="739" t="s">
        <v>102</v>
      </c>
      <c r="T69" s="744">
        <v>123</v>
      </c>
      <c r="U69" s="745">
        <v>51385.71</v>
      </c>
      <c r="V69" s="744">
        <v>0</v>
      </c>
      <c r="W69" s="745">
        <v>52470</v>
      </c>
      <c r="X69" s="746">
        <v>1</v>
      </c>
      <c r="Y69" s="744">
        <v>0</v>
      </c>
      <c r="Z69" s="744">
        <v>0</v>
      </c>
      <c r="AA69" s="744">
        <v>0</v>
      </c>
      <c r="AB69" s="747" t="s">
        <v>102</v>
      </c>
      <c r="AC69" s="744">
        <v>133367117</v>
      </c>
      <c r="AD69" s="744">
        <v>0</v>
      </c>
      <c r="AE69" s="748" t="s">
        <v>102</v>
      </c>
      <c r="AF69" s="749">
        <v>0</v>
      </c>
      <c r="AG69" s="748" t="s">
        <v>17</v>
      </c>
      <c r="AH69" s="748" t="s">
        <v>102</v>
      </c>
      <c r="AI69" s="750" t="s">
        <v>102</v>
      </c>
    </row>
    <row r="70" spans="1:35" x14ac:dyDescent="0.15">
      <c r="A70" s="13" t="s">
        <v>39</v>
      </c>
      <c r="B70" s="13" t="s">
        <v>102</v>
      </c>
      <c r="C70" s="13" t="s">
        <v>43</v>
      </c>
      <c r="D70" s="13" t="s">
        <v>46</v>
      </c>
      <c r="E70" s="13" t="s">
        <v>48</v>
      </c>
      <c r="F70" s="738" t="s">
        <v>102</v>
      </c>
      <c r="G70" s="739" t="s">
        <v>124</v>
      </c>
      <c r="H70" s="740">
        <v>944460000</v>
      </c>
      <c r="I70" s="740">
        <v>1227798000</v>
      </c>
      <c r="J70" s="740">
        <v>944460000</v>
      </c>
      <c r="K70" s="740">
        <v>1227798000</v>
      </c>
      <c r="L70" s="741" t="s">
        <v>128</v>
      </c>
      <c r="M70" s="740">
        <v>944460000</v>
      </c>
      <c r="N70" s="739" t="s">
        <v>130</v>
      </c>
      <c r="O70" s="742">
        <v>45960</v>
      </c>
      <c r="P70" s="742">
        <v>46003</v>
      </c>
      <c r="Q70" s="743" t="s">
        <v>102</v>
      </c>
      <c r="R70" s="743">
        <v>1</v>
      </c>
      <c r="S70" s="739" t="s">
        <v>102</v>
      </c>
      <c r="T70" s="744">
        <v>18</v>
      </c>
      <c r="U70" s="745">
        <v>51473.49</v>
      </c>
      <c r="V70" s="744">
        <v>0</v>
      </c>
      <c r="W70" s="745">
        <v>52470</v>
      </c>
      <c r="X70" s="746">
        <v>1</v>
      </c>
      <c r="Y70" s="744">
        <v>0</v>
      </c>
      <c r="Z70" s="744">
        <v>0</v>
      </c>
      <c r="AA70" s="744">
        <v>0</v>
      </c>
      <c r="AB70" s="747" t="s">
        <v>102</v>
      </c>
      <c r="AC70" s="744">
        <v>17937090</v>
      </c>
      <c r="AD70" s="744">
        <v>0</v>
      </c>
      <c r="AE70" s="748" t="s">
        <v>102</v>
      </c>
      <c r="AF70" s="749">
        <v>0</v>
      </c>
      <c r="AG70" s="748" t="s">
        <v>17</v>
      </c>
      <c r="AH70" s="748" t="s">
        <v>102</v>
      </c>
      <c r="AI70" s="750" t="s">
        <v>102</v>
      </c>
    </row>
    <row r="71" spans="1:35" x14ac:dyDescent="0.15">
      <c r="A71" s="13" t="s">
        <v>39</v>
      </c>
      <c r="B71" s="13" t="s">
        <v>102</v>
      </c>
      <c r="C71" s="13" t="s">
        <v>43</v>
      </c>
      <c r="D71" s="13" t="s">
        <v>46</v>
      </c>
      <c r="E71" s="13" t="s">
        <v>48</v>
      </c>
      <c r="F71" s="738" t="s">
        <v>102</v>
      </c>
      <c r="G71" s="739" t="s">
        <v>124</v>
      </c>
      <c r="H71" s="740">
        <v>419760000</v>
      </c>
      <c r="I71" s="740">
        <v>545688000</v>
      </c>
      <c r="J71" s="740">
        <v>419760000</v>
      </c>
      <c r="K71" s="740">
        <v>545688000</v>
      </c>
      <c r="L71" s="741" t="s">
        <v>128</v>
      </c>
      <c r="M71" s="740">
        <v>419760000</v>
      </c>
      <c r="N71" s="739" t="s">
        <v>130</v>
      </c>
      <c r="O71" s="742">
        <v>45961</v>
      </c>
      <c r="P71" s="742">
        <v>46003</v>
      </c>
      <c r="Q71" s="743" t="s">
        <v>102</v>
      </c>
      <c r="R71" s="743">
        <v>1</v>
      </c>
      <c r="S71" s="739" t="s">
        <v>102</v>
      </c>
      <c r="T71" s="744">
        <v>8</v>
      </c>
      <c r="U71" s="745">
        <v>52395.49</v>
      </c>
      <c r="V71" s="744">
        <v>0</v>
      </c>
      <c r="W71" s="745">
        <v>52470</v>
      </c>
      <c r="X71" s="746">
        <v>1</v>
      </c>
      <c r="Y71" s="744">
        <v>0</v>
      </c>
      <c r="Z71" s="744">
        <v>0</v>
      </c>
      <c r="AA71" s="744">
        <v>0</v>
      </c>
      <c r="AB71" s="747" t="s">
        <v>102</v>
      </c>
      <c r="AC71" s="744">
        <v>596040</v>
      </c>
      <c r="AD71" s="744">
        <v>0</v>
      </c>
      <c r="AE71" s="748" t="s">
        <v>102</v>
      </c>
      <c r="AF71" s="749">
        <v>0</v>
      </c>
      <c r="AG71" s="748" t="s">
        <v>17</v>
      </c>
      <c r="AH71" s="748" t="s">
        <v>102</v>
      </c>
      <c r="AI71" s="750" t="s">
        <v>102</v>
      </c>
    </row>
    <row r="72" spans="1:35" x14ac:dyDescent="0.15">
      <c r="A72" s="13" t="s">
        <v>39</v>
      </c>
      <c r="B72" s="13" t="s">
        <v>102</v>
      </c>
      <c r="C72" s="13" t="s">
        <v>43</v>
      </c>
      <c r="D72" s="13" t="s">
        <v>46</v>
      </c>
      <c r="E72" s="13" t="s">
        <v>48</v>
      </c>
      <c r="F72" s="738" t="s">
        <v>102</v>
      </c>
      <c r="G72" s="739" t="s">
        <v>124</v>
      </c>
      <c r="H72" s="740">
        <v>4407480000</v>
      </c>
      <c r="I72" s="740">
        <v>5729724000</v>
      </c>
      <c r="J72" s="740">
        <v>4407480000</v>
      </c>
      <c r="K72" s="740">
        <v>5729724000</v>
      </c>
      <c r="L72" s="741" t="s">
        <v>128</v>
      </c>
      <c r="M72" s="740">
        <v>4407480000</v>
      </c>
      <c r="N72" s="739" t="s">
        <v>130</v>
      </c>
      <c r="O72" s="742">
        <v>45961</v>
      </c>
      <c r="P72" s="742">
        <v>46003</v>
      </c>
      <c r="Q72" s="743" t="s">
        <v>102</v>
      </c>
      <c r="R72" s="743">
        <v>1</v>
      </c>
      <c r="S72" s="739" t="s">
        <v>102</v>
      </c>
      <c r="T72" s="744">
        <v>84</v>
      </c>
      <c r="U72" s="745">
        <v>52470.49</v>
      </c>
      <c r="V72" s="744">
        <v>0</v>
      </c>
      <c r="W72" s="745">
        <v>52470</v>
      </c>
      <c r="X72" s="746">
        <v>1</v>
      </c>
      <c r="Y72" s="744">
        <v>0</v>
      </c>
      <c r="Z72" s="744">
        <v>0</v>
      </c>
      <c r="AA72" s="744">
        <v>0</v>
      </c>
      <c r="AB72" s="747" t="s">
        <v>102</v>
      </c>
      <c r="AC72" s="744">
        <v>-41580</v>
      </c>
      <c r="AD72" s="744">
        <v>0</v>
      </c>
      <c r="AE72" s="748" t="s">
        <v>102</v>
      </c>
      <c r="AF72" s="749">
        <v>0</v>
      </c>
      <c r="AG72" s="748" t="s">
        <v>17</v>
      </c>
      <c r="AH72" s="748" t="s">
        <v>102</v>
      </c>
      <c r="AI72" s="750" t="s">
        <v>102</v>
      </c>
    </row>
    <row r="73" spans="1:35" x14ac:dyDescent="0.15">
      <c r="A73" s="13" t="s">
        <v>39</v>
      </c>
      <c r="B73" s="13" t="s">
        <v>102</v>
      </c>
      <c r="C73" s="13" t="s">
        <v>43</v>
      </c>
      <c r="D73" s="13" t="s">
        <v>46</v>
      </c>
      <c r="E73" s="13" t="s">
        <v>48</v>
      </c>
      <c r="F73" s="738" t="s">
        <v>102</v>
      </c>
      <c r="G73" s="739" t="s">
        <v>124</v>
      </c>
      <c r="H73" s="740">
        <v>6086520000</v>
      </c>
      <c r="I73" s="740">
        <v>7912476000</v>
      </c>
      <c r="J73" s="740">
        <v>6086520000</v>
      </c>
      <c r="K73" s="740">
        <v>7912476000</v>
      </c>
      <c r="L73" s="741" t="s">
        <v>128</v>
      </c>
      <c r="M73" s="740">
        <v>6086520000</v>
      </c>
      <c r="N73" s="739" t="s">
        <v>130</v>
      </c>
      <c r="O73" s="742">
        <v>45961</v>
      </c>
      <c r="P73" s="742">
        <v>46003</v>
      </c>
      <c r="Q73" s="743" t="s">
        <v>102</v>
      </c>
      <c r="R73" s="743">
        <v>1</v>
      </c>
      <c r="S73" s="739" t="s">
        <v>102</v>
      </c>
      <c r="T73" s="744">
        <v>116</v>
      </c>
      <c r="U73" s="745">
        <v>52496.12</v>
      </c>
      <c r="V73" s="744">
        <v>0</v>
      </c>
      <c r="W73" s="745">
        <v>52470</v>
      </c>
      <c r="X73" s="746">
        <v>1</v>
      </c>
      <c r="Y73" s="744">
        <v>0</v>
      </c>
      <c r="Z73" s="744">
        <v>0</v>
      </c>
      <c r="AA73" s="744">
        <v>0</v>
      </c>
      <c r="AB73" s="747" t="s">
        <v>102</v>
      </c>
      <c r="AC73" s="744">
        <v>-3030418</v>
      </c>
      <c r="AD73" s="744">
        <v>0</v>
      </c>
      <c r="AE73" s="748" t="s">
        <v>102</v>
      </c>
      <c r="AF73" s="749">
        <v>0</v>
      </c>
      <c r="AG73" s="748" t="s">
        <v>17</v>
      </c>
      <c r="AH73" s="748" t="s">
        <v>102</v>
      </c>
      <c r="AI73" s="750" t="s">
        <v>102</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62"/>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44</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62</v>
      </c>
      <c r="R4" s="18" t="s">
        <v>64</v>
      </c>
      <c r="S4" s="18" t="s">
        <v>65</v>
      </c>
      <c r="T4" s="18" t="s">
        <v>66</v>
      </c>
      <c r="U4" s="18" t="s">
        <v>67</v>
      </c>
      <c r="V4" s="18" t="s">
        <v>68</v>
      </c>
      <c r="W4" s="18" t="s">
        <v>69</v>
      </c>
      <c r="X4" s="18" t="s">
        <v>70</v>
      </c>
      <c r="Y4" s="18" t="s">
        <v>71</v>
      </c>
      <c r="Z4" s="18" t="s">
        <v>72</v>
      </c>
      <c r="AA4" s="18" t="s">
        <v>74</v>
      </c>
      <c r="AB4" s="18" t="s">
        <v>75</v>
      </c>
      <c r="AC4" s="18" t="s">
        <v>76</v>
      </c>
      <c r="AD4" s="18" t="s">
        <v>77</v>
      </c>
      <c r="AE4" s="18" t="s">
        <v>78</v>
      </c>
      <c r="AF4" s="18" t="s">
        <v>79</v>
      </c>
      <c r="AG4" s="18" t="s">
        <v>80</v>
      </c>
      <c r="AH4" s="18" t="s">
        <v>81</v>
      </c>
      <c r="AI4" s="18" t="s">
        <v>82</v>
      </c>
      <c r="AJ4" s="18" t="s">
        <v>22</v>
      </c>
      <c r="AK4" s="18" t="s">
        <v>31</v>
      </c>
      <c r="AL4" s="18" t="s">
        <v>32</v>
      </c>
      <c r="AM4" s="18" t="s">
        <v>33</v>
      </c>
      <c r="AN4" s="20" t="s">
        <v>83</v>
      </c>
      <c r="AO4" s="20" t="s">
        <v>84</v>
      </c>
      <c r="AP4" s="20" t="s">
        <v>85</v>
      </c>
      <c r="AQ4" s="20" t="s">
        <v>86</v>
      </c>
      <c r="AR4" s="20" t="s">
        <v>87</v>
      </c>
      <c r="AS4" s="20" t="s">
        <v>88</v>
      </c>
      <c r="AT4" s="20" t="s">
        <v>89</v>
      </c>
      <c r="AU4" s="20" t="s">
        <v>90</v>
      </c>
      <c r="AV4" s="20" t="s">
        <v>91</v>
      </c>
      <c r="AW4" s="20" t="s">
        <v>92</v>
      </c>
      <c r="AX4" s="20" t="s">
        <v>93</v>
      </c>
      <c r="AY4" s="20" t="s">
        <v>94</v>
      </c>
      <c r="AZ4" s="20" t="s">
        <v>96</v>
      </c>
      <c r="BA4" s="20" t="s">
        <v>97</v>
      </c>
      <c r="BB4" s="20" t="s">
        <v>98</v>
      </c>
      <c r="BC4" s="20" t="s">
        <v>99</v>
      </c>
    </row>
    <row r="5" spans="1:55" x14ac:dyDescent="0.15">
      <c r="A5" s="13" t="s">
        <v>39</v>
      </c>
      <c r="B5" s="13" t="s">
        <v>41</v>
      </c>
      <c r="C5" s="13" t="s">
        <v>43</v>
      </c>
      <c r="D5" s="13" t="s">
        <v>46</v>
      </c>
      <c r="E5" s="13" t="s">
        <v>48</v>
      </c>
      <c r="F5" s="725" t="s">
        <v>7</v>
      </c>
      <c r="G5" s="726" t="s">
        <v>9</v>
      </c>
      <c r="H5" s="726" t="s">
        <v>51</v>
      </c>
      <c r="I5" s="727">
        <v>194926050000</v>
      </c>
      <c r="J5" s="728" t="s">
        <v>17</v>
      </c>
      <c r="K5" s="726" t="s">
        <v>55</v>
      </c>
      <c r="L5" s="729">
        <v>45910</v>
      </c>
      <c r="M5" s="729">
        <v>46003</v>
      </c>
      <c r="N5" s="730">
        <v>0.11506849315068493</v>
      </c>
      <c r="O5" s="730">
        <v>0</v>
      </c>
      <c r="P5" s="730" t="s">
        <v>61</v>
      </c>
      <c r="Q5" s="726" t="s">
        <v>63</v>
      </c>
      <c r="R5" s="730">
        <v>0</v>
      </c>
      <c r="S5" s="730">
        <v>0</v>
      </c>
      <c r="T5" s="726" t="s">
        <v>61</v>
      </c>
      <c r="U5" s="726" t="s">
        <v>61</v>
      </c>
      <c r="V5" s="730" t="s">
        <v>61</v>
      </c>
      <c r="W5" s="730" t="s">
        <v>61</v>
      </c>
      <c r="X5" s="730">
        <v>0.11506849315068493</v>
      </c>
      <c r="Y5" s="726" t="s">
        <v>61</v>
      </c>
      <c r="Z5" s="726" t="s">
        <v>73</v>
      </c>
      <c r="AA5" s="730">
        <v>0</v>
      </c>
      <c r="AB5" s="730">
        <v>1</v>
      </c>
      <c r="AC5" s="730">
        <v>1</v>
      </c>
      <c r="AD5" s="727">
        <v>194926050000</v>
      </c>
      <c r="AE5" s="730">
        <v>0.30000000000000004</v>
      </c>
      <c r="AF5" s="727">
        <v>58477815000.000008</v>
      </c>
      <c r="AG5" s="730">
        <v>20</v>
      </c>
      <c r="AH5" s="730">
        <v>80</v>
      </c>
      <c r="AI5" s="727">
        <v>11695563000.000002</v>
      </c>
      <c r="AJ5" s="726" t="s">
        <v>23</v>
      </c>
      <c r="AK5" s="730">
        <v>1</v>
      </c>
      <c r="AL5" s="730">
        <v>1</v>
      </c>
      <c r="AM5" s="726" t="s">
        <v>34</v>
      </c>
      <c r="AN5" s="731">
        <v>3715</v>
      </c>
      <c r="AO5" s="732">
        <v>43420</v>
      </c>
      <c r="AP5" s="731">
        <v>0</v>
      </c>
      <c r="AQ5" s="732">
        <v>52470</v>
      </c>
      <c r="AR5" s="733">
        <v>1</v>
      </c>
      <c r="AS5" s="731">
        <v>0</v>
      </c>
      <c r="AT5" s="731">
        <v>0</v>
      </c>
      <c r="AU5" s="731">
        <v>0</v>
      </c>
      <c r="AV5" s="734" t="s">
        <v>61</v>
      </c>
      <c r="AW5" s="731">
        <v>33620750000</v>
      </c>
      <c r="AX5" s="731">
        <v>11695563000.000002</v>
      </c>
      <c r="AY5" s="735" t="s">
        <v>95</v>
      </c>
      <c r="AZ5" s="736">
        <v>6</v>
      </c>
      <c r="BA5" s="735" t="s">
        <v>17</v>
      </c>
      <c r="BB5" s="735" t="s">
        <v>61</v>
      </c>
      <c r="BC5" s="737" t="s">
        <v>61</v>
      </c>
    </row>
    <row r="6" spans="1:55" x14ac:dyDescent="0.15">
      <c r="A6" s="13" t="s">
        <v>39</v>
      </c>
      <c r="B6" s="13" t="s">
        <v>41</v>
      </c>
      <c r="C6" s="13" t="s">
        <v>43</v>
      </c>
      <c r="D6" s="13" t="s">
        <v>46</v>
      </c>
      <c r="E6" s="13" t="s">
        <v>48</v>
      </c>
      <c r="F6" s="738" t="s">
        <v>7</v>
      </c>
      <c r="G6" s="739" t="s">
        <v>9</v>
      </c>
      <c r="H6" s="739" t="s">
        <v>51</v>
      </c>
      <c r="I6" s="740">
        <v>1679040000</v>
      </c>
      <c r="J6" s="741" t="s">
        <v>17</v>
      </c>
      <c r="K6" s="739" t="s">
        <v>55</v>
      </c>
      <c r="L6" s="742">
        <v>45918</v>
      </c>
      <c r="M6" s="742">
        <v>46003</v>
      </c>
      <c r="N6" s="743">
        <v>0.11506849315068493</v>
      </c>
      <c r="O6" s="743">
        <v>0</v>
      </c>
      <c r="P6" s="743" t="s">
        <v>61</v>
      </c>
      <c r="Q6" s="739" t="s">
        <v>63</v>
      </c>
      <c r="R6" s="743">
        <v>0</v>
      </c>
      <c r="S6" s="743">
        <v>0</v>
      </c>
      <c r="T6" s="739" t="s">
        <v>61</v>
      </c>
      <c r="U6" s="739" t="s">
        <v>61</v>
      </c>
      <c r="V6" s="743" t="s">
        <v>61</v>
      </c>
      <c r="W6" s="743" t="s">
        <v>61</v>
      </c>
      <c r="X6" s="743">
        <v>0.11506849315068493</v>
      </c>
      <c r="Y6" s="739" t="s">
        <v>61</v>
      </c>
      <c r="Z6" s="739" t="s">
        <v>73</v>
      </c>
      <c r="AA6" s="743">
        <v>0</v>
      </c>
      <c r="AB6" s="743">
        <v>1</v>
      </c>
      <c r="AC6" s="743">
        <v>1</v>
      </c>
      <c r="AD6" s="740">
        <v>1679040000</v>
      </c>
      <c r="AE6" s="743">
        <v>0.30000000000000004</v>
      </c>
      <c r="AF6" s="740">
        <v>503712000.00000006</v>
      </c>
      <c r="AG6" s="743">
        <v>20</v>
      </c>
      <c r="AH6" s="743">
        <v>80</v>
      </c>
      <c r="AI6" s="740">
        <v>100742400.00000001</v>
      </c>
      <c r="AJ6" s="739" t="s">
        <v>23</v>
      </c>
      <c r="AK6" s="743">
        <v>1</v>
      </c>
      <c r="AL6" s="743">
        <v>1</v>
      </c>
      <c r="AM6" s="739" t="s">
        <v>34</v>
      </c>
      <c r="AN6" s="744">
        <v>32</v>
      </c>
      <c r="AO6" s="745">
        <v>45142.15</v>
      </c>
      <c r="AP6" s="744">
        <v>0</v>
      </c>
      <c r="AQ6" s="745">
        <v>52470</v>
      </c>
      <c r="AR6" s="746">
        <v>1</v>
      </c>
      <c r="AS6" s="744">
        <v>0</v>
      </c>
      <c r="AT6" s="744">
        <v>0</v>
      </c>
      <c r="AU6" s="744">
        <v>0</v>
      </c>
      <c r="AV6" s="747" t="s">
        <v>61</v>
      </c>
      <c r="AW6" s="744">
        <v>234491159</v>
      </c>
      <c r="AX6" s="744">
        <v>100742400.00000001</v>
      </c>
      <c r="AY6" s="748" t="s">
        <v>95</v>
      </c>
      <c r="AZ6" s="749">
        <v>6</v>
      </c>
      <c r="BA6" s="748" t="s">
        <v>17</v>
      </c>
      <c r="BB6" s="748" t="s">
        <v>61</v>
      </c>
      <c r="BC6" s="750" t="s">
        <v>61</v>
      </c>
    </row>
    <row r="7" spans="1:55" x14ac:dyDescent="0.15">
      <c r="A7" s="13" t="s">
        <v>39</v>
      </c>
      <c r="B7" s="13" t="s">
        <v>41</v>
      </c>
      <c r="C7" s="13" t="s">
        <v>43</v>
      </c>
      <c r="D7" s="13" t="s">
        <v>46</v>
      </c>
      <c r="E7" s="13" t="s">
        <v>48</v>
      </c>
      <c r="F7" s="738" t="s">
        <v>7</v>
      </c>
      <c r="G7" s="739" t="s">
        <v>9</v>
      </c>
      <c r="H7" s="739" t="s">
        <v>51</v>
      </c>
      <c r="I7" s="740">
        <v>4512420000</v>
      </c>
      <c r="J7" s="741" t="s">
        <v>17</v>
      </c>
      <c r="K7" s="739" t="s">
        <v>55</v>
      </c>
      <c r="L7" s="742">
        <v>45918</v>
      </c>
      <c r="M7" s="742">
        <v>46003</v>
      </c>
      <c r="N7" s="743">
        <v>0.11506849315068493</v>
      </c>
      <c r="O7" s="743">
        <v>0</v>
      </c>
      <c r="P7" s="743" t="s">
        <v>61</v>
      </c>
      <c r="Q7" s="739" t="s">
        <v>63</v>
      </c>
      <c r="R7" s="743">
        <v>0</v>
      </c>
      <c r="S7" s="743">
        <v>0</v>
      </c>
      <c r="T7" s="739" t="s">
        <v>61</v>
      </c>
      <c r="U7" s="739" t="s">
        <v>61</v>
      </c>
      <c r="V7" s="743" t="s">
        <v>61</v>
      </c>
      <c r="W7" s="743" t="s">
        <v>61</v>
      </c>
      <c r="X7" s="743">
        <v>0.11506849315068493</v>
      </c>
      <c r="Y7" s="739" t="s">
        <v>61</v>
      </c>
      <c r="Z7" s="739" t="s">
        <v>73</v>
      </c>
      <c r="AA7" s="743">
        <v>0</v>
      </c>
      <c r="AB7" s="743">
        <v>1</v>
      </c>
      <c r="AC7" s="743">
        <v>1</v>
      </c>
      <c r="AD7" s="740">
        <v>4512420000</v>
      </c>
      <c r="AE7" s="743">
        <v>0.30000000000000004</v>
      </c>
      <c r="AF7" s="740">
        <v>1353726000.0000002</v>
      </c>
      <c r="AG7" s="743">
        <v>20</v>
      </c>
      <c r="AH7" s="743">
        <v>80</v>
      </c>
      <c r="AI7" s="740">
        <v>270745200.00000006</v>
      </c>
      <c r="AJ7" s="739" t="s">
        <v>23</v>
      </c>
      <c r="AK7" s="743">
        <v>1</v>
      </c>
      <c r="AL7" s="743">
        <v>1</v>
      </c>
      <c r="AM7" s="739" t="s">
        <v>34</v>
      </c>
      <c r="AN7" s="744">
        <v>86</v>
      </c>
      <c r="AO7" s="745">
        <v>45220.49</v>
      </c>
      <c r="AP7" s="744">
        <v>0</v>
      </c>
      <c r="AQ7" s="745">
        <v>52470</v>
      </c>
      <c r="AR7" s="746">
        <v>1</v>
      </c>
      <c r="AS7" s="744">
        <v>0</v>
      </c>
      <c r="AT7" s="744">
        <v>0</v>
      </c>
      <c r="AU7" s="744">
        <v>0</v>
      </c>
      <c r="AV7" s="747" t="s">
        <v>61</v>
      </c>
      <c r="AW7" s="744">
        <v>623457430</v>
      </c>
      <c r="AX7" s="744">
        <v>270745200.00000006</v>
      </c>
      <c r="AY7" s="748" t="s">
        <v>95</v>
      </c>
      <c r="AZ7" s="749">
        <v>6</v>
      </c>
      <c r="BA7" s="748" t="s">
        <v>17</v>
      </c>
      <c r="BB7" s="748" t="s">
        <v>61</v>
      </c>
      <c r="BC7" s="750" t="s">
        <v>61</v>
      </c>
    </row>
    <row r="8" spans="1:55" x14ac:dyDescent="0.15">
      <c r="A8" s="13" t="s">
        <v>39</v>
      </c>
      <c r="B8" s="13" t="s">
        <v>41</v>
      </c>
      <c r="C8" s="13" t="s">
        <v>43</v>
      </c>
      <c r="D8" s="13" t="s">
        <v>46</v>
      </c>
      <c r="E8" s="13" t="s">
        <v>48</v>
      </c>
      <c r="F8" s="738" t="s">
        <v>7</v>
      </c>
      <c r="G8" s="739" t="s">
        <v>9</v>
      </c>
      <c r="H8" s="739" t="s">
        <v>51</v>
      </c>
      <c r="I8" s="740">
        <v>577170000</v>
      </c>
      <c r="J8" s="741" t="s">
        <v>17</v>
      </c>
      <c r="K8" s="739" t="s">
        <v>55</v>
      </c>
      <c r="L8" s="742">
        <v>45918</v>
      </c>
      <c r="M8" s="742">
        <v>46003</v>
      </c>
      <c r="N8" s="743">
        <v>0.11506849315068493</v>
      </c>
      <c r="O8" s="743">
        <v>0</v>
      </c>
      <c r="P8" s="743" t="s">
        <v>61</v>
      </c>
      <c r="Q8" s="739" t="s">
        <v>63</v>
      </c>
      <c r="R8" s="743">
        <v>0</v>
      </c>
      <c r="S8" s="743">
        <v>0</v>
      </c>
      <c r="T8" s="739" t="s">
        <v>61</v>
      </c>
      <c r="U8" s="739" t="s">
        <v>61</v>
      </c>
      <c r="V8" s="743" t="s">
        <v>61</v>
      </c>
      <c r="W8" s="743" t="s">
        <v>61</v>
      </c>
      <c r="X8" s="743">
        <v>0.11506849315068493</v>
      </c>
      <c r="Y8" s="739" t="s">
        <v>61</v>
      </c>
      <c r="Z8" s="739" t="s">
        <v>73</v>
      </c>
      <c r="AA8" s="743">
        <v>0</v>
      </c>
      <c r="AB8" s="743">
        <v>1</v>
      </c>
      <c r="AC8" s="743">
        <v>1</v>
      </c>
      <c r="AD8" s="740">
        <v>577170000</v>
      </c>
      <c r="AE8" s="743">
        <v>0.30000000000000004</v>
      </c>
      <c r="AF8" s="740">
        <v>173151000.00000003</v>
      </c>
      <c r="AG8" s="743">
        <v>20</v>
      </c>
      <c r="AH8" s="743">
        <v>80</v>
      </c>
      <c r="AI8" s="740">
        <v>34630200.000000007</v>
      </c>
      <c r="AJ8" s="739" t="s">
        <v>23</v>
      </c>
      <c r="AK8" s="743">
        <v>1</v>
      </c>
      <c r="AL8" s="743">
        <v>1</v>
      </c>
      <c r="AM8" s="739" t="s">
        <v>34</v>
      </c>
      <c r="AN8" s="744">
        <v>11</v>
      </c>
      <c r="AO8" s="745">
        <v>45237.49</v>
      </c>
      <c r="AP8" s="744">
        <v>0</v>
      </c>
      <c r="AQ8" s="745">
        <v>52470</v>
      </c>
      <c r="AR8" s="746">
        <v>1</v>
      </c>
      <c r="AS8" s="744">
        <v>0</v>
      </c>
      <c r="AT8" s="744">
        <v>0</v>
      </c>
      <c r="AU8" s="744">
        <v>0</v>
      </c>
      <c r="AV8" s="747" t="s">
        <v>61</v>
      </c>
      <c r="AW8" s="744">
        <v>79557555</v>
      </c>
      <c r="AX8" s="744">
        <v>34630200.000000007</v>
      </c>
      <c r="AY8" s="748" t="s">
        <v>95</v>
      </c>
      <c r="AZ8" s="749">
        <v>6</v>
      </c>
      <c r="BA8" s="748" t="s">
        <v>17</v>
      </c>
      <c r="BB8" s="748" t="s">
        <v>61</v>
      </c>
      <c r="BC8" s="750" t="s">
        <v>61</v>
      </c>
    </row>
    <row r="9" spans="1:55" x14ac:dyDescent="0.15">
      <c r="A9" s="13" t="s">
        <v>39</v>
      </c>
      <c r="B9" s="13" t="s">
        <v>41</v>
      </c>
      <c r="C9" s="13" t="s">
        <v>43</v>
      </c>
      <c r="D9" s="13" t="s">
        <v>46</v>
      </c>
      <c r="E9" s="13" t="s">
        <v>48</v>
      </c>
      <c r="F9" s="738" t="s">
        <v>7</v>
      </c>
      <c r="G9" s="739" t="s">
        <v>9</v>
      </c>
      <c r="H9" s="739" t="s">
        <v>51</v>
      </c>
      <c r="I9" s="740">
        <v>4932180000</v>
      </c>
      <c r="J9" s="741" t="s">
        <v>17</v>
      </c>
      <c r="K9" s="739" t="s">
        <v>55</v>
      </c>
      <c r="L9" s="742">
        <v>45922</v>
      </c>
      <c r="M9" s="742">
        <v>46003</v>
      </c>
      <c r="N9" s="743">
        <v>0.11506849315068493</v>
      </c>
      <c r="O9" s="743">
        <v>0</v>
      </c>
      <c r="P9" s="743" t="s">
        <v>61</v>
      </c>
      <c r="Q9" s="739" t="s">
        <v>63</v>
      </c>
      <c r="R9" s="743">
        <v>0</v>
      </c>
      <c r="S9" s="743">
        <v>0</v>
      </c>
      <c r="T9" s="739" t="s">
        <v>61</v>
      </c>
      <c r="U9" s="739" t="s">
        <v>61</v>
      </c>
      <c r="V9" s="743" t="s">
        <v>61</v>
      </c>
      <c r="W9" s="743" t="s">
        <v>61</v>
      </c>
      <c r="X9" s="743">
        <v>0.11506849315068493</v>
      </c>
      <c r="Y9" s="739" t="s">
        <v>61</v>
      </c>
      <c r="Z9" s="739" t="s">
        <v>73</v>
      </c>
      <c r="AA9" s="743">
        <v>0</v>
      </c>
      <c r="AB9" s="743">
        <v>1</v>
      </c>
      <c r="AC9" s="743">
        <v>1</v>
      </c>
      <c r="AD9" s="740">
        <v>4932180000</v>
      </c>
      <c r="AE9" s="743">
        <v>0.30000000000000004</v>
      </c>
      <c r="AF9" s="740">
        <v>1479654000.0000002</v>
      </c>
      <c r="AG9" s="743">
        <v>20</v>
      </c>
      <c r="AH9" s="743">
        <v>80</v>
      </c>
      <c r="AI9" s="740">
        <v>295930800.00000006</v>
      </c>
      <c r="AJ9" s="739" t="s">
        <v>23</v>
      </c>
      <c r="AK9" s="743">
        <v>1</v>
      </c>
      <c r="AL9" s="743">
        <v>1</v>
      </c>
      <c r="AM9" s="739" t="s">
        <v>34</v>
      </c>
      <c r="AN9" s="744">
        <v>94</v>
      </c>
      <c r="AO9" s="745">
        <v>45290.9</v>
      </c>
      <c r="AP9" s="744">
        <v>0</v>
      </c>
      <c r="AQ9" s="745">
        <v>52470</v>
      </c>
      <c r="AR9" s="746">
        <v>1</v>
      </c>
      <c r="AS9" s="744">
        <v>0</v>
      </c>
      <c r="AT9" s="744">
        <v>0</v>
      </c>
      <c r="AU9" s="744">
        <v>0</v>
      </c>
      <c r="AV9" s="747" t="s">
        <v>61</v>
      </c>
      <c r="AW9" s="744">
        <v>674834470</v>
      </c>
      <c r="AX9" s="744">
        <v>295930800.00000006</v>
      </c>
      <c r="AY9" s="748" t="s">
        <v>95</v>
      </c>
      <c r="AZ9" s="749">
        <v>6</v>
      </c>
      <c r="BA9" s="748" t="s">
        <v>17</v>
      </c>
      <c r="BB9" s="748" t="s">
        <v>61</v>
      </c>
      <c r="BC9" s="750" t="s">
        <v>61</v>
      </c>
    </row>
    <row r="10" spans="1:55" x14ac:dyDescent="0.15">
      <c r="A10" s="13" t="s">
        <v>39</v>
      </c>
      <c r="B10" s="13" t="s">
        <v>41</v>
      </c>
      <c r="C10" s="13" t="s">
        <v>43</v>
      </c>
      <c r="D10" s="13" t="s">
        <v>46</v>
      </c>
      <c r="E10" s="13" t="s">
        <v>48</v>
      </c>
      <c r="F10" s="738" t="s">
        <v>7</v>
      </c>
      <c r="G10" s="739" t="s">
        <v>9</v>
      </c>
      <c r="H10" s="739" t="s">
        <v>51</v>
      </c>
      <c r="I10" s="740">
        <v>2623500000</v>
      </c>
      <c r="J10" s="741" t="s">
        <v>17</v>
      </c>
      <c r="K10" s="739" t="s">
        <v>55</v>
      </c>
      <c r="L10" s="742">
        <v>45922</v>
      </c>
      <c r="M10" s="742">
        <v>46003</v>
      </c>
      <c r="N10" s="743">
        <v>0.11506849315068493</v>
      </c>
      <c r="O10" s="743">
        <v>0</v>
      </c>
      <c r="P10" s="743" t="s">
        <v>61</v>
      </c>
      <c r="Q10" s="739" t="s">
        <v>63</v>
      </c>
      <c r="R10" s="743">
        <v>0</v>
      </c>
      <c r="S10" s="743">
        <v>0</v>
      </c>
      <c r="T10" s="739" t="s">
        <v>61</v>
      </c>
      <c r="U10" s="739" t="s">
        <v>61</v>
      </c>
      <c r="V10" s="743" t="s">
        <v>61</v>
      </c>
      <c r="W10" s="743" t="s">
        <v>61</v>
      </c>
      <c r="X10" s="743">
        <v>0.11506849315068493</v>
      </c>
      <c r="Y10" s="739" t="s">
        <v>61</v>
      </c>
      <c r="Z10" s="739" t="s">
        <v>73</v>
      </c>
      <c r="AA10" s="743">
        <v>0</v>
      </c>
      <c r="AB10" s="743">
        <v>1</v>
      </c>
      <c r="AC10" s="743">
        <v>1</v>
      </c>
      <c r="AD10" s="740">
        <v>2623500000</v>
      </c>
      <c r="AE10" s="743">
        <v>0.30000000000000004</v>
      </c>
      <c r="AF10" s="740">
        <v>787050000.00000012</v>
      </c>
      <c r="AG10" s="743">
        <v>20</v>
      </c>
      <c r="AH10" s="743">
        <v>80</v>
      </c>
      <c r="AI10" s="740">
        <v>157410000.00000003</v>
      </c>
      <c r="AJ10" s="739" t="s">
        <v>23</v>
      </c>
      <c r="AK10" s="743">
        <v>1</v>
      </c>
      <c r="AL10" s="743">
        <v>1</v>
      </c>
      <c r="AM10" s="739" t="s">
        <v>34</v>
      </c>
      <c r="AN10" s="744">
        <v>50</v>
      </c>
      <c r="AO10" s="745">
        <v>45320.49</v>
      </c>
      <c r="AP10" s="744">
        <v>0</v>
      </c>
      <c r="AQ10" s="745">
        <v>52470</v>
      </c>
      <c r="AR10" s="746">
        <v>1</v>
      </c>
      <c r="AS10" s="744">
        <v>0</v>
      </c>
      <c r="AT10" s="744">
        <v>0</v>
      </c>
      <c r="AU10" s="744">
        <v>0</v>
      </c>
      <c r="AV10" s="747" t="s">
        <v>61</v>
      </c>
      <c r="AW10" s="744">
        <v>357475250</v>
      </c>
      <c r="AX10" s="744">
        <v>157410000.00000003</v>
      </c>
      <c r="AY10" s="748" t="s">
        <v>95</v>
      </c>
      <c r="AZ10" s="749">
        <v>6</v>
      </c>
      <c r="BA10" s="748" t="s">
        <v>17</v>
      </c>
      <c r="BB10" s="748" t="s">
        <v>61</v>
      </c>
      <c r="BC10" s="750" t="s">
        <v>61</v>
      </c>
    </row>
    <row r="11" spans="1:55" x14ac:dyDescent="0.15">
      <c r="A11" s="13" t="s">
        <v>39</v>
      </c>
      <c r="B11" s="13" t="s">
        <v>41</v>
      </c>
      <c r="C11" s="13" t="s">
        <v>43</v>
      </c>
      <c r="D11" s="13" t="s">
        <v>46</v>
      </c>
      <c r="E11" s="13" t="s">
        <v>48</v>
      </c>
      <c r="F11" s="738" t="s">
        <v>7</v>
      </c>
      <c r="G11" s="739" t="s">
        <v>9</v>
      </c>
      <c r="H11" s="739" t="s">
        <v>51</v>
      </c>
      <c r="I11" s="740">
        <v>3253140000</v>
      </c>
      <c r="J11" s="741" t="s">
        <v>17</v>
      </c>
      <c r="K11" s="739" t="s">
        <v>55</v>
      </c>
      <c r="L11" s="742">
        <v>45922</v>
      </c>
      <c r="M11" s="742">
        <v>46003</v>
      </c>
      <c r="N11" s="743">
        <v>0.11506849315068493</v>
      </c>
      <c r="O11" s="743">
        <v>0</v>
      </c>
      <c r="P11" s="743" t="s">
        <v>61</v>
      </c>
      <c r="Q11" s="739" t="s">
        <v>63</v>
      </c>
      <c r="R11" s="743">
        <v>0</v>
      </c>
      <c r="S11" s="743">
        <v>0</v>
      </c>
      <c r="T11" s="739" t="s">
        <v>61</v>
      </c>
      <c r="U11" s="739" t="s">
        <v>61</v>
      </c>
      <c r="V11" s="743" t="s">
        <v>61</v>
      </c>
      <c r="W11" s="743" t="s">
        <v>61</v>
      </c>
      <c r="X11" s="743">
        <v>0.11506849315068493</v>
      </c>
      <c r="Y11" s="739" t="s">
        <v>61</v>
      </c>
      <c r="Z11" s="739" t="s">
        <v>73</v>
      </c>
      <c r="AA11" s="743">
        <v>0</v>
      </c>
      <c r="AB11" s="743">
        <v>1</v>
      </c>
      <c r="AC11" s="743">
        <v>1</v>
      </c>
      <c r="AD11" s="740">
        <v>3253140000</v>
      </c>
      <c r="AE11" s="743">
        <v>0.30000000000000004</v>
      </c>
      <c r="AF11" s="740">
        <v>975942000.00000012</v>
      </c>
      <c r="AG11" s="743">
        <v>20</v>
      </c>
      <c r="AH11" s="743">
        <v>80</v>
      </c>
      <c r="AI11" s="740">
        <v>195188400.00000003</v>
      </c>
      <c r="AJ11" s="739" t="s">
        <v>23</v>
      </c>
      <c r="AK11" s="743">
        <v>1</v>
      </c>
      <c r="AL11" s="743">
        <v>1</v>
      </c>
      <c r="AM11" s="739" t="s">
        <v>34</v>
      </c>
      <c r="AN11" s="744">
        <v>62</v>
      </c>
      <c r="AO11" s="745">
        <v>45320.49</v>
      </c>
      <c r="AP11" s="744">
        <v>0</v>
      </c>
      <c r="AQ11" s="745">
        <v>52470</v>
      </c>
      <c r="AR11" s="746">
        <v>1</v>
      </c>
      <c r="AS11" s="744">
        <v>0</v>
      </c>
      <c r="AT11" s="744">
        <v>0</v>
      </c>
      <c r="AU11" s="744">
        <v>0</v>
      </c>
      <c r="AV11" s="747" t="s">
        <v>61</v>
      </c>
      <c r="AW11" s="744">
        <v>443269310</v>
      </c>
      <c r="AX11" s="744">
        <v>195188400.00000003</v>
      </c>
      <c r="AY11" s="748" t="s">
        <v>95</v>
      </c>
      <c r="AZ11" s="749">
        <v>6</v>
      </c>
      <c r="BA11" s="748" t="s">
        <v>17</v>
      </c>
      <c r="BB11" s="748" t="s">
        <v>61</v>
      </c>
      <c r="BC11" s="750" t="s">
        <v>61</v>
      </c>
    </row>
    <row r="12" spans="1:55" x14ac:dyDescent="0.15">
      <c r="A12" s="13" t="s">
        <v>39</v>
      </c>
      <c r="B12" s="13" t="s">
        <v>41</v>
      </c>
      <c r="C12" s="13" t="s">
        <v>43</v>
      </c>
      <c r="D12" s="13" t="s">
        <v>46</v>
      </c>
      <c r="E12" s="13" t="s">
        <v>48</v>
      </c>
      <c r="F12" s="738" t="s">
        <v>7</v>
      </c>
      <c r="G12" s="739" t="s">
        <v>9</v>
      </c>
      <c r="H12" s="739" t="s">
        <v>51</v>
      </c>
      <c r="I12" s="740">
        <v>209880000</v>
      </c>
      <c r="J12" s="741" t="s">
        <v>17</v>
      </c>
      <c r="K12" s="739" t="s">
        <v>55</v>
      </c>
      <c r="L12" s="742">
        <v>45922</v>
      </c>
      <c r="M12" s="742">
        <v>46003</v>
      </c>
      <c r="N12" s="743">
        <v>0.11506849315068493</v>
      </c>
      <c r="O12" s="743">
        <v>0</v>
      </c>
      <c r="P12" s="743" t="s">
        <v>61</v>
      </c>
      <c r="Q12" s="739" t="s">
        <v>63</v>
      </c>
      <c r="R12" s="743">
        <v>0</v>
      </c>
      <c r="S12" s="743">
        <v>0</v>
      </c>
      <c r="T12" s="739" t="s">
        <v>61</v>
      </c>
      <c r="U12" s="739" t="s">
        <v>61</v>
      </c>
      <c r="V12" s="743" t="s">
        <v>61</v>
      </c>
      <c r="W12" s="743" t="s">
        <v>61</v>
      </c>
      <c r="X12" s="743">
        <v>0.11506849315068493</v>
      </c>
      <c r="Y12" s="739" t="s">
        <v>61</v>
      </c>
      <c r="Z12" s="739" t="s">
        <v>73</v>
      </c>
      <c r="AA12" s="743">
        <v>0</v>
      </c>
      <c r="AB12" s="743">
        <v>1</v>
      </c>
      <c r="AC12" s="743">
        <v>1</v>
      </c>
      <c r="AD12" s="740">
        <v>209880000</v>
      </c>
      <c r="AE12" s="743">
        <v>0.30000000000000004</v>
      </c>
      <c r="AF12" s="740">
        <v>62964000.000000007</v>
      </c>
      <c r="AG12" s="743">
        <v>20</v>
      </c>
      <c r="AH12" s="743">
        <v>80</v>
      </c>
      <c r="AI12" s="740">
        <v>12592800.000000002</v>
      </c>
      <c r="AJ12" s="739" t="s">
        <v>23</v>
      </c>
      <c r="AK12" s="743">
        <v>1</v>
      </c>
      <c r="AL12" s="743">
        <v>1</v>
      </c>
      <c r="AM12" s="739" t="s">
        <v>34</v>
      </c>
      <c r="AN12" s="744">
        <v>4</v>
      </c>
      <c r="AO12" s="745">
        <v>45323.49</v>
      </c>
      <c r="AP12" s="744">
        <v>0</v>
      </c>
      <c r="AQ12" s="745">
        <v>52470</v>
      </c>
      <c r="AR12" s="746">
        <v>1</v>
      </c>
      <c r="AS12" s="744">
        <v>0</v>
      </c>
      <c r="AT12" s="744">
        <v>0</v>
      </c>
      <c r="AU12" s="744">
        <v>0</v>
      </c>
      <c r="AV12" s="747" t="s">
        <v>61</v>
      </c>
      <c r="AW12" s="744">
        <v>28586020</v>
      </c>
      <c r="AX12" s="744">
        <v>12592800.000000002</v>
      </c>
      <c r="AY12" s="748" t="s">
        <v>95</v>
      </c>
      <c r="AZ12" s="749">
        <v>6</v>
      </c>
      <c r="BA12" s="748" t="s">
        <v>17</v>
      </c>
      <c r="BB12" s="748" t="s">
        <v>61</v>
      </c>
      <c r="BC12" s="750" t="s">
        <v>61</v>
      </c>
    </row>
    <row r="13" spans="1:55" x14ac:dyDescent="0.15">
      <c r="A13" s="13" t="s">
        <v>39</v>
      </c>
      <c r="B13" s="13" t="s">
        <v>41</v>
      </c>
      <c r="C13" s="13" t="s">
        <v>43</v>
      </c>
      <c r="D13" s="13" t="s">
        <v>46</v>
      </c>
      <c r="E13" s="13" t="s">
        <v>48</v>
      </c>
      <c r="F13" s="738" t="s">
        <v>7</v>
      </c>
      <c r="G13" s="739" t="s">
        <v>9</v>
      </c>
      <c r="H13" s="739" t="s">
        <v>51</v>
      </c>
      <c r="I13" s="740">
        <v>419760000</v>
      </c>
      <c r="J13" s="741" t="s">
        <v>17</v>
      </c>
      <c r="K13" s="739" t="s">
        <v>55</v>
      </c>
      <c r="L13" s="742">
        <v>45924</v>
      </c>
      <c r="M13" s="742">
        <v>46003</v>
      </c>
      <c r="N13" s="743">
        <v>0.11506849315068493</v>
      </c>
      <c r="O13" s="743">
        <v>0</v>
      </c>
      <c r="P13" s="743" t="s">
        <v>61</v>
      </c>
      <c r="Q13" s="739" t="s">
        <v>63</v>
      </c>
      <c r="R13" s="743">
        <v>0</v>
      </c>
      <c r="S13" s="743">
        <v>0</v>
      </c>
      <c r="T13" s="739" t="s">
        <v>61</v>
      </c>
      <c r="U13" s="739" t="s">
        <v>61</v>
      </c>
      <c r="V13" s="743" t="s">
        <v>61</v>
      </c>
      <c r="W13" s="743" t="s">
        <v>61</v>
      </c>
      <c r="X13" s="743">
        <v>0.11506849315068493</v>
      </c>
      <c r="Y13" s="739" t="s">
        <v>61</v>
      </c>
      <c r="Z13" s="739" t="s">
        <v>73</v>
      </c>
      <c r="AA13" s="743">
        <v>0</v>
      </c>
      <c r="AB13" s="743">
        <v>1</v>
      </c>
      <c r="AC13" s="743">
        <v>1</v>
      </c>
      <c r="AD13" s="740">
        <v>419760000</v>
      </c>
      <c r="AE13" s="743">
        <v>0.30000000000000004</v>
      </c>
      <c r="AF13" s="740">
        <v>125928000.00000001</v>
      </c>
      <c r="AG13" s="743">
        <v>20</v>
      </c>
      <c r="AH13" s="743">
        <v>80</v>
      </c>
      <c r="AI13" s="740">
        <v>25185600.000000004</v>
      </c>
      <c r="AJ13" s="739" t="s">
        <v>23</v>
      </c>
      <c r="AK13" s="743">
        <v>1</v>
      </c>
      <c r="AL13" s="743">
        <v>1</v>
      </c>
      <c r="AM13" s="739" t="s">
        <v>34</v>
      </c>
      <c r="AN13" s="744">
        <v>8</v>
      </c>
      <c r="AO13" s="745">
        <v>45418.49</v>
      </c>
      <c r="AP13" s="744">
        <v>0</v>
      </c>
      <c r="AQ13" s="745">
        <v>52470</v>
      </c>
      <c r="AR13" s="746">
        <v>1</v>
      </c>
      <c r="AS13" s="744">
        <v>0</v>
      </c>
      <c r="AT13" s="744">
        <v>0</v>
      </c>
      <c r="AU13" s="744">
        <v>0</v>
      </c>
      <c r="AV13" s="747" t="s">
        <v>61</v>
      </c>
      <c r="AW13" s="744">
        <v>56412040</v>
      </c>
      <c r="AX13" s="744">
        <v>25185600.000000004</v>
      </c>
      <c r="AY13" s="748" t="s">
        <v>95</v>
      </c>
      <c r="AZ13" s="749">
        <v>6</v>
      </c>
      <c r="BA13" s="748" t="s">
        <v>17</v>
      </c>
      <c r="BB13" s="748" t="s">
        <v>61</v>
      </c>
      <c r="BC13" s="750" t="s">
        <v>61</v>
      </c>
    </row>
    <row r="14" spans="1:55" x14ac:dyDescent="0.15">
      <c r="A14" s="13" t="s">
        <v>39</v>
      </c>
      <c r="B14" s="13" t="s">
        <v>41</v>
      </c>
      <c r="C14" s="13" t="s">
        <v>43</v>
      </c>
      <c r="D14" s="13" t="s">
        <v>46</v>
      </c>
      <c r="E14" s="13" t="s">
        <v>48</v>
      </c>
      <c r="F14" s="738" t="s">
        <v>7</v>
      </c>
      <c r="G14" s="739" t="s">
        <v>9</v>
      </c>
      <c r="H14" s="739" t="s">
        <v>51</v>
      </c>
      <c r="I14" s="740">
        <v>1626570000</v>
      </c>
      <c r="J14" s="741" t="s">
        <v>17</v>
      </c>
      <c r="K14" s="739" t="s">
        <v>55</v>
      </c>
      <c r="L14" s="742">
        <v>45924</v>
      </c>
      <c r="M14" s="742">
        <v>46003</v>
      </c>
      <c r="N14" s="743">
        <v>0.11506849315068493</v>
      </c>
      <c r="O14" s="743">
        <v>0</v>
      </c>
      <c r="P14" s="743" t="s">
        <v>61</v>
      </c>
      <c r="Q14" s="739" t="s">
        <v>63</v>
      </c>
      <c r="R14" s="743">
        <v>0</v>
      </c>
      <c r="S14" s="743">
        <v>0</v>
      </c>
      <c r="T14" s="739" t="s">
        <v>61</v>
      </c>
      <c r="U14" s="739" t="s">
        <v>61</v>
      </c>
      <c r="V14" s="743" t="s">
        <v>61</v>
      </c>
      <c r="W14" s="743" t="s">
        <v>61</v>
      </c>
      <c r="X14" s="743">
        <v>0.11506849315068493</v>
      </c>
      <c r="Y14" s="739" t="s">
        <v>61</v>
      </c>
      <c r="Z14" s="739" t="s">
        <v>73</v>
      </c>
      <c r="AA14" s="743">
        <v>0</v>
      </c>
      <c r="AB14" s="743">
        <v>1</v>
      </c>
      <c r="AC14" s="743">
        <v>1</v>
      </c>
      <c r="AD14" s="740">
        <v>1626570000</v>
      </c>
      <c r="AE14" s="743">
        <v>0.30000000000000004</v>
      </c>
      <c r="AF14" s="740">
        <v>487971000.00000006</v>
      </c>
      <c r="AG14" s="743">
        <v>20</v>
      </c>
      <c r="AH14" s="743">
        <v>80</v>
      </c>
      <c r="AI14" s="740">
        <v>97594200.000000015</v>
      </c>
      <c r="AJ14" s="739" t="s">
        <v>23</v>
      </c>
      <c r="AK14" s="743">
        <v>1</v>
      </c>
      <c r="AL14" s="743">
        <v>1</v>
      </c>
      <c r="AM14" s="739" t="s">
        <v>34</v>
      </c>
      <c r="AN14" s="744">
        <v>31</v>
      </c>
      <c r="AO14" s="745">
        <v>45420.49</v>
      </c>
      <c r="AP14" s="744">
        <v>0</v>
      </c>
      <c r="AQ14" s="745">
        <v>52470</v>
      </c>
      <c r="AR14" s="746">
        <v>1</v>
      </c>
      <c r="AS14" s="744">
        <v>0</v>
      </c>
      <c r="AT14" s="744">
        <v>0</v>
      </c>
      <c r="AU14" s="744">
        <v>0</v>
      </c>
      <c r="AV14" s="747" t="s">
        <v>61</v>
      </c>
      <c r="AW14" s="744">
        <v>218534655</v>
      </c>
      <c r="AX14" s="744">
        <v>97594200.000000015</v>
      </c>
      <c r="AY14" s="748" t="s">
        <v>95</v>
      </c>
      <c r="AZ14" s="749">
        <v>6</v>
      </c>
      <c r="BA14" s="748" t="s">
        <v>17</v>
      </c>
      <c r="BB14" s="748" t="s">
        <v>61</v>
      </c>
      <c r="BC14" s="750" t="s">
        <v>61</v>
      </c>
    </row>
    <row r="15" spans="1:55" x14ac:dyDescent="0.15">
      <c r="A15" s="13" t="s">
        <v>39</v>
      </c>
      <c r="B15" s="13" t="s">
        <v>41</v>
      </c>
      <c r="C15" s="13" t="s">
        <v>43</v>
      </c>
      <c r="D15" s="13" t="s">
        <v>46</v>
      </c>
      <c r="E15" s="13" t="s">
        <v>48</v>
      </c>
      <c r="F15" s="738" t="s">
        <v>7</v>
      </c>
      <c r="G15" s="739" t="s">
        <v>9</v>
      </c>
      <c r="H15" s="739" t="s">
        <v>51</v>
      </c>
      <c r="I15" s="740">
        <v>2308680000</v>
      </c>
      <c r="J15" s="741" t="s">
        <v>17</v>
      </c>
      <c r="K15" s="739" t="s">
        <v>55</v>
      </c>
      <c r="L15" s="742">
        <v>45924</v>
      </c>
      <c r="M15" s="742">
        <v>46003</v>
      </c>
      <c r="N15" s="743">
        <v>0.11506849315068493</v>
      </c>
      <c r="O15" s="743">
        <v>0</v>
      </c>
      <c r="P15" s="743" t="s">
        <v>61</v>
      </c>
      <c r="Q15" s="739" t="s">
        <v>63</v>
      </c>
      <c r="R15" s="743">
        <v>0</v>
      </c>
      <c r="S15" s="743">
        <v>0</v>
      </c>
      <c r="T15" s="739" t="s">
        <v>61</v>
      </c>
      <c r="U15" s="739" t="s">
        <v>61</v>
      </c>
      <c r="V15" s="743" t="s">
        <v>61</v>
      </c>
      <c r="W15" s="743" t="s">
        <v>61</v>
      </c>
      <c r="X15" s="743">
        <v>0.11506849315068493</v>
      </c>
      <c r="Y15" s="739" t="s">
        <v>61</v>
      </c>
      <c r="Z15" s="739" t="s">
        <v>73</v>
      </c>
      <c r="AA15" s="743">
        <v>0</v>
      </c>
      <c r="AB15" s="743">
        <v>1</v>
      </c>
      <c r="AC15" s="743">
        <v>1</v>
      </c>
      <c r="AD15" s="740">
        <v>2308680000</v>
      </c>
      <c r="AE15" s="743">
        <v>0.30000000000000004</v>
      </c>
      <c r="AF15" s="740">
        <v>692604000.00000012</v>
      </c>
      <c r="AG15" s="743">
        <v>20</v>
      </c>
      <c r="AH15" s="743">
        <v>80</v>
      </c>
      <c r="AI15" s="740">
        <v>138520800.00000003</v>
      </c>
      <c r="AJ15" s="739" t="s">
        <v>23</v>
      </c>
      <c r="AK15" s="743">
        <v>1</v>
      </c>
      <c r="AL15" s="743">
        <v>1</v>
      </c>
      <c r="AM15" s="739" t="s">
        <v>34</v>
      </c>
      <c r="AN15" s="744">
        <v>44</v>
      </c>
      <c r="AO15" s="745">
        <v>45420.49</v>
      </c>
      <c r="AP15" s="744">
        <v>0</v>
      </c>
      <c r="AQ15" s="745">
        <v>52470</v>
      </c>
      <c r="AR15" s="746">
        <v>1</v>
      </c>
      <c r="AS15" s="744">
        <v>0</v>
      </c>
      <c r="AT15" s="744">
        <v>0</v>
      </c>
      <c r="AU15" s="744">
        <v>0</v>
      </c>
      <c r="AV15" s="747" t="s">
        <v>61</v>
      </c>
      <c r="AW15" s="744">
        <v>310178220</v>
      </c>
      <c r="AX15" s="744">
        <v>138520800.00000003</v>
      </c>
      <c r="AY15" s="748" t="s">
        <v>95</v>
      </c>
      <c r="AZ15" s="749">
        <v>6</v>
      </c>
      <c r="BA15" s="748" t="s">
        <v>17</v>
      </c>
      <c r="BB15" s="748" t="s">
        <v>61</v>
      </c>
      <c r="BC15" s="750" t="s">
        <v>61</v>
      </c>
    </row>
    <row r="16" spans="1:55" x14ac:dyDescent="0.15">
      <c r="A16" s="13" t="s">
        <v>39</v>
      </c>
      <c r="B16" s="13" t="s">
        <v>41</v>
      </c>
      <c r="C16" s="13" t="s">
        <v>43</v>
      </c>
      <c r="D16" s="13" t="s">
        <v>46</v>
      </c>
      <c r="E16" s="13" t="s">
        <v>48</v>
      </c>
      <c r="F16" s="738" t="s">
        <v>7</v>
      </c>
      <c r="G16" s="739" t="s">
        <v>9</v>
      </c>
      <c r="H16" s="739" t="s">
        <v>51</v>
      </c>
      <c r="I16" s="740">
        <v>524700000</v>
      </c>
      <c r="J16" s="741" t="s">
        <v>17</v>
      </c>
      <c r="K16" s="739" t="s">
        <v>55</v>
      </c>
      <c r="L16" s="742">
        <v>45925</v>
      </c>
      <c r="M16" s="742">
        <v>46003</v>
      </c>
      <c r="N16" s="743">
        <v>0.11506849315068493</v>
      </c>
      <c r="O16" s="743">
        <v>0</v>
      </c>
      <c r="P16" s="743" t="s">
        <v>61</v>
      </c>
      <c r="Q16" s="739" t="s">
        <v>63</v>
      </c>
      <c r="R16" s="743">
        <v>0</v>
      </c>
      <c r="S16" s="743">
        <v>0</v>
      </c>
      <c r="T16" s="739" t="s">
        <v>61</v>
      </c>
      <c r="U16" s="739" t="s">
        <v>61</v>
      </c>
      <c r="V16" s="743" t="s">
        <v>61</v>
      </c>
      <c r="W16" s="743" t="s">
        <v>61</v>
      </c>
      <c r="X16" s="743">
        <v>0.11506849315068493</v>
      </c>
      <c r="Y16" s="739" t="s">
        <v>61</v>
      </c>
      <c r="Z16" s="739" t="s">
        <v>73</v>
      </c>
      <c r="AA16" s="743">
        <v>0</v>
      </c>
      <c r="AB16" s="743">
        <v>1</v>
      </c>
      <c r="AC16" s="743">
        <v>1</v>
      </c>
      <c r="AD16" s="740">
        <v>524700000</v>
      </c>
      <c r="AE16" s="743">
        <v>0.30000000000000004</v>
      </c>
      <c r="AF16" s="740">
        <v>157410000.00000003</v>
      </c>
      <c r="AG16" s="743">
        <v>20</v>
      </c>
      <c r="AH16" s="743">
        <v>80</v>
      </c>
      <c r="AI16" s="740">
        <v>31482000.000000004</v>
      </c>
      <c r="AJ16" s="739" t="s">
        <v>23</v>
      </c>
      <c r="AK16" s="743">
        <v>1</v>
      </c>
      <c r="AL16" s="743">
        <v>1</v>
      </c>
      <c r="AM16" s="739" t="s">
        <v>34</v>
      </c>
      <c r="AN16" s="744">
        <v>10</v>
      </c>
      <c r="AO16" s="745">
        <v>45460.49</v>
      </c>
      <c r="AP16" s="744">
        <v>0</v>
      </c>
      <c r="AQ16" s="745">
        <v>52470</v>
      </c>
      <c r="AR16" s="746">
        <v>1</v>
      </c>
      <c r="AS16" s="744">
        <v>0</v>
      </c>
      <c r="AT16" s="744">
        <v>0</v>
      </c>
      <c r="AU16" s="744">
        <v>0</v>
      </c>
      <c r="AV16" s="747" t="s">
        <v>61</v>
      </c>
      <c r="AW16" s="744">
        <v>70095050</v>
      </c>
      <c r="AX16" s="744">
        <v>31482000.000000004</v>
      </c>
      <c r="AY16" s="748" t="s">
        <v>95</v>
      </c>
      <c r="AZ16" s="749">
        <v>6</v>
      </c>
      <c r="BA16" s="748" t="s">
        <v>17</v>
      </c>
      <c r="BB16" s="748" t="s">
        <v>61</v>
      </c>
      <c r="BC16" s="750" t="s">
        <v>61</v>
      </c>
    </row>
    <row r="17" spans="1:55" x14ac:dyDescent="0.15">
      <c r="A17" s="13" t="s">
        <v>39</v>
      </c>
      <c r="B17" s="13" t="s">
        <v>41</v>
      </c>
      <c r="C17" s="13" t="s">
        <v>43</v>
      </c>
      <c r="D17" s="13" t="s">
        <v>46</v>
      </c>
      <c r="E17" s="13" t="s">
        <v>48</v>
      </c>
      <c r="F17" s="738" t="s">
        <v>7</v>
      </c>
      <c r="G17" s="739" t="s">
        <v>9</v>
      </c>
      <c r="H17" s="739" t="s">
        <v>51</v>
      </c>
      <c r="I17" s="740">
        <v>472230000</v>
      </c>
      <c r="J17" s="741" t="s">
        <v>17</v>
      </c>
      <c r="K17" s="739" t="s">
        <v>55</v>
      </c>
      <c r="L17" s="742">
        <v>45929</v>
      </c>
      <c r="M17" s="742">
        <v>46003</v>
      </c>
      <c r="N17" s="743">
        <v>0.11506849315068493</v>
      </c>
      <c r="O17" s="743">
        <v>0</v>
      </c>
      <c r="P17" s="743" t="s">
        <v>61</v>
      </c>
      <c r="Q17" s="739" t="s">
        <v>63</v>
      </c>
      <c r="R17" s="743">
        <v>0</v>
      </c>
      <c r="S17" s="743">
        <v>0</v>
      </c>
      <c r="T17" s="739" t="s">
        <v>61</v>
      </c>
      <c r="U17" s="739" t="s">
        <v>61</v>
      </c>
      <c r="V17" s="743" t="s">
        <v>61</v>
      </c>
      <c r="W17" s="743" t="s">
        <v>61</v>
      </c>
      <c r="X17" s="743">
        <v>0.11506849315068493</v>
      </c>
      <c r="Y17" s="739" t="s">
        <v>61</v>
      </c>
      <c r="Z17" s="739" t="s">
        <v>73</v>
      </c>
      <c r="AA17" s="743">
        <v>0</v>
      </c>
      <c r="AB17" s="743">
        <v>1</v>
      </c>
      <c r="AC17" s="743">
        <v>1</v>
      </c>
      <c r="AD17" s="740">
        <v>472230000</v>
      </c>
      <c r="AE17" s="743">
        <v>0.30000000000000004</v>
      </c>
      <c r="AF17" s="740">
        <v>141669000.00000003</v>
      </c>
      <c r="AG17" s="743">
        <v>20</v>
      </c>
      <c r="AH17" s="743">
        <v>80</v>
      </c>
      <c r="AI17" s="740">
        <v>28333800.000000004</v>
      </c>
      <c r="AJ17" s="739" t="s">
        <v>23</v>
      </c>
      <c r="AK17" s="743">
        <v>1</v>
      </c>
      <c r="AL17" s="743">
        <v>1</v>
      </c>
      <c r="AM17" s="739" t="s">
        <v>34</v>
      </c>
      <c r="AN17" s="744">
        <v>9</v>
      </c>
      <c r="AO17" s="745">
        <v>45130.49</v>
      </c>
      <c r="AP17" s="744">
        <v>0</v>
      </c>
      <c r="AQ17" s="745">
        <v>52470</v>
      </c>
      <c r="AR17" s="746">
        <v>1</v>
      </c>
      <c r="AS17" s="744">
        <v>0</v>
      </c>
      <c r="AT17" s="744">
        <v>0</v>
      </c>
      <c r="AU17" s="744">
        <v>0</v>
      </c>
      <c r="AV17" s="747" t="s">
        <v>61</v>
      </c>
      <c r="AW17" s="744">
        <v>66055545</v>
      </c>
      <c r="AX17" s="744">
        <v>28333800.000000004</v>
      </c>
      <c r="AY17" s="748" t="s">
        <v>95</v>
      </c>
      <c r="AZ17" s="749">
        <v>6</v>
      </c>
      <c r="BA17" s="748" t="s">
        <v>17</v>
      </c>
      <c r="BB17" s="748" t="s">
        <v>61</v>
      </c>
      <c r="BC17" s="750" t="s">
        <v>61</v>
      </c>
    </row>
    <row r="18" spans="1:55" x14ac:dyDescent="0.15">
      <c r="A18" s="13" t="s">
        <v>39</v>
      </c>
      <c r="B18" s="13" t="s">
        <v>41</v>
      </c>
      <c r="C18" s="13" t="s">
        <v>43</v>
      </c>
      <c r="D18" s="13" t="s">
        <v>46</v>
      </c>
      <c r="E18" s="13" t="s">
        <v>48</v>
      </c>
      <c r="F18" s="738" t="s">
        <v>7</v>
      </c>
      <c r="G18" s="739" t="s">
        <v>9</v>
      </c>
      <c r="H18" s="739" t="s">
        <v>51</v>
      </c>
      <c r="I18" s="740">
        <v>3253140000</v>
      </c>
      <c r="J18" s="741" t="s">
        <v>17</v>
      </c>
      <c r="K18" s="739" t="s">
        <v>55</v>
      </c>
      <c r="L18" s="742">
        <v>45929</v>
      </c>
      <c r="M18" s="742">
        <v>46003</v>
      </c>
      <c r="N18" s="743">
        <v>0.11506849315068493</v>
      </c>
      <c r="O18" s="743">
        <v>0</v>
      </c>
      <c r="P18" s="743" t="s">
        <v>61</v>
      </c>
      <c r="Q18" s="739" t="s">
        <v>63</v>
      </c>
      <c r="R18" s="743">
        <v>0</v>
      </c>
      <c r="S18" s="743">
        <v>0</v>
      </c>
      <c r="T18" s="739" t="s">
        <v>61</v>
      </c>
      <c r="U18" s="739" t="s">
        <v>61</v>
      </c>
      <c r="V18" s="743" t="s">
        <v>61</v>
      </c>
      <c r="W18" s="743" t="s">
        <v>61</v>
      </c>
      <c r="X18" s="743">
        <v>0.11506849315068493</v>
      </c>
      <c r="Y18" s="739" t="s">
        <v>61</v>
      </c>
      <c r="Z18" s="739" t="s">
        <v>73</v>
      </c>
      <c r="AA18" s="743">
        <v>0</v>
      </c>
      <c r="AB18" s="743">
        <v>1</v>
      </c>
      <c r="AC18" s="743">
        <v>1</v>
      </c>
      <c r="AD18" s="740">
        <v>3253140000</v>
      </c>
      <c r="AE18" s="743">
        <v>0.30000000000000004</v>
      </c>
      <c r="AF18" s="740">
        <v>975942000.00000012</v>
      </c>
      <c r="AG18" s="743">
        <v>20</v>
      </c>
      <c r="AH18" s="743">
        <v>80</v>
      </c>
      <c r="AI18" s="740">
        <v>195188400.00000003</v>
      </c>
      <c r="AJ18" s="739" t="s">
        <v>23</v>
      </c>
      <c r="AK18" s="743">
        <v>1</v>
      </c>
      <c r="AL18" s="743">
        <v>1</v>
      </c>
      <c r="AM18" s="739" t="s">
        <v>34</v>
      </c>
      <c r="AN18" s="744">
        <v>62</v>
      </c>
      <c r="AO18" s="745">
        <v>45130.49</v>
      </c>
      <c r="AP18" s="744">
        <v>0</v>
      </c>
      <c r="AQ18" s="745">
        <v>52470</v>
      </c>
      <c r="AR18" s="746">
        <v>1</v>
      </c>
      <c r="AS18" s="744">
        <v>0</v>
      </c>
      <c r="AT18" s="744">
        <v>0</v>
      </c>
      <c r="AU18" s="744">
        <v>0</v>
      </c>
      <c r="AV18" s="747" t="s">
        <v>61</v>
      </c>
      <c r="AW18" s="744">
        <v>455049310</v>
      </c>
      <c r="AX18" s="744">
        <v>195188400.00000003</v>
      </c>
      <c r="AY18" s="748" t="s">
        <v>95</v>
      </c>
      <c r="AZ18" s="749">
        <v>6</v>
      </c>
      <c r="BA18" s="748" t="s">
        <v>17</v>
      </c>
      <c r="BB18" s="748" t="s">
        <v>61</v>
      </c>
      <c r="BC18" s="750" t="s">
        <v>61</v>
      </c>
    </row>
    <row r="19" spans="1:55" x14ac:dyDescent="0.15">
      <c r="A19" s="13" t="s">
        <v>39</v>
      </c>
      <c r="B19" s="13" t="s">
        <v>41</v>
      </c>
      <c r="C19" s="13" t="s">
        <v>43</v>
      </c>
      <c r="D19" s="13" t="s">
        <v>46</v>
      </c>
      <c r="E19" s="13" t="s">
        <v>48</v>
      </c>
      <c r="F19" s="738" t="s">
        <v>7</v>
      </c>
      <c r="G19" s="739" t="s">
        <v>9</v>
      </c>
      <c r="H19" s="739" t="s">
        <v>51</v>
      </c>
      <c r="I19" s="740">
        <v>419760000</v>
      </c>
      <c r="J19" s="741" t="s">
        <v>17</v>
      </c>
      <c r="K19" s="739" t="s">
        <v>55</v>
      </c>
      <c r="L19" s="742">
        <v>45929</v>
      </c>
      <c r="M19" s="742">
        <v>46003</v>
      </c>
      <c r="N19" s="743">
        <v>0.11506849315068493</v>
      </c>
      <c r="O19" s="743">
        <v>0</v>
      </c>
      <c r="P19" s="743" t="s">
        <v>61</v>
      </c>
      <c r="Q19" s="739" t="s">
        <v>63</v>
      </c>
      <c r="R19" s="743">
        <v>0</v>
      </c>
      <c r="S19" s="743">
        <v>0</v>
      </c>
      <c r="T19" s="739" t="s">
        <v>61</v>
      </c>
      <c r="U19" s="739" t="s">
        <v>61</v>
      </c>
      <c r="V19" s="743" t="s">
        <v>61</v>
      </c>
      <c r="W19" s="743" t="s">
        <v>61</v>
      </c>
      <c r="X19" s="743">
        <v>0.11506849315068493</v>
      </c>
      <c r="Y19" s="739" t="s">
        <v>61</v>
      </c>
      <c r="Z19" s="739" t="s">
        <v>73</v>
      </c>
      <c r="AA19" s="743">
        <v>0</v>
      </c>
      <c r="AB19" s="743">
        <v>1</v>
      </c>
      <c r="AC19" s="743">
        <v>1</v>
      </c>
      <c r="AD19" s="740">
        <v>419760000</v>
      </c>
      <c r="AE19" s="743">
        <v>0.30000000000000004</v>
      </c>
      <c r="AF19" s="740">
        <v>125928000.00000001</v>
      </c>
      <c r="AG19" s="743">
        <v>20</v>
      </c>
      <c r="AH19" s="743">
        <v>80</v>
      </c>
      <c r="AI19" s="740">
        <v>25185600.000000004</v>
      </c>
      <c r="AJ19" s="739" t="s">
        <v>23</v>
      </c>
      <c r="AK19" s="743">
        <v>1</v>
      </c>
      <c r="AL19" s="743">
        <v>1</v>
      </c>
      <c r="AM19" s="739" t="s">
        <v>34</v>
      </c>
      <c r="AN19" s="744">
        <v>8</v>
      </c>
      <c r="AO19" s="745">
        <v>45135.49</v>
      </c>
      <c r="AP19" s="744">
        <v>0</v>
      </c>
      <c r="AQ19" s="745">
        <v>52470</v>
      </c>
      <c r="AR19" s="746">
        <v>1</v>
      </c>
      <c r="AS19" s="744">
        <v>0</v>
      </c>
      <c r="AT19" s="744">
        <v>0</v>
      </c>
      <c r="AU19" s="744">
        <v>0</v>
      </c>
      <c r="AV19" s="747" t="s">
        <v>61</v>
      </c>
      <c r="AW19" s="744">
        <v>58676040</v>
      </c>
      <c r="AX19" s="744">
        <v>25185600.000000004</v>
      </c>
      <c r="AY19" s="748" t="s">
        <v>95</v>
      </c>
      <c r="AZ19" s="749">
        <v>6</v>
      </c>
      <c r="BA19" s="748" t="s">
        <v>17</v>
      </c>
      <c r="BB19" s="748" t="s">
        <v>61</v>
      </c>
      <c r="BC19" s="750" t="s">
        <v>61</v>
      </c>
    </row>
    <row r="20" spans="1:55" x14ac:dyDescent="0.15">
      <c r="A20" s="13" t="s">
        <v>39</v>
      </c>
      <c r="B20" s="13" t="s">
        <v>41</v>
      </c>
      <c r="C20" s="13" t="s">
        <v>43</v>
      </c>
      <c r="D20" s="13" t="s">
        <v>46</v>
      </c>
      <c r="E20" s="13" t="s">
        <v>48</v>
      </c>
      <c r="F20" s="738" t="s">
        <v>7</v>
      </c>
      <c r="G20" s="739" t="s">
        <v>9</v>
      </c>
      <c r="H20" s="739" t="s">
        <v>51</v>
      </c>
      <c r="I20" s="740">
        <v>3253140000</v>
      </c>
      <c r="J20" s="741" t="s">
        <v>17</v>
      </c>
      <c r="K20" s="739" t="s">
        <v>55</v>
      </c>
      <c r="L20" s="742">
        <v>45930</v>
      </c>
      <c r="M20" s="742">
        <v>46003</v>
      </c>
      <c r="N20" s="743">
        <v>0.11506849315068493</v>
      </c>
      <c r="O20" s="743">
        <v>0</v>
      </c>
      <c r="P20" s="743" t="s">
        <v>61</v>
      </c>
      <c r="Q20" s="739" t="s">
        <v>63</v>
      </c>
      <c r="R20" s="743">
        <v>0</v>
      </c>
      <c r="S20" s="743">
        <v>0</v>
      </c>
      <c r="T20" s="739" t="s">
        <v>61</v>
      </c>
      <c r="U20" s="739" t="s">
        <v>61</v>
      </c>
      <c r="V20" s="743" t="s">
        <v>61</v>
      </c>
      <c r="W20" s="743" t="s">
        <v>61</v>
      </c>
      <c r="X20" s="743">
        <v>0.11506849315068493</v>
      </c>
      <c r="Y20" s="739" t="s">
        <v>61</v>
      </c>
      <c r="Z20" s="739" t="s">
        <v>73</v>
      </c>
      <c r="AA20" s="743">
        <v>0</v>
      </c>
      <c r="AB20" s="743">
        <v>1</v>
      </c>
      <c r="AC20" s="743">
        <v>1</v>
      </c>
      <c r="AD20" s="740">
        <v>3253140000</v>
      </c>
      <c r="AE20" s="743">
        <v>0.30000000000000004</v>
      </c>
      <c r="AF20" s="740">
        <v>975942000.00000012</v>
      </c>
      <c r="AG20" s="743">
        <v>20</v>
      </c>
      <c r="AH20" s="743">
        <v>80</v>
      </c>
      <c r="AI20" s="740">
        <v>195188400.00000003</v>
      </c>
      <c r="AJ20" s="739" t="s">
        <v>23</v>
      </c>
      <c r="AK20" s="743">
        <v>1</v>
      </c>
      <c r="AL20" s="743">
        <v>1</v>
      </c>
      <c r="AM20" s="739" t="s">
        <v>34</v>
      </c>
      <c r="AN20" s="744">
        <v>62</v>
      </c>
      <c r="AO20" s="745">
        <v>44990.49</v>
      </c>
      <c r="AP20" s="744">
        <v>0</v>
      </c>
      <c r="AQ20" s="745">
        <v>52470</v>
      </c>
      <c r="AR20" s="746">
        <v>1</v>
      </c>
      <c r="AS20" s="744">
        <v>0</v>
      </c>
      <c r="AT20" s="744">
        <v>0</v>
      </c>
      <c r="AU20" s="744">
        <v>0</v>
      </c>
      <c r="AV20" s="747" t="s">
        <v>61</v>
      </c>
      <c r="AW20" s="744">
        <v>463729310</v>
      </c>
      <c r="AX20" s="744">
        <v>195188400.00000003</v>
      </c>
      <c r="AY20" s="748" t="s">
        <v>95</v>
      </c>
      <c r="AZ20" s="749">
        <v>6</v>
      </c>
      <c r="BA20" s="748" t="s">
        <v>17</v>
      </c>
      <c r="BB20" s="748" t="s">
        <v>61</v>
      </c>
      <c r="BC20" s="750" t="s">
        <v>61</v>
      </c>
    </row>
    <row r="21" spans="1:55" x14ac:dyDescent="0.15">
      <c r="A21" s="13" t="s">
        <v>39</v>
      </c>
      <c r="B21" s="13" t="s">
        <v>41</v>
      </c>
      <c r="C21" s="13" t="s">
        <v>43</v>
      </c>
      <c r="D21" s="13" t="s">
        <v>46</v>
      </c>
      <c r="E21" s="13" t="s">
        <v>48</v>
      </c>
      <c r="F21" s="738" t="s">
        <v>7</v>
      </c>
      <c r="G21" s="739" t="s">
        <v>9</v>
      </c>
      <c r="H21" s="739" t="s">
        <v>51</v>
      </c>
      <c r="I21" s="740">
        <v>2833380000</v>
      </c>
      <c r="J21" s="741" t="s">
        <v>17</v>
      </c>
      <c r="K21" s="739" t="s">
        <v>55</v>
      </c>
      <c r="L21" s="742">
        <v>45932</v>
      </c>
      <c r="M21" s="742">
        <v>46003</v>
      </c>
      <c r="N21" s="743">
        <v>0.11506849315068493</v>
      </c>
      <c r="O21" s="743">
        <v>0</v>
      </c>
      <c r="P21" s="743" t="s">
        <v>61</v>
      </c>
      <c r="Q21" s="739" t="s">
        <v>63</v>
      </c>
      <c r="R21" s="743">
        <v>0</v>
      </c>
      <c r="S21" s="743">
        <v>0</v>
      </c>
      <c r="T21" s="739" t="s">
        <v>61</v>
      </c>
      <c r="U21" s="739" t="s">
        <v>61</v>
      </c>
      <c r="V21" s="743" t="s">
        <v>61</v>
      </c>
      <c r="W21" s="743" t="s">
        <v>61</v>
      </c>
      <c r="X21" s="743">
        <v>0.11506849315068493</v>
      </c>
      <c r="Y21" s="739" t="s">
        <v>61</v>
      </c>
      <c r="Z21" s="739" t="s">
        <v>73</v>
      </c>
      <c r="AA21" s="743">
        <v>0</v>
      </c>
      <c r="AB21" s="743">
        <v>1</v>
      </c>
      <c r="AC21" s="743">
        <v>1</v>
      </c>
      <c r="AD21" s="740">
        <v>2833380000</v>
      </c>
      <c r="AE21" s="743">
        <v>0.30000000000000004</v>
      </c>
      <c r="AF21" s="740">
        <v>850014000.00000012</v>
      </c>
      <c r="AG21" s="743">
        <v>20</v>
      </c>
      <c r="AH21" s="743">
        <v>80</v>
      </c>
      <c r="AI21" s="740">
        <v>170002800.00000003</v>
      </c>
      <c r="AJ21" s="739" t="s">
        <v>23</v>
      </c>
      <c r="AK21" s="743">
        <v>1</v>
      </c>
      <c r="AL21" s="743">
        <v>1</v>
      </c>
      <c r="AM21" s="739" t="s">
        <v>34</v>
      </c>
      <c r="AN21" s="744">
        <v>54</v>
      </c>
      <c r="AO21" s="745">
        <v>45028.18</v>
      </c>
      <c r="AP21" s="744">
        <v>0</v>
      </c>
      <c r="AQ21" s="745">
        <v>52470</v>
      </c>
      <c r="AR21" s="746">
        <v>1</v>
      </c>
      <c r="AS21" s="744">
        <v>0</v>
      </c>
      <c r="AT21" s="744">
        <v>0</v>
      </c>
      <c r="AU21" s="744">
        <v>0</v>
      </c>
      <c r="AV21" s="747" t="s">
        <v>61</v>
      </c>
      <c r="AW21" s="744">
        <v>401858270</v>
      </c>
      <c r="AX21" s="744">
        <v>170002800.00000003</v>
      </c>
      <c r="AY21" s="748" t="s">
        <v>95</v>
      </c>
      <c r="AZ21" s="749">
        <v>6</v>
      </c>
      <c r="BA21" s="748" t="s">
        <v>17</v>
      </c>
      <c r="BB21" s="748" t="s">
        <v>61</v>
      </c>
      <c r="BC21" s="750" t="s">
        <v>61</v>
      </c>
    </row>
    <row r="22" spans="1:55" x14ac:dyDescent="0.15">
      <c r="A22" s="13" t="s">
        <v>39</v>
      </c>
      <c r="B22" s="13" t="s">
        <v>41</v>
      </c>
      <c r="C22" s="13" t="s">
        <v>43</v>
      </c>
      <c r="D22" s="13" t="s">
        <v>46</v>
      </c>
      <c r="E22" s="13" t="s">
        <v>48</v>
      </c>
      <c r="F22" s="738" t="s">
        <v>7</v>
      </c>
      <c r="G22" s="739" t="s">
        <v>9</v>
      </c>
      <c r="H22" s="739" t="s">
        <v>51</v>
      </c>
      <c r="I22" s="740">
        <v>2675970000</v>
      </c>
      <c r="J22" s="741" t="s">
        <v>17</v>
      </c>
      <c r="K22" s="739" t="s">
        <v>55</v>
      </c>
      <c r="L22" s="742">
        <v>45932</v>
      </c>
      <c r="M22" s="742">
        <v>46003</v>
      </c>
      <c r="N22" s="743">
        <v>0.11506849315068493</v>
      </c>
      <c r="O22" s="743">
        <v>0</v>
      </c>
      <c r="P22" s="743" t="s">
        <v>61</v>
      </c>
      <c r="Q22" s="739" t="s">
        <v>63</v>
      </c>
      <c r="R22" s="743">
        <v>0</v>
      </c>
      <c r="S22" s="743">
        <v>0</v>
      </c>
      <c r="T22" s="739" t="s">
        <v>61</v>
      </c>
      <c r="U22" s="739" t="s">
        <v>61</v>
      </c>
      <c r="V22" s="743" t="s">
        <v>61</v>
      </c>
      <c r="W22" s="743" t="s">
        <v>61</v>
      </c>
      <c r="X22" s="743">
        <v>0.11506849315068493</v>
      </c>
      <c r="Y22" s="739" t="s">
        <v>61</v>
      </c>
      <c r="Z22" s="739" t="s">
        <v>73</v>
      </c>
      <c r="AA22" s="743">
        <v>0</v>
      </c>
      <c r="AB22" s="743">
        <v>1</v>
      </c>
      <c r="AC22" s="743">
        <v>1</v>
      </c>
      <c r="AD22" s="740">
        <v>2675970000</v>
      </c>
      <c r="AE22" s="743">
        <v>0.30000000000000004</v>
      </c>
      <c r="AF22" s="740">
        <v>802791000.00000012</v>
      </c>
      <c r="AG22" s="743">
        <v>20</v>
      </c>
      <c r="AH22" s="743">
        <v>80</v>
      </c>
      <c r="AI22" s="740">
        <v>160558200.00000003</v>
      </c>
      <c r="AJ22" s="739" t="s">
        <v>23</v>
      </c>
      <c r="AK22" s="743">
        <v>1</v>
      </c>
      <c r="AL22" s="743">
        <v>1</v>
      </c>
      <c r="AM22" s="739" t="s">
        <v>34</v>
      </c>
      <c r="AN22" s="744">
        <v>51</v>
      </c>
      <c r="AO22" s="745">
        <v>45070.49</v>
      </c>
      <c r="AP22" s="744">
        <v>0</v>
      </c>
      <c r="AQ22" s="745">
        <v>52470</v>
      </c>
      <c r="AR22" s="746">
        <v>1</v>
      </c>
      <c r="AS22" s="744">
        <v>0</v>
      </c>
      <c r="AT22" s="744">
        <v>0</v>
      </c>
      <c r="AU22" s="744">
        <v>0</v>
      </c>
      <c r="AV22" s="747" t="s">
        <v>61</v>
      </c>
      <c r="AW22" s="744">
        <v>377374755</v>
      </c>
      <c r="AX22" s="744">
        <v>160558200.00000003</v>
      </c>
      <c r="AY22" s="748" t="s">
        <v>95</v>
      </c>
      <c r="AZ22" s="749">
        <v>6</v>
      </c>
      <c r="BA22" s="748" t="s">
        <v>17</v>
      </c>
      <c r="BB22" s="748" t="s">
        <v>61</v>
      </c>
      <c r="BC22" s="750" t="s">
        <v>61</v>
      </c>
    </row>
    <row r="23" spans="1:55" x14ac:dyDescent="0.15">
      <c r="A23" s="13" t="s">
        <v>39</v>
      </c>
      <c r="B23" s="13" t="s">
        <v>41</v>
      </c>
      <c r="C23" s="13" t="s">
        <v>43</v>
      </c>
      <c r="D23" s="13" t="s">
        <v>46</v>
      </c>
      <c r="E23" s="13" t="s">
        <v>48</v>
      </c>
      <c r="F23" s="738" t="s">
        <v>7</v>
      </c>
      <c r="G23" s="739" t="s">
        <v>9</v>
      </c>
      <c r="H23" s="739" t="s">
        <v>51</v>
      </c>
      <c r="I23" s="740">
        <v>32269050000</v>
      </c>
      <c r="J23" s="741" t="s">
        <v>17</v>
      </c>
      <c r="K23" s="739" t="s">
        <v>55</v>
      </c>
      <c r="L23" s="742">
        <v>45932</v>
      </c>
      <c r="M23" s="742">
        <v>46003</v>
      </c>
      <c r="N23" s="743">
        <v>0.11506849315068493</v>
      </c>
      <c r="O23" s="743">
        <v>0</v>
      </c>
      <c r="P23" s="743" t="s">
        <v>61</v>
      </c>
      <c r="Q23" s="739" t="s">
        <v>63</v>
      </c>
      <c r="R23" s="743">
        <v>0</v>
      </c>
      <c r="S23" s="743">
        <v>0</v>
      </c>
      <c r="T23" s="739" t="s">
        <v>61</v>
      </c>
      <c r="U23" s="739" t="s">
        <v>61</v>
      </c>
      <c r="V23" s="743" t="s">
        <v>61</v>
      </c>
      <c r="W23" s="743" t="s">
        <v>61</v>
      </c>
      <c r="X23" s="743">
        <v>0.11506849315068493</v>
      </c>
      <c r="Y23" s="739" t="s">
        <v>61</v>
      </c>
      <c r="Z23" s="739" t="s">
        <v>73</v>
      </c>
      <c r="AA23" s="743">
        <v>0</v>
      </c>
      <c r="AB23" s="743">
        <v>1</v>
      </c>
      <c r="AC23" s="743">
        <v>1</v>
      </c>
      <c r="AD23" s="740">
        <v>32269050000</v>
      </c>
      <c r="AE23" s="743">
        <v>0.30000000000000004</v>
      </c>
      <c r="AF23" s="740">
        <v>9680715000.0000019</v>
      </c>
      <c r="AG23" s="743">
        <v>20</v>
      </c>
      <c r="AH23" s="743">
        <v>80</v>
      </c>
      <c r="AI23" s="740">
        <v>1936143000.0000002</v>
      </c>
      <c r="AJ23" s="739" t="s">
        <v>23</v>
      </c>
      <c r="AK23" s="743">
        <v>1</v>
      </c>
      <c r="AL23" s="743">
        <v>1</v>
      </c>
      <c r="AM23" s="739" t="s">
        <v>34</v>
      </c>
      <c r="AN23" s="744">
        <v>615</v>
      </c>
      <c r="AO23" s="745">
        <v>45070.49</v>
      </c>
      <c r="AP23" s="744">
        <v>0</v>
      </c>
      <c r="AQ23" s="745">
        <v>52470</v>
      </c>
      <c r="AR23" s="746">
        <v>1</v>
      </c>
      <c r="AS23" s="744">
        <v>0</v>
      </c>
      <c r="AT23" s="744">
        <v>0</v>
      </c>
      <c r="AU23" s="744">
        <v>0</v>
      </c>
      <c r="AV23" s="747" t="s">
        <v>61</v>
      </c>
      <c r="AW23" s="744">
        <v>4550695575</v>
      </c>
      <c r="AX23" s="744">
        <v>1936143000.0000002</v>
      </c>
      <c r="AY23" s="748" t="s">
        <v>95</v>
      </c>
      <c r="AZ23" s="749">
        <v>6</v>
      </c>
      <c r="BA23" s="748" t="s">
        <v>17</v>
      </c>
      <c r="BB23" s="748" t="s">
        <v>61</v>
      </c>
      <c r="BC23" s="750" t="s">
        <v>61</v>
      </c>
    </row>
    <row r="24" spans="1:55" x14ac:dyDescent="0.15">
      <c r="A24" s="13" t="s">
        <v>39</v>
      </c>
      <c r="B24" s="13" t="s">
        <v>41</v>
      </c>
      <c r="C24" s="13" t="s">
        <v>43</v>
      </c>
      <c r="D24" s="13" t="s">
        <v>46</v>
      </c>
      <c r="E24" s="13" t="s">
        <v>48</v>
      </c>
      <c r="F24" s="738" t="s">
        <v>7</v>
      </c>
      <c r="G24" s="739" t="s">
        <v>9</v>
      </c>
      <c r="H24" s="739" t="s">
        <v>51</v>
      </c>
      <c r="I24" s="740">
        <v>577170000</v>
      </c>
      <c r="J24" s="741" t="s">
        <v>17</v>
      </c>
      <c r="K24" s="739" t="s">
        <v>55</v>
      </c>
      <c r="L24" s="742">
        <v>45932</v>
      </c>
      <c r="M24" s="742">
        <v>46003</v>
      </c>
      <c r="N24" s="743">
        <v>0.11506849315068493</v>
      </c>
      <c r="O24" s="743">
        <v>0</v>
      </c>
      <c r="P24" s="743" t="s">
        <v>61</v>
      </c>
      <c r="Q24" s="739" t="s">
        <v>63</v>
      </c>
      <c r="R24" s="743">
        <v>0</v>
      </c>
      <c r="S24" s="743">
        <v>0</v>
      </c>
      <c r="T24" s="739" t="s">
        <v>61</v>
      </c>
      <c r="U24" s="739" t="s">
        <v>61</v>
      </c>
      <c r="V24" s="743" t="s">
        <v>61</v>
      </c>
      <c r="W24" s="743" t="s">
        <v>61</v>
      </c>
      <c r="X24" s="743">
        <v>0.11506849315068493</v>
      </c>
      <c r="Y24" s="739" t="s">
        <v>61</v>
      </c>
      <c r="Z24" s="739" t="s">
        <v>73</v>
      </c>
      <c r="AA24" s="743">
        <v>0</v>
      </c>
      <c r="AB24" s="743">
        <v>1</v>
      </c>
      <c r="AC24" s="743">
        <v>1</v>
      </c>
      <c r="AD24" s="740">
        <v>577170000</v>
      </c>
      <c r="AE24" s="743">
        <v>0.30000000000000004</v>
      </c>
      <c r="AF24" s="740">
        <v>173151000.00000003</v>
      </c>
      <c r="AG24" s="743">
        <v>20</v>
      </c>
      <c r="AH24" s="743">
        <v>80</v>
      </c>
      <c r="AI24" s="740">
        <v>34630200.000000007</v>
      </c>
      <c r="AJ24" s="739" t="s">
        <v>23</v>
      </c>
      <c r="AK24" s="743">
        <v>1</v>
      </c>
      <c r="AL24" s="743">
        <v>1</v>
      </c>
      <c r="AM24" s="739" t="s">
        <v>34</v>
      </c>
      <c r="AN24" s="744">
        <v>11</v>
      </c>
      <c r="AO24" s="745">
        <v>45073.49</v>
      </c>
      <c r="AP24" s="744">
        <v>0</v>
      </c>
      <c r="AQ24" s="745">
        <v>52470</v>
      </c>
      <c r="AR24" s="746">
        <v>1</v>
      </c>
      <c r="AS24" s="744">
        <v>0</v>
      </c>
      <c r="AT24" s="744">
        <v>0</v>
      </c>
      <c r="AU24" s="744">
        <v>0</v>
      </c>
      <c r="AV24" s="747" t="s">
        <v>61</v>
      </c>
      <c r="AW24" s="744">
        <v>81361555</v>
      </c>
      <c r="AX24" s="744">
        <v>34630200.000000007</v>
      </c>
      <c r="AY24" s="748" t="s">
        <v>95</v>
      </c>
      <c r="AZ24" s="749">
        <v>6</v>
      </c>
      <c r="BA24" s="748" t="s">
        <v>17</v>
      </c>
      <c r="BB24" s="748" t="s">
        <v>61</v>
      </c>
      <c r="BC24" s="750" t="s">
        <v>61</v>
      </c>
    </row>
    <row r="25" spans="1:55" x14ac:dyDescent="0.15">
      <c r="A25" s="13" t="s">
        <v>39</v>
      </c>
      <c r="B25" s="13" t="s">
        <v>41</v>
      </c>
      <c r="C25" s="13" t="s">
        <v>43</v>
      </c>
      <c r="D25" s="13" t="s">
        <v>46</v>
      </c>
      <c r="E25" s="13" t="s">
        <v>48</v>
      </c>
      <c r="F25" s="738" t="s">
        <v>7</v>
      </c>
      <c r="G25" s="739" t="s">
        <v>9</v>
      </c>
      <c r="H25" s="739" t="s">
        <v>51</v>
      </c>
      <c r="I25" s="740">
        <v>5561820000</v>
      </c>
      <c r="J25" s="741" t="s">
        <v>17</v>
      </c>
      <c r="K25" s="739" t="s">
        <v>55</v>
      </c>
      <c r="L25" s="742">
        <v>45933</v>
      </c>
      <c r="M25" s="742">
        <v>46003</v>
      </c>
      <c r="N25" s="743">
        <v>0.11506849315068493</v>
      </c>
      <c r="O25" s="743">
        <v>0</v>
      </c>
      <c r="P25" s="743" t="s">
        <v>61</v>
      </c>
      <c r="Q25" s="739" t="s">
        <v>63</v>
      </c>
      <c r="R25" s="743">
        <v>0</v>
      </c>
      <c r="S25" s="743">
        <v>0</v>
      </c>
      <c r="T25" s="739" t="s">
        <v>61</v>
      </c>
      <c r="U25" s="739" t="s">
        <v>61</v>
      </c>
      <c r="V25" s="743" t="s">
        <v>61</v>
      </c>
      <c r="W25" s="743" t="s">
        <v>61</v>
      </c>
      <c r="X25" s="743">
        <v>0.11506849315068493</v>
      </c>
      <c r="Y25" s="739" t="s">
        <v>61</v>
      </c>
      <c r="Z25" s="739" t="s">
        <v>73</v>
      </c>
      <c r="AA25" s="743">
        <v>0</v>
      </c>
      <c r="AB25" s="743">
        <v>1</v>
      </c>
      <c r="AC25" s="743">
        <v>1</v>
      </c>
      <c r="AD25" s="740">
        <v>5561820000</v>
      </c>
      <c r="AE25" s="743">
        <v>0.30000000000000004</v>
      </c>
      <c r="AF25" s="740">
        <v>1668546000.0000002</v>
      </c>
      <c r="AG25" s="743">
        <v>20</v>
      </c>
      <c r="AH25" s="743">
        <v>80</v>
      </c>
      <c r="AI25" s="740">
        <v>333709200.00000006</v>
      </c>
      <c r="AJ25" s="739" t="s">
        <v>23</v>
      </c>
      <c r="AK25" s="743">
        <v>1</v>
      </c>
      <c r="AL25" s="743">
        <v>1</v>
      </c>
      <c r="AM25" s="739" t="s">
        <v>34</v>
      </c>
      <c r="AN25" s="744">
        <v>106</v>
      </c>
      <c r="AO25" s="745">
        <v>45918.09</v>
      </c>
      <c r="AP25" s="744">
        <v>0</v>
      </c>
      <c r="AQ25" s="745">
        <v>52470</v>
      </c>
      <c r="AR25" s="746">
        <v>1</v>
      </c>
      <c r="AS25" s="744">
        <v>0</v>
      </c>
      <c r="AT25" s="744">
        <v>0</v>
      </c>
      <c r="AU25" s="744">
        <v>0</v>
      </c>
      <c r="AV25" s="747" t="s">
        <v>61</v>
      </c>
      <c r="AW25" s="744">
        <v>694501528</v>
      </c>
      <c r="AX25" s="744">
        <v>333709200.00000006</v>
      </c>
      <c r="AY25" s="748" t="s">
        <v>95</v>
      </c>
      <c r="AZ25" s="749">
        <v>6</v>
      </c>
      <c r="BA25" s="748" t="s">
        <v>17</v>
      </c>
      <c r="BB25" s="748" t="s">
        <v>61</v>
      </c>
      <c r="BC25" s="750" t="s">
        <v>61</v>
      </c>
    </row>
    <row r="26" spans="1:55" x14ac:dyDescent="0.15">
      <c r="A26" s="13" t="s">
        <v>39</v>
      </c>
      <c r="B26" s="13" t="s">
        <v>41</v>
      </c>
      <c r="C26" s="13" t="s">
        <v>43</v>
      </c>
      <c r="D26" s="13" t="s">
        <v>46</v>
      </c>
      <c r="E26" s="13" t="s">
        <v>48</v>
      </c>
      <c r="F26" s="738" t="s">
        <v>7</v>
      </c>
      <c r="G26" s="739" t="s">
        <v>9</v>
      </c>
      <c r="H26" s="739" t="s">
        <v>51</v>
      </c>
      <c r="I26" s="740">
        <v>157410000</v>
      </c>
      <c r="J26" s="741" t="s">
        <v>17</v>
      </c>
      <c r="K26" s="739" t="s">
        <v>55</v>
      </c>
      <c r="L26" s="742">
        <v>45933</v>
      </c>
      <c r="M26" s="742">
        <v>46003</v>
      </c>
      <c r="N26" s="743">
        <v>0.11506849315068493</v>
      </c>
      <c r="O26" s="743">
        <v>0</v>
      </c>
      <c r="P26" s="743" t="s">
        <v>61</v>
      </c>
      <c r="Q26" s="739" t="s">
        <v>63</v>
      </c>
      <c r="R26" s="743">
        <v>0</v>
      </c>
      <c r="S26" s="743">
        <v>0</v>
      </c>
      <c r="T26" s="739" t="s">
        <v>61</v>
      </c>
      <c r="U26" s="739" t="s">
        <v>61</v>
      </c>
      <c r="V26" s="743" t="s">
        <v>61</v>
      </c>
      <c r="W26" s="743" t="s">
        <v>61</v>
      </c>
      <c r="X26" s="743">
        <v>0.11506849315068493</v>
      </c>
      <c r="Y26" s="739" t="s">
        <v>61</v>
      </c>
      <c r="Z26" s="739" t="s">
        <v>73</v>
      </c>
      <c r="AA26" s="743">
        <v>0</v>
      </c>
      <c r="AB26" s="743">
        <v>1</v>
      </c>
      <c r="AC26" s="743">
        <v>1</v>
      </c>
      <c r="AD26" s="740">
        <v>157410000</v>
      </c>
      <c r="AE26" s="743">
        <v>0.30000000000000004</v>
      </c>
      <c r="AF26" s="740">
        <v>47223000.000000007</v>
      </c>
      <c r="AG26" s="743">
        <v>20</v>
      </c>
      <c r="AH26" s="743">
        <v>80</v>
      </c>
      <c r="AI26" s="740">
        <v>9444600.0000000019</v>
      </c>
      <c r="AJ26" s="739" t="s">
        <v>23</v>
      </c>
      <c r="AK26" s="743">
        <v>1</v>
      </c>
      <c r="AL26" s="743">
        <v>1</v>
      </c>
      <c r="AM26" s="739" t="s">
        <v>34</v>
      </c>
      <c r="AN26" s="744">
        <v>3</v>
      </c>
      <c r="AO26" s="745">
        <v>45933.49</v>
      </c>
      <c r="AP26" s="744">
        <v>0</v>
      </c>
      <c r="AQ26" s="745">
        <v>52470</v>
      </c>
      <c r="AR26" s="746">
        <v>1</v>
      </c>
      <c r="AS26" s="744">
        <v>0</v>
      </c>
      <c r="AT26" s="744">
        <v>0</v>
      </c>
      <c r="AU26" s="744">
        <v>0</v>
      </c>
      <c r="AV26" s="747" t="s">
        <v>61</v>
      </c>
      <c r="AW26" s="744">
        <v>19609515</v>
      </c>
      <c r="AX26" s="744">
        <v>9444600.0000000019</v>
      </c>
      <c r="AY26" s="748" t="s">
        <v>95</v>
      </c>
      <c r="AZ26" s="749">
        <v>6</v>
      </c>
      <c r="BA26" s="748" t="s">
        <v>17</v>
      </c>
      <c r="BB26" s="748" t="s">
        <v>61</v>
      </c>
      <c r="BC26" s="750" t="s">
        <v>61</v>
      </c>
    </row>
    <row r="27" spans="1:55" x14ac:dyDescent="0.15">
      <c r="A27" s="13" t="s">
        <v>39</v>
      </c>
      <c r="B27" s="13" t="s">
        <v>41</v>
      </c>
      <c r="C27" s="13" t="s">
        <v>43</v>
      </c>
      <c r="D27" s="13" t="s">
        <v>46</v>
      </c>
      <c r="E27" s="13" t="s">
        <v>48</v>
      </c>
      <c r="F27" s="738" t="s">
        <v>7</v>
      </c>
      <c r="G27" s="739" t="s">
        <v>9</v>
      </c>
      <c r="H27" s="739" t="s">
        <v>51</v>
      </c>
      <c r="I27" s="740">
        <v>4197600000</v>
      </c>
      <c r="J27" s="741" t="s">
        <v>17</v>
      </c>
      <c r="K27" s="739" t="s">
        <v>55</v>
      </c>
      <c r="L27" s="742">
        <v>45933</v>
      </c>
      <c r="M27" s="742">
        <v>46003</v>
      </c>
      <c r="N27" s="743">
        <v>0.11506849315068493</v>
      </c>
      <c r="O27" s="743">
        <v>0</v>
      </c>
      <c r="P27" s="743" t="s">
        <v>61</v>
      </c>
      <c r="Q27" s="739" t="s">
        <v>63</v>
      </c>
      <c r="R27" s="743">
        <v>0</v>
      </c>
      <c r="S27" s="743">
        <v>0</v>
      </c>
      <c r="T27" s="739" t="s">
        <v>61</v>
      </c>
      <c r="U27" s="739" t="s">
        <v>61</v>
      </c>
      <c r="V27" s="743" t="s">
        <v>61</v>
      </c>
      <c r="W27" s="743" t="s">
        <v>61</v>
      </c>
      <c r="X27" s="743">
        <v>0.11506849315068493</v>
      </c>
      <c r="Y27" s="739" t="s">
        <v>61</v>
      </c>
      <c r="Z27" s="739" t="s">
        <v>73</v>
      </c>
      <c r="AA27" s="743">
        <v>0</v>
      </c>
      <c r="AB27" s="743">
        <v>1</v>
      </c>
      <c r="AC27" s="743">
        <v>1</v>
      </c>
      <c r="AD27" s="740">
        <v>4197600000</v>
      </c>
      <c r="AE27" s="743">
        <v>0.30000000000000004</v>
      </c>
      <c r="AF27" s="740">
        <v>1259280000.0000002</v>
      </c>
      <c r="AG27" s="743">
        <v>20</v>
      </c>
      <c r="AH27" s="743">
        <v>80</v>
      </c>
      <c r="AI27" s="740">
        <v>251856000.00000003</v>
      </c>
      <c r="AJ27" s="739" t="s">
        <v>23</v>
      </c>
      <c r="AK27" s="743">
        <v>1</v>
      </c>
      <c r="AL27" s="743">
        <v>1</v>
      </c>
      <c r="AM27" s="739" t="s">
        <v>34</v>
      </c>
      <c r="AN27" s="744">
        <v>80</v>
      </c>
      <c r="AO27" s="745">
        <v>45940.49</v>
      </c>
      <c r="AP27" s="744">
        <v>0</v>
      </c>
      <c r="AQ27" s="745">
        <v>52470</v>
      </c>
      <c r="AR27" s="746">
        <v>1</v>
      </c>
      <c r="AS27" s="744">
        <v>0</v>
      </c>
      <c r="AT27" s="744">
        <v>0</v>
      </c>
      <c r="AU27" s="744">
        <v>0</v>
      </c>
      <c r="AV27" s="747" t="s">
        <v>61</v>
      </c>
      <c r="AW27" s="744">
        <v>522360400</v>
      </c>
      <c r="AX27" s="744">
        <v>251856000.00000003</v>
      </c>
      <c r="AY27" s="748" t="s">
        <v>95</v>
      </c>
      <c r="AZ27" s="749">
        <v>6</v>
      </c>
      <c r="BA27" s="748" t="s">
        <v>17</v>
      </c>
      <c r="BB27" s="748" t="s">
        <v>61</v>
      </c>
      <c r="BC27" s="750" t="s">
        <v>61</v>
      </c>
    </row>
    <row r="28" spans="1:55" x14ac:dyDescent="0.15">
      <c r="A28" s="13" t="s">
        <v>39</v>
      </c>
      <c r="B28" s="13" t="s">
        <v>41</v>
      </c>
      <c r="C28" s="13" t="s">
        <v>43</v>
      </c>
      <c r="D28" s="13" t="s">
        <v>46</v>
      </c>
      <c r="E28" s="13" t="s">
        <v>48</v>
      </c>
      <c r="F28" s="738" t="s">
        <v>7</v>
      </c>
      <c r="G28" s="739" t="s">
        <v>9</v>
      </c>
      <c r="H28" s="739" t="s">
        <v>51</v>
      </c>
      <c r="I28" s="740">
        <v>104940000</v>
      </c>
      <c r="J28" s="741" t="s">
        <v>17</v>
      </c>
      <c r="K28" s="739" t="s">
        <v>55</v>
      </c>
      <c r="L28" s="742">
        <v>45936</v>
      </c>
      <c r="M28" s="742">
        <v>46003</v>
      </c>
      <c r="N28" s="743">
        <v>0.11506849315068493</v>
      </c>
      <c r="O28" s="743">
        <v>0</v>
      </c>
      <c r="P28" s="743" t="s">
        <v>61</v>
      </c>
      <c r="Q28" s="739" t="s">
        <v>63</v>
      </c>
      <c r="R28" s="743">
        <v>0</v>
      </c>
      <c r="S28" s="743">
        <v>0</v>
      </c>
      <c r="T28" s="739" t="s">
        <v>61</v>
      </c>
      <c r="U28" s="739" t="s">
        <v>61</v>
      </c>
      <c r="V28" s="743" t="s">
        <v>61</v>
      </c>
      <c r="W28" s="743" t="s">
        <v>61</v>
      </c>
      <c r="X28" s="743">
        <v>0.11506849315068493</v>
      </c>
      <c r="Y28" s="739" t="s">
        <v>61</v>
      </c>
      <c r="Z28" s="739" t="s">
        <v>73</v>
      </c>
      <c r="AA28" s="743">
        <v>0</v>
      </c>
      <c r="AB28" s="743">
        <v>1</v>
      </c>
      <c r="AC28" s="743">
        <v>1</v>
      </c>
      <c r="AD28" s="740">
        <v>104940000</v>
      </c>
      <c r="AE28" s="743">
        <v>0.30000000000000004</v>
      </c>
      <c r="AF28" s="740">
        <v>31482000.000000004</v>
      </c>
      <c r="AG28" s="743">
        <v>20</v>
      </c>
      <c r="AH28" s="743">
        <v>80</v>
      </c>
      <c r="AI28" s="740">
        <v>6296400.0000000009</v>
      </c>
      <c r="AJ28" s="739" t="s">
        <v>23</v>
      </c>
      <c r="AK28" s="743">
        <v>1</v>
      </c>
      <c r="AL28" s="743">
        <v>1</v>
      </c>
      <c r="AM28" s="739" t="s">
        <v>34</v>
      </c>
      <c r="AN28" s="744">
        <v>2</v>
      </c>
      <c r="AO28" s="745">
        <v>48210.49</v>
      </c>
      <c r="AP28" s="744">
        <v>0</v>
      </c>
      <c r="AQ28" s="745">
        <v>52470</v>
      </c>
      <c r="AR28" s="746">
        <v>1</v>
      </c>
      <c r="AS28" s="744">
        <v>0</v>
      </c>
      <c r="AT28" s="744">
        <v>0</v>
      </c>
      <c r="AU28" s="744">
        <v>0</v>
      </c>
      <c r="AV28" s="747" t="s">
        <v>61</v>
      </c>
      <c r="AW28" s="744">
        <v>8519010</v>
      </c>
      <c r="AX28" s="744">
        <v>6296400.0000000009</v>
      </c>
      <c r="AY28" s="748" t="s">
        <v>95</v>
      </c>
      <c r="AZ28" s="749">
        <v>6</v>
      </c>
      <c r="BA28" s="748" t="s">
        <v>17</v>
      </c>
      <c r="BB28" s="748" t="s">
        <v>61</v>
      </c>
      <c r="BC28" s="750" t="s">
        <v>61</v>
      </c>
    </row>
    <row r="29" spans="1:55" x14ac:dyDescent="0.15">
      <c r="A29" s="13" t="s">
        <v>39</v>
      </c>
      <c r="B29" s="13" t="s">
        <v>41</v>
      </c>
      <c r="C29" s="13" t="s">
        <v>43</v>
      </c>
      <c r="D29" s="13" t="s">
        <v>46</v>
      </c>
      <c r="E29" s="13" t="s">
        <v>48</v>
      </c>
      <c r="F29" s="738" t="s">
        <v>7</v>
      </c>
      <c r="G29" s="739" t="s">
        <v>9</v>
      </c>
      <c r="H29" s="739" t="s">
        <v>51</v>
      </c>
      <c r="I29" s="740">
        <v>48167460000</v>
      </c>
      <c r="J29" s="741" t="s">
        <v>17</v>
      </c>
      <c r="K29" s="739" t="s">
        <v>55</v>
      </c>
      <c r="L29" s="742">
        <v>45937</v>
      </c>
      <c r="M29" s="742">
        <v>46003</v>
      </c>
      <c r="N29" s="743">
        <v>0.11506849315068493</v>
      </c>
      <c r="O29" s="743">
        <v>0</v>
      </c>
      <c r="P29" s="743" t="s">
        <v>61</v>
      </c>
      <c r="Q29" s="739" t="s">
        <v>63</v>
      </c>
      <c r="R29" s="743">
        <v>0</v>
      </c>
      <c r="S29" s="743">
        <v>0</v>
      </c>
      <c r="T29" s="739" t="s">
        <v>61</v>
      </c>
      <c r="U29" s="739" t="s">
        <v>61</v>
      </c>
      <c r="V29" s="743" t="s">
        <v>61</v>
      </c>
      <c r="W29" s="743" t="s">
        <v>61</v>
      </c>
      <c r="X29" s="743">
        <v>0.11506849315068493</v>
      </c>
      <c r="Y29" s="739" t="s">
        <v>61</v>
      </c>
      <c r="Z29" s="739" t="s">
        <v>73</v>
      </c>
      <c r="AA29" s="743">
        <v>0</v>
      </c>
      <c r="AB29" s="743">
        <v>1</v>
      </c>
      <c r="AC29" s="743">
        <v>1</v>
      </c>
      <c r="AD29" s="740">
        <v>48167460000</v>
      </c>
      <c r="AE29" s="743">
        <v>0.30000000000000004</v>
      </c>
      <c r="AF29" s="740">
        <v>14450238000.000002</v>
      </c>
      <c r="AG29" s="743">
        <v>20</v>
      </c>
      <c r="AH29" s="743">
        <v>80</v>
      </c>
      <c r="AI29" s="740">
        <v>2890047600.0000005</v>
      </c>
      <c r="AJ29" s="739" t="s">
        <v>23</v>
      </c>
      <c r="AK29" s="743">
        <v>1</v>
      </c>
      <c r="AL29" s="743">
        <v>1</v>
      </c>
      <c r="AM29" s="739" t="s">
        <v>34</v>
      </c>
      <c r="AN29" s="744">
        <v>918</v>
      </c>
      <c r="AO29" s="745">
        <v>47940.49</v>
      </c>
      <c r="AP29" s="744">
        <v>0</v>
      </c>
      <c r="AQ29" s="745">
        <v>52470</v>
      </c>
      <c r="AR29" s="746">
        <v>1</v>
      </c>
      <c r="AS29" s="744">
        <v>0</v>
      </c>
      <c r="AT29" s="744">
        <v>0</v>
      </c>
      <c r="AU29" s="744">
        <v>0</v>
      </c>
      <c r="AV29" s="747" t="s">
        <v>61</v>
      </c>
      <c r="AW29" s="744">
        <v>4158085590</v>
      </c>
      <c r="AX29" s="744">
        <v>2890047600.0000005</v>
      </c>
      <c r="AY29" s="748" t="s">
        <v>95</v>
      </c>
      <c r="AZ29" s="749">
        <v>6</v>
      </c>
      <c r="BA29" s="748" t="s">
        <v>17</v>
      </c>
      <c r="BB29" s="748" t="s">
        <v>61</v>
      </c>
      <c r="BC29" s="750" t="s">
        <v>61</v>
      </c>
    </row>
    <row r="30" spans="1:55" x14ac:dyDescent="0.15">
      <c r="A30" s="13" t="s">
        <v>39</v>
      </c>
      <c r="B30" s="13" t="s">
        <v>41</v>
      </c>
      <c r="C30" s="13" t="s">
        <v>43</v>
      </c>
      <c r="D30" s="13" t="s">
        <v>46</v>
      </c>
      <c r="E30" s="13" t="s">
        <v>48</v>
      </c>
      <c r="F30" s="738" t="s">
        <v>7</v>
      </c>
      <c r="G30" s="739" t="s">
        <v>9</v>
      </c>
      <c r="H30" s="739" t="s">
        <v>51</v>
      </c>
      <c r="I30" s="740">
        <v>1731510000</v>
      </c>
      <c r="J30" s="741" t="s">
        <v>17</v>
      </c>
      <c r="K30" s="739" t="s">
        <v>55</v>
      </c>
      <c r="L30" s="742">
        <v>45938</v>
      </c>
      <c r="M30" s="742">
        <v>46003</v>
      </c>
      <c r="N30" s="743">
        <v>0.11506849315068493</v>
      </c>
      <c r="O30" s="743">
        <v>0</v>
      </c>
      <c r="P30" s="743" t="s">
        <v>61</v>
      </c>
      <c r="Q30" s="739" t="s">
        <v>63</v>
      </c>
      <c r="R30" s="743">
        <v>0</v>
      </c>
      <c r="S30" s="743">
        <v>0</v>
      </c>
      <c r="T30" s="739" t="s">
        <v>61</v>
      </c>
      <c r="U30" s="739" t="s">
        <v>61</v>
      </c>
      <c r="V30" s="743" t="s">
        <v>61</v>
      </c>
      <c r="W30" s="743" t="s">
        <v>61</v>
      </c>
      <c r="X30" s="743">
        <v>0.11506849315068493</v>
      </c>
      <c r="Y30" s="739" t="s">
        <v>61</v>
      </c>
      <c r="Z30" s="739" t="s">
        <v>73</v>
      </c>
      <c r="AA30" s="743">
        <v>0</v>
      </c>
      <c r="AB30" s="743">
        <v>1</v>
      </c>
      <c r="AC30" s="743">
        <v>1</v>
      </c>
      <c r="AD30" s="740">
        <v>1731510000</v>
      </c>
      <c r="AE30" s="743">
        <v>0.30000000000000004</v>
      </c>
      <c r="AF30" s="740">
        <v>519453000.00000006</v>
      </c>
      <c r="AG30" s="743">
        <v>20</v>
      </c>
      <c r="AH30" s="743">
        <v>80</v>
      </c>
      <c r="AI30" s="740">
        <v>103890600.00000001</v>
      </c>
      <c r="AJ30" s="739" t="s">
        <v>23</v>
      </c>
      <c r="AK30" s="743">
        <v>1</v>
      </c>
      <c r="AL30" s="743">
        <v>1</v>
      </c>
      <c r="AM30" s="739" t="s">
        <v>34</v>
      </c>
      <c r="AN30" s="744">
        <v>33</v>
      </c>
      <c r="AO30" s="745">
        <v>47760.49</v>
      </c>
      <c r="AP30" s="744">
        <v>0</v>
      </c>
      <c r="AQ30" s="745">
        <v>52470</v>
      </c>
      <c r="AR30" s="746">
        <v>1</v>
      </c>
      <c r="AS30" s="744">
        <v>0</v>
      </c>
      <c r="AT30" s="744">
        <v>0</v>
      </c>
      <c r="AU30" s="744">
        <v>0</v>
      </c>
      <c r="AV30" s="747" t="s">
        <v>61</v>
      </c>
      <c r="AW30" s="744">
        <v>155413665</v>
      </c>
      <c r="AX30" s="744">
        <v>103890600.00000001</v>
      </c>
      <c r="AY30" s="748" t="s">
        <v>95</v>
      </c>
      <c r="AZ30" s="749">
        <v>6</v>
      </c>
      <c r="BA30" s="748" t="s">
        <v>17</v>
      </c>
      <c r="BB30" s="748" t="s">
        <v>61</v>
      </c>
      <c r="BC30" s="750" t="s">
        <v>61</v>
      </c>
    </row>
    <row r="31" spans="1:55" x14ac:dyDescent="0.15">
      <c r="A31" s="13" t="s">
        <v>39</v>
      </c>
      <c r="B31" s="13" t="s">
        <v>41</v>
      </c>
      <c r="C31" s="13" t="s">
        <v>43</v>
      </c>
      <c r="D31" s="13" t="s">
        <v>46</v>
      </c>
      <c r="E31" s="13" t="s">
        <v>48</v>
      </c>
      <c r="F31" s="738" t="s">
        <v>7</v>
      </c>
      <c r="G31" s="739" t="s">
        <v>9</v>
      </c>
      <c r="H31" s="739" t="s">
        <v>51</v>
      </c>
      <c r="I31" s="740">
        <v>472230000</v>
      </c>
      <c r="J31" s="741" t="s">
        <v>17</v>
      </c>
      <c r="K31" s="739" t="s">
        <v>55</v>
      </c>
      <c r="L31" s="742">
        <v>45939</v>
      </c>
      <c r="M31" s="742">
        <v>46003</v>
      </c>
      <c r="N31" s="743">
        <v>0.11506849315068493</v>
      </c>
      <c r="O31" s="743">
        <v>0</v>
      </c>
      <c r="P31" s="743" t="s">
        <v>61</v>
      </c>
      <c r="Q31" s="739" t="s">
        <v>63</v>
      </c>
      <c r="R31" s="743">
        <v>0</v>
      </c>
      <c r="S31" s="743">
        <v>0</v>
      </c>
      <c r="T31" s="739" t="s">
        <v>61</v>
      </c>
      <c r="U31" s="739" t="s">
        <v>61</v>
      </c>
      <c r="V31" s="743" t="s">
        <v>61</v>
      </c>
      <c r="W31" s="743" t="s">
        <v>61</v>
      </c>
      <c r="X31" s="743">
        <v>0.11506849315068493</v>
      </c>
      <c r="Y31" s="739" t="s">
        <v>61</v>
      </c>
      <c r="Z31" s="739" t="s">
        <v>73</v>
      </c>
      <c r="AA31" s="743">
        <v>0</v>
      </c>
      <c r="AB31" s="743">
        <v>1</v>
      </c>
      <c r="AC31" s="743">
        <v>1</v>
      </c>
      <c r="AD31" s="740">
        <v>472230000</v>
      </c>
      <c r="AE31" s="743">
        <v>0.30000000000000004</v>
      </c>
      <c r="AF31" s="740">
        <v>141669000.00000003</v>
      </c>
      <c r="AG31" s="743">
        <v>20</v>
      </c>
      <c r="AH31" s="743">
        <v>80</v>
      </c>
      <c r="AI31" s="740">
        <v>28333800.000000004</v>
      </c>
      <c r="AJ31" s="739" t="s">
        <v>23</v>
      </c>
      <c r="AK31" s="743">
        <v>1</v>
      </c>
      <c r="AL31" s="743">
        <v>1</v>
      </c>
      <c r="AM31" s="739" t="s">
        <v>34</v>
      </c>
      <c r="AN31" s="744">
        <v>9</v>
      </c>
      <c r="AO31" s="745">
        <v>48760.49</v>
      </c>
      <c r="AP31" s="744">
        <v>0</v>
      </c>
      <c r="AQ31" s="745">
        <v>52470</v>
      </c>
      <c r="AR31" s="746">
        <v>1</v>
      </c>
      <c r="AS31" s="744">
        <v>0</v>
      </c>
      <c r="AT31" s="744">
        <v>0</v>
      </c>
      <c r="AU31" s="744">
        <v>0</v>
      </c>
      <c r="AV31" s="747" t="s">
        <v>61</v>
      </c>
      <c r="AW31" s="744">
        <v>33385545</v>
      </c>
      <c r="AX31" s="744">
        <v>28333800.000000004</v>
      </c>
      <c r="AY31" s="748" t="s">
        <v>95</v>
      </c>
      <c r="AZ31" s="749">
        <v>6</v>
      </c>
      <c r="BA31" s="748" t="s">
        <v>17</v>
      </c>
      <c r="BB31" s="748" t="s">
        <v>61</v>
      </c>
      <c r="BC31" s="750" t="s">
        <v>61</v>
      </c>
    </row>
    <row r="32" spans="1:55" x14ac:dyDescent="0.15">
      <c r="A32" s="13" t="s">
        <v>39</v>
      </c>
      <c r="B32" s="13" t="s">
        <v>41</v>
      </c>
      <c r="C32" s="13" t="s">
        <v>43</v>
      </c>
      <c r="D32" s="13" t="s">
        <v>46</v>
      </c>
      <c r="E32" s="13" t="s">
        <v>48</v>
      </c>
      <c r="F32" s="738" t="s">
        <v>7</v>
      </c>
      <c r="G32" s="739" t="s">
        <v>9</v>
      </c>
      <c r="H32" s="739" t="s">
        <v>51</v>
      </c>
      <c r="I32" s="740">
        <v>7398270000</v>
      </c>
      <c r="J32" s="741" t="s">
        <v>17</v>
      </c>
      <c r="K32" s="739" t="s">
        <v>55</v>
      </c>
      <c r="L32" s="742">
        <v>45939</v>
      </c>
      <c r="M32" s="742">
        <v>46003</v>
      </c>
      <c r="N32" s="743">
        <v>0.11506849315068493</v>
      </c>
      <c r="O32" s="743">
        <v>0</v>
      </c>
      <c r="P32" s="743" t="s">
        <v>61</v>
      </c>
      <c r="Q32" s="739" t="s">
        <v>63</v>
      </c>
      <c r="R32" s="743">
        <v>0</v>
      </c>
      <c r="S32" s="743">
        <v>0</v>
      </c>
      <c r="T32" s="739" t="s">
        <v>61</v>
      </c>
      <c r="U32" s="739" t="s">
        <v>61</v>
      </c>
      <c r="V32" s="743" t="s">
        <v>61</v>
      </c>
      <c r="W32" s="743" t="s">
        <v>61</v>
      </c>
      <c r="X32" s="743">
        <v>0.11506849315068493</v>
      </c>
      <c r="Y32" s="739" t="s">
        <v>61</v>
      </c>
      <c r="Z32" s="739" t="s">
        <v>73</v>
      </c>
      <c r="AA32" s="743">
        <v>0</v>
      </c>
      <c r="AB32" s="743">
        <v>1</v>
      </c>
      <c r="AC32" s="743">
        <v>1</v>
      </c>
      <c r="AD32" s="740">
        <v>7398270000</v>
      </c>
      <c r="AE32" s="743">
        <v>0.30000000000000004</v>
      </c>
      <c r="AF32" s="740">
        <v>2219481000.0000005</v>
      </c>
      <c r="AG32" s="743">
        <v>20</v>
      </c>
      <c r="AH32" s="743">
        <v>80</v>
      </c>
      <c r="AI32" s="740">
        <v>443896200.00000006</v>
      </c>
      <c r="AJ32" s="739" t="s">
        <v>23</v>
      </c>
      <c r="AK32" s="743">
        <v>1</v>
      </c>
      <c r="AL32" s="743">
        <v>1</v>
      </c>
      <c r="AM32" s="739" t="s">
        <v>34</v>
      </c>
      <c r="AN32" s="744">
        <v>141</v>
      </c>
      <c r="AO32" s="745">
        <v>48761.87</v>
      </c>
      <c r="AP32" s="744">
        <v>0</v>
      </c>
      <c r="AQ32" s="745">
        <v>52470</v>
      </c>
      <c r="AR32" s="746">
        <v>1</v>
      </c>
      <c r="AS32" s="744">
        <v>0</v>
      </c>
      <c r="AT32" s="744">
        <v>0</v>
      </c>
      <c r="AU32" s="744">
        <v>0</v>
      </c>
      <c r="AV32" s="747" t="s">
        <v>61</v>
      </c>
      <c r="AW32" s="744">
        <v>522846204</v>
      </c>
      <c r="AX32" s="744">
        <v>443896200.00000006</v>
      </c>
      <c r="AY32" s="748" t="s">
        <v>95</v>
      </c>
      <c r="AZ32" s="749">
        <v>6</v>
      </c>
      <c r="BA32" s="748" t="s">
        <v>17</v>
      </c>
      <c r="BB32" s="748" t="s">
        <v>61</v>
      </c>
      <c r="BC32" s="750" t="s">
        <v>61</v>
      </c>
    </row>
    <row r="33" spans="1:55" x14ac:dyDescent="0.15">
      <c r="A33" s="13" t="s">
        <v>39</v>
      </c>
      <c r="B33" s="13" t="s">
        <v>41</v>
      </c>
      <c r="C33" s="13" t="s">
        <v>43</v>
      </c>
      <c r="D33" s="13" t="s">
        <v>46</v>
      </c>
      <c r="E33" s="13" t="s">
        <v>48</v>
      </c>
      <c r="F33" s="738" t="s">
        <v>7</v>
      </c>
      <c r="G33" s="739" t="s">
        <v>9</v>
      </c>
      <c r="H33" s="739" t="s">
        <v>51</v>
      </c>
      <c r="I33" s="740">
        <v>3410550000</v>
      </c>
      <c r="J33" s="741" t="s">
        <v>17</v>
      </c>
      <c r="K33" s="739" t="s">
        <v>55</v>
      </c>
      <c r="L33" s="742">
        <v>45939</v>
      </c>
      <c r="M33" s="742">
        <v>46003</v>
      </c>
      <c r="N33" s="743">
        <v>0.11506849315068493</v>
      </c>
      <c r="O33" s="743">
        <v>0</v>
      </c>
      <c r="P33" s="743" t="s">
        <v>61</v>
      </c>
      <c r="Q33" s="739" t="s">
        <v>63</v>
      </c>
      <c r="R33" s="743">
        <v>0</v>
      </c>
      <c r="S33" s="743">
        <v>0</v>
      </c>
      <c r="T33" s="739" t="s">
        <v>61</v>
      </c>
      <c r="U33" s="739" t="s">
        <v>61</v>
      </c>
      <c r="V33" s="743" t="s">
        <v>61</v>
      </c>
      <c r="W33" s="743" t="s">
        <v>61</v>
      </c>
      <c r="X33" s="743">
        <v>0.11506849315068493</v>
      </c>
      <c r="Y33" s="739" t="s">
        <v>61</v>
      </c>
      <c r="Z33" s="739" t="s">
        <v>73</v>
      </c>
      <c r="AA33" s="743">
        <v>0</v>
      </c>
      <c r="AB33" s="743">
        <v>1</v>
      </c>
      <c r="AC33" s="743">
        <v>1</v>
      </c>
      <c r="AD33" s="740">
        <v>3410550000</v>
      </c>
      <c r="AE33" s="743">
        <v>0.30000000000000004</v>
      </c>
      <c r="AF33" s="740">
        <v>1023165000.0000001</v>
      </c>
      <c r="AG33" s="743">
        <v>20</v>
      </c>
      <c r="AH33" s="743">
        <v>80</v>
      </c>
      <c r="AI33" s="740">
        <v>204633000.00000003</v>
      </c>
      <c r="AJ33" s="739" t="s">
        <v>23</v>
      </c>
      <c r="AK33" s="743">
        <v>1</v>
      </c>
      <c r="AL33" s="743">
        <v>1</v>
      </c>
      <c r="AM33" s="739" t="s">
        <v>34</v>
      </c>
      <c r="AN33" s="744">
        <v>65</v>
      </c>
      <c r="AO33" s="745">
        <v>48800.49</v>
      </c>
      <c r="AP33" s="744">
        <v>0</v>
      </c>
      <c r="AQ33" s="745">
        <v>52470</v>
      </c>
      <c r="AR33" s="746">
        <v>1</v>
      </c>
      <c r="AS33" s="744">
        <v>0</v>
      </c>
      <c r="AT33" s="744">
        <v>0</v>
      </c>
      <c r="AU33" s="744">
        <v>0</v>
      </c>
      <c r="AV33" s="747" t="s">
        <v>61</v>
      </c>
      <c r="AW33" s="744">
        <v>238517825</v>
      </c>
      <c r="AX33" s="744">
        <v>204633000.00000003</v>
      </c>
      <c r="AY33" s="748" t="s">
        <v>95</v>
      </c>
      <c r="AZ33" s="749">
        <v>6</v>
      </c>
      <c r="BA33" s="748" t="s">
        <v>17</v>
      </c>
      <c r="BB33" s="748" t="s">
        <v>61</v>
      </c>
      <c r="BC33" s="750" t="s">
        <v>61</v>
      </c>
    </row>
    <row r="34" spans="1:55" x14ac:dyDescent="0.15">
      <c r="A34" s="13" t="s">
        <v>39</v>
      </c>
      <c r="B34" s="13" t="s">
        <v>41</v>
      </c>
      <c r="C34" s="13" t="s">
        <v>43</v>
      </c>
      <c r="D34" s="13" t="s">
        <v>46</v>
      </c>
      <c r="E34" s="13" t="s">
        <v>48</v>
      </c>
      <c r="F34" s="738" t="s">
        <v>7</v>
      </c>
      <c r="G34" s="739" t="s">
        <v>9</v>
      </c>
      <c r="H34" s="739" t="s">
        <v>51</v>
      </c>
      <c r="I34" s="740">
        <v>4145130000</v>
      </c>
      <c r="J34" s="741" t="s">
        <v>17</v>
      </c>
      <c r="K34" s="739" t="s">
        <v>55</v>
      </c>
      <c r="L34" s="742">
        <v>45939</v>
      </c>
      <c r="M34" s="742">
        <v>46003</v>
      </c>
      <c r="N34" s="743">
        <v>0.11506849315068493</v>
      </c>
      <c r="O34" s="743">
        <v>0</v>
      </c>
      <c r="P34" s="743" t="s">
        <v>61</v>
      </c>
      <c r="Q34" s="739" t="s">
        <v>63</v>
      </c>
      <c r="R34" s="743">
        <v>0</v>
      </c>
      <c r="S34" s="743">
        <v>0</v>
      </c>
      <c r="T34" s="739" t="s">
        <v>61</v>
      </c>
      <c r="U34" s="739" t="s">
        <v>61</v>
      </c>
      <c r="V34" s="743" t="s">
        <v>61</v>
      </c>
      <c r="W34" s="743" t="s">
        <v>61</v>
      </c>
      <c r="X34" s="743">
        <v>0.11506849315068493</v>
      </c>
      <c r="Y34" s="739" t="s">
        <v>61</v>
      </c>
      <c r="Z34" s="739" t="s">
        <v>73</v>
      </c>
      <c r="AA34" s="743">
        <v>0</v>
      </c>
      <c r="AB34" s="743">
        <v>1</v>
      </c>
      <c r="AC34" s="743">
        <v>1</v>
      </c>
      <c r="AD34" s="740">
        <v>4145130000</v>
      </c>
      <c r="AE34" s="743">
        <v>0.30000000000000004</v>
      </c>
      <c r="AF34" s="740">
        <v>1243539000.0000002</v>
      </c>
      <c r="AG34" s="743">
        <v>20</v>
      </c>
      <c r="AH34" s="743">
        <v>80</v>
      </c>
      <c r="AI34" s="740">
        <v>248707800.00000003</v>
      </c>
      <c r="AJ34" s="739" t="s">
        <v>23</v>
      </c>
      <c r="AK34" s="743">
        <v>1</v>
      </c>
      <c r="AL34" s="743">
        <v>1</v>
      </c>
      <c r="AM34" s="739" t="s">
        <v>34</v>
      </c>
      <c r="AN34" s="744">
        <v>79</v>
      </c>
      <c r="AO34" s="745">
        <v>48800.49</v>
      </c>
      <c r="AP34" s="744">
        <v>0</v>
      </c>
      <c r="AQ34" s="745">
        <v>52470</v>
      </c>
      <c r="AR34" s="746">
        <v>1</v>
      </c>
      <c r="AS34" s="744">
        <v>0</v>
      </c>
      <c r="AT34" s="744">
        <v>0</v>
      </c>
      <c r="AU34" s="744">
        <v>0</v>
      </c>
      <c r="AV34" s="747" t="s">
        <v>61</v>
      </c>
      <c r="AW34" s="744">
        <v>289890895</v>
      </c>
      <c r="AX34" s="744">
        <v>248707800.00000003</v>
      </c>
      <c r="AY34" s="748" t="s">
        <v>95</v>
      </c>
      <c r="AZ34" s="749">
        <v>6</v>
      </c>
      <c r="BA34" s="748" t="s">
        <v>17</v>
      </c>
      <c r="BB34" s="748" t="s">
        <v>61</v>
      </c>
      <c r="BC34" s="750" t="s">
        <v>61</v>
      </c>
    </row>
    <row r="35" spans="1:55" x14ac:dyDescent="0.15">
      <c r="A35" s="13" t="s">
        <v>39</v>
      </c>
      <c r="B35" s="13" t="s">
        <v>41</v>
      </c>
      <c r="C35" s="13" t="s">
        <v>43</v>
      </c>
      <c r="D35" s="13" t="s">
        <v>46</v>
      </c>
      <c r="E35" s="13" t="s">
        <v>48</v>
      </c>
      <c r="F35" s="738" t="s">
        <v>7</v>
      </c>
      <c r="G35" s="739" t="s">
        <v>9</v>
      </c>
      <c r="H35" s="739" t="s">
        <v>51</v>
      </c>
      <c r="I35" s="740">
        <v>209880000</v>
      </c>
      <c r="J35" s="741" t="s">
        <v>17</v>
      </c>
      <c r="K35" s="739" t="s">
        <v>55</v>
      </c>
      <c r="L35" s="742">
        <v>45944</v>
      </c>
      <c r="M35" s="742">
        <v>46003</v>
      </c>
      <c r="N35" s="743">
        <v>0.11506849315068493</v>
      </c>
      <c r="O35" s="743">
        <v>0</v>
      </c>
      <c r="P35" s="743" t="s">
        <v>61</v>
      </c>
      <c r="Q35" s="739" t="s">
        <v>63</v>
      </c>
      <c r="R35" s="743">
        <v>0</v>
      </c>
      <c r="S35" s="743">
        <v>0</v>
      </c>
      <c r="T35" s="739" t="s">
        <v>61</v>
      </c>
      <c r="U35" s="739" t="s">
        <v>61</v>
      </c>
      <c r="V35" s="743" t="s">
        <v>61</v>
      </c>
      <c r="W35" s="743" t="s">
        <v>61</v>
      </c>
      <c r="X35" s="743">
        <v>0.11506849315068493</v>
      </c>
      <c r="Y35" s="739" t="s">
        <v>61</v>
      </c>
      <c r="Z35" s="739" t="s">
        <v>73</v>
      </c>
      <c r="AA35" s="743">
        <v>0</v>
      </c>
      <c r="AB35" s="743">
        <v>1</v>
      </c>
      <c r="AC35" s="743">
        <v>1</v>
      </c>
      <c r="AD35" s="740">
        <v>209880000</v>
      </c>
      <c r="AE35" s="743">
        <v>0.30000000000000004</v>
      </c>
      <c r="AF35" s="740">
        <v>62964000.000000007</v>
      </c>
      <c r="AG35" s="743">
        <v>20</v>
      </c>
      <c r="AH35" s="743">
        <v>80</v>
      </c>
      <c r="AI35" s="740">
        <v>12592800.000000002</v>
      </c>
      <c r="AJ35" s="739" t="s">
        <v>23</v>
      </c>
      <c r="AK35" s="743">
        <v>1</v>
      </c>
      <c r="AL35" s="743">
        <v>1</v>
      </c>
      <c r="AM35" s="739" t="s">
        <v>34</v>
      </c>
      <c r="AN35" s="744">
        <v>4</v>
      </c>
      <c r="AO35" s="745">
        <v>46790</v>
      </c>
      <c r="AP35" s="744">
        <v>0</v>
      </c>
      <c r="AQ35" s="745">
        <v>52470</v>
      </c>
      <c r="AR35" s="746">
        <v>1</v>
      </c>
      <c r="AS35" s="744">
        <v>0</v>
      </c>
      <c r="AT35" s="744">
        <v>0</v>
      </c>
      <c r="AU35" s="744">
        <v>0</v>
      </c>
      <c r="AV35" s="747" t="s">
        <v>61</v>
      </c>
      <c r="AW35" s="744">
        <v>22720000</v>
      </c>
      <c r="AX35" s="744">
        <v>12592800.000000002</v>
      </c>
      <c r="AY35" s="748" t="s">
        <v>95</v>
      </c>
      <c r="AZ35" s="749">
        <v>6</v>
      </c>
      <c r="BA35" s="748" t="s">
        <v>17</v>
      </c>
      <c r="BB35" s="748" t="s">
        <v>61</v>
      </c>
      <c r="BC35" s="750" t="s">
        <v>61</v>
      </c>
    </row>
    <row r="36" spans="1:55" x14ac:dyDescent="0.15">
      <c r="A36" s="13" t="s">
        <v>39</v>
      </c>
      <c r="B36" s="13" t="s">
        <v>41</v>
      </c>
      <c r="C36" s="13" t="s">
        <v>43</v>
      </c>
      <c r="D36" s="13" t="s">
        <v>46</v>
      </c>
      <c r="E36" s="13" t="s">
        <v>48</v>
      </c>
      <c r="F36" s="738" t="s">
        <v>7</v>
      </c>
      <c r="G36" s="739" t="s">
        <v>9</v>
      </c>
      <c r="H36" s="739" t="s">
        <v>51</v>
      </c>
      <c r="I36" s="740">
        <v>8552610000</v>
      </c>
      <c r="J36" s="741" t="s">
        <v>17</v>
      </c>
      <c r="K36" s="739" t="s">
        <v>55</v>
      </c>
      <c r="L36" s="742">
        <v>45944</v>
      </c>
      <c r="M36" s="742">
        <v>46003</v>
      </c>
      <c r="N36" s="743">
        <v>0.11506849315068493</v>
      </c>
      <c r="O36" s="743">
        <v>0</v>
      </c>
      <c r="P36" s="743" t="s">
        <v>61</v>
      </c>
      <c r="Q36" s="739" t="s">
        <v>63</v>
      </c>
      <c r="R36" s="743">
        <v>0</v>
      </c>
      <c r="S36" s="743">
        <v>0</v>
      </c>
      <c r="T36" s="739" t="s">
        <v>61</v>
      </c>
      <c r="U36" s="739" t="s">
        <v>61</v>
      </c>
      <c r="V36" s="743" t="s">
        <v>61</v>
      </c>
      <c r="W36" s="743" t="s">
        <v>61</v>
      </c>
      <c r="X36" s="743">
        <v>0.11506849315068493</v>
      </c>
      <c r="Y36" s="739" t="s">
        <v>61</v>
      </c>
      <c r="Z36" s="739" t="s">
        <v>73</v>
      </c>
      <c r="AA36" s="743">
        <v>0</v>
      </c>
      <c r="AB36" s="743">
        <v>1</v>
      </c>
      <c r="AC36" s="743">
        <v>1</v>
      </c>
      <c r="AD36" s="740">
        <v>8552610000</v>
      </c>
      <c r="AE36" s="743">
        <v>0.30000000000000004</v>
      </c>
      <c r="AF36" s="740">
        <v>2565783000.0000005</v>
      </c>
      <c r="AG36" s="743">
        <v>20</v>
      </c>
      <c r="AH36" s="743">
        <v>80</v>
      </c>
      <c r="AI36" s="740">
        <v>513156600.00000006</v>
      </c>
      <c r="AJ36" s="739" t="s">
        <v>23</v>
      </c>
      <c r="AK36" s="743">
        <v>1</v>
      </c>
      <c r="AL36" s="743">
        <v>1</v>
      </c>
      <c r="AM36" s="739" t="s">
        <v>34</v>
      </c>
      <c r="AN36" s="744">
        <v>163</v>
      </c>
      <c r="AO36" s="745">
        <v>46790.49</v>
      </c>
      <c r="AP36" s="744">
        <v>0</v>
      </c>
      <c r="AQ36" s="745">
        <v>52470</v>
      </c>
      <c r="AR36" s="746">
        <v>1</v>
      </c>
      <c r="AS36" s="744">
        <v>0</v>
      </c>
      <c r="AT36" s="744">
        <v>0</v>
      </c>
      <c r="AU36" s="744">
        <v>0</v>
      </c>
      <c r="AV36" s="747" t="s">
        <v>61</v>
      </c>
      <c r="AW36" s="744">
        <v>925759315</v>
      </c>
      <c r="AX36" s="744">
        <v>513156600.00000006</v>
      </c>
      <c r="AY36" s="748" t="s">
        <v>95</v>
      </c>
      <c r="AZ36" s="749">
        <v>6</v>
      </c>
      <c r="BA36" s="748" t="s">
        <v>17</v>
      </c>
      <c r="BB36" s="748" t="s">
        <v>61</v>
      </c>
      <c r="BC36" s="750" t="s">
        <v>61</v>
      </c>
    </row>
    <row r="37" spans="1:55" x14ac:dyDescent="0.15">
      <c r="A37" s="13" t="s">
        <v>39</v>
      </c>
      <c r="B37" s="13" t="s">
        <v>41</v>
      </c>
      <c r="C37" s="13" t="s">
        <v>43</v>
      </c>
      <c r="D37" s="13" t="s">
        <v>46</v>
      </c>
      <c r="E37" s="13" t="s">
        <v>48</v>
      </c>
      <c r="F37" s="738" t="s">
        <v>7</v>
      </c>
      <c r="G37" s="739" t="s">
        <v>9</v>
      </c>
      <c r="H37" s="739" t="s">
        <v>51</v>
      </c>
      <c r="I37" s="740">
        <v>9759420000</v>
      </c>
      <c r="J37" s="741" t="s">
        <v>17</v>
      </c>
      <c r="K37" s="739" t="s">
        <v>55</v>
      </c>
      <c r="L37" s="742">
        <v>45945</v>
      </c>
      <c r="M37" s="742">
        <v>46003</v>
      </c>
      <c r="N37" s="743">
        <v>0.11506849315068493</v>
      </c>
      <c r="O37" s="743">
        <v>0</v>
      </c>
      <c r="P37" s="743" t="s">
        <v>61</v>
      </c>
      <c r="Q37" s="739" t="s">
        <v>63</v>
      </c>
      <c r="R37" s="743">
        <v>0</v>
      </c>
      <c r="S37" s="743">
        <v>0</v>
      </c>
      <c r="T37" s="739" t="s">
        <v>61</v>
      </c>
      <c r="U37" s="739" t="s">
        <v>61</v>
      </c>
      <c r="V37" s="743" t="s">
        <v>61</v>
      </c>
      <c r="W37" s="743" t="s">
        <v>61</v>
      </c>
      <c r="X37" s="743">
        <v>0.11506849315068493</v>
      </c>
      <c r="Y37" s="739" t="s">
        <v>61</v>
      </c>
      <c r="Z37" s="739" t="s">
        <v>73</v>
      </c>
      <c r="AA37" s="743">
        <v>0</v>
      </c>
      <c r="AB37" s="743">
        <v>1</v>
      </c>
      <c r="AC37" s="743">
        <v>1</v>
      </c>
      <c r="AD37" s="740">
        <v>9759420000</v>
      </c>
      <c r="AE37" s="743">
        <v>0.30000000000000004</v>
      </c>
      <c r="AF37" s="740">
        <v>2927826000.0000005</v>
      </c>
      <c r="AG37" s="743">
        <v>20</v>
      </c>
      <c r="AH37" s="743">
        <v>80</v>
      </c>
      <c r="AI37" s="740">
        <v>585565200.00000012</v>
      </c>
      <c r="AJ37" s="739" t="s">
        <v>23</v>
      </c>
      <c r="AK37" s="743">
        <v>1</v>
      </c>
      <c r="AL37" s="743">
        <v>1</v>
      </c>
      <c r="AM37" s="739" t="s">
        <v>34</v>
      </c>
      <c r="AN37" s="744">
        <v>186</v>
      </c>
      <c r="AO37" s="745">
        <v>47733.22</v>
      </c>
      <c r="AP37" s="744">
        <v>0</v>
      </c>
      <c r="AQ37" s="745">
        <v>52470</v>
      </c>
      <c r="AR37" s="746">
        <v>1</v>
      </c>
      <c r="AS37" s="744">
        <v>0</v>
      </c>
      <c r="AT37" s="744">
        <v>0</v>
      </c>
      <c r="AU37" s="744">
        <v>0</v>
      </c>
      <c r="AV37" s="747" t="s">
        <v>61</v>
      </c>
      <c r="AW37" s="744">
        <v>881040932</v>
      </c>
      <c r="AX37" s="744">
        <v>585565200.00000012</v>
      </c>
      <c r="AY37" s="748" t="s">
        <v>95</v>
      </c>
      <c r="AZ37" s="749">
        <v>6</v>
      </c>
      <c r="BA37" s="748" t="s">
        <v>17</v>
      </c>
      <c r="BB37" s="748" t="s">
        <v>61</v>
      </c>
      <c r="BC37" s="750" t="s">
        <v>61</v>
      </c>
    </row>
    <row r="38" spans="1:55" x14ac:dyDescent="0.15">
      <c r="A38" s="13" t="s">
        <v>39</v>
      </c>
      <c r="B38" s="13" t="s">
        <v>41</v>
      </c>
      <c r="C38" s="13" t="s">
        <v>43</v>
      </c>
      <c r="D38" s="13" t="s">
        <v>46</v>
      </c>
      <c r="E38" s="13" t="s">
        <v>48</v>
      </c>
      <c r="F38" s="738" t="s">
        <v>7</v>
      </c>
      <c r="G38" s="739" t="s">
        <v>9</v>
      </c>
      <c r="H38" s="739" t="s">
        <v>51</v>
      </c>
      <c r="I38" s="740">
        <v>4302540000</v>
      </c>
      <c r="J38" s="741" t="s">
        <v>17</v>
      </c>
      <c r="K38" s="739" t="s">
        <v>55</v>
      </c>
      <c r="L38" s="742">
        <v>45945</v>
      </c>
      <c r="M38" s="742">
        <v>46003</v>
      </c>
      <c r="N38" s="743">
        <v>0.11506849315068493</v>
      </c>
      <c r="O38" s="743">
        <v>0</v>
      </c>
      <c r="P38" s="743" t="s">
        <v>61</v>
      </c>
      <c r="Q38" s="739" t="s">
        <v>63</v>
      </c>
      <c r="R38" s="743">
        <v>0</v>
      </c>
      <c r="S38" s="743">
        <v>0</v>
      </c>
      <c r="T38" s="739" t="s">
        <v>61</v>
      </c>
      <c r="U38" s="739" t="s">
        <v>61</v>
      </c>
      <c r="V38" s="743" t="s">
        <v>61</v>
      </c>
      <c r="W38" s="743" t="s">
        <v>61</v>
      </c>
      <c r="X38" s="743">
        <v>0.11506849315068493</v>
      </c>
      <c r="Y38" s="739" t="s">
        <v>61</v>
      </c>
      <c r="Z38" s="739" t="s">
        <v>73</v>
      </c>
      <c r="AA38" s="743">
        <v>0</v>
      </c>
      <c r="AB38" s="743">
        <v>1</v>
      </c>
      <c r="AC38" s="743">
        <v>1</v>
      </c>
      <c r="AD38" s="740">
        <v>4302540000</v>
      </c>
      <c r="AE38" s="743">
        <v>0.30000000000000004</v>
      </c>
      <c r="AF38" s="740">
        <v>1290762000.0000002</v>
      </c>
      <c r="AG38" s="743">
        <v>20</v>
      </c>
      <c r="AH38" s="743">
        <v>80</v>
      </c>
      <c r="AI38" s="740">
        <v>258152400.00000003</v>
      </c>
      <c r="AJ38" s="739" t="s">
        <v>23</v>
      </c>
      <c r="AK38" s="743">
        <v>1</v>
      </c>
      <c r="AL38" s="743">
        <v>1</v>
      </c>
      <c r="AM38" s="739" t="s">
        <v>34</v>
      </c>
      <c r="AN38" s="744">
        <v>82</v>
      </c>
      <c r="AO38" s="745">
        <v>47810.49</v>
      </c>
      <c r="AP38" s="744">
        <v>0</v>
      </c>
      <c r="AQ38" s="745">
        <v>52470</v>
      </c>
      <c r="AR38" s="746">
        <v>1</v>
      </c>
      <c r="AS38" s="744">
        <v>0</v>
      </c>
      <c r="AT38" s="744">
        <v>0</v>
      </c>
      <c r="AU38" s="744">
        <v>0</v>
      </c>
      <c r="AV38" s="747" t="s">
        <v>61</v>
      </c>
      <c r="AW38" s="744">
        <v>382079410</v>
      </c>
      <c r="AX38" s="744">
        <v>258152400.00000003</v>
      </c>
      <c r="AY38" s="748" t="s">
        <v>95</v>
      </c>
      <c r="AZ38" s="749">
        <v>6</v>
      </c>
      <c r="BA38" s="748" t="s">
        <v>17</v>
      </c>
      <c r="BB38" s="748" t="s">
        <v>61</v>
      </c>
      <c r="BC38" s="750" t="s">
        <v>61</v>
      </c>
    </row>
    <row r="39" spans="1:55" x14ac:dyDescent="0.15">
      <c r="A39" s="13" t="s">
        <v>39</v>
      </c>
      <c r="B39" s="13" t="s">
        <v>41</v>
      </c>
      <c r="C39" s="13" t="s">
        <v>43</v>
      </c>
      <c r="D39" s="13" t="s">
        <v>46</v>
      </c>
      <c r="E39" s="13" t="s">
        <v>48</v>
      </c>
      <c r="F39" s="738" t="s">
        <v>7</v>
      </c>
      <c r="G39" s="739" t="s">
        <v>9</v>
      </c>
      <c r="H39" s="739" t="s">
        <v>51</v>
      </c>
      <c r="I39" s="740">
        <v>111446280000</v>
      </c>
      <c r="J39" s="741" t="s">
        <v>17</v>
      </c>
      <c r="K39" s="739" t="s">
        <v>55</v>
      </c>
      <c r="L39" s="742">
        <v>45945</v>
      </c>
      <c r="M39" s="742">
        <v>46003</v>
      </c>
      <c r="N39" s="743">
        <v>0.11506849315068493</v>
      </c>
      <c r="O39" s="743">
        <v>0</v>
      </c>
      <c r="P39" s="743" t="s">
        <v>61</v>
      </c>
      <c r="Q39" s="739" t="s">
        <v>63</v>
      </c>
      <c r="R39" s="743">
        <v>0</v>
      </c>
      <c r="S39" s="743">
        <v>0</v>
      </c>
      <c r="T39" s="739" t="s">
        <v>61</v>
      </c>
      <c r="U39" s="739" t="s">
        <v>61</v>
      </c>
      <c r="V39" s="743" t="s">
        <v>61</v>
      </c>
      <c r="W39" s="743" t="s">
        <v>61</v>
      </c>
      <c r="X39" s="743">
        <v>0.11506849315068493</v>
      </c>
      <c r="Y39" s="739" t="s">
        <v>61</v>
      </c>
      <c r="Z39" s="739" t="s">
        <v>73</v>
      </c>
      <c r="AA39" s="743">
        <v>0</v>
      </c>
      <c r="AB39" s="743">
        <v>1</v>
      </c>
      <c r="AC39" s="743">
        <v>1</v>
      </c>
      <c r="AD39" s="740">
        <v>111446280000</v>
      </c>
      <c r="AE39" s="743">
        <v>0.30000000000000004</v>
      </c>
      <c r="AF39" s="740">
        <v>33433884000.000004</v>
      </c>
      <c r="AG39" s="743">
        <v>20</v>
      </c>
      <c r="AH39" s="743">
        <v>80</v>
      </c>
      <c r="AI39" s="740">
        <v>6686776800.000001</v>
      </c>
      <c r="AJ39" s="739" t="s">
        <v>23</v>
      </c>
      <c r="AK39" s="743">
        <v>1</v>
      </c>
      <c r="AL39" s="743">
        <v>1</v>
      </c>
      <c r="AM39" s="739" t="s">
        <v>34</v>
      </c>
      <c r="AN39" s="744">
        <v>2124</v>
      </c>
      <c r="AO39" s="745">
        <v>47810.49</v>
      </c>
      <c r="AP39" s="744">
        <v>0</v>
      </c>
      <c r="AQ39" s="745">
        <v>52470</v>
      </c>
      <c r="AR39" s="746">
        <v>1</v>
      </c>
      <c r="AS39" s="744">
        <v>0</v>
      </c>
      <c r="AT39" s="744">
        <v>0</v>
      </c>
      <c r="AU39" s="744">
        <v>0</v>
      </c>
      <c r="AV39" s="747" t="s">
        <v>61</v>
      </c>
      <c r="AW39" s="744">
        <v>9896788620</v>
      </c>
      <c r="AX39" s="744">
        <v>6686776800.000001</v>
      </c>
      <c r="AY39" s="748" t="s">
        <v>95</v>
      </c>
      <c r="AZ39" s="749">
        <v>6</v>
      </c>
      <c r="BA39" s="748" t="s">
        <v>17</v>
      </c>
      <c r="BB39" s="748" t="s">
        <v>61</v>
      </c>
      <c r="BC39" s="750" t="s">
        <v>61</v>
      </c>
    </row>
    <row r="40" spans="1:55" x14ac:dyDescent="0.15">
      <c r="A40" s="13" t="s">
        <v>39</v>
      </c>
      <c r="B40" s="13" t="s">
        <v>41</v>
      </c>
      <c r="C40" s="13" t="s">
        <v>43</v>
      </c>
      <c r="D40" s="13" t="s">
        <v>46</v>
      </c>
      <c r="E40" s="13" t="s">
        <v>48</v>
      </c>
      <c r="F40" s="738" t="s">
        <v>7</v>
      </c>
      <c r="G40" s="739" t="s">
        <v>9</v>
      </c>
      <c r="H40" s="739" t="s">
        <v>51</v>
      </c>
      <c r="I40" s="740">
        <v>262350000</v>
      </c>
      <c r="J40" s="741" t="s">
        <v>17</v>
      </c>
      <c r="K40" s="739" t="s">
        <v>55</v>
      </c>
      <c r="L40" s="742">
        <v>45945</v>
      </c>
      <c r="M40" s="742">
        <v>46003</v>
      </c>
      <c r="N40" s="743">
        <v>0.11506849315068493</v>
      </c>
      <c r="O40" s="743">
        <v>0</v>
      </c>
      <c r="P40" s="743" t="s">
        <v>61</v>
      </c>
      <c r="Q40" s="739" t="s">
        <v>63</v>
      </c>
      <c r="R40" s="743">
        <v>0</v>
      </c>
      <c r="S40" s="743">
        <v>0</v>
      </c>
      <c r="T40" s="739" t="s">
        <v>61</v>
      </c>
      <c r="U40" s="739" t="s">
        <v>61</v>
      </c>
      <c r="V40" s="743" t="s">
        <v>61</v>
      </c>
      <c r="W40" s="743" t="s">
        <v>61</v>
      </c>
      <c r="X40" s="743">
        <v>0.11506849315068493</v>
      </c>
      <c r="Y40" s="739" t="s">
        <v>61</v>
      </c>
      <c r="Z40" s="739" t="s">
        <v>73</v>
      </c>
      <c r="AA40" s="743">
        <v>0</v>
      </c>
      <c r="AB40" s="743">
        <v>1</v>
      </c>
      <c r="AC40" s="743">
        <v>1</v>
      </c>
      <c r="AD40" s="740">
        <v>262350000</v>
      </c>
      <c r="AE40" s="743">
        <v>0.30000000000000004</v>
      </c>
      <c r="AF40" s="740">
        <v>78705000.000000015</v>
      </c>
      <c r="AG40" s="743">
        <v>20</v>
      </c>
      <c r="AH40" s="743">
        <v>80</v>
      </c>
      <c r="AI40" s="740">
        <v>15741000.000000002</v>
      </c>
      <c r="AJ40" s="739" t="s">
        <v>23</v>
      </c>
      <c r="AK40" s="743">
        <v>1</v>
      </c>
      <c r="AL40" s="743">
        <v>1</v>
      </c>
      <c r="AM40" s="739" t="s">
        <v>34</v>
      </c>
      <c r="AN40" s="744">
        <v>5</v>
      </c>
      <c r="AO40" s="745">
        <v>47825.49</v>
      </c>
      <c r="AP40" s="744">
        <v>0</v>
      </c>
      <c r="AQ40" s="745">
        <v>52470</v>
      </c>
      <c r="AR40" s="746">
        <v>1</v>
      </c>
      <c r="AS40" s="744">
        <v>0</v>
      </c>
      <c r="AT40" s="744">
        <v>0</v>
      </c>
      <c r="AU40" s="744">
        <v>0</v>
      </c>
      <c r="AV40" s="747" t="s">
        <v>61</v>
      </c>
      <c r="AW40" s="744">
        <v>23222525</v>
      </c>
      <c r="AX40" s="744">
        <v>15741000.000000002</v>
      </c>
      <c r="AY40" s="748" t="s">
        <v>95</v>
      </c>
      <c r="AZ40" s="749">
        <v>6</v>
      </c>
      <c r="BA40" s="748" t="s">
        <v>17</v>
      </c>
      <c r="BB40" s="748" t="s">
        <v>61</v>
      </c>
      <c r="BC40" s="750" t="s">
        <v>61</v>
      </c>
    </row>
    <row r="41" spans="1:55" x14ac:dyDescent="0.15">
      <c r="A41" s="13" t="s">
        <v>39</v>
      </c>
      <c r="B41" s="13" t="s">
        <v>41</v>
      </c>
      <c r="C41" s="13" t="s">
        <v>43</v>
      </c>
      <c r="D41" s="13" t="s">
        <v>46</v>
      </c>
      <c r="E41" s="13" t="s">
        <v>48</v>
      </c>
      <c r="F41" s="738" t="s">
        <v>7</v>
      </c>
      <c r="G41" s="739" t="s">
        <v>9</v>
      </c>
      <c r="H41" s="739" t="s">
        <v>51</v>
      </c>
      <c r="I41" s="740">
        <v>5037120000</v>
      </c>
      <c r="J41" s="741" t="s">
        <v>17</v>
      </c>
      <c r="K41" s="739" t="s">
        <v>55</v>
      </c>
      <c r="L41" s="742">
        <v>45946</v>
      </c>
      <c r="M41" s="742">
        <v>46003</v>
      </c>
      <c r="N41" s="743">
        <v>0.11506849315068493</v>
      </c>
      <c r="O41" s="743">
        <v>0</v>
      </c>
      <c r="P41" s="743" t="s">
        <v>61</v>
      </c>
      <c r="Q41" s="739" t="s">
        <v>63</v>
      </c>
      <c r="R41" s="743">
        <v>0</v>
      </c>
      <c r="S41" s="743">
        <v>0</v>
      </c>
      <c r="T41" s="739" t="s">
        <v>61</v>
      </c>
      <c r="U41" s="739" t="s">
        <v>61</v>
      </c>
      <c r="V41" s="743" t="s">
        <v>61</v>
      </c>
      <c r="W41" s="743" t="s">
        <v>61</v>
      </c>
      <c r="X41" s="743">
        <v>0.11506849315068493</v>
      </c>
      <c r="Y41" s="739" t="s">
        <v>61</v>
      </c>
      <c r="Z41" s="739" t="s">
        <v>73</v>
      </c>
      <c r="AA41" s="743">
        <v>0</v>
      </c>
      <c r="AB41" s="743">
        <v>1</v>
      </c>
      <c r="AC41" s="743">
        <v>1</v>
      </c>
      <c r="AD41" s="740">
        <v>5037120000</v>
      </c>
      <c r="AE41" s="743">
        <v>0.30000000000000004</v>
      </c>
      <c r="AF41" s="740">
        <v>1511136000.0000002</v>
      </c>
      <c r="AG41" s="743">
        <v>20</v>
      </c>
      <c r="AH41" s="743">
        <v>80</v>
      </c>
      <c r="AI41" s="740">
        <v>302227200.00000006</v>
      </c>
      <c r="AJ41" s="739" t="s">
        <v>23</v>
      </c>
      <c r="AK41" s="743">
        <v>1</v>
      </c>
      <c r="AL41" s="743">
        <v>1</v>
      </c>
      <c r="AM41" s="739" t="s">
        <v>34</v>
      </c>
      <c r="AN41" s="744">
        <v>96</v>
      </c>
      <c r="AO41" s="745">
        <v>48414.06</v>
      </c>
      <c r="AP41" s="744">
        <v>0</v>
      </c>
      <c r="AQ41" s="745">
        <v>52470</v>
      </c>
      <c r="AR41" s="746">
        <v>1</v>
      </c>
      <c r="AS41" s="744">
        <v>0</v>
      </c>
      <c r="AT41" s="744">
        <v>0</v>
      </c>
      <c r="AU41" s="744">
        <v>0</v>
      </c>
      <c r="AV41" s="747" t="s">
        <v>61</v>
      </c>
      <c r="AW41" s="744">
        <v>389369482</v>
      </c>
      <c r="AX41" s="744">
        <v>302227200.00000006</v>
      </c>
      <c r="AY41" s="748" t="s">
        <v>95</v>
      </c>
      <c r="AZ41" s="749">
        <v>6</v>
      </c>
      <c r="BA41" s="748" t="s">
        <v>17</v>
      </c>
      <c r="BB41" s="748" t="s">
        <v>61</v>
      </c>
      <c r="BC41" s="750" t="s">
        <v>61</v>
      </c>
    </row>
    <row r="42" spans="1:55" x14ac:dyDescent="0.15">
      <c r="A42" s="13" t="s">
        <v>39</v>
      </c>
      <c r="B42" s="13" t="s">
        <v>41</v>
      </c>
      <c r="C42" s="13" t="s">
        <v>43</v>
      </c>
      <c r="D42" s="13" t="s">
        <v>46</v>
      </c>
      <c r="E42" s="13" t="s">
        <v>48</v>
      </c>
      <c r="F42" s="738" t="s">
        <v>7</v>
      </c>
      <c r="G42" s="739" t="s">
        <v>9</v>
      </c>
      <c r="H42" s="739" t="s">
        <v>51</v>
      </c>
      <c r="I42" s="740">
        <v>262350000</v>
      </c>
      <c r="J42" s="741" t="s">
        <v>17</v>
      </c>
      <c r="K42" s="739" t="s">
        <v>55</v>
      </c>
      <c r="L42" s="742">
        <v>45946</v>
      </c>
      <c r="M42" s="742">
        <v>46003</v>
      </c>
      <c r="N42" s="743">
        <v>0.11506849315068493</v>
      </c>
      <c r="O42" s="743">
        <v>0</v>
      </c>
      <c r="P42" s="743" t="s">
        <v>61</v>
      </c>
      <c r="Q42" s="739" t="s">
        <v>63</v>
      </c>
      <c r="R42" s="743">
        <v>0</v>
      </c>
      <c r="S42" s="743">
        <v>0</v>
      </c>
      <c r="T42" s="739" t="s">
        <v>61</v>
      </c>
      <c r="U42" s="739" t="s">
        <v>61</v>
      </c>
      <c r="V42" s="743" t="s">
        <v>61</v>
      </c>
      <c r="W42" s="743" t="s">
        <v>61</v>
      </c>
      <c r="X42" s="743">
        <v>0.11506849315068493</v>
      </c>
      <c r="Y42" s="739" t="s">
        <v>61</v>
      </c>
      <c r="Z42" s="739" t="s">
        <v>73</v>
      </c>
      <c r="AA42" s="743">
        <v>0</v>
      </c>
      <c r="AB42" s="743">
        <v>1</v>
      </c>
      <c r="AC42" s="743">
        <v>1</v>
      </c>
      <c r="AD42" s="740">
        <v>262350000</v>
      </c>
      <c r="AE42" s="743">
        <v>0.30000000000000004</v>
      </c>
      <c r="AF42" s="740">
        <v>78705000.000000015</v>
      </c>
      <c r="AG42" s="743">
        <v>20</v>
      </c>
      <c r="AH42" s="743">
        <v>80</v>
      </c>
      <c r="AI42" s="740">
        <v>15741000.000000002</v>
      </c>
      <c r="AJ42" s="739" t="s">
        <v>23</v>
      </c>
      <c r="AK42" s="743">
        <v>1</v>
      </c>
      <c r="AL42" s="743">
        <v>1</v>
      </c>
      <c r="AM42" s="739" t="s">
        <v>34</v>
      </c>
      <c r="AN42" s="744">
        <v>5</v>
      </c>
      <c r="AO42" s="745">
        <v>48428.49</v>
      </c>
      <c r="AP42" s="744">
        <v>0</v>
      </c>
      <c r="AQ42" s="745">
        <v>52470</v>
      </c>
      <c r="AR42" s="746">
        <v>1</v>
      </c>
      <c r="AS42" s="744">
        <v>0</v>
      </c>
      <c r="AT42" s="744">
        <v>0</v>
      </c>
      <c r="AU42" s="744">
        <v>0</v>
      </c>
      <c r="AV42" s="747" t="s">
        <v>61</v>
      </c>
      <c r="AW42" s="744">
        <v>20207525</v>
      </c>
      <c r="AX42" s="744">
        <v>15741000.000000002</v>
      </c>
      <c r="AY42" s="748" t="s">
        <v>95</v>
      </c>
      <c r="AZ42" s="749">
        <v>6</v>
      </c>
      <c r="BA42" s="748" t="s">
        <v>17</v>
      </c>
      <c r="BB42" s="748" t="s">
        <v>61</v>
      </c>
      <c r="BC42" s="750" t="s">
        <v>61</v>
      </c>
    </row>
    <row r="43" spans="1:55" x14ac:dyDescent="0.15">
      <c r="A43" s="13" t="s">
        <v>39</v>
      </c>
      <c r="B43" s="13" t="s">
        <v>41</v>
      </c>
      <c r="C43" s="13" t="s">
        <v>43</v>
      </c>
      <c r="D43" s="13" t="s">
        <v>46</v>
      </c>
      <c r="E43" s="13" t="s">
        <v>48</v>
      </c>
      <c r="F43" s="738" t="s">
        <v>7</v>
      </c>
      <c r="G43" s="739" t="s">
        <v>9</v>
      </c>
      <c r="H43" s="739" t="s">
        <v>51</v>
      </c>
      <c r="I43" s="740">
        <v>3095730000</v>
      </c>
      <c r="J43" s="741" t="s">
        <v>17</v>
      </c>
      <c r="K43" s="739" t="s">
        <v>55</v>
      </c>
      <c r="L43" s="742">
        <v>45946</v>
      </c>
      <c r="M43" s="742">
        <v>46003</v>
      </c>
      <c r="N43" s="743">
        <v>0.11506849315068493</v>
      </c>
      <c r="O43" s="743">
        <v>0</v>
      </c>
      <c r="P43" s="743" t="s">
        <v>61</v>
      </c>
      <c r="Q43" s="739" t="s">
        <v>63</v>
      </c>
      <c r="R43" s="743">
        <v>0</v>
      </c>
      <c r="S43" s="743">
        <v>0</v>
      </c>
      <c r="T43" s="739" t="s">
        <v>61</v>
      </c>
      <c r="U43" s="739" t="s">
        <v>61</v>
      </c>
      <c r="V43" s="743" t="s">
        <v>61</v>
      </c>
      <c r="W43" s="743" t="s">
        <v>61</v>
      </c>
      <c r="X43" s="743">
        <v>0.11506849315068493</v>
      </c>
      <c r="Y43" s="739" t="s">
        <v>61</v>
      </c>
      <c r="Z43" s="739" t="s">
        <v>73</v>
      </c>
      <c r="AA43" s="743">
        <v>0</v>
      </c>
      <c r="AB43" s="743">
        <v>1</v>
      </c>
      <c r="AC43" s="743">
        <v>1</v>
      </c>
      <c r="AD43" s="740">
        <v>3095730000</v>
      </c>
      <c r="AE43" s="743">
        <v>0.30000000000000004</v>
      </c>
      <c r="AF43" s="740">
        <v>928719000.00000012</v>
      </c>
      <c r="AG43" s="743">
        <v>20</v>
      </c>
      <c r="AH43" s="743">
        <v>80</v>
      </c>
      <c r="AI43" s="740">
        <v>185743800.00000003</v>
      </c>
      <c r="AJ43" s="739" t="s">
        <v>23</v>
      </c>
      <c r="AK43" s="743">
        <v>1</v>
      </c>
      <c r="AL43" s="743">
        <v>1</v>
      </c>
      <c r="AM43" s="739" t="s">
        <v>34</v>
      </c>
      <c r="AN43" s="744">
        <v>59</v>
      </c>
      <c r="AO43" s="745">
        <v>48430.49</v>
      </c>
      <c r="AP43" s="744">
        <v>0</v>
      </c>
      <c r="AQ43" s="745">
        <v>52470</v>
      </c>
      <c r="AR43" s="746">
        <v>1</v>
      </c>
      <c r="AS43" s="744">
        <v>0</v>
      </c>
      <c r="AT43" s="744">
        <v>0</v>
      </c>
      <c r="AU43" s="744">
        <v>0</v>
      </c>
      <c r="AV43" s="747" t="s">
        <v>61</v>
      </c>
      <c r="AW43" s="744">
        <v>238330795</v>
      </c>
      <c r="AX43" s="744">
        <v>185743800.00000003</v>
      </c>
      <c r="AY43" s="748" t="s">
        <v>95</v>
      </c>
      <c r="AZ43" s="749">
        <v>6</v>
      </c>
      <c r="BA43" s="748" t="s">
        <v>17</v>
      </c>
      <c r="BB43" s="748" t="s">
        <v>61</v>
      </c>
      <c r="BC43" s="750" t="s">
        <v>61</v>
      </c>
    </row>
    <row r="44" spans="1:55" x14ac:dyDescent="0.15">
      <c r="A44" s="13" t="s">
        <v>39</v>
      </c>
      <c r="B44" s="13" t="s">
        <v>41</v>
      </c>
      <c r="C44" s="13" t="s">
        <v>43</v>
      </c>
      <c r="D44" s="13" t="s">
        <v>46</v>
      </c>
      <c r="E44" s="13" t="s">
        <v>48</v>
      </c>
      <c r="F44" s="738" t="s">
        <v>7</v>
      </c>
      <c r="G44" s="739" t="s">
        <v>9</v>
      </c>
      <c r="H44" s="739" t="s">
        <v>51</v>
      </c>
      <c r="I44" s="740">
        <v>262350000</v>
      </c>
      <c r="J44" s="741" t="s">
        <v>17</v>
      </c>
      <c r="K44" s="739" t="s">
        <v>55</v>
      </c>
      <c r="L44" s="742">
        <v>45947</v>
      </c>
      <c r="M44" s="742">
        <v>46003</v>
      </c>
      <c r="N44" s="743">
        <v>0.11506849315068493</v>
      </c>
      <c r="O44" s="743">
        <v>0</v>
      </c>
      <c r="P44" s="743" t="s">
        <v>61</v>
      </c>
      <c r="Q44" s="739" t="s">
        <v>63</v>
      </c>
      <c r="R44" s="743">
        <v>0</v>
      </c>
      <c r="S44" s="743">
        <v>0</v>
      </c>
      <c r="T44" s="739" t="s">
        <v>61</v>
      </c>
      <c r="U44" s="739" t="s">
        <v>61</v>
      </c>
      <c r="V44" s="743" t="s">
        <v>61</v>
      </c>
      <c r="W44" s="743" t="s">
        <v>61</v>
      </c>
      <c r="X44" s="743">
        <v>0.11506849315068493</v>
      </c>
      <c r="Y44" s="739" t="s">
        <v>61</v>
      </c>
      <c r="Z44" s="739" t="s">
        <v>73</v>
      </c>
      <c r="AA44" s="743">
        <v>0</v>
      </c>
      <c r="AB44" s="743">
        <v>1</v>
      </c>
      <c r="AC44" s="743">
        <v>1</v>
      </c>
      <c r="AD44" s="740">
        <v>262350000</v>
      </c>
      <c r="AE44" s="743">
        <v>0.30000000000000004</v>
      </c>
      <c r="AF44" s="740">
        <v>78705000.000000015</v>
      </c>
      <c r="AG44" s="743">
        <v>20</v>
      </c>
      <c r="AH44" s="743">
        <v>80</v>
      </c>
      <c r="AI44" s="740">
        <v>15741000.000000002</v>
      </c>
      <c r="AJ44" s="739" t="s">
        <v>23</v>
      </c>
      <c r="AK44" s="743">
        <v>1</v>
      </c>
      <c r="AL44" s="743">
        <v>1</v>
      </c>
      <c r="AM44" s="739" t="s">
        <v>34</v>
      </c>
      <c r="AN44" s="744">
        <v>5</v>
      </c>
      <c r="AO44" s="745">
        <v>47550</v>
      </c>
      <c r="AP44" s="744">
        <v>0</v>
      </c>
      <c r="AQ44" s="745">
        <v>52470</v>
      </c>
      <c r="AR44" s="746">
        <v>1</v>
      </c>
      <c r="AS44" s="744">
        <v>0</v>
      </c>
      <c r="AT44" s="744">
        <v>0</v>
      </c>
      <c r="AU44" s="744">
        <v>0</v>
      </c>
      <c r="AV44" s="747" t="s">
        <v>61</v>
      </c>
      <c r="AW44" s="744">
        <v>24600000</v>
      </c>
      <c r="AX44" s="744">
        <v>15741000.000000002</v>
      </c>
      <c r="AY44" s="748" t="s">
        <v>95</v>
      </c>
      <c r="AZ44" s="749">
        <v>6</v>
      </c>
      <c r="BA44" s="748" t="s">
        <v>17</v>
      </c>
      <c r="BB44" s="748" t="s">
        <v>61</v>
      </c>
      <c r="BC44" s="750" t="s">
        <v>61</v>
      </c>
    </row>
    <row r="45" spans="1:55" x14ac:dyDescent="0.15">
      <c r="A45" s="13" t="s">
        <v>39</v>
      </c>
      <c r="B45" s="13" t="s">
        <v>41</v>
      </c>
      <c r="C45" s="13" t="s">
        <v>43</v>
      </c>
      <c r="D45" s="13" t="s">
        <v>46</v>
      </c>
      <c r="E45" s="13" t="s">
        <v>48</v>
      </c>
      <c r="F45" s="738" t="s">
        <v>7</v>
      </c>
      <c r="G45" s="739" t="s">
        <v>9</v>
      </c>
      <c r="H45" s="739" t="s">
        <v>51</v>
      </c>
      <c r="I45" s="740">
        <v>17000280000</v>
      </c>
      <c r="J45" s="741" t="s">
        <v>17</v>
      </c>
      <c r="K45" s="739" t="s">
        <v>55</v>
      </c>
      <c r="L45" s="742">
        <v>45950</v>
      </c>
      <c r="M45" s="742">
        <v>46003</v>
      </c>
      <c r="N45" s="743">
        <v>0.11506849315068493</v>
      </c>
      <c r="O45" s="743">
        <v>0</v>
      </c>
      <c r="P45" s="743" t="s">
        <v>61</v>
      </c>
      <c r="Q45" s="739" t="s">
        <v>63</v>
      </c>
      <c r="R45" s="743">
        <v>0</v>
      </c>
      <c r="S45" s="743">
        <v>0</v>
      </c>
      <c r="T45" s="739" t="s">
        <v>61</v>
      </c>
      <c r="U45" s="739" t="s">
        <v>61</v>
      </c>
      <c r="V45" s="743" t="s">
        <v>61</v>
      </c>
      <c r="W45" s="743" t="s">
        <v>61</v>
      </c>
      <c r="X45" s="743">
        <v>0.11506849315068493</v>
      </c>
      <c r="Y45" s="739" t="s">
        <v>61</v>
      </c>
      <c r="Z45" s="739" t="s">
        <v>73</v>
      </c>
      <c r="AA45" s="743">
        <v>0</v>
      </c>
      <c r="AB45" s="743">
        <v>1</v>
      </c>
      <c r="AC45" s="743">
        <v>1</v>
      </c>
      <c r="AD45" s="740">
        <v>17000280000</v>
      </c>
      <c r="AE45" s="743">
        <v>0.30000000000000004</v>
      </c>
      <c r="AF45" s="740">
        <v>5100084000.000001</v>
      </c>
      <c r="AG45" s="743">
        <v>20</v>
      </c>
      <c r="AH45" s="743">
        <v>80</v>
      </c>
      <c r="AI45" s="740">
        <v>1020016800.0000001</v>
      </c>
      <c r="AJ45" s="739" t="s">
        <v>23</v>
      </c>
      <c r="AK45" s="743">
        <v>1</v>
      </c>
      <c r="AL45" s="743">
        <v>1</v>
      </c>
      <c r="AM45" s="739" t="s">
        <v>34</v>
      </c>
      <c r="AN45" s="744">
        <v>324</v>
      </c>
      <c r="AO45" s="745">
        <v>49253.52</v>
      </c>
      <c r="AP45" s="744">
        <v>0</v>
      </c>
      <c r="AQ45" s="745">
        <v>52470</v>
      </c>
      <c r="AR45" s="746">
        <v>1</v>
      </c>
      <c r="AS45" s="744">
        <v>0</v>
      </c>
      <c r="AT45" s="744">
        <v>0</v>
      </c>
      <c r="AU45" s="744">
        <v>0</v>
      </c>
      <c r="AV45" s="747" t="s">
        <v>61</v>
      </c>
      <c r="AW45" s="744">
        <v>1042137609</v>
      </c>
      <c r="AX45" s="744">
        <v>1020016800.0000001</v>
      </c>
      <c r="AY45" s="748" t="s">
        <v>95</v>
      </c>
      <c r="AZ45" s="749">
        <v>6</v>
      </c>
      <c r="BA45" s="748" t="s">
        <v>17</v>
      </c>
      <c r="BB45" s="748" t="s">
        <v>61</v>
      </c>
      <c r="BC45" s="750" t="s">
        <v>61</v>
      </c>
    </row>
    <row r="46" spans="1:55" x14ac:dyDescent="0.15">
      <c r="A46" s="13" t="s">
        <v>39</v>
      </c>
      <c r="B46" s="13" t="s">
        <v>41</v>
      </c>
      <c r="C46" s="13" t="s">
        <v>43</v>
      </c>
      <c r="D46" s="13" t="s">
        <v>46</v>
      </c>
      <c r="E46" s="13" t="s">
        <v>48</v>
      </c>
      <c r="F46" s="738" t="s">
        <v>7</v>
      </c>
      <c r="G46" s="739" t="s">
        <v>9</v>
      </c>
      <c r="H46" s="739" t="s">
        <v>51</v>
      </c>
      <c r="I46" s="740">
        <v>8395200000</v>
      </c>
      <c r="J46" s="741" t="s">
        <v>17</v>
      </c>
      <c r="K46" s="739" t="s">
        <v>55</v>
      </c>
      <c r="L46" s="742">
        <v>45950</v>
      </c>
      <c r="M46" s="742">
        <v>46003</v>
      </c>
      <c r="N46" s="743">
        <v>0.11506849315068493</v>
      </c>
      <c r="O46" s="743">
        <v>0</v>
      </c>
      <c r="P46" s="743" t="s">
        <v>61</v>
      </c>
      <c r="Q46" s="739" t="s">
        <v>63</v>
      </c>
      <c r="R46" s="743">
        <v>0</v>
      </c>
      <c r="S46" s="743">
        <v>0</v>
      </c>
      <c r="T46" s="739" t="s">
        <v>61</v>
      </c>
      <c r="U46" s="739" t="s">
        <v>61</v>
      </c>
      <c r="V46" s="743" t="s">
        <v>61</v>
      </c>
      <c r="W46" s="743" t="s">
        <v>61</v>
      </c>
      <c r="X46" s="743">
        <v>0.11506849315068493</v>
      </c>
      <c r="Y46" s="739" t="s">
        <v>61</v>
      </c>
      <c r="Z46" s="739" t="s">
        <v>73</v>
      </c>
      <c r="AA46" s="743">
        <v>0</v>
      </c>
      <c r="AB46" s="743">
        <v>1</v>
      </c>
      <c r="AC46" s="743">
        <v>1</v>
      </c>
      <c r="AD46" s="740">
        <v>8395200000</v>
      </c>
      <c r="AE46" s="743">
        <v>0.30000000000000004</v>
      </c>
      <c r="AF46" s="740">
        <v>2518560000.0000005</v>
      </c>
      <c r="AG46" s="743">
        <v>20</v>
      </c>
      <c r="AH46" s="743">
        <v>80</v>
      </c>
      <c r="AI46" s="740">
        <v>503712000.00000006</v>
      </c>
      <c r="AJ46" s="739" t="s">
        <v>23</v>
      </c>
      <c r="AK46" s="743">
        <v>1</v>
      </c>
      <c r="AL46" s="743">
        <v>1</v>
      </c>
      <c r="AM46" s="739" t="s">
        <v>34</v>
      </c>
      <c r="AN46" s="744">
        <v>160</v>
      </c>
      <c r="AO46" s="745">
        <v>49300.49</v>
      </c>
      <c r="AP46" s="744">
        <v>0</v>
      </c>
      <c r="AQ46" s="745">
        <v>52470</v>
      </c>
      <c r="AR46" s="746">
        <v>1</v>
      </c>
      <c r="AS46" s="744">
        <v>0</v>
      </c>
      <c r="AT46" s="744">
        <v>0</v>
      </c>
      <c r="AU46" s="744">
        <v>0</v>
      </c>
      <c r="AV46" s="747" t="s">
        <v>61</v>
      </c>
      <c r="AW46" s="744">
        <v>507120800</v>
      </c>
      <c r="AX46" s="744">
        <v>503712000.00000006</v>
      </c>
      <c r="AY46" s="748" t="s">
        <v>95</v>
      </c>
      <c r="AZ46" s="749">
        <v>6</v>
      </c>
      <c r="BA46" s="748" t="s">
        <v>17</v>
      </c>
      <c r="BB46" s="748" t="s">
        <v>61</v>
      </c>
      <c r="BC46" s="750" t="s">
        <v>61</v>
      </c>
    </row>
    <row r="47" spans="1:55" x14ac:dyDescent="0.15">
      <c r="A47" s="13" t="s">
        <v>39</v>
      </c>
      <c r="B47" s="13" t="s">
        <v>41</v>
      </c>
      <c r="C47" s="13" t="s">
        <v>43</v>
      </c>
      <c r="D47" s="13" t="s">
        <v>46</v>
      </c>
      <c r="E47" s="13" t="s">
        <v>48</v>
      </c>
      <c r="F47" s="738" t="s">
        <v>7</v>
      </c>
      <c r="G47" s="739" t="s">
        <v>9</v>
      </c>
      <c r="H47" s="739" t="s">
        <v>51</v>
      </c>
      <c r="I47" s="740">
        <v>20568240000</v>
      </c>
      <c r="J47" s="741" t="s">
        <v>17</v>
      </c>
      <c r="K47" s="739" t="s">
        <v>55</v>
      </c>
      <c r="L47" s="742">
        <v>45950</v>
      </c>
      <c r="M47" s="742">
        <v>46003</v>
      </c>
      <c r="N47" s="743">
        <v>0.11506849315068493</v>
      </c>
      <c r="O47" s="743">
        <v>0</v>
      </c>
      <c r="P47" s="743" t="s">
        <v>61</v>
      </c>
      <c r="Q47" s="739" t="s">
        <v>63</v>
      </c>
      <c r="R47" s="743">
        <v>0</v>
      </c>
      <c r="S47" s="743">
        <v>0</v>
      </c>
      <c r="T47" s="739" t="s">
        <v>61</v>
      </c>
      <c r="U47" s="739" t="s">
        <v>61</v>
      </c>
      <c r="V47" s="743" t="s">
        <v>61</v>
      </c>
      <c r="W47" s="743" t="s">
        <v>61</v>
      </c>
      <c r="X47" s="743">
        <v>0.11506849315068493</v>
      </c>
      <c r="Y47" s="739" t="s">
        <v>61</v>
      </c>
      <c r="Z47" s="739" t="s">
        <v>73</v>
      </c>
      <c r="AA47" s="743">
        <v>0</v>
      </c>
      <c r="AB47" s="743">
        <v>1</v>
      </c>
      <c r="AC47" s="743">
        <v>1</v>
      </c>
      <c r="AD47" s="740">
        <v>20568240000</v>
      </c>
      <c r="AE47" s="743">
        <v>0.30000000000000004</v>
      </c>
      <c r="AF47" s="740">
        <v>6170472000.000001</v>
      </c>
      <c r="AG47" s="743">
        <v>20</v>
      </c>
      <c r="AH47" s="743">
        <v>80</v>
      </c>
      <c r="AI47" s="740">
        <v>1234094400.0000002</v>
      </c>
      <c r="AJ47" s="739" t="s">
        <v>23</v>
      </c>
      <c r="AK47" s="743">
        <v>1</v>
      </c>
      <c r="AL47" s="743">
        <v>1</v>
      </c>
      <c r="AM47" s="739" t="s">
        <v>34</v>
      </c>
      <c r="AN47" s="744">
        <v>392</v>
      </c>
      <c r="AO47" s="745">
        <v>49300.49</v>
      </c>
      <c r="AP47" s="744">
        <v>0</v>
      </c>
      <c r="AQ47" s="745">
        <v>52470</v>
      </c>
      <c r="AR47" s="746">
        <v>1</v>
      </c>
      <c r="AS47" s="744">
        <v>0</v>
      </c>
      <c r="AT47" s="744">
        <v>0</v>
      </c>
      <c r="AU47" s="744">
        <v>0</v>
      </c>
      <c r="AV47" s="747" t="s">
        <v>61</v>
      </c>
      <c r="AW47" s="744">
        <v>1242445960</v>
      </c>
      <c r="AX47" s="744">
        <v>1234094400.0000002</v>
      </c>
      <c r="AY47" s="748" t="s">
        <v>95</v>
      </c>
      <c r="AZ47" s="749">
        <v>6</v>
      </c>
      <c r="BA47" s="748" t="s">
        <v>17</v>
      </c>
      <c r="BB47" s="748" t="s">
        <v>61</v>
      </c>
      <c r="BC47" s="750" t="s">
        <v>61</v>
      </c>
    </row>
    <row r="48" spans="1:55" x14ac:dyDescent="0.15">
      <c r="A48" s="13" t="s">
        <v>39</v>
      </c>
      <c r="B48" s="13" t="s">
        <v>41</v>
      </c>
      <c r="C48" s="13" t="s">
        <v>43</v>
      </c>
      <c r="D48" s="13" t="s">
        <v>46</v>
      </c>
      <c r="E48" s="13" t="s">
        <v>48</v>
      </c>
      <c r="F48" s="738" t="s">
        <v>7</v>
      </c>
      <c r="G48" s="739" t="s">
        <v>9</v>
      </c>
      <c r="H48" s="739" t="s">
        <v>51</v>
      </c>
      <c r="I48" s="740">
        <v>1941390000</v>
      </c>
      <c r="J48" s="741" t="s">
        <v>17</v>
      </c>
      <c r="K48" s="739" t="s">
        <v>55</v>
      </c>
      <c r="L48" s="742">
        <v>45952</v>
      </c>
      <c r="M48" s="742">
        <v>46003</v>
      </c>
      <c r="N48" s="743">
        <v>0.11506849315068493</v>
      </c>
      <c r="O48" s="743">
        <v>0</v>
      </c>
      <c r="P48" s="743" t="s">
        <v>61</v>
      </c>
      <c r="Q48" s="739" t="s">
        <v>63</v>
      </c>
      <c r="R48" s="743">
        <v>0</v>
      </c>
      <c r="S48" s="743">
        <v>0</v>
      </c>
      <c r="T48" s="739" t="s">
        <v>61</v>
      </c>
      <c r="U48" s="739" t="s">
        <v>61</v>
      </c>
      <c r="V48" s="743" t="s">
        <v>61</v>
      </c>
      <c r="W48" s="743" t="s">
        <v>61</v>
      </c>
      <c r="X48" s="743">
        <v>0.11506849315068493</v>
      </c>
      <c r="Y48" s="739" t="s">
        <v>61</v>
      </c>
      <c r="Z48" s="739" t="s">
        <v>73</v>
      </c>
      <c r="AA48" s="743">
        <v>0</v>
      </c>
      <c r="AB48" s="743">
        <v>1</v>
      </c>
      <c r="AC48" s="743">
        <v>1</v>
      </c>
      <c r="AD48" s="740">
        <v>1941390000</v>
      </c>
      <c r="AE48" s="743">
        <v>0.30000000000000004</v>
      </c>
      <c r="AF48" s="740">
        <v>582417000.00000012</v>
      </c>
      <c r="AG48" s="743">
        <v>20</v>
      </c>
      <c r="AH48" s="743">
        <v>80</v>
      </c>
      <c r="AI48" s="740">
        <v>116483400.00000001</v>
      </c>
      <c r="AJ48" s="739" t="s">
        <v>23</v>
      </c>
      <c r="AK48" s="743">
        <v>1</v>
      </c>
      <c r="AL48" s="743">
        <v>1</v>
      </c>
      <c r="AM48" s="739" t="s">
        <v>34</v>
      </c>
      <c r="AN48" s="744">
        <v>37</v>
      </c>
      <c r="AO48" s="745">
        <v>49310.49</v>
      </c>
      <c r="AP48" s="744">
        <v>0</v>
      </c>
      <c r="AQ48" s="745">
        <v>52470</v>
      </c>
      <c r="AR48" s="746">
        <v>1</v>
      </c>
      <c r="AS48" s="744">
        <v>0</v>
      </c>
      <c r="AT48" s="744">
        <v>0</v>
      </c>
      <c r="AU48" s="744">
        <v>0</v>
      </c>
      <c r="AV48" s="747" t="s">
        <v>61</v>
      </c>
      <c r="AW48" s="744">
        <v>116901685</v>
      </c>
      <c r="AX48" s="744">
        <v>116483400.00000001</v>
      </c>
      <c r="AY48" s="748" t="s">
        <v>95</v>
      </c>
      <c r="AZ48" s="749">
        <v>6</v>
      </c>
      <c r="BA48" s="748" t="s">
        <v>17</v>
      </c>
      <c r="BB48" s="748" t="s">
        <v>61</v>
      </c>
      <c r="BC48" s="750" t="s">
        <v>61</v>
      </c>
    </row>
    <row r="49" spans="1:55" x14ac:dyDescent="0.15">
      <c r="A49" s="13" t="s">
        <v>39</v>
      </c>
      <c r="B49" s="13" t="s">
        <v>41</v>
      </c>
      <c r="C49" s="13" t="s">
        <v>43</v>
      </c>
      <c r="D49" s="13" t="s">
        <v>46</v>
      </c>
      <c r="E49" s="13" t="s">
        <v>48</v>
      </c>
      <c r="F49" s="738" t="s">
        <v>7</v>
      </c>
      <c r="G49" s="739" t="s">
        <v>9</v>
      </c>
      <c r="H49" s="739" t="s">
        <v>51</v>
      </c>
      <c r="I49" s="740">
        <v>104940000</v>
      </c>
      <c r="J49" s="741" t="s">
        <v>17</v>
      </c>
      <c r="K49" s="739" t="s">
        <v>55</v>
      </c>
      <c r="L49" s="742">
        <v>45952</v>
      </c>
      <c r="M49" s="742">
        <v>46003</v>
      </c>
      <c r="N49" s="743">
        <v>0.11506849315068493</v>
      </c>
      <c r="O49" s="743">
        <v>0</v>
      </c>
      <c r="P49" s="743" t="s">
        <v>61</v>
      </c>
      <c r="Q49" s="739" t="s">
        <v>63</v>
      </c>
      <c r="R49" s="743">
        <v>0</v>
      </c>
      <c r="S49" s="743">
        <v>0</v>
      </c>
      <c r="T49" s="739" t="s">
        <v>61</v>
      </c>
      <c r="U49" s="739" t="s">
        <v>61</v>
      </c>
      <c r="V49" s="743" t="s">
        <v>61</v>
      </c>
      <c r="W49" s="743" t="s">
        <v>61</v>
      </c>
      <c r="X49" s="743">
        <v>0.11506849315068493</v>
      </c>
      <c r="Y49" s="739" t="s">
        <v>61</v>
      </c>
      <c r="Z49" s="739" t="s">
        <v>73</v>
      </c>
      <c r="AA49" s="743">
        <v>0</v>
      </c>
      <c r="AB49" s="743">
        <v>1</v>
      </c>
      <c r="AC49" s="743">
        <v>1</v>
      </c>
      <c r="AD49" s="740">
        <v>104940000</v>
      </c>
      <c r="AE49" s="743">
        <v>0.30000000000000004</v>
      </c>
      <c r="AF49" s="740">
        <v>31482000.000000004</v>
      </c>
      <c r="AG49" s="743">
        <v>20</v>
      </c>
      <c r="AH49" s="743">
        <v>80</v>
      </c>
      <c r="AI49" s="740">
        <v>6296400.0000000009</v>
      </c>
      <c r="AJ49" s="739" t="s">
        <v>23</v>
      </c>
      <c r="AK49" s="743">
        <v>1</v>
      </c>
      <c r="AL49" s="743">
        <v>1</v>
      </c>
      <c r="AM49" s="739" t="s">
        <v>34</v>
      </c>
      <c r="AN49" s="744">
        <v>2</v>
      </c>
      <c r="AO49" s="745">
        <v>49330.49</v>
      </c>
      <c r="AP49" s="744">
        <v>0</v>
      </c>
      <c r="AQ49" s="745">
        <v>52470</v>
      </c>
      <c r="AR49" s="746">
        <v>1</v>
      </c>
      <c r="AS49" s="744">
        <v>0</v>
      </c>
      <c r="AT49" s="744">
        <v>0</v>
      </c>
      <c r="AU49" s="744">
        <v>0</v>
      </c>
      <c r="AV49" s="747" t="s">
        <v>61</v>
      </c>
      <c r="AW49" s="744">
        <v>6279010</v>
      </c>
      <c r="AX49" s="744">
        <v>6296400.0000000009</v>
      </c>
      <c r="AY49" s="748" t="s">
        <v>95</v>
      </c>
      <c r="AZ49" s="749">
        <v>6</v>
      </c>
      <c r="BA49" s="748" t="s">
        <v>17</v>
      </c>
      <c r="BB49" s="748" t="s">
        <v>61</v>
      </c>
      <c r="BC49" s="750" t="s">
        <v>61</v>
      </c>
    </row>
    <row r="50" spans="1:55" x14ac:dyDescent="0.15">
      <c r="A50" s="13" t="s">
        <v>39</v>
      </c>
      <c r="B50" s="13" t="s">
        <v>41</v>
      </c>
      <c r="C50" s="13" t="s">
        <v>43</v>
      </c>
      <c r="D50" s="13" t="s">
        <v>46</v>
      </c>
      <c r="E50" s="13" t="s">
        <v>48</v>
      </c>
      <c r="F50" s="738" t="s">
        <v>7</v>
      </c>
      <c r="G50" s="739" t="s">
        <v>9</v>
      </c>
      <c r="H50" s="739" t="s">
        <v>51</v>
      </c>
      <c r="I50" s="740">
        <v>262350000</v>
      </c>
      <c r="J50" s="741" t="s">
        <v>17</v>
      </c>
      <c r="K50" s="739" t="s">
        <v>55</v>
      </c>
      <c r="L50" s="742">
        <v>45953</v>
      </c>
      <c r="M50" s="742">
        <v>46003</v>
      </c>
      <c r="N50" s="743">
        <v>0.11506849315068493</v>
      </c>
      <c r="O50" s="743">
        <v>0</v>
      </c>
      <c r="P50" s="743" t="s">
        <v>61</v>
      </c>
      <c r="Q50" s="739" t="s">
        <v>63</v>
      </c>
      <c r="R50" s="743">
        <v>0</v>
      </c>
      <c r="S50" s="743">
        <v>0</v>
      </c>
      <c r="T50" s="739" t="s">
        <v>61</v>
      </c>
      <c r="U50" s="739" t="s">
        <v>61</v>
      </c>
      <c r="V50" s="743" t="s">
        <v>61</v>
      </c>
      <c r="W50" s="743" t="s">
        <v>61</v>
      </c>
      <c r="X50" s="743">
        <v>0.11506849315068493</v>
      </c>
      <c r="Y50" s="739" t="s">
        <v>61</v>
      </c>
      <c r="Z50" s="739" t="s">
        <v>73</v>
      </c>
      <c r="AA50" s="743">
        <v>0</v>
      </c>
      <c r="AB50" s="743">
        <v>1</v>
      </c>
      <c r="AC50" s="743">
        <v>1</v>
      </c>
      <c r="AD50" s="740">
        <v>262350000</v>
      </c>
      <c r="AE50" s="743">
        <v>0.30000000000000004</v>
      </c>
      <c r="AF50" s="740">
        <v>78705000.000000015</v>
      </c>
      <c r="AG50" s="743">
        <v>20</v>
      </c>
      <c r="AH50" s="743">
        <v>80</v>
      </c>
      <c r="AI50" s="740">
        <v>15741000.000000002</v>
      </c>
      <c r="AJ50" s="739" t="s">
        <v>23</v>
      </c>
      <c r="AK50" s="743">
        <v>1</v>
      </c>
      <c r="AL50" s="743">
        <v>1</v>
      </c>
      <c r="AM50" s="739" t="s">
        <v>34</v>
      </c>
      <c r="AN50" s="744">
        <v>5</v>
      </c>
      <c r="AO50" s="745">
        <v>48670</v>
      </c>
      <c r="AP50" s="744">
        <v>0</v>
      </c>
      <c r="AQ50" s="745">
        <v>52470</v>
      </c>
      <c r="AR50" s="746">
        <v>1</v>
      </c>
      <c r="AS50" s="744">
        <v>0</v>
      </c>
      <c r="AT50" s="744">
        <v>0</v>
      </c>
      <c r="AU50" s="744">
        <v>0</v>
      </c>
      <c r="AV50" s="747" t="s">
        <v>61</v>
      </c>
      <c r="AW50" s="744">
        <v>19000000</v>
      </c>
      <c r="AX50" s="744">
        <v>15741000.000000002</v>
      </c>
      <c r="AY50" s="748" t="s">
        <v>95</v>
      </c>
      <c r="AZ50" s="749">
        <v>6</v>
      </c>
      <c r="BA50" s="748" t="s">
        <v>17</v>
      </c>
      <c r="BB50" s="748" t="s">
        <v>61</v>
      </c>
      <c r="BC50" s="750" t="s">
        <v>61</v>
      </c>
    </row>
    <row r="51" spans="1:55" x14ac:dyDescent="0.15">
      <c r="A51" s="13" t="s">
        <v>39</v>
      </c>
      <c r="B51" s="13" t="s">
        <v>41</v>
      </c>
      <c r="C51" s="13" t="s">
        <v>43</v>
      </c>
      <c r="D51" s="13" t="s">
        <v>46</v>
      </c>
      <c r="E51" s="13" t="s">
        <v>48</v>
      </c>
      <c r="F51" s="738" t="s">
        <v>7</v>
      </c>
      <c r="G51" s="739" t="s">
        <v>9</v>
      </c>
      <c r="H51" s="739" t="s">
        <v>51</v>
      </c>
      <c r="I51" s="740">
        <v>1731510000</v>
      </c>
      <c r="J51" s="741" t="s">
        <v>17</v>
      </c>
      <c r="K51" s="739" t="s">
        <v>55</v>
      </c>
      <c r="L51" s="742">
        <v>45954</v>
      </c>
      <c r="M51" s="742">
        <v>46003</v>
      </c>
      <c r="N51" s="743">
        <v>0.11506849315068493</v>
      </c>
      <c r="O51" s="743">
        <v>0</v>
      </c>
      <c r="P51" s="743" t="s">
        <v>61</v>
      </c>
      <c r="Q51" s="739" t="s">
        <v>63</v>
      </c>
      <c r="R51" s="743">
        <v>0</v>
      </c>
      <c r="S51" s="743">
        <v>0</v>
      </c>
      <c r="T51" s="739" t="s">
        <v>61</v>
      </c>
      <c r="U51" s="739" t="s">
        <v>61</v>
      </c>
      <c r="V51" s="743" t="s">
        <v>61</v>
      </c>
      <c r="W51" s="743" t="s">
        <v>61</v>
      </c>
      <c r="X51" s="743">
        <v>0.11506849315068493</v>
      </c>
      <c r="Y51" s="739" t="s">
        <v>61</v>
      </c>
      <c r="Z51" s="739" t="s">
        <v>73</v>
      </c>
      <c r="AA51" s="743">
        <v>0</v>
      </c>
      <c r="AB51" s="743">
        <v>1</v>
      </c>
      <c r="AC51" s="743">
        <v>1</v>
      </c>
      <c r="AD51" s="740">
        <v>1731510000</v>
      </c>
      <c r="AE51" s="743">
        <v>0.30000000000000004</v>
      </c>
      <c r="AF51" s="740">
        <v>519453000.00000006</v>
      </c>
      <c r="AG51" s="743">
        <v>20</v>
      </c>
      <c r="AH51" s="743">
        <v>80</v>
      </c>
      <c r="AI51" s="740">
        <v>103890600.00000001</v>
      </c>
      <c r="AJ51" s="739" t="s">
        <v>23</v>
      </c>
      <c r="AK51" s="743">
        <v>1</v>
      </c>
      <c r="AL51" s="743">
        <v>1</v>
      </c>
      <c r="AM51" s="739" t="s">
        <v>34</v>
      </c>
      <c r="AN51" s="744">
        <v>33</v>
      </c>
      <c r="AO51" s="745">
        <v>49320.49</v>
      </c>
      <c r="AP51" s="744">
        <v>0</v>
      </c>
      <c r="AQ51" s="745">
        <v>52470</v>
      </c>
      <c r="AR51" s="746">
        <v>1</v>
      </c>
      <c r="AS51" s="744">
        <v>0</v>
      </c>
      <c r="AT51" s="744">
        <v>0</v>
      </c>
      <c r="AU51" s="744">
        <v>0</v>
      </c>
      <c r="AV51" s="747" t="s">
        <v>61</v>
      </c>
      <c r="AW51" s="744">
        <v>103933665</v>
      </c>
      <c r="AX51" s="744">
        <v>103890600.00000001</v>
      </c>
      <c r="AY51" s="748" t="s">
        <v>95</v>
      </c>
      <c r="AZ51" s="749">
        <v>6</v>
      </c>
      <c r="BA51" s="748" t="s">
        <v>17</v>
      </c>
      <c r="BB51" s="748" t="s">
        <v>61</v>
      </c>
      <c r="BC51" s="750" t="s">
        <v>61</v>
      </c>
    </row>
    <row r="52" spans="1:55" x14ac:dyDescent="0.15">
      <c r="A52" s="13" t="s">
        <v>39</v>
      </c>
      <c r="B52" s="13" t="s">
        <v>41</v>
      </c>
      <c r="C52" s="13" t="s">
        <v>43</v>
      </c>
      <c r="D52" s="13" t="s">
        <v>46</v>
      </c>
      <c r="E52" s="13" t="s">
        <v>48</v>
      </c>
      <c r="F52" s="738" t="s">
        <v>7</v>
      </c>
      <c r="G52" s="739" t="s">
        <v>9</v>
      </c>
      <c r="H52" s="739" t="s">
        <v>51</v>
      </c>
      <c r="I52" s="740">
        <v>4407480000</v>
      </c>
      <c r="J52" s="741" t="s">
        <v>17</v>
      </c>
      <c r="K52" s="739" t="s">
        <v>55</v>
      </c>
      <c r="L52" s="742">
        <v>45954</v>
      </c>
      <c r="M52" s="742">
        <v>46003</v>
      </c>
      <c r="N52" s="743">
        <v>0.11506849315068493</v>
      </c>
      <c r="O52" s="743">
        <v>0</v>
      </c>
      <c r="P52" s="743" t="s">
        <v>61</v>
      </c>
      <c r="Q52" s="739" t="s">
        <v>63</v>
      </c>
      <c r="R52" s="743">
        <v>0</v>
      </c>
      <c r="S52" s="743">
        <v>0</v>
      </c>
      <c r="T52" s="739" t="s">
        <v>61</v>
      </c>
      <c r="U52" s="739" t="s">
        <v>61</v>
      </c>
      <c r="V52" s="743" t="s">
        <v>61</v>
      </c>
      <c r="W52" s="743" t="s">
        <v>61</v>
      </c>
      <c r="X52" s="743">
        <v>0.11506849315068493</v>
      </c>
      <c r="Y52" s="739" t="s">
        <v>61</v>
      </c>
      <c r="Z52" s="739" t="s">
        <v>73</v>
      </c>
      <c r="AA52" s="743">
        <v>0</v>
      </c>
      <c r="AB52" s="743">
        <v>1</v>
      </c>
      <c r="AC52" s="743">
        <v>1</v>
      </c>
      <c r="AD52" s="740">
        <v>4407480000</v>
      </c>
      <c r="AE52" s="743">
        <v>0.30000000000000004</v>
      </c>
      <c r="AF52" s="740">
        <v>1322244000.0000002</v>
      </c>
      <c r="AG52" s="743">
        <v>20</v>
      </c>
      <c r="AH52" s="743">
        <v>80</v>
      </c>
      <c r="AI52" s="740">
        <v>264448800.00000003</v>
      </c>
      <c r="AJ52" s="739" t="s">
        <v>23</v>
      </c>
      <c r="AK52" s="743">
        <v>1</v>
      </c>
      <c r="AL52" s="743">
        <v>1</v>
      </c>
      <c r="AM52" s="739" t="s">
        <v>34</v>
      </c>
      <c r="AN52" s="744">
        <v>84</v>
      </c>
      <c r="AO52" s="745">
        <v>49320.49</v>
      </c>
      <c r="AP52" s="744">
        <v>0</v>
      </c>
      <c r="AQ52" s="745">
        <v>52470</v>
      </c>
      <c r="AR52" s="746">
        <v>1</v>
      </c>
      <c r="AS52" s="744">
        <v>0</v>
      </c>
      <c r="AT52" s="744">
        <v>0</v>
      </c>
      <c r="AU52" s="744">
        <v>0</v>
      </c>
      <c r="AV52" s="747" t="s">
        <v>61</v>
      </c>
      <c r="AW52" s="744">
        <v>264558420</v>
      </c>
      <c r="AX52" s="744">
        <v>264448800.00000003</v>
      </c>
      <c r="AY52" s="748" t="s">
        <v>95</v>
      </c>
      <c r="AZ52" s="749">
        <v>6</v>
      </c>
      <c r="BA52" s="748" t="s">
        <v>17</v>
      </c>
      <c r="BB52" s="748" t="s">
        <v>61</v>
      </c>
      <c r="BC52" s="750" t="s">
        <v>61</v>
      </c>
    </row>
    <row r="53" spans="1:55" x14ac:dyDescent="0.15">
      <c r="A53" s="13" t="s">
        <v>39</v>
      </c>
      <c r="B53" s="13" t="s">
        <v>41</v>
      </c>
      <c r="C53" s="13" t="s">
        <v>43</v>
      </c>
      <c r="D53" s="13" t="s">
        <v>46</v>
      </c>
      <c r="E53" s="13" t="s">
        <v>48</v>
      </c>
      <c r="F53" s="738" t="s">
        <v>7</v>
      </c>
      <c r="G53" s="739" t="s">
        <v>9</v>
      </c>
      <c r="H53" s="739" t="s">
        <v>51</v>
      </c>
      <c r="I53" s="740">
        <v>6401340000</v>
      </c>
      <c r="J53" s="741" t="s">
        <v>17</v>
      </c>
      <c r="K53" s="739" t="s">
        <v>55</v>
      </c>
      <c r="L53" s="742">
        <v>45954</v>
      </c>
      <c r="M53" s="742">
        <v>46003</v>
      </c>
      <c r="N53" s="743">
        <v>0.11506849315068493</v>
      </c>
      <c r="O53" s="743">
        <v>0</v>
      </c>
      <c r="P53" s="743" t="s">
        <v>61</v>
      </c>
      <c r="Q53" s="739" t="s">
        <v>63</v>
      </c>
      <c r="R53" s="743">
        <v>0</v>
      </c>
      <c r="S53" s="743">
        <v>0</v>
      </c>
      <c r="T53" s="739" t="s">
        <v>61</v>
      </c>
      <c r="U53" s="739" t="s">
        <v>61</v>
      </c>
      <c r="V53" s="743" t="s">
        <v>61</v>
      </c>
      <c r="W53" s="743" t="s">
        <v>61</v>
      </c>
      <c r="X53" s="743">
        <v>0.11506849315068493</v>
      </c>
      <c r="Y53" s="739" t="s">
        <v>61</v>
      </c>
      <c r="Z53" s="739" t="s">
        <v>73</v>
      </c>
      <c r="AA53" s="743">
        <v>0</v>
      </c>
      <c r="AB53" s="743">
        <v>1</v>
      </c>
      <c r="AC53" s="743">
        <v>1</v>
      </c>
      <c r="AD53" s="740">
        <v>6401340000</v>
      </c>
      <c r="AE53" s="743">
        <v>0.30000000000000004</v>
      </c>
      <c r="AF53" s="740">
        <v>1920402000.0000002</v>
      </c>
      <c r="AG53" s="743">
        <v>20</v>
      </c>
      <c r="AH53" s="743">
        <v>80</v>
      </c>
      <c r="AI53" s="740">
        <v>384080400.00000006</v>
      </c>
      <c r="AJ53" s="739" t="s">
        <v>23</v>
      </c>
      <c r="AK53" s="743">
        <v>1</v>
      </c>
      <c r="AL53" s="743">
        <v>1</v>
      </c>
      <c r="AM53" s="739" t="s">
        <v>34</v>
      </c>
      <c r="AN53" s="744">
        <v>122</v>
      </c>
      <c r="AO53" s="745">
        <v>49374.79</v>
      </c>
      <c r="AP53" s="744">
        <v>0</v>
      </c>
      <c r="AQ53" s="745">
        <v>52470</v>
      </c>
      <c r="AR53" s="746">
        <v>1</v>
      </c>
      <c r="AS53" s="744">
        <v>0</v>
      </c>
      <c r="AT53" s="744">
        <v>0</v>
      </c>
      <c r="AU53" s="744">
        <v>0</v>
      </c>
      <c r="AV53" s="747" t="s">
        <v>61</v>
      </c>
      <c r="AW53" s="744">
        <v>377614608</v>
      </c>
      <c r="AX53" s="744">
        <v>384080400.00000006</v>
      </c>
      <c r="AY53" s="748" t="s">
        <v>95</v>
      </c>
      <c r="AZ53" s="749">
        <v>6</v>
      </c>
      <c r="BA53" s="748" t="s">
        <v>17</v>
      </c>
      <c r="BB53" s="748" t="s">
        <v>61</v>
      </c>
      <c r="BC53" s="750" t="s">
        <v>61</v>
      </c>
    </row>
    <row r="54" spans="1:55" x14ac:dyDescent="0.15">
      <c r="A54" s="13" t="s">
        <v>39</v>
      </c>
      <c r="B54" s="13" t="s">
        <v>41</v>
      </c>
      <c r="C54" s="13" t="s">
        <v>43</v>
      </c>
      <c r="D54" s="13" t="s">
        <v>46</v>
      </c>
      <c r="E54" s="13" t="s">
        <v>48</v>
      </c>
      <c r="F54" s="738" t="s">
        <v>7</v>
      </c>
      <c r="G54" s="739" t="s">
        <v>9</v>
      </c>
      <c r="H54" s="739" t="s">
        <v>51</v>
      </c>
      <c r="I54" s="740">
        <v>4355010000</v>
      </c>
      <c r="J54" s="741" t="s">
        <v>17</v>
      </c>
      <c r="K54" s="739" t="s">
        <v>55</v>
      </c>
      <c r="L54" s="742">
        <v>45957</v>
      </c>
      <c r="M54" s="742">
        <v>46003</v>
      </c>
      <c r="N54" s="743">
        <v>0.11506849315068493</v>
      </c>
      <c r="O54" s="743">
        <v>0</v>
      </c>
      <c r="P54" s="743" t="s">
        <v>61</v>
      </c>
      <c r="Q54" s="739" t="s">
        <v>63</v>
      </c>
      <c r="R54" s="743">
        <v>0</v>
      </c>
      <c r="S54" s="743">
        <v>0</v>
      </c>
      <c r="T54" s="739" t="s">
        <v>61</v>
      </c>
      <c r="U54" s="739" t="s">
        <v>61</v>
      </c>
      <c r="V54" s="743" t="s">
        <v>61</v>
      </c>
      <c r="W54" s="743" t="s">
        <v>61</v>
      </c>
      <c r="X54" s="743">
        <v>0.11506849315068493</v>
      </c>
      <c r="Y54" s="739" t="s">
        <v>61</v>
      </c>
      <c r="Z54" s="739" t="s">
        <v>73</v>
      </c>
      <c r="AA54" s="743">
        <v>0</v>
      </c>
      <c r="AB54" s="743">
        <v>1</v>
      </c>
      <c r="AC54" s="743">
        <v>1</v>
      </c>
      <c r="AD54" s="740">
        <v>4355010000</v>
      </c>
      <c r="AE54" s="743">
        <v>0.30000000000000004</v>
      </c>
      <c r="AF54" s="740">
        <v>1306503000.0000002</v>
      </c>
      <c r="AG54" s="743">
        <v>20</v>
      </c>
      <c r="AH54" s="743">
        <v>80</v>
      </c>
      <c r="AI54" s="740">
        <v>261300600.00000003</v>
      </c>
      <c r="AJ54" s="739" t="s">
        <v>23</v>
      </c>
      <c r="AK54" s="743">
        <v>1</v>
      </c>
      <c r="AL54" s="743">
        <v>1</v>
      </c>
      <c r="AM54" s="739" t="s">
        <v>34</v>
      </c>
      <c r="AN54" s="744">
        <v>83</v>
      </c>
      <c r="AO54" s="745">
        <v>50590.49</v>
      </c>
      <c r="AP54" s="744">
        <v>0</v>
      </c>
      <c r="AQ54" s="745">
        <v>52470</v>
      </c>
      <c r="AR54" s="746">
        <v>1</v>
      </c>
      <c r="AS54" s="744">
        <v>0</v>
      </c>
      <c r="AT54" s="744">
        <v>0</v>
      </c>
      <c r="AU54" s="744">
        <v>0</v>
      </c>
      <c r="AV54" s="747" t="s">
        <v>61</v>
      </c>
      <c r="AW54" s="744">
        <v>155998915</v>
      </c>
      <c r="AX54" s="744">
        <v>261300600.00000003</v>
      </c>
      <c r="AY54" s="748" t="s">
        <v>95</v>
      </c>
      <c r="AZ54" s="749">
        <v>6</v>
      </c>
      <c r="BA54" s="748" t="s">
        <v>17</v>
      </c>
      <c r="BB54" s="748" t="s">
        <v>61</v>
      </c>
      <c r="BC54" s="750" t="s">
        <v>61</v>
      </c>
    </row>
    <row r="55" spans="1:55" x14ac:dyDescent="0.15">
      <c r="A55" s="13" t="s">
        <v>39</v>
      </c>
      <c r="B55" s="13" t="s">
        <v>41</v>
      </c>
      <c r="C55" s="13" t="s">
        <v>43</v>
      </c>
      <c r="D55" s="13" t="s">
        <v>46</v>
      </c>
      <c r="E55" s="13" t="s">
        <v>48</v>
      </c>
      <c r="F55" s="738" t="s">
        <v>7</v>
      </c>
      <c r="G55" s="739" t="s">
        <v>9</v>
      </c>
      <c r="H55" s="739" t="s">
        <v>51</v>
      </c>
      <c r="I55" s="740">
        <v>11858220000</v>
      </c>
      <c r="J55" s="741" t="s">
        <v>17</v>
      </c>
      <c r="K55" s="739" t="s">
        <v>55</v>
      </c>
      <c r="L55" s="742">
        <v>45957</v>
      </c>
      <c r="M55" s="742">
        <v>46003</v>
      </c>
      <c r="N55" s="743">
        <v>0.11506849315068493</v>
      </c>
      <c r="O55" s="743">
        <v>0</v>
      </c>
      <c r="P55" s="743" t="s">
        <v>61</v>
      </c>
      <c r="Q55" s="739" t="s">
        <v>63</v>
      </c>
      <c r="R55" s="743">
        <v>0</v>
      </c>
      <c r="S55" s="743">
        <v>0</v>
      </c>
      <c r="T55" s="739" t="s">
        <v>61</v>
      </c>
      <c r="U55" s="739" t="s">
        <v>61</v>
      </c>
      <c r="V55" s="743" t="s">
        <v>61</v>
      </c>
      <c r="W55" s="743" t="s">
        <v>61</v>
      </c>
      <c r="X55" s="743">
        <v>0.11506849315068493</v>
      </c>
      <c r="Y55" s="739" t="s">
        <v>61</v>
      </c>
      <c r="Z55" s="739" t="s">
        <v>73</v>
      </c>
      <c r="AA55" s="743">
        <v>0</v>
      </c>
      <c r="AB55" s="743">
        <v>1</v>
      </c>
      <c r="AC55" s="743">
        <v>1</v>
      </c>
      <c r="AD55" s="740">
        <v>11858220000</v>
      </c>
      <c r="AE55" s="743">
        <v>0.30000000000000004</v>
      </c>
      <c r="AF55" s="740">
        <v>3557466000.0000005</v>
      </c>
      <c r="AG55" s="743">
        <v>20</v>
      </c>
      <c r="AH55" s="743">
        <v>80</v>
      </c>
      <c r="AI55" s="740">
        <v>711493200.00000012</v>
      </c>
      <c r="AJ55" s="739" t="s">
        <v>23</v>
      </c>
      <c r="AK55" s="743">
        <v>1</v>
      </c>
      <c r="AL55" s="743">
        <v>1</v>
      </c>
      <c r="AM55" s="739" t="s">
        <v>34</v>
      </c>
      <c r="AN55" s="744">
        <v>226</v>
      </c>
      <c r="AO55" s="745">
        <v>50609.01</v>
      </c>
      <c r="AP55" s="744">
        <v>0</v>
      </c>
      <c r="AQ55" s="745">
        <v>52470</v>
      </c>
      <c r="AR55" s="746">
        <v>1</v>
      </c>
      <c r="AS55" s="744">
        <v>0</v>
      </c>
      <c r="AT55" s="744">
        <v>0</v>
      </c>
      <c r="AU55" s="744">
        <v>0</v>
      </c>
      <c r="AV55" s="747" t="s">
        <v>61</v>
      </c>
      <c r="AW55" s="744">
        <v>420582136</v>
      </c>
      <c r="AX55" s="744">
        <v>711493200.00000012</v>
      </c>
      <c r="AY55" s="748" t="s">
        <v>95</v>
      </c>
      <c r="AZ55" s="749">
        <v>6</v>
      </c>
      <c r="BA55" s="748" t="s">
        <v>17</v>
      </c>
      <c r="BB55" s="748" t="s">
        <v>61</v>
      </c>
      <c r="BC55" s="750" t="s">
        <v>61</v>
      </c>
    </row>
    <row r="56" spans="1:55" x14ac:dyDescent="0.15">
      <c r="A56" s="13" t="s">
        <v>39</v>
      </c>
      <c r="B56" s="13" t="s">
        <v>41</v>
      </c>
      <c r="C56" s="13" t="s">
        <v>43</v>
      </c>
      <c r="D56" s="13" t="s">
        <v>46</v>
      </c>
      <c r="E56" s="13" t="s">
        <v>48</v>
      </c>
      <c r="F56" s="738" t="s">
        <v>7</v>
      </c>
      <c r="G56" s="739" t="s">
        <v>9</v>
      </c>
      <c r="H56" s="739" t="s">
        <v>51</v>
      </c>
      <c r="I56" s="740">
        <v>524700000</v>
      </c>
      <c r="J56" s="741" t="s">
        <v>17</v>
      </c>
      <c r="K56" s="739" t="s">
        <v>55</v>
      </c>
      <c r="L56" s="742">
        <v>45958</v>
      </c>
      <c r="M56" s="742">
        <v>46003</v>
      </c>
      <c r="N56" s="743">
        <v>0.11506849315068493</v>
      </c>
      <c r="O56" s="743">
        <v>0</v>
      </c>
      <c r="P56" s="743" t="s">
        <v>61</v>
      </c>
      <c r="Q56" s="739" t="s">
        <v>63</v>
      </c>
      <c r="R56" s="743">
        <v>0</v>
      </c>
      <c r="S56" s="743">
        <v>0</v>
      </c>
      <c r="T56" s="739" t="s">
        <v>61</v>
      </c>
      <c r="U56" s="739" t="s">
        <v>61</v>
      </c>
      <c r="V56" s="743" t="s">
        <v>61</v>
      </c>
      <c r="W56" s="743" t="s">
        <v>61</v>
      </c>
      <c r="X56" s="743">
        <v>0.11506849315068493</v>
      </c>
      <c r="Y56" s="739" t="s">
        <v>61</v>
      </c>
      <c r="Z56" s="739" t="s">
        <v>73</v>
      </c>
      <c r="AA56" s="743">
        <v>0</v>
      </c>
      <c r="AB56" s="743">
        <v>1</v>
      </c>
      <c r="AC56" s="743">
        <v>1</v>
      </c>
      <c r="AD56" s="740">
        <v>524700000</v>
      </c>
      <c r="AE56" s="743">
        <v>0.30000000000000004</v>
      </c>
      <c r="AF56" s="740">
        <v>157410000.00000003</v>
      </c>
      <c r="AG56" s="743">
        <v>20</v>
      </c>
      <c r="AH56" s="743">
        <v>80</v>
      </c>
      <c r="AI56" s="740">
        <v>31482000.000000004</v>
      </c>
      <c r="AJ56" s="739" t="s">
        <v>23</v>
      </c>
      <c r="AK56" s="743">
        <v>1</v>
      </c>
      <c r="AL56" s="743">
        <v>1</v>
      </c>
      <c r="AM56" s="739" t="s">
        <v>34</v>
      </c>
      <c r="AN56" s="744">
        <v>10</v>
      </c>
      <c r="AO56" s="745">
        <v>50460.49</v>
      </c>
      <c r="AP56" s="744">
        <v>0</v>
      </c>
      <c r="AQ56" s="745">
        <v>52470</v>
      </c>
      <c r="AR56" s="746">
        <v>1</v>
      </c>
      <c r="AS56" s="744">
        <v>0</v>
      </c>
      <c r="AT56" s="744">
        <v>0</v>
      </c>
      <c r="AU56" s="744">
        <v>0</v>
      </c>
      <c r="AV56" s="747" t="s">
        <v>61</v>
      </c>
      <c r="AW56" s="744">
        <v>20095050</v>
      </c>
      <c r="AX56" s="744">
        <v>31482000.000000004</v>
      </c>
      <c r="AY56" s="748" t="s">
        <v>95</v>
      </c>
      <c r="AZ56" s="749">
        <v>6</v>
      </c>
      <c r="BA56" s="748" t="s">
        <v>17</v>
      </c>
      <c r="BB56" s="748" t="s">
        <v>61</v>
      </c>
      <c r="BC56" s="750" t="s">
        <v>61</v>
      </c>
    </row>
    <row r="57" spans="1:55" x14ac:dyDescent="0.15">
      <c r="A57" s="13" t="s">
        <v>39</v>
      </c>
      <c r="B57" s="13" t="s">
        <v>41</v>
      </c>
      <c r="C57" s="13" t="s">
        <v>43</v>
      </c>
      <c r="D57" s="13" t="s">
        <v>46</v>
      </c>
      <c r="E57" s="13" t="s">
        <v>48</v>
      </c>
      <c r="F57" s="738" t="s">
        <v>7</v>
      </c>
      <c r="G57" s="739" t="s">
        <v>9</v>
      </c>
      <c r="H57" s="739" t="s">
        <v>51</v>
      </c>
      <c r="I57" s="740">
        <v>5299470000</v>
      </c>
      <c r="J57" s="741" t="s">
        <v>17</v>
      </c>
      <c r="K57" s="739" t="s">
        <v>55</v>
      </c>
      <c r="L57" s="742">
        <v>45959</v>
      </c>
      <c r="M57" s="742">
        <v>46003</v>
      </c>
      <c r="N57" s="743">
        <v>0.11506849315068493</v>
      </c>
      <c r="O57" s="743">
        <v>0</v>
      </c>
      <c r="P57" s="743" t="s">
        <v>61</v>
      </c>
      <c r="Q57" s="739" t="s">
        <v>63</v>
      </c>
      <c r="R57" s="743">
        <v>0</v>
      </c>
      <c r="S57" s="743">
        <v>0</v>
      </c>
      <c r="T57" s="739" t="s">
        <v>61</v>
      </c>
      <c r="U57" s="739" t="s">
        <v>61</v>
      </c>
      <c r="V57" s="743" t="s">
        <v>61</v>
      </c>
      <c r="W57" s="743" t="s">
        <v>61</v>
      </c>
      <c r="X57" s="743">
        <v>0.11506849315068493</v>
      </c>
      <c r="Y57" s="739" t="s">
        <v>61</v>
      </c>
      <c r="Z57" s="739" t="s">
        <v>73</v>
      </c>
      <c r="AA57" s="743">
        <v>0</v>
      </c>
      <c r="AB57" s="743">
        <v>1</v>
      </c>
      <c r="AC57" s="743">
        <v>1</v>
      </c>
      <c r="AD57" s="740">
        <v>5299470000</v>
      </c>
      <c r="AE57" s="743">
        <v>0.30000000000000004</v>
      </c>
      <c r="AF57" s="740">
        <v>1589841000.0000002</v>
      </c>
      <c r="AG57" s="743">
        <v>20</v>
      </c>
      <c r="AH57" s="743">
        <v>80</v>
      </c>
      <c r="AI57" s="740">
        <v>317968200.00000006</v>
      </c>
      <c r="AJ57" s="739" t="s">
        <v>23</v>
      </c>
      <c r="AK57" s="743">
        <v>1</v>
      </c>
      <c r="AL57" s="743">
        <v>1</v>
      </c>
      <c r="AM57" s="739" t="s">
        <v>34</v>
      </c>
      <c r="AN57" s="744">
        <v>101</v>
      </c>
      <c r="AO57" s="745">
        <v>51330.49</v>
      </c>
      <c r="AP57" s="744">
        <v>0</v>
      </c>
      <c r="AQ57" s="745">
        <v>52470</v>
      </c>
      <c r="AR57" s="746">
        <v>1</v>
      </c>
      <c r="AS57" s="744">
        <v>0</v>
      </c>
      <c r="AT57" s="744">
        <v>0</v>
      </c>
      <c r="AU57" s="744">
        <v>0</v>
      </c>
      <c r="AV57" s="747" t="s">
        <v>61</v>
      </c>
      <c r="AW57" s="744">
        <v>115090005</v>
      </c>
      <c r="AX57" s="744">
        <v>317968200.00000006</v>
      </c>
      <c r="AY57" s="748" t="s">
        <v>95</v>
      </c>
      <c r="AZ57" s="749">
        <v>6</v>
      </c>
      <c r="BA57" s="748" t="s">
        <v>17</v>
      </c>
      <c r="BB57" s="748" t="s">
        <v>61</v>
      </c>
      <c r="BC57" s="750" t="s">
        <v>61</v>
      </c>
    </row>
    <row r="58" spans="1:55" x14ac:dyDescent="0.15">
      <c r="A58" s="13" t="s">
        <v>39</v>
      </c>
      <c r="B58" s="13" t="s">
        <v>41</v>
      </c>
      <c r="C58" s="13" t="s">
        <v>43</v>
      </c>
      <c r="D58" s="13" t="s">
        <v>46</v>
      </c>
      <c r="E58" s="13" t="s">
        <v>48</v>
      </c>
      <c r="F58" s="738" t="s">
        <v>7</v>
      </c>
      <c r="G58" s="739" t="s">
        <v>9</v>
      </c>
      <c r="H58" s="739" t="s">
        <v>51</v>
      </c>
      <c r="I58" s="740">
        <v>6453810000</v>
      </c>
      <c r="J58" s="741" t="s">
        <v>17</v>
      </c>
      <c r="K58" s="739" t="s">
        <v>55</v>
      </c>
      <c r="L58" s="742">
        <v>45959</v>
      </c>
      <c r="M58" s="742">
        <v>46003</v>
      </c>
      <c r="N58" s="743">
        <v>0.11506849315068493</v>
      </c>
      <c r="O58" s="743">
        <v>0</v>
      </c>
      <c r="P58" s="743" t="s">
        <v>61</v>
      </c>
      <c r="Q58" s="739" t="s">
        <v>63</v>
      </c>
      <c r="R58" s="743">
        <v>0</v>
      </c>
      <c r="S58" s="743">
        <v>0</v>
      </c>
      <c r="T58" s="739" t="s">
        <v>61</v>
      </c>
      <c r="U58" s="739" t="s">
        <v>61</v>
      </c>
      <c r="V58" s="743" t="s">
        <v>61</v>
      </c>
      <c r="W58" s="743" t="s">
        <v>61</v>
      </c>
      <c r="X58" s="743">
        <v>0.11506849315068493</v>
      </c>
      <c r="Y58" s="739" t="s">
        <v>61</v>
      </c>
      <c r="Z58" s="739" t="s">
        <v>73</v>
      </c>
      <c r="AA58" s="743">
        <v>0</v>
      </c>
      <c r="AB58" s="743">
        <v>1</v>
      </c>
      <c r="AC58" s="743">
        <v>1</v>
      </c>
      <c r="AD58" s="740">
        <v>6453810000</v>
      </c>
      <c r="AE58" s="743">
        <v>0.30000000000000004</v>
      </c>
      <c r="AF58" s="740">
        <v>1936143000.0000002</v>
      </c>
      <c r="AG58" s="743">
        <v>20</v>
      </c>
      <c r="AH58" s="743">
        <v>80</v>
      </c>
      <c r="AI58" s="740">
        <v>387228600.00000006</v>
      </c>
      <c r="AJ58" s="739" t="s">
        <v>23</v>
      </c>
      <c r="AK58" s="743">
        <v>1</v>
      </c>
      <c r="AL58" s="743">
        <v>1</v>
      </c>
      <c r="AM58" s="739" t="s">
        <v>34</v>
      </c>
      <c r="AN58" s="744">
        <v>123</v>
      </c>
      <c r="AO58" s="745">
        <v>51385.71</v>
      </c>
      <c r="AP58" s="744">
        <v>0</v>
      </c>
      <c r="AQ58" s="745">
        <v>52470</v>
      </c>
      <c r="AR58" s="746">
        <v>1</v>
      </c>
      <c r="AS58" s="744">
        <v>0</v>
      </c>
      <c r="AT58" s="744">
        <v>0</v>
      </c>
      <c r="AU58" s="744">
        <v>0</v>
      </c>
      <c r="AV58" s="747" t="s">
        <v>61</v>
      </c>
      <c r="AW58" s="744">
        <v>133367117</v>
      </c>
      <c r="AX58" s="744">
        <v>387228600.00000006</v>
      </c>
      <c r="AY58" s="748" t="s">
        <v>95</v>
      </c>
      <c r="AZ58" s="749">
        <v>6</v>
      </c>
      <c r="BA58" s="748" t="s">
        <v>17</v>
      </c>
      <c r="BB58" s="748" t="s">
        <v>61</v>
      </c>
      <c r="BC58" s="750" t="s">
        <v>61</v>
      </c>
    </row>
    <row r="59" spans="1:55" x14ac:dyDescent="0.15">
      <c r="A59" s="13" t="s">
        <v>39</v>
      </c>
      <c r="B59" s="13" t="s">
        <v>41</v>
      </c>
      <c r="C59" s="13" t="s">
        <v>43</v>
      </c>
      <c r="D59" s="13" t="s">
        <v>46</v>
      </c>
      <c r="E59" s="13" t="s">
        <v>48</v>
      </c>
      <c r="F59" s="738" t="s">
        <v>7</v>
      </c>
      <c r="G59" s="739" t="s">
        <v>9</v>
      </c>
      <c r="H59" s="739" t="s">
        <v>51</v>
      </c>
      <c r="I59" s="740">
        <v>944460000</v>
      </c>
      <c r="J59" s="741" t="s">
        <v>17</v>
      </c>
      <c r="K59" s="739" t="s">
        <v>55</v>
      </c>
      <c r="L59" s="742">
        <v>45960</v>
      </c>
      <c r="M59" s="742">
        <v>46003</v>
      </c>
      <c r="N59" s="743">
        <v>0.11506849315068493</v>
      </c>
      <c r="O59" s="743">
        <v>0</v>
      </c>
      <c r="P59" s="743" t="s">
        <v>61</v>
      </c>
      <c r="Q59" s="739" t="s">
        <v>63</v>
      </c>
      <c r="R59" s="743">
        <v>0</v>
      </c>
      <c r="S59" s="743">
        <v>0</v>
      </c>
      <c r="T59" s="739" t="s">
        <v>61</v>
      </c>
      <c r="U59" s="739" t="s">
        <v>61</v>
      </c>
      <c r="V59" s="743" t="s">
        <v>61</v>
      </c>
      <c r="W59" s="743" t="s">
        <v>61</v>
      </c>
      <c r="X59" s="743">
        <v>0.11506849315068493</v>
      </c>
      <c r="Y59" s="739" t="s">
        <v>61</v>
      </c>
      <c r="Z59" s="739" t="s">
        <v>73</v>
      </c>
      <c r="AA59" s="743">
        <v>0</v>
      </c>
      <c r="AB59" s="743">
        <v>1</v>
      </c>
      <c r="AC59" s="743">
        <v>1</v>
      </c>
      <c r="AD59" s="740">
        <v>944460000</v>
      </c>
      <c r="AE59" s="743">
        <v>0.30000000000000004</v>
      </c>
      <c r="AF59" s="740">
        <v>283338000.00000006</v>
      </c>
      <c r="AG59" s="743">
        <v>20</v>
      </c>
      <c r="AH59" s="743">
        <v>80</v>
      </c>
      <c r="AI59" s="740">
        <v>56667600.000000007</v>
      </c>
      <c r="AJ59" s="739" t="s">
        <v>23</v>
      </c>
      <c r="AK59" s="743">
        <v>1</v>
      </c>
      <c r="AL59" s="743">
        <v>1</v>
      </c>
      <c r="AM59" s="739" t="s">
        <v>34</v>
      </c>
      <c r="AN59" s="744">
        <v>18</v>
      </c>
      <c r="AO59" s="745">
        <v>51473.49</v>
      </c>
      <c r="AP59" s="744">
        <v>0</v>
      </c>
      <c r="AQ59" s="745">
        <v>52470</v>
      </c>
      <c r="AR59" s="746">
        <v>1</v>
      </c>
      <c r="AS59" s="744">
        <v>0</v>
      </c>
      <c r="AT59" s="744">
        <v>0</v>
      </c>
      <c r="AU59" s="744">
        <v>0</v>
      </c>
      <c r="AV59" s="747" t="s">
        <v>61</v>
      </c>
      <c r="AW59" s="744">
        <v>17937090</v>
      </c>
      <c r="AX59" s="744">
        <v>56667600.000000007</v>
      </c>
      <c r="AY59" s="748" t="s">
        <v>95</v>
      </c>
      <c r="AZ59" s="749">
        <v>6</v>
      </c>
      <c r="BA59" s="748" t="s">
        <v>17</v>
      </c>
      <c r="BB59" s="748" t="s">
        <v>61</v>
      </c>
      <c r="BC59" s="750" t="s">
        <v>61</v>
      </c>
    </row>
    <row r="60" spans="1:55" x14ac:dyDescent="0.15">
      <c r="A60" s="13" t="s">
        <v>39</v>
      </c>
      <c r="B60" s="13" t="s">
        <v>41</v>
      </c>
      <c r="C60" s="13" t="s">
        <v>43</v>
      </c>
      <c r="D60" s="13" t="s">
        <v>46</v>
      </c>
      <c r="E60" s="13" t="s">
        <v>48</v>
      </c>
      <c r="F60" s="738" t="s">
        <v>7</v>
      </c>
      <c r="G60" s="739" t="s">
        <v>9</v>
      </c>
      <c r="H60" s="739" t="s">
        <v>51</v>
      </c>
      <c r="I60" s="740">
        <v>419760000</v>
      </c>
      <c r="J60" s="741" t="s">
        <v>17</v>
      </c>
      <c r="K60" s="739" t="s">
        <v>55</v>
      </c>
      <c r="L60" s="742">
        <v>45961</v>
      </c>
      <c r="M60" s="742">
        <v>46003</v>
      </c>
      <c r="N60" s="743">
        <v>0.11506849315068493</v>
      </c>
      <c r="O60" s="743">
        <v>0</v>
      </c>
      <c r="P60" s="743" t="s">
        <v>61</v>
      </c>
      <c r="Q60" s="739" t="s">
        <v>63</v>
      </c>
      <c r="R60" s="743">
        <v>0</v>
      </c>
      <c r="S60" s="743">
        <v>0</v>
      </c>
      <c r="T60" s="739" t="s">
        <v>61</v>
      </c>
      <c r="U60" s="739" t="s">
        <v>61</v>
      </c>
      <c r="V60" s="743" t="s">
        <v>61</v>
      </c>
      <c r="W60" s="743" t="s">
        <v>61</v>
      </c>
      <c r="X60" s="743">
        <v>0.11506849315068493</v>
      </c>
      <c r="Y60" s="739" t="s">
        <v>61</v>
      </c>
      <c r="Z60" s="739" t="s">
        <v>73</v>
      </c>
      <c r="AA60" s="743">
        <v>0</v>
      </c>
      <c r="AB60" s="743">
        <v>1</v>
      </c>
      <c r="AC60" s="743">
        <v>1</v>
      </c>
      <c r="AD60" s="740">
        <v>419760000</v>
      </c>
      <c r="AE60" s="743">
        <v>0.30000000000000004</v>
      </c>
      <c r="AF60" s="740">
        <v>125928000.00000001</v>
      </c>
      <c r="AG60" s="743">
        <v>20</v>
      </c>
      <c r="AH60" s="743">
        <v>80</v>
      </c>
      <c r="AI60" s="740">
        <v>25185600.000000004</v>
      </c>
      <c r="AJ60" s="739" t="s">
        <v>23</v>
      </c>
      <c r="AK60" s="743">
        <v>1</v>
      </c>
      <c r="AL60" s="743">
        <v>1</v>
      </c>
      <c r="AM60" s="739" t="s">
        <v>34</v>
      </c>
      <c r="AN60" s="744">
        <v>8</v>
      </c>
      <c r="AO60" s="745">
        <v>52395.49</v>
      </c>
      <c r="AP60" s="744">
        <v>0</v>
      </c>
      <c r="AQ60" s="745">
        <v>52470</v>
      </c>
      <c r="AR60" s="746">
        <v>1</v>
      </c>
      <c r="AS60" s="744">
        <v>0</v>
      </c>
      <c r="AT60" s="744">
        <v>0</v>
      </c>
      <c r="AU60" s="744">
        <v>0</v>
      </c>
      <c r="AV60" s="747" t="s">
        <v>61</v>
      </c>
      <c r="AW60" s="744">
        <v>596040</v>
      </c>
      <c r="AX60" s="744">
        <v>25185600.000000004</v>
      </c>
      <c r="AY60" s="748" t="s">
        <v>95</v>
      </c>
      <c r="AZ60" s="749">
        <v>6</v>
      </c>
      <c r="BA60" s="748" t="s">
        <v>17</v>
      </c>
      <c r="BB60" s="748" t="s">
        <v>61</v>
      </c>
      <c r="BC60" s="750" t="s">
        <v>61</v>
      </c>
    </row>
    <row r="61" spans="1:55" x14ac:dyDescent="0.15">
      <c r="A61" s="13" t="s">
        <v>39</v>
      </c>
      <c r="B61" s="13" t="s">
        <v>41</v>
      </c>
      <c r="C61" s="13" t="s">
        <v>43</v>
      </c>
      <c r="D61" s="13" t="s">
        <v>46</v>
      </c>
      <c r="E61" s="13" t="s">
        <v>48</v>
      </c>
      <c r="F61" s="738" t="s">
        <v>7</v>
      </c>
      <c r="G61" s="739" t="s">
        <v>9</v>
      </c>
      <c r="H61" s="739" t="s">
        <v>51</v>
      </c>
      <c r="I61" s="740">
        <v>4407480000</v>
      </c>
      <c r="J61" s="741" t="s">
        <v>17</v>
      </c>
      <c r="K61" s="739" t="s">
        <v>55</v>
      </c>
      <c r="L61" s="742">
        <v>45961</v>
      </c>
      <c r="M61" s="742">
        <v>46003</v>
      </c>
      <c r="N61" s="743">
        <v>0.11506849315068493</v>
      </c>
      <c r="O61" s="743">
        <v>0</v>
      </c>
      <c r="P61" s="743" t="s">
        <v>61</v>
      </c>
      <c r="Q61" s="739" t="s">
        <v>63</v>
      </c>
      <c r="R61" s="743">
        <v>0</v>
      </c>
      <c r="S61" s="743">
        <v>0</v>
      </c>
      <c r="T61" s="739" t="s">
        <v>61</v>
      </c>
      <c r="U61" s="739" t="s">
        <v>61</v>
      </c>
      <c r="V61" s="743" t="s">
        <v>61</v>
      </c>
      <c r="W61" s="743" t="s">
        <v>61</v>
      </c>
      <c r="X61" s="743">
        <v>0.11506849315068493</v>
      </c>
      <c r="Y61" s="739" t="s">
        <v>61</v>
      </c>
      <c r="Z61" s="739" t="s">
        <v>73</v>
      </c>
      <c r="AA61" s="743">
        <v>0</v>
      </c>
      <c r="AB61" s="743">
        <v>1</v>
      </c>
      <c r="AC61" s="743">
        <v>1</v>
      </c>
      <c r="AD61" s="740">
        <v>4407480000</v>
      </c>
      <c r="AE61" s="743">
        <v>0.30000000000000004</v>
      </c>
      <c r="AF61" s="740">
        <v>1322244000.0000002</v>
      </c>
      <c r="AG61" s="743">
        <v>20</v>
      </c>
      <c r="AH61" s="743">
        <v>80</v>
      </c>
      <c r="AI61" s="740">
        <v>264448800.00000003</v>
      </c>
      <c r="AJ61" s="739" t="s">
        <v>23</v>
      </c>
      <c r="AK61" s="743">
        <v>1</v>
      </c>
      <c r="AL61" s="743">
        <v>1</v>
      </c>
      <c r="AM61" s="739" t="s">
        <v>34</v>
      </c>
      <c r="AN61" s="744">
        <v>84</v>
      </c>
      <c r="AO61" s="745">
        <v>52470.49</v>
      </c>
      <c r="AP61" s="744">
        <v>0</v>
      </c>
      <c r="AQ61" s="745">
        <v>52470</v>
      </c>
      <c r="AR61" s="746">
        <v>1</v>
      </c>
      <c r="AS61" s="744">
        <v>0</v>
      </c>
      <c r="AT61" s="744">
        <v>0</v>
      </c>
      <c r="AU61" s="744">
        <v>0</v>
      </c>
      <c r="AV61" s="747" t="s">
        <v>61</v>
      </c>
      <c r="AW61" s="744">
        <v>-41580</v>
      </c>
      <c r="AX61" s="744">
        <v>264448800.00000003</v>
      </c>
      <c r="AY61" s="748" t="s">
        <v>95</v>
      </c>
      <c r="AZ61" s="749">
        <v>6</v>
      </c>
      <c r="BA61" s="748" t="s">
        <v>17</v>
      </c>
      <c r="BB61" s="748" t="s">
        <v>61</v>
      </c>
      <c r="BC61" s="750" t="s">
        <v>61</v>
      </c>
    </row>
    <row r="62" spans="1:55" x14ac:dyDescent="0.15">
      <c r="A62" s="13" t="s">
        <v>39</v>
      </c>
      <c r="B62" s="13" t="s">
        <v>41</v>
      </c>
      <c r="C62" s="13" t="s">
        <v>43</v>
      </c>
      <c r="D62" s="13" t="s">
        <v>46</v>
      </c>
      <c r="E62" s="13" t="s">
        <v>48</v>
      </c>
      <c r="F62" s="738" t="s">
        <v>7</v>
      </c>
      <c r="G62" s="739" t="s">
        <v>9</v>
      </c>
      <c r="H62" s="739" t="s">
        <v>51</v>
      </c>
      <c r="I62" s="740">
        <v>6086520000</v>
      </c>
      <c r="J62" s="741" t="s">
        <v>17</v>
      </c>
      <c r="K62" s="739" t="s">
        <v>55</v>
      </c>
      <c r="L62" s="742">
        <v>45961</v>
      </c>
      <c r="M62" s="742">
        <v>46003</v>
      </c>
      <c r="N62" s="743">
        <v>0.11506849315068493</v>
      </c>
      <c r="O62" s="743">
        <v>0</v>
      </c>
      <c r="P62" s="743" t="s">
        <v>61</v>
      </c>
      <c r="Q62" s="739" t="s">
        <v>63</v>
      </c>
      <c r="R62" s="743">
        <v>0</v>
      </c>
      <c r="S62" s="743">
        <v>0</v>
      </c>
      <c r="T62" s="739" t="s">
        <v>61</v>
      </c>
      <c r="U62" s="739" t="s">
        <v>61</v>
      </c>
      <c r="V62" s="743" t="s">
        <v>61</v>
      </c>
      <c r="W62" s="743" t="s">
        <v>61</v>
      </c>
      <c r="X62" s="743">
        <v>0.11506849315068493</v>
      </c>
      <c r="Y62" s="739" t="s">
        <v>61</v>
      </c>
      <c r="Z62" s="739" t="s">
        <v>73</v>
      </c>
      <c r="AA62" s="743">
        <v>0</v>
      </c>
      <c r="AB62" s="743">
        <v>1</v>
      </c>
      <c r="AC62" s="743">
        <v>1</v>
      </c>
      <c r="AD62" s="740">
        <v>6086520000</v>
      </c>
      <c r="AE62" s="743">
        <v>0.30000000000000004</v>
      </c>
      <c r="AF62" s="740">
        <v>1825956000.0000002</v>
      </c>
      <c r="AG62" s="743">
        <v>20</v>
      </c>
      <c r="AH62" s="743">
        <v>80</v>
      </c>
      <c r="AI62" s="740">
        <v>365191200.00000006</v>
      </c>
      <c r="AJ62" s="739" t="s">
        <v>23</v>
      </c>
      <c r="AK62" s="743">
        <v>1</v>
      </c>
      <c r="AL62" s="743">
        <v>1</v>
      </c>
      <c r="AM62" s="739" t="s">
        <v>34</v>
      </c>
      <c r="AN62" s="744">
        <v>116</v>
      </c>
      <c r="AO62" s="745">
        <v>52496.12</v>
      </c>
      <c r="AP62" s="744">
        <v>0</v>
      </c>
      <c r="AQ62" s="745">
        <v>52470</v>
      </c>
      <c r="AR62" s="746">
        <v>1</v>
      </c>
      <c r="AS62" s="744">
        <v>0</v>
      </c>
      <c r="AT62" s="744">
        <v>0</v>
      </c>
      <c r="AU62" s="744">
        <v>0</v>
      </c>
      <c r="AV62" s="747" t="s">
        <v>61</v>
      </c>
      <c r="AW62" s="744">
        <v>-3030418</v>
      </c>
      <c r="AX62" s="744">
        <v>365191200.00000006</v>
      </c>
      <c r="AY62" s="748" t="s">
        <v>95</v>
      </c>
      <c r="AZ62" s="749">
        <v>6</v>
      </c>
      <c r="BA62" s="748" t="s">
        <v>17</v>
      </c>
      <c r="BB62" s="748" t="s">
        <v>61</v>
      </c>
      <c r="BC62" s="750"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2520661459.2319999</v>
      </c>
      <c r="G4" s="8" t="s">
        <v>17</v>
      </c>
      <c r="H4" s="7">
        <v>126033072961.59999</v>
      </c>
      <c r="I4" s="7">
        <v>55040825144</v>
      </c>
      <c r="J4" s="7">
        <v>12119451268</v>
      </c>
      <c r="K4" s="7">
        <v>34982798400.000008</v>
      </c>
      <c r="L4" s="10" t="s">
        <v>23</v>
      </c>
      <c r="M4" s="7">
        <v>0</v>
      </c>
      <c r="N4" s="7">
        <v>0</v>
      </c>
      <c r="O4" s="7">
        <v>0</v>
      </c>
      <c r="P4" s="11">
        <v>1.4</v>
      </c>
      <c r="Q4" s="11">
        <v>0.05</v>
      </c>
      <c r="R4" s="11">
        <v>1</v>
      </c>
      <c r="S4" s="7">
        <v>67160276412</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2025-11-13T07:27:19Z</dcterms:modified>
</cp:coreProperties>
</file>