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3BCD6972-0A05-482F-AE6A-E69D181FB29F}"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'明細(オン)'!$A$1:$AS$90</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H161" i="6" a="1"/>
  <c r="H161" i="6" s="1"/>
</calcChain>
</file>

<file path=xl/sharedStrings.xml><?xml version="1.0" encoding="utf-8"?>
<sst xmlns="http://schemas.openxmlformats.org/spreadsheetml/2006/main" count="3818" uniqueCount="726">
  <si>
    <t>ファンド名称：</t>
  </si>
  <si>
    <t>基準年月日：</t>
  </si>
  <si>
    <t>ｶｳﾝﾀｰﾊﾟｰﾃｨ
(統一ﾌﾞﾛｰｶｰｺｰﾄﾞ・中央清算機関ｺｰﾄﾞ)</t>
  </si>
  <si>
    <t>141617_NEXT FUNDS 食品（TOPIX－17）上場投信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</si>
  <si>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</si>
  <si>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</si>
  <si>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</si>
  <si>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</si>
  <si>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</si>
  <si>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</si>
  <si>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</si>
  <si>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</si>
  <si>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</si>
  <si>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</si>
  <si>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</si>
  <si>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</si>
  <si>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</si>
  <si>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</si>
  <si>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</si>
  <si>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</si>
  <si>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</si>
  <si>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</si>
  <si>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</si>
  <si>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</si>
  <si>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</si>
  <si>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</si>
  <si>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</si>
  <si>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</si>
  <si>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</si>
  <si>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</si>
  <si>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</si>
  <si>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</si>
  <si>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</si>
  <si>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</si>
  <si>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</si>
  <si>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</si>
  <si>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</si>
  <si>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</si>
  <si>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</si>
  <si>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</si>
  <si>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</si>
  <si>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</si>
  <si>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</si>
  <si>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</si>
  <si>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</si>
  <si>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</si>
  <si>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</si>
  <si>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</si>
  <si>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</si>
  <si>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</si>
  <si>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</si>
  <si>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</si>
  <si>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</si>
  <si>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</si>
  <si>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</si>
  <si>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</si>
  <si>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</si>
  <si>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</si>
  <si>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</si>
  <si>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</si>
  <si>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</si>
  <si>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</si>
  <si>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</si>
  <si>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</si>
  <si>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</si>
  <si>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</si>
  <si>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</si>
  <si>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</si>
  <si>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</si>
  <si>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</si>
  <si>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</si>
  <si>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</si>
  <si>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</si>
  <si>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</si>
  <si>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</si>
  <si>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</si>
  <si>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</si>
  <si>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</si>
  <si>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</si>
  <si>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</si>
  <si>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</si>
  <si>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</si>
  <si>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</si>
  <si>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</si>
  <si>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</si>
  <si>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</si>
  <si>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</si>
  <si>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</si>
  <si>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</si>
  <si>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</si>
  <si>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</si>
  <si>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</si>
  <si>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</si>
  <si>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</si>
  <si>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</si>
  <si>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</si>
  <si>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</si>
  <si>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</si>
  <si>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</si>
  <si>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</si>
  <si>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</si>
  <si>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</si>
  <si>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</si>
  <si>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</si>
  <si>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</si>
  <si>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</si>
  <si>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</si>
  <si>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</si>
  <si>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</si>
  <si>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</si>
  <si>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</si>
  <si>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1301</t>
  </si>
  <si>
    <t>1332</t>
  </si>
  <si>
    <t>1333</t>
  </si>
  <si>
    <t>1375</t>
  </si>
  <si>
    <t>1376</t>
  </si>
  <si>
    <t>1377</t>
  </si>
  <si>
    <t>1379</t>
  </si>
  <si>
    <t>2001</t>
  </si>
  <si>
    <t>2002</t>
  </si>
  <si>
    <t>2003</t>
  </si>
  <si>
    <t>2004</t>
  </si>
  <si>
    <t>2053</t>
  </si>
  <si>
    <t>2060</t>
  </si>
  <si>
    <t>2108</t>
  </si>
  <si>
    <t>2109</t>
  </si>
  <si>
    <t>2117</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</si>
  <si>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</si>
  <si>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</si>
  <si>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</si>
  <si>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</si>
  <si>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</si>
  <si>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</si>
  <si>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</si>
  <si>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</si>
  <si>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</si>
  <si>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</si>
  <si>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</si>
  <si>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</si>
  <si>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</si>
  <si>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</si>
  <si>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</si>
  <si>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</si>
  <si>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</si>
  <si>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</si>
  <si>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</si>
  <si>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</si>
  <si>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</si>
  <si>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</si>
  <si>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2501</t>
  </si>
  <si>
    <t>2502</t>
  </si>
  <si>
    <t>2503</t>
  </si>
  <si>
    <t>250A</t>
  </si>
  <si>
    <t>2531</t>
  </si>
  <si>
    <t>2533</t>
  </si>
  <si>
    <t>2540</t>
  </si>
  <si>
    <t>2579</t>
  </si>
  <si>
    <t>2585</t>
  </si>
  <si>
    <t>2587</t>
  </si>
  <si>
    <t>2590</t>
  </si>
  <si>
    <t>2593</t>
  </si>
  <si>
    <t>2594</t>
  </si>
  <si>
    <t>2602</t>
  </si>
  <si>
    <t>2607</t>
  </si>
  <si>
    <t>2613</t>
  </si>
  <si>
    <t>2801</t>
  </si>
  <si>
    <t>2802</t>
  </si>
  <si>
    <t>2804</t>
  </si>
  <si>
    <t>2809</t>
  </si>
  <si>
    <t>2810</t>
  </si>
  <si>
    <t>2811</t>
  </si>
  <si>
    <t>2815</t>
  </si>
  <si>
    <t>2819</t>
  </si>
  <si>
    <t>2871</t>
  </si>
  <si>
    <t>2875</t>
  </si>
  <si>
    <t>2882</t>
  </si>
  <si>
    <t>2884</t>
  </si>
  <si>
    <t>2897</t>
  </si>
  <si>
    <t>2908</t>
  </si>
  <si>
    <t>2910</t>
  </si>
  <si>
    <t>2914</t>
  </si>
  <si>
    <t>2915</t>
  </si>
  <si>
    <t>2918</t>
  </si>
  <si>
    <t>2922</t>
  </si>
  <si>
    <t>2929</t>
  </si>
  <si>
    <t>2931</t>
  </si>
  <si>
    <t>2933</t>
  </si>
  <si>
    <t>2935</t>
  </si>
  <si>
    <t>409A</t>
  </si>
  <si>
    <t>4526</t>
  </si>
  <si>
    <t>62000</t>
  </si>
  <si>
    <t>BSPL141001</t>
  </si>
  <si>
    <t>ISINｺｰﾄﾞ</t>
  </si>
  <si>
    <t>JP3257200000</t>
  </si>
  <si>
    <t>JP3718800000</t>
  </si>
  <si>
    <t>JP3876600002</t>
  </si>
  <si>
    <t>JP3947010009</t>
  </si>
  <si>
    <t>JP3216200000</t>
  </si>
  <si>
    <t>JP3315000004</t>
  </si>
  <si>
    <t>JP3843250006</t>
  </si>
  <si>
    <t>JP3723000000</t>
  </si>
  <si>
    <t>JP3676800000</t>
  </si>
  <si>
    <t>JP3683200004</t>
  </si>
  <si>
    <t>JP3366400004</t>
  </si>
  <si>
    <t>JP3525400002</t>
  </si>
  <si>
    <t>JP3802960009</t>
  </si>
  <si>
    <t>JP3732600006</t>
  </si>
  <si>
    <t>JP3890400009</t>
  </si>
  <si>
    <t>JP3676600004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</si>
  <si>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</si>
  <si>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</si>
  <si>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</si>
  <si>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</si>
  <si>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</si>
  <si>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</si>
  <si>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</si>
  <si>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</si>
  <si>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</si>
  <si>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</si>
  <si>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</si>
  <si>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</si>
  <si>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</si>
  <si>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</si>
  <si>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</si>
  <si>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</si>
  <si>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</si>
  <si>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</si>
  <si>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</si>
  <si>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</si>
  <si>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</si>
  <si>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</si>
  <si>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JP3320800000</t>
  </si>
  <si>
    <t>JP3116000005</t>
  </si>
  <si>
    <t>JP3258000003</t>
  </si>
  <si>
    <t>JP3356550008</t>
  </si>
  <si>
    <t>JP3459600007</t>
  </si>
  <si>
    <t>JP3307400006</t>
  </si>
  <si>
    <t>JP3953800004</t>
  </si>
  <si>
    <t>JP3293200006</t>
  </si>
  <si>
    <t>JP3966680005</t>
  </si>
  <si>
    <t>JP3336560002</t>
  </si>
  <si>
    <t>JP3488400007</t>
  </si>
  <si>
    <t>JP3143000002</t>
  </si>
  <si>
    <t>JP3236300004</t>
  </si>
  <si>
    <t>JP3677200002</t>
  </si>
  <si>
    <t>JP3816400000</t>
  </si>
  <si>
    <t>JP3840000008</t>
  </si>
  <si>
    <t>JP3240400006</t>
  </si>
  <si>
    <t>JP3119600009</t>
  </si>
  <si>
    <t>JP3831200005</t>
  </si>
  <si>
    <t>JP3244800003</t>
  </si>
  <si>
    <t>JP3765400001</t>
  </si>
  <si>
    <t>JP3208200000</t>
  </si>
  <si>
    <t>JP3125800007</t>
  </si>
  <si>
    <t>JP3165930003</t>
  </si>
  <si>
    <t>JP3665200006</t>
  </si>
  <si>
    <t>JP3613000003</t>
  </si>
  <si>
    <t>JP3130740008</t>
  </si>
  <si>
    <t>JP3958400008</t>
  </si>
  <si>
    <t>JP3675600005</t>
  </si>
  <si>
    <t>JP3818700001</t>
  </si>
  <si>
    <t>JP3984200000</t>
  </si>
  <si>
    <t>JP3726800000</t>
  </si>
  <si>
    <t>JP3281850002</t>
  </si>
  <si>
    <t>JP3994400004</t>
  </si>
  <si>
    <t>JP3651060000</t>
  </si>
  <si>
    <t>JP3802310007</t>
  </si>
  <si>
    <t>JP3944370000</t>
  </si>
  <si>
    <t>JP3241500002</t>
  </si>
  <si>
    <t>JP3801810007</t>
  </si>
  <si>
    <t>JP3200010001</t>
  </si>
  <si>
    <t>JP3972600005</t>
  </si>
  <si>
    <t>極洋</t>
  </si>
  <si>
    <t>ニッスイ</t>
  </si>
  <si>
    <t>マルハニチロ</t>
  </si>
  <si>
    <t>ユキグニファクトリー</t>
  </si>
  <si>
    <t>カネコ種苗</t>
  </si>
  <si>
    <t>サカタのタネ</t>
  </si>
  <si>
    <t>ホクト</t>
  </si>
  <si>
    <t>ニップン</t>
  </si>
  <si>
    <t>日清製粉グループ本社</t>
  </si>
  <si>
    <t>日東富士製粉</t>
  </si>
  <si>
    <t>昭和産業</t>
  </si>
  <si>
    <t>中部飼料</t>
  </si>
  <si>
    <t>フィード・ワン</t>
  </si>
  <si>
    <t>日本甜菜製糖</t>
  </si>
  <si>
    <t>ＤＭ三井製糖</t>
  </si>
  <si>
    <t>ウェルネオシュガー</t>
  </si>
  <si>
    <t>森永製菓</t>
  </si>
  <si>
    <t>中村屋</t>
  </si>
  <si>
    <t>江崎グリコ</t>
  </si>
  <si>
    <t>ｍｅｉｔｏ</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</si>
  <si>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</si>
  <si>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</si>
  <si>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</si>
  <si>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</si>
  <si>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</si>
  <si>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</si>
  <si>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</si>
  <si>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</si>
  <si>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</si>
  <si>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</si>
  <si>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</si>
  <si>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</si>
  <si>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プリマハム</t>
  </si>
  <si>
    <t>日本ハム</t>
  </si>
  <si>
    <t>丸大食品</t>
  </si>
  <si>
    <t>Ｓ　Ｆｏｏｄｓ</t>
  </si>
  <si>
    <t>柿安本店</t>
  </si>
  <si>
    <t>伊藤ハム米久ホールディングス</t>
  </si>
  <si>
    <t>サッポロホールディングス</t>
  </si>
  <si>
    <t>アサヒグループホールディングス</t>
  </si>
  <si>
    <t>キリンホールディングス</t>
  </si>
  <si>
    <t>シマダヤ</t>
  </si>
  <si>
    <t>宝ホールディングス</t>
  </si>
  <si>
    <t>オエノンホールディングス</t>
  </si>
  <si>
    <t>養命酒製造</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</si>
  <si>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</si>
  <si>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</si>
  <si>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</si>
  <si>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</si>
  <si>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</si>
  <si>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</si>
  <si>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</si>
  <si>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t>
  </si>
  <si>
    <t>Ｊ－オイルミルズ</t>
  </si>
  <si>
    <t>キッコーマン</t>
  </si>
  <si>
    <t>味の素</t>
  </si>
  <si>
    <t>ブルドックソース</t>
  </si>
  <si>
    <t>キユーピー</t>
  </si>
  <si>
    <t>ハウス食品グループ本社</t>
  </si>
  <si>
    <t>カゴメ</t>
  </si>
  <si>
    <t>アリアケジャパン</t>
  </si>
  <si>
    <t>エバラ食品工業</t>
  </si>
  <si>
    <t>ニチレイ</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</si>
  <si>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</si>
  <si>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</si>
  <si>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</si>
  <si>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</si>
  <si>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</si>
  <si>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</si>
  <si>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</si>
  <si>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</si>
  <si>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</si>
  <si>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</si>
  <si>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</si>
  <si>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ユーグレナ</t>
  </si>
  <si>
    <t>紀文食品</t>
  </si>
  <si>
    <t>ピックルスホールディングス</t>
  </si>
  <si>
    <t>オリオンビール</t>
  </si>
  <si>
    <t>理研ビタミン</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</si>
  <si>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</si>
  <si>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</si>
  <si>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</si>
  <si>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</si>
  <si>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</si>
  <si>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</si>
  <si>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</si>
  <si>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</si>
  <si>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</si>
  <si>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</si>
  <si>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</si>
  <si>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</si>
  <si>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</si>
  <si>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</si>
  <si>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</si>
  <si>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</si>
  <si>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</si>
  <si>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</si>
  <si>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</si>
  <si>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</si>
  <si>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</si>
  <si>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</si>
  <si>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</si>
  <si>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</si>
  <si>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</si>
  <si>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</si>
  <si>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</si>
  <si>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</si>
  <si>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</si>
  <si>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</si>
  <si>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</si>
  <si>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</si>
  <si>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</si>
  <si>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</si>
  <si>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141617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</si>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</sst>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385</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706</v>
      </c>
      <c r="D3" s="25"/>
      <c r="E3" s="25"/>
      <c r="F3" s="25"/>
      <c r="G3" s="25"/>
      <c r="H3" s="25"/>
      <c r="I3" s="587" t="s">
        <v>722</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700</v>
      </c>
      <c r="C6" s="588"/>
      <c r="D6" s="589" t="s">
        <v>707</v>
      </c>
      <c r="E6" s="594"/>
      <c r="F6" s="595"/>
      <c r="G6" s="595"/>
      <c r="H6" s="596"/>
      <c r="I6" s="280"/>
      <c r="J6" s="600"/>
      <c r="K6" s="600"/>
    </row>
    <row r="7" spans="1:11" ht="13.7" customHeight="1" x14ac:dyDescent="0.15">
      <c r="A7" s="25"/>
      <c r="B7" s="588"/>
      <c r="C7" s="588"/>
      <c r="D7" s="589"/>
      <c r="E7" s="597"/>
      <c r="F7" s="598"/>
      <c r="G7" s="598"/>
      <c r="H7" s="599"/>
      <c r="I7" s="171" t="s">
        <v>723</v>
      </c>
      <c r="J7" s="590" t="s">
        <v>84</v>
      </c>
      <c r="K7" s="590"/>
    </row>
    <row r="8" spans="1:11" x14ac:dyDescent="0.15">
      <c r="A8" s="25"/>
      <c r="B8" s="578" t="s">
        <v>701</v>
      </c>
      <c r="C8" s="578"/>
      <c r="D8" s="171" t="s">
        <v>708</v>
      </c>
      <c r="E8" s="579" t="s">
        <v>717</v>
      </c>
      <c r="F8" s="580"/>
      <c r="G8" s="580"/>
      <c r="H8" s="581"/>
      <c r="I8" s="60" t="s">
        <v>724</v>
      </c>
      <c r="J8" s="582" t="s">
        <v>725</v>
      </c>
      <c r="K8" s="582"/>
    </row>
    <row r="9" spans="1:11" x14ac:dyDescent="0.15">
      <c r="A9" s="25"/>
      <c r="B9" s="25"/>
      <c r="C9" s="25"/>
      <c r="D9" s="171" t="s">
        <v>709</v>
      </c>
      <c r="E9" s="579" t="s">
        <v>601</v>
      </c>
      <c r="F9" s="580"/>
      <c r="G9" s="580"/>
      <c r="H9" s="581"/>
      <c r="I9" s="72"/>
      <c r="J9" s="583"/>
      <c r="K9" s="583"/>
    </row>
    <row r="10" spans="1:11" x14ac:dyDescent="0.15">
      <c r="A10" s="25"/>
      <c r="B10" s="25"/>
      <c r="C10" s="25"/>
      <c r="D10" s="171" t="s">
        <v>710</v>
      </c>
      <c r="E10" s="584">
        <v>99461</v>
      </c>
      <c r="F10" s="585"/>
      <c r="G10" s="585"/>
      <c r="H10" s="586"/>
      <c r="I10" s="171"/>
      <c r="J10" s="171"/>
      <c r="K10" s="171"/>
    </row>
    <row r="11" spans="1:11" x14ac:dyDescent="0.15">
      <c r="A11" s="25"/>
      <c r="B11" s="25"/>
      <c r="C11" s="25"/>
      <c r="D11" s="171" t="s">
        <v>711</v>
      </c>
      <c r="E11" s="570">
        <v>405276</v>
      </c>
      <c r="F11" s="571"/>
      <c r="G11" s="571"/>
      <c r="H11" s="572"/>
      <c r="I11" s="171"/>
      <c r="J11" s="171"/>
      <c r="K11" s="171"/>
    </row>
    <row r="12" spans="1:11" x14ac:dyDescent="0.15">
      <c r="A12" s="25"/>
      <c r="B12" s="25"/>
      <c r="C12" s="25"/>
      <c r="D12" s="171" t="s">
        <v>712</v>
      </c>
      <c r="E12" s="570">
        <v>4030918338</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702</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387</v>
      </c>
      <c r="C16" s="60" t="s">
        <v>540</v>
      </c>
      <c r="D16" s="372" t="s">
        <v>713</v>
      </c>
      <c r="E16" s="372" t="s">
        <v>718</v>
      </c>
      <c r="F16" s="556" t="s">
        <v>719</v>
      </c>
      <c r="G16" s="562" t="s">
        <v>720</v>
      </c>
      <c r="H16" s="564" t="s">
        <v>649</v>
      </c>
      <c r="I16" s="556" t="s">
        <v>719</v>
      </c>
      <c r="J16" s="567" t="s">
        <v>720</v>
      </c>
      <c r="K16" s="568" t="s">
        <v>649</v>
      </c>
    </row>
    <row r="17" spans="1:11" ht="14.25" thickBot="1" x14ac:dyDescent="0.2">
      <c r="A17" s="25"/>
      <c r="B17" s="28"/>
      <c r="C17" s="61"/>
      <c r="D17" s="61"/>
      <c r="E17" s="272"/>
      <c r="F17" s="557"/>
      <c r="G17" s="563"/>
      <c r="H17" s="565"/>
      <c r="I17" s="566"/>
      <c r="J17" s="563"/>
      <c r="K17" s="569"/>
    </row>
    <row r="18" spans="1:11" x14ac:dyDescent="0.15">
      <c r="A18" s="25"/>
      <c r="B18" s="29" t="s">
        <v>382</v>
      </c>
      <c r="C18" s="370" t="s">
        <v>541</v>
      </c>
      <c r="D18" s="198">
        <v>0</v>
      </c>
      <c r="E18" s="383" t="s">
        <v>590</v>
      </c>
      <c r="F18" s="394"/>
      <c r="G18" s="423"/>
      <c r="H18" s="447" t="s">
        <v>590</v>
      </c>
      <c r="I18" s="470"/>
      <c r="J18" s="423"/>
      <c r="K18" s="497" t="s">
        <v>590</v>
      </c>
    </row>
    <row r="19" spans="1:11" ht="27" customHeight="1" x14ac:dyDescent="0.15">
      <c r="A19" s="25"/>
      <c r="B19" s="30" t="s">
        <v>388</v>
      </c>
      <c r="C19" s="63" t="s">
        <v>542</v>
      </c>
      <c r="D19" s="74">
        <v>0</v>
      </c>
      <c r="E19" s="384" t="s">
        <v>590</v>
      </c>
      <c r="F19" s="395"/>
      <c r="G19" s="424"/>
      <c r="H19" s="448" t="s">
        <v>590</v>
      </c>
      <c r="I19" s="471"/>
      <c r="J19" s="424"/>
      <c r="K19" s="498" t="s">
        <v>590</v>
      </c>
    </row>
    <row r="20" spans="1:11" x14ac:dyDescent="0.15">
      <c r="A20" s="25"/>
      <c r="B20" s="31" t="s">
        <v>389</v>
      </c>
      <c r="C20" s="550" t="s">
        <v>543</v>
      </c>
      <c r="D20" s="78">
        <v>0</v>
      </c>
      <c r="E20" s="544" t="s">
        <v>590</v>
      </c>
      <c r="F20" s="396"/>
      <c r="G20" s="425"/>
      <c r="H20" s="449" t="s">
        <v>590</v>
      </c>
      <c r="I20" s="472"/>
      <c r="J20" s="425"/>
      <c r="K20" s="499" t="s">
        <v>590</v>
      </c>
    </row>
    <row r="21" spans="1:11" x14ac:dyDescent="0.15">
      <c r="A21" s="25"/>
      <c r="B21" s="32" t="s">
        <v>390</v>
      </c>
      <c r="C21" s="551"/>
      <c r="D21" s="76">
        <v>20</v>
      </c>
      <c r="E21" s="545"/>
      <c r="F21" s="397"/>
      <c r="G21" s="426"/>
      <c r="H21" s="450" t="s">
        <v>590</v>
      </c>
      <c r="I21" s="473"/>
      <c r="J21" s="426"/>
      <c r="K21" s="500" t="s">
        <v>590</v>
      </c>
    </row>
    <row r="22" spans="1:11" x14ac:dyDescent="0.15">
      <c r="A22" s="25"/>
      <c r="B22" s="32" t="s">
        <v>391</v>
      </c>
      <c r="C22" s="551"/>
      <c r="D22" s="76">
        <v>50</v>
      </c>
      <c r="E22" s="545"/>
      <c r="F22" s="397"/>
      <c r="G22" s="426"/>
      <c r="H22" s="450" t="s">
        <v>590</v>
      </c>
      <c r="I22" s="473"/>
      <c r="J22" s="426"/>
      <c r="K22" s="500" t="s">
        <v>590</v>
      </c>
    </row>
    <row r="23" spans="1:11" x14ac:dyDescent="0.15">
      <c r="A23" s="25"/>
      <c r="B23" s="32" t="s">
        <v>392</v>
      </c>
      <c r="C23" s="551"/>
      <c r="D23" s="76">
        <v>100</v>
      </c>
      <c r="E23" s="545"/>
      <c r="F23" s="397"/>
      <c r="G23" s="426"/>
      <c r="H23" s="450" t="s">
        <v>590</v>
      </c>
      <c r="I23" s="473"/>
      <c r="J23" s="426"/>
      <c r="K23" s="500" t="s">
        <v>590</v>
      </c>
    </row>
    <row r="24" spans="1:11" x14ac:dyDescent="0.15">
      <c r="A24" s="25"/>
      <c r="B24" s="33" t="s">
        <v>393</v>
      </c>
      <c r="C24" s="555"/>
      <c r="D24" s="83">
        <v>150</v>
      </c>
      <c r="E24" s="546"/>
      <c r="F24" s="396"/>
      <c r="G24" s="425"/>
      <c r="H24" s="449" t="s">
        <v>590</v>
      </c>
      <c r="I24" s="472"/>
      <c r="J24" s="425"/>
      <c r="K24" s="499" t="s">
        <v>590</v>
      </c>
    </row>
    <row r="25" spans="1:11" x14ac:dyDescent="0.15">
      <c r="A25" s="25"/>
      <c r="B25" s="30" t="s">
        <v>394</v>
      </c>
      <c r="C25" s="65" t="s">
        <v>544</v>
      </c>
      <c r="D25" s="74">
        <v>0</v>
      </c>
      <c r="E25" s="384" t="s">
        <v>590</v>
      </c>
      <c r="F25" s="395"/>
      <c r="G25" s="424"/>
      <c r="H25" s="448" t="s">
        <v>590</v>
      </c>
      <c r="I25" s="471"/>
      <c r="J25" s="424"/>
      <c r="K25" s="498" t="s">
        <v>590</v>
      </c>
    </row>
    <row r="26" spans="1:11" x14ac:dyDescent="0.15">
      <c r="A26" s="25"/>
      <c r="B26" s="30" t="s">
        <v>395</v>
      </c>
      <c r="C26" s="65" t="s">
        <v>545</v>
      </c>
      <c r="D26" s="74">
        <v>0</v>
      </c>
      <c r="E26" s="384" t="s">
        <v>590</v>
      </c>
      <c r="F26" s="395"/>
      <c r="G26" s="424"/>
      <c r="H26" s="448" t="s">
        <v>590</v>
      </c>
      <c r="I26" s="471"/>
      <c r="J26" s="424"/>
      <c r="K26" s="498" t="s">
        <v>590</v>
      </c>
    </row>
    <row r="27" spans="1:11" x14ac:dyDescent="0.15">
      <c r="A27" s="25"/>
      <c r="B27" s="31" t="s">
        <v>396</v>
      </c>
      <c r="C27" s="561" t="s">
        <v>546</v>
      </c>
      <c r="D27" s="78">
        <v>20</v>
      </c>
      <c r="E27" s="544" t="s">
        <v>590</v>
      </c>
      <c r="F27" s="396"/>
      <c r="G27" s="425"/>
      <c r="H27" s="449" t="s">
        <v>590</v>
      </c>
      <c r="I27" s="472"/>
      <c r="J27" s="425"/>
      <c r="K27" s="499" t="s">
        <v>590</v>
      </c>
    </row>
    <row r="28" spans="1:11" x14ac:dyDescent="0.15">
      <c r="A28" s="25"/>
      <c r="B28" s="32" t="s">
        <v>397</v>
      </c>
      <c r="C28" s="553"/>
      <c r="D28" s="76">
        <v>50</v>
      </c>
      <c r="E28" s="545"/>
      <c r="F28" s="397"/>
      <c r="G28" s="426"/>
      <c r="H28" s="450" t="s">
        <v>590</v>
      </c>
      <c r="I28" s="473"/>
      <c r="J28" s="426"/>
      <c r="K28" s="500" t="s">
        <v>590</v>
      </c>
    </row>
    <row r="29" spans="1:11" x14ac:dyDescent="0.15">
      <c r="A29" s="25"/>
      <c r="B29" s="32" t="s">
        <v>398</v>
      </c>
      <c r="C29" s="553"/>
      <c r="D29" s="76">
        <v>100</v>
      </c>
      <c r="E29" s="545"/>
      <c r="F29" s="397"/>
      <c r="G29" s="426"/>
      <c r="H29" s="450" t="s">
        <v>590</v>
      </c>
      <c r="I29" s="473"/>
      <c r="J29" s="426"/>
      <c r="K29" s="500" t="s">
        <v>590</v>
      </c>
    </row>
    <row r="30" spans="1:11" x14ac:dyDescent="0.15">
      <c r="A30" s="25"/>
      <c r="B30" s="33" t="s">
        <v>399</v>
      </c>
      <c r="C30" s="554"/>
      <c r="D30" s="83">
        <v>150</v>
      </c>
      <c r="E30" s="546"/>
      <c r="F30" s="396"/>
      <c r="G30" s="425"/>
      <c r="H30" s="449" t="s">
        <v>590</v>
      </c>
      <c r="I30" s="472"/>
      <c r="J30" s="425"/>
      <c r="K30" s="499" t="s">
        <v>590</v>
      </c>
    </row>
    <row r="31" spans="1:11" x14ac:dyDescent="0.15">
      <c r="A31" s="25"/>
      <c r="B31" s="34" t="s">
        <v>400</v>
      </c>
      <c r="C31" s="547" t="s">
        <v>547</v>
      </c>
      <c r="D31" s="75">
        <v>0</v>
      </c>
      <c r="E31" s="544" t="s">
        <v>590</v>
      </c>
      <c r="F31" s="398"/>
      <c r="G31" s="427"/>
      <c r="H31" s="451" t="s">
        <v>590</v>
      </c>
      <c r="I31" s="474"/>
      <c r="J31" s="427"/>
      <c r="K31" s="501" t="s">
        <v>590</v>
      </c>
    </row>
    <row r="32" spans="1:11" x14ac:dyDescent="0.15">
      <c r="A32" s="25"/>
      <c r="B32" s="32" t="s">
        <v>401</v>
      </c>
      <c r="C32" s="548"/>
      <c r="D32" s="76">
        <v>20</v>
      </c>
      <c r="E32" s="545"/>
      <c r="F32" s="397"/>
      <c r="G32" s="426"/>
      <c r="H32" s="450" t="s">
        <v>590</v>
      </c>
      <c r="I32" s="473"/>
      <c r="J32" s="426"/>
      <c r="K32" s="500" t="s">
        <v>590</v>
      </c>
    </row>
    <row r="33" spans="1:11" x14ac:dyDescent="0.15">
      <c r="A33" s="25"/>
      <c r="B33" s="32" t="s">
        <v>402</v>
      </c>
      <c r="C33" s="548"/>
      <c r="D33" s="76">
        <v>30</v>
      </c>
      <c r="E33" s="545"/>
      <c r="F33" s="397"/>
      <c r="G33" s="426"/>
      <c r="H33" s="450" t="s">
        <v>590</v>
      </c>
      <c r="I33" s="473"/>
      <c r="J33" s="426"/>
      <c r="K33" s="500" t="s">
        <v>590</v>
      </c>
    </row>
    <row r="34" spans="1:11" x14ac:dyDescent="0.15">
      <c r="A34" s="25"/>
      <c r="B34" s="32" t="s">
        <v>403</v>
      </c>
      <c r="C34" s="548"/>
      <c r="D34" s="76">
        <v>50</v>
      </c>
      <c r="E34" s="545"/>
      <c r="F34" s="397"/>
      <c r="G34" s="426"/>
      <c r="H34" s="450" t="s">
        <v>590</v>
      </c>
      <c r="I34" s="473"/>
      <c r="J34" s="426"/>
      <c r="K34" s="500" t="s">
        <v>590</v>
      </c>
    </row>
    <row r="35" spans="1:11" x14ac:dyDescent="0.15">
      <c r="A35" s="25"/>
      <c r="B35" s="32" t="s">
        <v>404</v>
      </c>
      <c r="C35" s="548"/>
      <c r="D35" s="76">
        <v>100</v>
      </c>
      <c r="E35" s="545"/>
      <c r="F35" s="397"/>
      <c r="G35" s="426"/>
      <c r="H35" s="450" t="s">
        <v>590</v>
      </c>
      <c r="I35" s="473"/>
      <c r="J35" s="426"/>
      <c r="K35" s="500" t="s">
        <v>590</v>
      </c>
    </row>
    <row r="36" spans="1:11" x14ac:dyDescent="0.15">
      <c r="A36" s="25"/>
      <c r="B36" s="35" t="s">
        <v>405</v>
      </c>
      <c r="C36" s="549"/>
      <c r="D36" s="77">
        <v>150</v>
      </c>
      <c r="E36" s="546"/>
      <c r="F36" s="399"/>
      <c r="G36" s="428"/>
      <c r="H36" s="452" t="s">
        <v>590</v>
      </c>
      <c r="I36" s="475"/>
      <c r="J36" s="428"/>
      <c r="K36" s="502" t="s">
        <v>590</v>
      </c>
    </row>
    <row r="37" spans="1:11" x14ac:dyDescent="0.15">
      <c r="A37" s="25"/>
      <c r="B37" s="31" t="s">
        <v>406</v>
      </c>
      <c r="C37" s="550" t="s">
        <v>548</v>
      </c>
      <c r="D37" s="78">
        <v>10</v>
      </c>
      <c r="E37" s="544" t="s">
        <v>590</v>
      </c>
      <c r="F37" s="396"/>
      <c r="G37" s="425"/>
      <c r="H37" s="449" t="s">
        <v>590</v>
      </c>
      <c r="I37" s="472"/>
      <c r="J37" s="425"/>
      <c r="K37" s="499" t="s">
        <v>590</v>
      </c>
    </row>
    <row r="38" spans="1:11" x14ac:dyDescent="0.15">
      <c r="A38" s="25"/>
      <c r="B38" s="33" t="s">
        <v>407</v>
      </c>
      <c r="C38" s="551"/>
      <c r="D38" s="83">
        <v>20</v>
      </c>
      <c r="E38" s="545"/>
      <c r="F38" s="397"/>
      <c r="G38" s="426"/>
      <c r="H38" s="450" t="s">
        <v>590</v>
      </c>
      <c r="I38" s="473"/>
      <c r="J38" s="426"/>
      <c r="K38" s="500" t="s">
        <v>590</v>
      </c>
    </row>
    <row r="39" spans="1:11" x14ac:dyDescent="0.15">
      <c r="A39" s="25"/>
      <c r="B39" s="33" t="s">
        <v>408</v>
      </c>
      <c r="C39" s="551"/>
      <c r="D39" s="76">
        <v>50</v>
      </c>
      <c r="E39" s="545"/>
      <c r="F39" s="400"/>
      <c r="G39" s="429"/>
      <c r="H39" s="453" t="s">
        <v>590</v>
      </c>
      <c r="I39" s="476"/>
      <c r="J39" s="429"/>
      <c r="K39" s="503" t="s">
        <v>590</v>
      </c>
    </row>
    <row r="40" spans="1:11" x14ac:dyDescent="0.15">
      <c r="A40" s="25"/>
      <c r="B40" s="33" t="s">
        <v>409</v>
      </c>
      <c r="C40" s="551"/>
      <c r="D40" s="76">
        <v>100</v>
      </c>
      <c r="E40" s="545"/>
      <c r="F40" s="401"/>
      <c r="G40" s="426"/>
      <c r="H40" s="450" t="s">
        <v>590</v>
      </c>
      <c r="I40" s="473"/>
      <c r="J40" s="426"/>
      <c r="K40" s="500" t="s">
        <v>590</v>
      </c>
    </row>
    <row r="41" spans="1:11" x14ac:dyDescent="0.15">
      <c r="A41" s="25"/>
      <c r="B41" s="33" t="s">
        <v>410</v>
      </c>
      <c r="C41" s="555"/>
      <c r="D41" s="73">
        <v>150</v>
      </c>
      <c r="E41" s="546"/>
      <c r="F41" s="402"/>
      <c r="G41" s="428"/>
      <c r="H41" s="452" t="s">
        <v>590</v>
      </c>
      <c r="I41" s="475"/>
      <c r="J41" s="428"/>
      <c r="K41" s="502" t="s">
        <v>590</v>
      </c>
    </row>
    <row r="42" spans="1:11" x14ac:dyDescent="0.15">
      <c r="A42" s="25"/>
      <c r="B42" s="36" t="s">
        <v>411</v>
      </c>
      <c r="C42" s="558" t="s">
        <v>549</v>
      </c>
      <c r="D42" s="373">
        <v>10</v>
      </c>
      <c r="E42" s="544" t="s">
        <v>590</v>
      </c>
      <c r="F42" s="403"/>
      <c r="G42" s="427"/>
      <c r="H42" s="451" t="s">
        <v>590</v>
      </c>
      <c r="I42" s="474"/>
      <c r="J42" s="427"/>
      <c r="K42" s="501" t="s">
        <v>590</v>
      </c>
    </row>
    <row r="43" spans="1:11" x14ac:dyDescent="0.15">
      <c r="A43" s="25"/>
      <c r="B43" s="33" t="s">
        <v>412</v>
      </c>
      <c r="C43" s="559"/>
      <c r="D43" s="76">
        <v>20</v>
      </c>
      <c r="E43" s="545"/>
      <c r="F43" s="401"/>
      <c r="G43" s="426"/>
      <c r="H43" s="450" t="s">
        <v>590</v>
      </c>
      <c r="I43" s="473"/>
      <c r="J43" s="426"/>
      <c r="K43" s="500" t="s">
        <v>590</v>
      </c>
    </row>
    <row r="44" spans="1:11" x14ac:dyDescent="0.15">
      <c r="A44" s="25"/>
      <c r="B44" s="33" t="s">
        <v>413</v>
      </c>
      <c r="C44" s="559"/>
      <c r="D44" s="76">
        <v>50</v>
      </c>
      <c r="E44" s="545"/>
      <c r="F44" s="401"/>
      <c r="G44" s="426"/>
      <c r="H44" s="450" t="s">
        <v>590</v>
      </c>
      <c r="I44" s="473"/>
      <c r="J44" s="426"/>
      <c r="K44" s="500" t="s">
        <v>590</v>
      </c>
    </row>
    <row r="45" spans="1:11" x14ac:dyDescent="0.15">
      <c r="A45" s="25"/>
      <c r="B45" s="33" t="s">
        <v>414</v>
      </c>
      <c r="C45" s="559"/>
      <c r="D45" s="76">
        <v>100</v>
      </c>
      <c r="E45" s="545"/>
      <c r="F45" s="401"/>
      <c r="G45" s="426"/>
      <c r="H45" s="450" t="s">
        <v>590</v>
      </c>
      <c r="I45" s="473"/>
      <c r="J45" s="426"/>
      <c r="K45" s="500" t="s">
        <v>590</v>
      </c>
    </row>
    <row r="46" spans="1:11" x14ac:dyDescent="0.15">
      <c r="A46" s="25"/>
      <c r="B46" s="33" t="s">
        <v>415</v>
      </c>
      <c r="C46" s="560"/>
      <c r="D46" s="73">
        <v>150</v>
      </c>
      <c r="E46" s="546"/>
      <c r="F46" s="402"/>
      <c r="G46" s="428"/>
      <c r="H46" s="452" t="s">
        <v>590</v>
      </c>
      <c r="I46" s="475"/>
      <c r="J46" s="428"/>
      <c r="K46" s="502" t="s">
        <v>590</v>
      </c>
    </row>
    <row r="47" spans="1:11" x14ac:dyDescent="0.15">
      <c r="A47" s="25"/>
      <c r="B47" s="37" t="s">
        <v>416</v>
      </c>
      <c r="C47" s="558" t="s">
        <v>550</v>
      </c>
      <c r="D47" s="60">
        <v>20</v>
      </c>
      <c r="E47" s="544" t="s">
        <v>590</v>
      </c>
      <c r="F47" s="397"/>
      <c r="G47" s="426"/>
      <c r="H47" s="450" t="s">
        <v>590</v>
      </c>
      <c r="I47" s="473"/>
      <c r="J47" s="426"/>
      <c r="K47" s="500" t="s">
        <v>590</v>
      </c>
    </row>
    <row r="48" spans="1:11" x14ac:dyDescent="0.15">
      <c r="A48" s="25"/>
      <c r="B48" s="33" t="s">
        <v>417</v>
      </c>
      <c r="C48" s="559"/>
      <c r="D48" s="76">
        <v>50</v>
      </c>
      <c r="E48" s="545"/>
      <c r="F48" s="400"/>
      <c r="G48" s="429"/>
      <c r="H48" s="453" t="s">
        <v>590</v>
      </c>
      <c r="I48" s="476"/>
      <c r="J48" s="429"/>
      <c r="K48" s="503" t="s">
        <v>590</v>
      </c>
    </row>
    <row r="49" spans="1:11" x14ac:dyDescent="0.15">
      <c r="A49" s="25"/>
      <c r="B49" s="33" t="s">
        <v>418</v>
      </c>
      <c r="C49" s="559"/>
      <c r="D49" s="76">
        <v>100</v>
      </c>
      <c r="E49" s="545"/>
      <c r="F49" s="401"/>
      <c r="G49" s="426"/>
      <c r="H49" s="450" t="s">
        <v>590</v>
      </c>
      <c r="I49" s="473"/>
      <c r="J49" s="426"/>
      <c r="K49" s="500" t="s">
        <v>590</v>
      </c>
    </row>
    <row r="50" spans="1:11" x14ac:dyDescent="0.15">
      <c r="A50" s="25"/>
      <c r="B50" s="38" t="s">
        <v>419</v>
      </c>
      <c r="C50" s="560"/>
      <c r="D50" s="73">
        <v>150</v>
      </c>
      <c r="E50" s="546"/>
      <c r="F50" s="402"/>
      <c r="G50" s="428"/>
      <c r="H50" s="452" t="s">
        <v>590</v>
      </c>
      <c r="I50" s="475"/>
      <c r="J50" s="428"/>
      <c r="K50" s="502" t="s">
        <v>590</v>
      </c>
    </row>
    <row r="51" spans="1:11" x14ac:dyDescent="0.15">
      <c r="A51" s="25"/>
      <c r="B51" s="31" t="s">
        <v>420</v>
      </c>
      <c r="C51" s="550" t="s">
        <v>358</v>
      </c>
      <c r="D51" s="78">
        <v>20</v>
      </c>
      <c r="E51" s="544">
        <v>0.2</v>
      </c>
      <c r="F51" s="404">
        <v>6710375</v>
      </c>
      <c r="G51" s="429">
        <v>1342075</v>
      </c>
      <c r="H51" s="453">
        <v>2.9999999999999997E-4</v>
      </c>
      <c r="I51" s="476">
        <v>6710375</v>
      </c>
      <c r="J51" s="429">
        <v>1342075</v>
      </c>
      <c r="K51" s="503">
        <v>2.9999999999999997E-4</v>
      </c>
    </row>
    <row r="52" spans="1:11" x14ac:dyDescent="0.15">
      <c r="A52" s="25"/>
      <c r="B52" s="31" t="s">
        <v>421</v>
      </c>
      <c r="C52" s="551"/>
      <c r="D52" s="78">
        <v>30</v>
      </c>
      <c r="E52" s="545"/>
      <c r="F52" s="404"/>
      <c r="G52" s="429"/>
      <c r="H52" s="453" t="s">
        <v>590</v>
      </c>
      <c r="I52" s="476"/>
      <c r="J52" s="429"/>
      <c r="K52" s="503" t="s">
        <v>590</v>
      </c>
    </row>
    <row r="53" spans="1:11" x14ac:dyDescent="0.15">
      <c r="A53" s="25"/>
      <c r="B53" s="31" t="s">
        <v>422</v>
      </c>
      <c r="C53" s="551"/>
      <c r="D53" s="78">
        <v>40</v>
      </c>
      <c r="E53" s="545"/>
      <c r="F53" s="404"/>
      <c r="G53" s="429"/>
      <c r="H53" s="453" t="s">
        <v>590</v>
      </c>
      <c r="I53" s="476"/>
      <c r="J53" s="429"/>
      <c r="K53" s="503" t="s">
        <v>590</v>
      </c>
    </row>
    <row r="54" spans="1:11" x14ac:dyDescent="0.15">
      <c r="A54" s="25"/>
      <c r="B54" s="32" t="s">
        <v>423</v>
      </c>
      <c r="C54" s="551"/>
      <c r="D54" s="76">
        <v>50</v>
      </c>
      <c r="E54" s="545"/>
      <c r="F54" s="397"/>
      <c r="G54" s="426"/>
      <c r="H54" s="450" t="s">
        <v>590</v>
      </c>
      <c r="I54" s="473"/>
      <c r="J54" s="426"/>
      <c r="K54" s="500" t="s">
        <v>590</v>
      </c>
    </row>
    <row r="55" spans="1:11" x14ac:dyDescent="0.15">
      <c r="A55" s="25"/>
      <c r="B55" s="31" t="s">
        <v>424</v>
      </c>
      <c r="C55" s="551"/>
      <c r="D55" s="78">
        <v>75</v>
      </c>
      <c r="E55" s="545"/>
      <c r="F55" s="404"/>
      <c r="G55" s="429"/>
      <c r="H55" s="453" t="s">
        <v>590</v>
      </c>
      <c r="I55" s="476"/>
      <c r="J55" s="429"/>
      <c r="K55" s="503" t="s">
        <v>590</v>
      </c>
    </row>
    <row r="56" spans="1:11" x14ac:dyDescent="0.15">
      <c r="A56" s="25"/>
      <c r="B56" s="32" t="s">
        <v>425</v>
      </c>
      <c r="C56" s="551"/>
      <c r="D56" s="76">
        <v>100</v>
      </c>
      <c r="E56" s="545"/>
      <c r="F56" s="397"/>
      <c r="G56" s="426"/>
      <c r="H56" s="450" t="s">
        <v>590</v>
      </c>
      <c r="I56" s="473"/>
      <c r="J56" s="426"/>
      <c r="K56" s="500" t="s">
        <v>590</v>
      </c>
    </row>
    <row r="57" spans="1:11" x14ac:dyDescent="0.15">
      <c r="A57" s="25"/>
      <c r="B57" s="33" t="s">
        <v>426</v>
      </c>
      <c r="C57" s="551"/>
      <c r="D57" s="83">
        <v>150</v>
      </c>
      <c r="E57" s="545"/>
      <c r="F57" s="405"/>
      <c r="G57" s="430"/>
      <c r="H57" s="454" t="s">
        <v>590</v>
      </c>
      <c r="I57" s="477"/>
      <c r="J57" s="430"/>
      <c r="K57" s="504" t="s">
        <v>590</v>
      </c>
    </row>
    <row r="58" spans="1:11" s="163" customFormat="1" x14ac:dyDescent="0.15">
      <c r="A58" s="25"/>
      <c r="B58" s="38" t="s">
        <v>427</v>
      </c>
      <c r="C58" s="555"/>
      <c r="D58" s="79">
        <v>250</v>
      </c>
      <c r="E58" s="546"/>
      <c r="F58" s="406"/>
      <c r="G58" s="431"/>
      <c r="H58" s="455" t="s">
        <v>590</v>
      </c>
      <c r="I58" s="478"/>
      <c r="J58" s="431"/>
      <c r="K58" s="505" t="s">
        <v>590</v>
      </c>
    </row>
    <row r="59" spans="1:11" x14ac:dyDescent="0.15">
      <c r="A59" s="25"/>
      <c r="B59" s="39" t="s">
        <v>428</v>
      </c>
      <c r="C59" s="550" t="s">
        <v>551</v>
      </c>
      <c r="D59" s="78">
        <v>10</v>
      </c>
      <c r="E59" s="544" t="s">
        <v>590</v>
      </c>
      <c r="F59" s="404"/>
      <c r="G59" s="429"/>
      <c r="H59" s="453" t="s">
        <v>590</v>
      </c>
      <c r="I59" s="476"/>
      <c r="J59" s="429"/>
      <c r="K59" s="503" t="s">
        <v>590</v>
      </c>
    </row>
    <row r="60" spans="1:11" x14ac:dyDescent="0.15">
      <c r="A60" s="25"/>
      <c r="B60" s="31" t="s">
        <v>429</v>
      </c>
      <c r="C60" s="551"/>
      <c r="D60" s="78">
        <v>15</v>
      </c>
      <c r="E60" s="545"/>
      <c r="F60" s="404"/>
      <c r="G60" s="429"/>
      <c r="H60" s="453" t="s">
        <v>590</v>
      </c>
      <c r="I60" s="476"/>
      <c r="J60" s="429"/>
      <c r="K60" s="503" t="s">
        <v>590</v>
      </c>
    </row>
    <row r="61" spans="1:11" x14ac:dyDescent="0.15">
      <c r="A61" s="25"/>
      <c r="B61" s="31" t="s">
        <v>430</v>
      </c>
      <c r="C61" s="551"/>
      <c r="D61" s="78">
        <v>20</v>
      </c>
      <c r="E61" s="545"/>
      <c r="F61" s="404"/>
      <c r="G61" s="429"/>
      <c r="H61" s="453" t="s">
        <v>590</v>
      </c>
      <c r="I61" s="476"/>
      <c r="J61" s="429"/>
      <c r="K61" s="503" t="s">
        <v>590</v>
      </c>
    </row>
    <row r="62" spans="1:11" x14ac:dyDescent="0.15">
      <c r="A62" s="25"/>
      <c r="B62" s="32" t="s">
        <v>431</v>
      </c>
      <c r="C62" s="551"/>
      <c r="D62" s="76">
        <v>25</v>
      </c>
      <c r="E62" s="545"/>
      <c r="F62" s="397"/>
      <c r="G62" s="426"/>
      <c r="H62" s="450" t="s">
        <v>590</v>
      </c>
      <c r="I62" s="473"/>
      <c r="J62" s="426"/>
      <c r="K62" s="500" t="s">
        <v>590</v>
      </c>
    </row>
    <row r="63" spans="1:11" x14ac:dyDescent="0.15">
      <c r="A63" s="25"/>
      <c r="B63" s="31" t="s">
        <v>432</v>
      </c>
      <c r="C63" s="551"/>
      <c r="D63" s="78">
        <v>35</v>
      </c>
      <c r="E63" s="545"/>
      <c r="F63" s="404"/>
      <c r="G63" s="429"/>
      <c r="H63" s="453" t="s">
        <v>590</v>
      </c>
      <c r="I63" s="476"/>
      <c r="J63" s="429"/>
      <c r="K63" s="503" t="s">
        <v>590</v>
      </c>
    </row>
    <row r="64" spans="1:11" x14ac:dyDescent="0.15">
      <c r="A64" s="25"/>
      <c r="B64" s="32" t="s">
        <v>433</v>
      </c>
      <c r="C64" s="551"/>
      <c r="D64" s="76">
        <v>50</v>
      </c>
      <c r="E64" s="545"/>
      <c r="F64" s="397"/>
      <c r="G64" s="426"/>
      <c r="H64" s="450" t="s">
        <v>590</v>
      </c>
      <c r="I64" s="473"/>
      <c r="J64" s="426"/>
      <c r="K64" s="500" t="s">
        <v>590</v>
      </c>
    </row>
    <row r="65" spans="1:11" x14ac:dyDescent="0.15">
      <c r="A65" s="25"/>
      <c r="B65" s="38" t="s">
        <v>434</v>
      </c>
      <c r="C65" s="555"/>
      <c r="D65" s="79">
        <v>100</v>
      </c>
      <c r="E65" s="546"/>
      <c r="F65" s="406"/>
      <c r="G65" s="431"/>
      <c r="H65" s="455" t="s">
        <v>590</v>
      </c>
      <c r="I65" s="478"/>
      <c r="J65" s="431"/>
      <c r="K65" s="505" t="s">
        <v>590</v>
      </c>
    </row>
    <row r="66" spans="1:11" x14ac:dyDescent="0.15">
      <c r="A66" s="25"/>
      <c r="B66" s="31" t="s">
        <v>435</v>
      </c>
      <c r="C66" s="558" t="s">
        <v>552</v>
      </c>
      <c r="D66" s="78">
        <v>20</v>
      </c>
      <c r="E66" s="544" t="s">
        <v>590</v>
      </c>
      <c r="F66" s="396"/>
      <c r="G66" s="425"/>
      <c r="H66" s="449" t="s">
        <v>590</v>
      </c>
      <c r="I66" s="472"/>
      <c r="J66" s="425"/>
      <c r="K66" s="499" t="s">
        <v>590</v>
      </c>
    </row>
    <row r="67" spans="1:11" x14ac:dyDescent="0.15">
      <c r="A67" s="25"/>
      <c r="B67" s="32" t="s">
        <v>436</v>
      </c>
      <c r="C67" s="559"/>
      <c r="D67" s="76">
        <v>50</v>
      </c>
      <c r="E67" s="545"/>
      <c r="F67" s="397"/>
      <c r="G67" s="426"/>
      <c r="H67" s="450" t="s">
        <v>590</v>
      </c>
      <c r="I67" s="473"/>
      <c r="J67" s="426"/>
      <c r="K67" s="500" t="s">
        <v>590</v>
      </c>
    </row>
    <row r="68" spans="1:11" x14ac:dyDescent="0.15">
      <c r="A68" s="25"/>
      <c r="B68" s="32" t="s">
        <v>437</v>
      </c>
      <c r="C68" s="559"/>
      <c r="D68" s="76">
        <v>75</v>
      </c>
      <c r="E68" s="545"/>
      <c r="F68" s="397"/>
      <c r="G68" s="426"/>
      <c r="H68" s="450" t="s">
        <v>590</v>
      </c>
      <c r="I68" s="473"/>
      <c r="J68" s="426"/>
      <c r="K68" s="500" t="s">
        <v>590</v>
      </c>
    </row>
    <row r="69" spans="1:11" x14ac:dyDescent="0.15">
      <c r="A69" s="25"/>
      <c r="B69" s="32" t="s">
        <v>438</v>
      </c>
      <c r="C69" s="559"/>
      <c r="D69" s="76">
        <v>85</v>
      </c>
      <c r="E69" s="545"/>
      <c r="F69" s="397"/>
      <c r="G69" s="426"/>
      <c r="H69" s="450" t="s">
        <v>590</v>
      </c>
      <c r="I69" s="473"/>
      <c r="J69" s="426"/>
      <c r="K69" s="500" t="s">
        <v>590</v>
      </c>
    </row>
    <row r="70" spans="1:11" x14ac:dyDescent="0.15">
      <c r="A70" s="25"/>
      <c r="B70" s="32" t="s">
        <v>439</v>
      </c>
      <c r="C70" s="559"/>
      <c r="D70" s="76">
        <v>100</v>
      </c>
      <c r="E70" s="545"/>
      <c r="F70" s="397"/>
      <c r="G70" s="426"/>
      <c r="H70" s="450" t="s">
        <v>590</v>
      </c>
      <c r="I70" s="473"/>
      <c r="J70" s="426"/>
      <c r="K70" s="500" t="s">
        <v>590</v>
      </c>
    </row>
    <row r="71" spans="1:11" x14ac:dyDescent="0.15">
      <c r="A71" s="25"/>
      <c r="B71" s="33" t="s">
        <v>440</v>
      </c>
      <c r="C71" s="559"/>
      <c r="D71" s="83">
        <v>150</v>
      </c>
      <c r="E71" s="545"/>
      <c r="F71" s="405"/>
      <c r="G71" s="430"/>
      <c r="H71" s="454" t="s">
        <v>590</v>
      </c>
      <c r="I71" s="477"/>
      <c r="J71" s="430"/>
      <c r="K71" s="504" t="s">
        <v>590</v>
      </c>
    </row>
    <row r="72" spans="1:11" s="163" customFormat="1" x14ac:dyDescent="0.15">
      <c r="A72" s="25"/>
      <c r="B72" s="38" t="s">
        <v>441</v>
      </c>
      <c r="C72" s="560"/>
      <c r="D72" s="79">
        <v>250</v>
      </c>
      <c r="E72" s="546"/>
      <c r="F72" s="406"/>
      <c r="G72" s="431"/>
      <c r="H72" s="455" t="s">
        <v>590</v>
      </c>
      <c r="I72" s="478"/>
      <c r="J72" s="431"/>
      <c r="K72" s="505" t="s">
        <v>590</v>
      </c>
    </row>
    <row r="73" spans="1:11" x14ac:dyDescent="0.15">
      <c r="A73" s="25"/>
      <c r="B73" s="36" t="s">
        <v>442</v>
      </c>
      <c r="C73" s="558" t="s">
        <v>553</v>
      </c>
      <c r="D73" s="75">
        <v>20</v>
      </c>
      <c r="E73" s="544" t="s">
        <v>590</v>
      </c>
      <c r="F73" s="407"/>
      <c r="G73" s="432"/>
      <c r="H73" s="456" t="s">
        <v>590</v>
      </c>
      <c r="I73" s="479"/>
      <c r="J73" s="432"/>
      <c r="K73" s="506" t="s">
        <v>590</v>
      </c>
    </row>
    <row r="74" spans="1:11" x14ac:dyDescent="0.15">
      <c r="A74" s="25"/>
      <c r="B74" s="40" t="s">
        <v>443</v>
      </c>
      <c r="C74" s="559"/>
      <c r="D74" s="76">
        <v>50</v>
      </c>
      <c r="E74" s="545"/>
      <c r="F74" s="404"/>
      <c r="G74" s="429"/>
      <c r="H74" s="453" t="s">
        <v>590</v>
      </c>
      <c r="I74" s="476"/>
      <c r="J74" s="429"/>
      <c r="K74" s="503" t="s">
        <v>590</v>
      </c>
    </row>
    <row r="75" spans="1:11" x14ac:dyDescent="0.15">
      <c r="A75" s="25"/>
      <c r="B75" s="40" t="s">
        <v>444</v>
      </c>
      <c r="C75" s="559"/>
      <c r="D75" s="76">
        <v>75</v>
      </c>
      <c r="E75" s="545"/>
      <c r="F75" s="404"/>
      <c r="G75" s="429"/>
      <c r="H75" s="453" t="s">
        <v>590</v>
      </c>
      <c r="I75" s="476"/>
      <c r="J75" s="429"/>
      <c r="K75" s="503" t="s">
        <v>590</v>
      </c>
    </row>
    <row r="76" spans="1:11" x14ac:dyDescent="0.15">
      <c r="A76" s="25"/>
      <c r="B76" s="40" t="s">
        <v>445</v>
      </c>
      <c r="C76" s="559"/>
      <c r="D76" s="76">
        <v>80</v>
      </c>
      <c r="E76" s="545"/>
      <c r="F76" s="404"/>
      <c r="G76" s="429"/>
      <c r="H76" s="453" t="s">
        <v>590</v>
      </c>
      <c r="I76" s="476"/>
      <c r="J76" s="429"/>
      <c r="K76" s="503" t="s">
        <v>590</v>
      </c>
    </row>
    <row r="77" spans="1:11" x14ac:dyDescent="0.15">
      <c r="A77" s="25"/>
      <c r="B77" s="41" t="s">
        <v>446</v>
      </c>
      <c r="C77" s="559"/>
      <c r="D77" s="76">
        <v>100</v>
      </c>
      <c r="E77" s="545"/>
      <c r="F77" s="397"/>
      <c r="G77" s="426"/>
      <c r="H77" s="450" t="s">
        <v>590</v>
      </c>
      <c r="I77" s="473"/>
      <c r="J77" s="426"/>
      <c r="K77" s="500" t="s">
        <v>590</v>
      </c>
    </row>
    <row r="78" spans="1:11" x14ac:dyDescent="0.15">
      <c r="A78" s="25"/>
      <c r="B78" s="41" t="s">
        <v>447</v>
      </c>
      <c r="C78" s="559"/>
      <c r="D78" s="60">
        <v>130</v>
      </c>
      <c r="E78" s="545"/>
      <c r="F78" s="405"/>
      <c r="G78" s="430"/>
      <c r="H78" s="454" t="s">
        <v>590</v>
      </c>
      <c r="I78" s="477"/>
      <c r="J78" s="430"/>
      <c r="K78" s="504" t="s">
        <v>590</v>
      </c>
    </row>
    <row r="79" spans="1:11" x14ac:dyDescent="0.15">
      <c r="A79" s="25"/>
      <c r="B79" s="41" t="s">
        <v>448</v>
      </c>
      <c r="C79" s="559"/>
      <c r="D79" s="76">
        <v>150</v>
      </c>
      <c r="E79" s="545"/>
      <c r="F79" s="405"/>
      <c r="G79" s="430"/>
      <c r="H79" s="454" t="s">
        <v>590</v>
      </c>
      <c r="I79" s="477"/>
      <c r="J79" s="430"/>
      <c r="K79" s="504" t="s">
        <v>590</v>
      </c>
    </row>
    <row r="80" spans="1:11" x14ac:dyDescent="0.15">
      <c r="A80" s="25"/>
      <c r="B80" s="36" t="s">
        <v>449</v>
      </c>
      <c r="C80" s="550" t="s">
        <v>554</v>
      </c>
      <c r="D80" s="75">
        <v>45</v>
      </c>
      <c r="E80" s="544" t="s">
        <v>590</v>
      </c>
      <c r="F80" s="407"/>
      <c r="G80" s="432"/>
      <c r="H80" s="456" t="s">
        <v>590</v>
      </c>
      <c r="I80" s="479"/>
      <c r="J80" s="432"/>
      <c r="K80" s="506" t="s">
        <v>590</v>
      </c>
    </row>
    <row r="81" spans="1:11" s="163" customFormat="1" x14ac:dyDescent="0.15">
      <c r="A81" s="25"/>
      <c r="B81" s="41" t="s">
        <v>450</v>
      </c>
      <c r="C81" s="551"/>
      <c r="D81" s="60">
        <v>75</v>
      </c>
      <c r="E81" s="545"/>
      <c r="F81" s="397"/>
      <c r="G81" s="426"/>
      <c r="H81" s="450" t="s">
        <v>590</v>
      </c>
      <c r="I81" s="473"/>
      <c r="J81" s="426"/>
      <c r="K81" s="500" t="s">
        <v>590</v>
      </c>
    </row>
    <row r="82" spans="1:11" x14ac:dyDescent="0.15">
      <c r="A82" s="25"/>
      <c r="B82" s="42" t="s">
        <v>451</v>
      </c>
      <c r="C82" s="555"/>
      <c r="D82" s="77">
        <v>100</v>
      </c>
      <c r="E82" s="546"/>
      <c r="F82" s="406"/>
      <c r="G82" s="431"/>
      <c r="H82" s="455" t="s">
        <v>590</v>
      </c>
      <c r="I82" s="478"/>
      <c r="J82" s="431"/>
      <c r="K82" s="505" t="s">
        <v>590</v>
      </c>
    </row>
    <row r="83" spans="1:11" x14ac:dyDescent="0.15">
      <c r="A83" s="25"/>
      <c r="B83" s="31" t="s">
        <v>452</v>
      </c>
      <c r="C83" s="550" t="s">
        <v>555</v>
      </c>
      <c r="D83" s="78">
        <v>20</v>
      </c>
      <c r="E83" s="544" t="s">
        <v>590</v>
      </c>
      <c r="F83" s="404"/>
      <c r="G83" s="429"/>
      <c r="H83" s="453" t="s">
        <v>590</v>
      </c>
      <c r="I83" s="476"/>
      <c r="J83" s="429"/>
      <c r="K83" s="503" t="s">
        <v>590</v>
      </c>
    </row>
    <row r="84" spans="1:11" x14ac:dyDescent="0.15">
      <c r="A84" s="25"/>
      <c r="B84" s="31" t="s">
        <v>453</v>
      </c>
      <c r="C84" s="551"/>
      <c r="D84" s="78">
        <v>25</v>
      </c>
      <c r="E84" s="545"/>
      <c r="F84" s="404"/>
      <c r="G84" s="429"/>
      <c r="H84" s="453" t="s">
        <v>590</v>
      </c>
      <c r="I84" s="476"/>
      <c r="J84" s="429"/>
      <c r="K84" s="503" t="s">
        <v>590</v>
      </c>
    </row>
    <row r="85" spans="1:11" x14ac:dyDescent="0.15">
      <c r="A85" s="25"/>
      <c r="B85" s="31" t="s">
        <v>454</v>
      </c>
      <c r="C85" s="551"/>
      <c r="D85" s="78">
        <v>30</v>
      </c>
      <c r="E85" s="545"/>
      <c r="F85" s="404"/>
      <c r="G85" s="429"/>
      <c r="H85" s="453" t="s">
        <v>590</v>
      </c>
      <c r="I85" s="476"/>
      <c r="J85" s="429"/>
      <c r="K85" s="503" t="s">
        <v>590</v>
      </c>
    </row>
    <row r="86" spans="1:11" x14ac:dyDescent="0.15">
      <c r="A86" s="25"/>
      <c r="B86" s="31" t="s">
        <v>455</v>
      </c>
      <c r="C86" s="551"/>
      <c r="D86" s="78">
        <v>31.25</v>
      </c>
      <c r="E86" s="545"/>
      <c r="F86" s="404"/>
      <c r="G86" s="429"/>
      <c r="H86" s="453" t="s">
        <v>590</v>
      </c>
      <c r="I86" s="476"/>
      <c r="J86" s="429"/>
      <c r="K86" s="503" t="s">
        <v>590</v>
      </c>
    </row>
    <row r="87" spans="1:11" x14ac:dyDescent="0.15">
      <c r="A87" s="25"/>
      <c r="B87" s="31" t="s">
        <v>456</v>
      </c>
      <c r="C87" s="551"/>
      <c r="D87" s="78">
        <v>35</v>
      </c>
      <c r="E87" s="545"/>
      <c r="F87" s="404"/>
      <c r="G87" s="429"/>
      <c r="H87" s="453" t="s">
        <v>590</v>
      </c>
      <c r="I87" s="476"/>
      <c r="J87" s="429"/>
      <c r="K87" s="503" t="s">
        <v>590</v>
      </c>
    </row>
    <row r="88" spans="1:11" x14ac:dyDescent="0.15">
      <c r="A88" s="25"/>
      <c r="B88" s="31" t="s">
        <v>457</v>
      </c>
      <c r="C88" s="551"/>
      <c r="D88" s="78">
        <v>37.5</v>
      </c>
      <c r="E88" s="545"/>
      <c r="F88" s="404"/>
      <c r="G88" s="429"/>
      <c r="H88" s="453" t="s">
        <v>590</v>
      </c>
      <c r="I88" s="476"/>
      <c r="J88" s="429"/>
      <c r="K88" s="503" t="s">
        <v>590</v>
      </c>
    </row>
    <row r="89" spans="1:11" x14ac:dyDescent="0.15">
      <c r="A89" s="25"/>
      <c r="B89" s="32" t="s">
        <v>458</v>
      </c>
      <c r="C89" s="551"/>
      <c r="D89" s="76">
        <v>40</v>
      </c>
      <c r="E89" s="545"/>
      <c r="F89" s="397"/>
      <c r="G89" s="426"/>
      <c r="H89" s="450" t="s">
        <v>590</v>
      </c>
      <c r="I89" s="473"/>
      <c r="J89" s="426"/>
      <c r="K89" s="500" t="s">
        <v>590</v>
      </c>
    </row>
    <row r="90" spans="1:11" x14ac:dyDescent="0.15">
      <c r="A90" s="25"/>
      <c r="B90" s="31" t="s">
        <v>459</v>
      </c>
      <c r="C90" s="551"/>
      <c r="D90" s="78">
        <v>50</v>
      </c>
      <c r="E90" s="545"/>
      <c r="F90" s="404"/>
      <c r="G90" s="429"/>
      <c r="H90" s="453" t="s">
        <v>590</v>
      </c>
      <c r="I90" s="476"/>
      <c r="J90" s="429"/>
      <c r="K90" s="503" t="s">
        <v>590</v>
      </c>
    </row>
    <row r="91" spans="1:11" x14ac:dyDescent="0.15">
      <c r="A91" s="25"/>
      <c r="B91" s="31" t="s">
        <v>460</v>
      </c>
      <c r="C91" s="551"/>
      <c r="D91" s="78">
        <v>62.5</v>
      </c>
      <c r="E91" s="545"/>
      <c r="F91" s="404"/>
      <c r="G91" s="429"/>
      <c r="H91" s="453" t="s">
        <v>590</v>
      </c>
      <c r="I91" s="476"/>
      <c r="J91" s="429"/>
      <c r="K91" s="503" t="s">
        <v>590</v>
      </c>
    </row>
    <row r="92" spans="1:11" x14ac:dyDescent="0.15">
      <c r="A92" s="25"/>
      <c r="B92" s="32" t="s">
        <v>461</v>
      </c>
      <c r="C92" s="551"/>
      <c r="D92" s="76">
        <v>70</v>
      </c>
      <c r="E92" s="545"/>
      <c r="F92" s="397"/>
      <c r="G92" s="426"/>
      <c r="H92" s="450" t="s">
        <v>590</v>
      </c>
      <c r="I92" s="473"/>
      <c r="J92" s="426"/>
      <c r="K92" s="500" t="s">
        <v>590</v>
      </c>
    </row>
    <row r="93" spans="1:11" x14ac:dyDescent="0.15">
      <c r="A93" s="25"/>
      <c r="B93" s="38" t="s">
        <v>462</v>
      </c>
      <c r="C93" s="555"/>
      <c r="D93" s="79">
        <v>75</v>
      </c>
      <c r="E93" s="546"/>
      <c r="F93" s="406"/>
      <c r="G93" s="431"/>
      <c r="H93" s="455" t="s">
        <v>590</v>
      </c>
      <c r="I93" s="478"/>
      <c r="J93" s="431"/>
      <c r="K93" s="505" t="s">
        <v>590</v>
      </c>
    </row>
    <row r="94" spans="1:11" x14ac:dyDescent="0.15">
      <c r="A94" s="25"/>
      <c r="B94" s="36" t="s">
        <v>463</v>
      </c>
      <c r="C94" s="550" t="s">
        <v>556</v>
      </c>
      <c r="D94" s="75">
        <v>30</v>
      </c>
      <c r="E94" s="544" t="s">
        <v>590</v>
      </c>
      <c r="F94" s="407"/>
      <c r="G94" s="432"/>
      <c r="H94" s="456" t="s">
        <v>590</v>
      </c>
      <c r="I94" s="479"/>
      <c r="J94" s="432"/>
      <c r="K94" s="506" t="s">
        <v>590</v>
      </c>
    </row>
    <row r="95" spans="1:11" x14ac:dyDescent="0.15">
      <c r="A95" s="25"/>
      <c r="B95" s="31" t="s">
        <v>464</v>
      </c>
      <c r="C95" s="551"/>
      <c r="D95" s="78">
        <v>35</v>
      </c>
      <c r="E95" s="545"/>
      <c r="F95" s="404"/>
      <c r="G95" s="429"/>
      <c r="H95" s="453" t="s">
        <v>590</v>
      </c>
      <c r="I95" s="476"/>
      <c r="J95" s="429"/>
      <c r="K95" s="503" t="s">
        <v>590</v>
      </c>
    </row>
    <row r="96" spans="1:11" x14ac:dyDescent="0.15">
      <c r="A96" s="25"/>
      <c r="B96" s="31" t="s">
        <v>465</v>
      </c>
      <c r="C96" s="551"/>
      <c r="D96" s="78">
        <v>43.75</v>
      </c>
      <c r="E96" s="545"/>
      <c r="F96" s="404"/>
      <c r="G96" s="429"/>
      <c r="H96" s="453" t="s">
        <v>590</v>
      </c>
      <c r="I96" s="476"/>
      <c r="J96" s="429"/>
      <c r="K96" s="503" t="s">
        <v>590</v>
      </c>
    </row>
    <row r="97" spans="1:11" x14ac:dyDescent="0.15">
      <c r="A97" s="25"/>
      <c r="B97" s="31" t="s">
        <v>466</v>
      </c>
      <c r="C97" s="551"/>
      <c r="D97" s="78">
        <v>45</v>
      </c>
      <c r="E97" s="545"/>
      <c r="F97" s="404"/>
      <c r="G97" s="429"/>
      <c r="H97" s="453" t="s">
        <v>590</v>
      </c>
      <c r="I97" s="476"/>
      <c r="J97" s="429"/>
      <c r="K97" s="503" t="s">
        <v>590</v>
      </c>
    </row>
    <row r="98" spans="1:11" x14ac:dyDescent="0.15">
      <c r="A98" s="25"/>
      <c r="B98" s="31" t="s">
        <v>467</v>
      </c>
      <c r="C98" s="551"/>
      <c r="D98" s="78">
        <v>56.25</v>
      </c>
      <c r="E98" s="545"/>
      <c r="F98" s="404"/>
      <c r="G98" s="429"/>
      <c r="H98" s="453" t="s">
        <v>590</v>
      </c>
      <c r="I98" s="476"/>
      <c r="J98" s="429"/>
      <c r="K98" s="503" t="s">
        <v>590</v>
      </c>
    </row>
    <row r="99" spans="1:11" x14ac:dyDescent="0.15">
      <c r="A99" s="25"/>
      <c r="B99" s="31" t="s">
        <v>468</v>
      </c>
      <c r="C99" s="551"/>
      <c r="D99" s="78">
        <v>60</v>
      </c>
      <c r="E99" s="545"/>
      <c r="F99" s="404"/>
      <c r="G99" s="429"/>
      <c r="H99" s="453" t="s">
        <v>590</v>
      </c>
      <c r="I99" s="476"/>
      <c r="J99" s="429"/>
      <c r="K99" s="503" t="s">
        <v>590</v>
      </c>
    </row>
    <row r="100" spans="1:11" x14ac:dyDescent="0.15">
      <c r="A100" s="25"/>
      <c r="B100" s="32" t="s">
        <v>469</v>
      </c>
      <c r="C100" s="551"/>
      <c r="D100" s="76">
        <v>75</v>
      </c>
      <c r="E100" s="545"/>
      <c r="F100" s="397"/>
      <c r="G100" s="426"/>
      <c r="H100" s="450" t="s">
        <v>590</v>
      </c>
      <c r="I100" s="473"/>
      <c r="J100" s="426"/>
      <c r="K100" s="500" t="s">
        <v>590</v>
      </c>
    </row>
    <row r="101" spans="1:11" x14ac:dyDescent="0.15">
      <c r="A101" s="25"/>
      <c r="B101" s="31" t="s">
        <v>470</v>
      </c>
      <c r="C101" s="551"/>
      <c r="D101" s="78">
        <v>93.75</v>
      </c>
      <c r="E101" s="545"/>
      <c r="F101" s="404"/>
      <c r="G101" s="429"/>
      <c r="H101" s="453" t="s">
        <v>590</v>
      </c>
      <c r="I101" s="476"/>
      <c r="J101" s="429"/>
      <c r="K101" s="503" t="s">
        <v>590</v>
      </c>
    </row>
    <row r="102" spans="1:11" x14ac:dyDescent="0.15">
      <c r="A102" s="25"/>
      <c r="B102" s="31" t="s">
        <v>471</v>
      </c>
      <c r="C102" s="551"/>
      <c r="D102" s="78">
        <v>105</v>
      </c>
      <c r="E102" s="545"/>
      <c r="F102" s="404"/>
      <c r="G102" s="429"/>
      <c r="H102" s="453" t="s">
        <v>590</v>
      </c>
      <c r="I102" s="476"/>
      <c r="J102" s="429"/>
      <c r="K102" s="503" t="s">
        <v>590</v>
      </c>
    </row>
    <row r="103" spans="1:11" x14ac:dyDescent="0.15">
      <c r="A103" s="25"/>
      <c r="B103" s="38" t="s">
        <v>472</v>
      </c>
      <c r="C103" s="555"/>
      <c r="D103" s="79">
        <v>150</v>
      </c>
      <c r="E103" s="546"/>
      <c r="F103" s="406"/>
      <c r="G103" s="431"/>
      <c r="H103" s="455" t="s">
        <v>590</v>
      </c>
      <c r="I103" s="478"/>
      <c r="J103" s="431"/>
      <c r="K103" s="505" t="s">
        <v>590</v>
      </c>
    </row>
    <row r="104" spans="1:11" x14ac:dyDescent="0.15">
      <c r="A104" s="25"/>
      <c r="B104" s="31" t="s">
        <v>473</v>
      </c>
      <c r="C104" s="550" t="s">
        <v>557</v>
      </c>
      <c r="D104" s="78">
        <v>70</v>
      </c>
      <c r="E104" s="544" t="s">
        <v>590</v>
      </c>
      <c r="F104" s="404"/>
      <c r="G104" s="429"/>
      <c r="H104" s="453" t="s">
        <v>590</v>
      </c>
      <c r="I104" s="476"/>
      <c r="J104" s="429"/>
      <c r="K104" s="503" t="s">
        <v>590</v>
      </c>
    </row>
    <row r="105" spans="1:11" x14ac:dyDescent="0.15">
      <c r="A105" s="25"/>
      <c r="B105" s="31" t="s">
        <v>474</v>
      </c>
      <c r="C105" s="551"/>
      <c r="D105" s="78">
        <v>90</v>
      </c>
      <c r="E105" s="545"/>
      <c r="F105" s="404"/>
      <c r="G105" s="429"/>
      <c r="H105" s="453" t="s">
        <v>590</v>
      </c>
      <c r="I105" s="476"/>
      <c r="J105" s="429"/>
      <c r="K105" s="503" t="s">
        <v>590</v>
      </c>
    </row>
    <row r="106" spans="1:11" x14ac:dyDescent="0.15">
      <c r="A106" s="25"/>
      <c r="B106" s="31" t="s">
        <v>475</v>
      </c>
      <c r="C106" s="551"/>
      <c r="D106" s="78">
        <v>110</v>
      </c>
      <c r="E106" s="545"/>
      <c r="F106" s="404"/>
      <c r="G106" s="429"/>
      <c r="H106" s="453" t="s">
        <v>590</v>
      </c>
      <c r="I106" s="476"/>
      <c r="J106" s="429"/>
      <c r="K106" s="503" t="s">
        <v>590</v>
      </c>
    </row>
    <row r="107" spans="1:11" x14ac:dyDescent="0.15">
      <c r="A107" s="25"/>
      <c r="B107" s="31" t="s">
        <v>476</v>
      </c>
      <c r="C107" s="551"/>
      <c r="D107" s="78">
        <v>112.5</v>
      </c>
      <c r="E107" s="545"/>
      <c r="F107" s="404"/>
      <c r="G107" s="429"/>
      <c r="H107" s="453" t="s">
        <v>590</v>
      </c>
      <c r="I107" s="476"/>
      <c r="J107" s="429"/>
      <c r="K107" s="503" t="s">
        <v>590</v>
      </c>
    </row>
    <row r="108" spans="1:11" x14ac:dyDescent="0.15">
      <c r="A108" s="25"/>
      <c r="B108" s="38" t="s">
        <v>477</v>
      </c>
      <c r="C108" s="555"/>
      <c r="D108" s="79">
        <v>150</v>
      </c>
      <c r="E108" s="546"/>
      <c r="F108" s="406"/>
      <c r="G108" s="431"/>
      <c r="H108" s="455" t="s">
        <v>590</v>
      </c>
      <c r="I108" s="478"/>
      <c r="J108" s="431"/>
      <c r="K108" s="505" t="s">
        <v>590</v>
      </c>
    </row>
    <row r="109" spans="1:11" x14ac:dyDescent="0.15">
      <c r="A109" s="25"/>
      <c r="B109" s="43" t="s">
        <v>478</v>
      </c>
      <c r="C109" s="64" t="s">
        <v>558</v>
      </c>
      <c r="D109" s="74">
        <v>60</v>
      </c>
      <c r="E109" s="385" t="s">
        <v>590</v>
      </c>
      <c r="F109" s="395"/>
      <c r="G109" s="424"/>
      <c r="H109" s="448" t="s">
        <v>590</v>
      </c>
      <c r="I109" s="471"/>
      <c r="J109" s="424"/>
      <c r="K109" s="498" t="s">
        <v>590</v>
      </c>
    </row>
    <row r="110" spans="1:11" x14ac:dyDescent="0.15">
      <c r="A110" s="25"/>
      <c r="B110" s="31" t="s">
        <v>479</v>
      </c>
      <c r="C110" s="550" t="s">
        <v>559</v>
      </c>
      <c r="D110" s="78">
        <v>100</v>
      </c>
      <c r="E110" s="544" t="s">
        <v>590</v>
      </c>
      <c r="F110" s="404"/>
      <c r="G110" s="429"/>
      <c r="H110" s="453" t="s">
        <v>590</v>
      </c>
      <c r="I110" s="476"/>
      <c r="J110" s="429"/>
      <c r="K110" s="503" t="s">
        <v>590</v>
      </c>
    </row>
    <row r="111" spans="1:11" x14ac:dyDescent="0.15">
      <c r="A111" s="25"/>
      <c r="B111" s="38" t="s">
        <v>480</v>
      </c>
      <c r="C111" s="555"/>
      <c r="D111" s="79">
        <v>150</v>
      </c>
      <c r="E111" s="546"/>
      <c r="F111" s="406"/>
      <c r="G111" s="431"/>
      <c r="H111" s="455" t="s">
        <v>590</v>
      </c>
      <c r="I111" s="478"/>
      <c r="J111" s="431"/>
      <c r="K111" s="505" t="s">
        <v>590</v>
      </c>
    </row>
    <row r="112" spans="1:11" x14ac:dyDescent="0.15">
      <c r="A112" s="25"/>
      <c r="B112" s="31" t="s">
        <v>481</v>
      </c>
      <c r="C112" s="550" t="s">
        <v>560</v>
      </c>
      <c r="D112" s="78">
        <v>100</v>
      </c>
      <c r="E112" s="544" t="s">
        <v>590</v>
      </c>
      <c r="F112" s="404"/>
      <c r="G112" s="429"/>
      <c r="H112" s="453" t="s">
        <v>590</v>
      </c>
      <c r="I112" s="476"/>
      <c r="J112" s="429"/>
      <c r="K112" s="503" t="s">
        <v>590</v>
      </c>
    </row>
    <row r="113" spans="1:11" x14ac:dyDescent="0.15">
      <c r="A113" s="25"/>
      <c r="B113" s="31" t="s">
        <v>482</v>
      </c>
      <c r="C113" s="551"/>
      <c r="D113" s="78">
        <v>125</v>
      </c>
      <c r="E113" s="545"/>
      <c r="F113" s="404"/>
      <c r="G113" s="429"/>
      <c r="H113" s="453" t="s">
        <v>590</v>
      </c>
      <c r="I113" s="476"/>
      <c r="J113" s="429"/>
      <c r="K113" s="503" t="s">
        <v>590</v>
      </c>
    </row>
    <row r="114" spans="1:11" x14ac:dyDescent="0.15">
      <c r="A114" s="25"/>
      <c r="B114" s="38" t="s">
        <v>483</v>
      </c>
      <c r="C114" s="555"/>
      <c r="D114" s="79">
        <v>150</v>
      </c>
      <c r="E114" s="546"/>
      <c r="F114" s="406"/>
      <c r="G114" s="431"/>
      <c r="H114" s="455" t="s">
        <v>590</v>
      </c>
      <c r="I114" s="478"/>
      <c r="J114" s="431"/>
      <c r="K114" s="505" t="s">
        <v>590</v>
      </c>
    </row>
    <row r="115" spans="1:11" x14ac:dyDescent="0.15">
      <c r="A115" s="57"/>
      <c r="B115" s="365" t="s">
        <v>484</v>
      </c>
      <c r="C115" s="547" t="s">
        <v>561</v>
      </c>
      <c r="D115" s="374">
        <v>50</v>
      </c>
      <c r="E115" s="386"/>
      <c r="F115" s="408"/>
      <c r="G115" s="433"/>
      <c r="H115" s="457" t="s">
        <v>590</v>
      </c>
      <c r="I115" s="480"/>
      <c r="J115" s="433"/>
      <c r="K115" s="507" t="s">
        <v>590</v>
      </c>
    </row>
    <row r="116" spans="1:11" x14ac:dyDescent="0.15">
      <c r="A116" s="57"/>
      <c r="B116" s="266" t="s">
        <v>485</v>
      </c>
      <c r="C116" s="548"/>
      <c r="D116" s="81">
        <v>100</v>
      </c>
      <c r="E116" s="387"/>
      <c r="F116" s="409"/>
      <c r="G116" s="434"/>
      <c r="H116" s="458" t="s">
        <v>590</v>
      </c>
      <c r="I116" s="481"/>
      <c r="J116" s="434"/>
      <c r="K116" s="508" t="s">
        <v>590</v>
      </c>
    </row>
    <row r="117" spans="1:11" x14ac:dyDescent="0.15">
      <c r="A117" s="57"/>
      <c r="B117" s="33" t="s">
        <v>486</v>
      </c>
      <c r="C117" s="549"/>
      <c r="D117" s="375">
        <v>150</v>
      </c>
      <c r="E117" s="388" t="s">
        <v>590</v>
      </c>
      <c r="F117" s="410"/>
      <c r="G117" s="435"/>
      <c r="H117" s="459" t="s">
        <v>590</v>
      </c>
      <c r="I117" s="482"/>
      <c r="J117" s="435"/>
      <c r="K117" s="509" t="s">
        <v>590</v>
      </c>
    </row>
    <row r="118" spans="1:11" x14ac:dyDescent="0.15">
      <c r="A118" s="57"/>
      <c r="B118" s="46" t="s">
        <v>487</v>
      </c>
      <c r="C118" s="70" t="s">
        <v>562</v>
      </c>
      <c r="D118" s="82">
        <v>20</v>
      </c>
      <c r="E118" s="389"/>
      <c r="F118" s="411"/>
      <c r="G118" s="436"/>
      <c r="H118" s="460" t="s">
        <v>590</v>
      </c>
      <c r="I118" s="483"/>
      <c r="J118" s="436"/>
      <c r="K118" s="510" t="s">
        <v>590</v>
      </c>
    </row>
    <row r="119" spans="1:11" x14ac:dyDescent="0.15">
      <c r="A119" s="57"/>
      <c r="B119" s="46" t="s">
        <v>488</v>
      </c>
      <c r="C119" s="71" t="s">
        <v>563</v>
      </c>
      <c r="D119" s="82">
        <v>10</v>
      </c>
      <c r="E119" s="389"/>
      <c r="F119" s="411"/>
      <c r="G119" s="436"/>
      <c r="H119" s="460" t="s">
        <v>590</v>
      </c>
      <c r="I119" s="483"/>
      <c r="J119" s="436"/>
      <c r="K119" s="510" t="s">
        <v>590</v>
      </c>
    </row>
    <row r="120" spans="1:11" ht="27" x14ac:dyDescent="0.15">
      <c r="A120" s="57"/>
      <c r="B120" s="46" t="s">
        <v>489</v>
      </c>
      <c r="C120" s="71" t="s">
        <v>564</v>
      </c>
      <c r="D120" s="82">
        <v>10</v>
      </c>
      <c r="E120" s="389"/>
      <c r="F120" s="411"/>
      <c r="G120" s="436"/>
      <c r="H120" s="460" t="s">
        <v>590</v>
      </c>
      <c r="I120" s="483"/>
      <c r="J120" s="436"/>
      <c r="K120" s="510" t="s">
        <v>590</v>
      </c>
    </row>
    <row r="121" spans="1:11" x14ac:dyDescent="0.15">
      <c r="A121" s="57"/>
      <c r="B121" s="36" t="s">
        <v>490</v>
      </c>
      <c r="C121" s="550" t="s">
        <v>357</v>
      </c>
      <c r="D121" s="75">
        <v>100</v>
      </c>
      <c r="E121" s="544">
        <v>1.3</v>
      </c>
      <c r="F121" s="412"/>
      <c r="G121" s="432"/>
      <c r="H121" s="456" t="s">
        <v>590</v>
      </c>
      <c r="I121" s="479"/>
      <c r="J121" s="432"/>
      <c r="K121" s="506" t="s">
        <v>590</v>
      </c>
    </row>
    <row r="122" spans="1:11" x14ac:dyDescent="0.15">
      <c r="A122" s="57"/>
      <c r="B122" s="366" t="s">
        <v>491</v>
      </c>
      <c r="C122" s="551"/>
      <c r="D122" s="76">
        <v>130</v>
      </c>
      <c r="E122" s="545"/>
      <c r="F122" s="397">
        <v>4028431550</v>
      </c>
      <c r="G122" s="426">
        <v>5236961015</v>
      </c>
      <c r="H122" s="450">
        <v>1.2991999999999999</v>
      </c>
      <c r="I122" s="473">
        <v>4028431550</v>
      </c>
      <c r="J122" s="426">
        <v>5236961015</v>
      </c>
      <c r="K122" s="500">
        <v>1.2991999999999999</v>
      </c>
    </row>
    <row r="123" spans="1:11" x14ac:dyDescent="0.15">
      <c r="A123" s="57"/>
      <c r="B123" s="41" t="s">
        <v>492</v>
      </c>
      <c r="C123" s="551"/>
      <c r="D123" s="60">
        <v>160</v>
      </c>
      <c r="E123" s="545"/>
      <c r="F123" s="397"/>
      <c r="G123" s="426"/>
      <c r="H123" s="450" t="s">
        <v>590</v>
      </c>
      <c r="I123" s="473"/>
      <c r="J123" s="426"/>
      <c r="K123" s="500" t="s">
        <v>590</v>
      </c>
    </row>
    <row r="124" spans="1:11" x14ac:dyDescent="0.15">
      <c r="A124" s="57"/>
      <c r="B124" s="41" t="s">
        <v>493</v>
      </c>
      <c r="C124" s="551"/>
      <c r="D124" s="76">
        <v>190</v>
      </c>
      <c r="E124" s="545"/>
      <c r="F124" s="397"/>
      <c r="G124" s="426"/>
      <c r="H124" s="450" t="s">
        <v>590</v>
      </c>
      <c r="I124" s="473"/>
      <c r="J124" s="426"/>
      <c r="K124" s="500" t="s">
        <v>590</v>
      </c>
    </row>
    <row r="125" spans="1:11" x14ac:dyDescent="0.15">
      <c r="A125" s="57"/>
      <c r="B125" s="41" t="s">
        <v>494</v>
      </c>
      <c r="C125" s="551"/>
      <c r="D125" s="76">
        <v>220</v>
      </c>
      <c r="E125" s="545"/>
      <c r="F125" s="397"/>
      <c r="G125" s="426"/>
      <c r="H125" s="450" t="s">
        <v>590</v>
      </c>
      <c r="I125" s="473"/>
      <c r="J125" s="426"/>
      <c r="K125" s="500" t="s">
        <v>590</v>
      </c>
    </row>
    <row r="126" spans="1:11" x14ac:dyDescent="0.15">
      <c r="A126" s="57"/>
      <c r="B126" s="366" t="s">
        <v>495</v>
      </c>
      <c r="C126" s="551"/>
      <c r="D126" s="83">
        <v>250</v>
      </c>
      <c r="E126" s="545"/>
      <c r="F126" s="396"/>
      <c r="G126" s="425"/>
      <c r="H126" s="449" t="s">
        <v>590</v>
      </c>
      <c r="I126" s="472"/>
      <c r="J126" s="425"/>
      <c r="K126" s="499" t="s">
        <v>590</v>
      </c>
    </row>
    <row r="127" spans="1:11" x14ac:dyDescent="0.15">
      <c r="A127" s="57"/>
      <c r="B127" s="41" t="s">
        <v>496</v>
      </c>
      <c r="C127" s="551"/>
      <c r="D127" s="76">
        <v>280</v>
      </c>
      <c r="E127" s="545"/>
      <c r="F127" s="397"/>
      <c r="G127" s="426"/>
      <c r="H127" s="450" t="s">
        <v>590</v>
      </c>
      <c r="I127" s="473"/>
      <c r="J127" s="426"/>
      <c r="K127" s="500" t="s">
        <v>590</v>
      </c>
    </row>
    <row r="128" spans="1:11" x14ac:dyDescent="0.15">
      <c r="A128" s="57"/>
      <c r="B128" s="366" t="s">
        <v>497</v>
      </c>
      <c r="C128" s="551"/>
      <c r="D128" s="76">
        <v>340</v>
      </c>
      <c r="E128" s="545"/>
      <c r="F128" s="397"/>
      <c r="G128" s="426"/>
      <c r="H128" s="450" t="s">
        <v>590</v>
      </c>
      <c r="I128" s="473"/>
      <c r="J128" s="426"/>
      <c r="K128" s="500" t="s">
        <v>590</v>
      </c>
    </row>
    <row r="129" spans="1:11" x14ac:dyDescent="0.15">
      <c r="A129" s="57"/>
      <c r="B129" s="38" t="s">
        <v>498</v>
      </c>
      <c r="C129" s="551"/>
      <c r="D129" s="77">
        <v>400</v>
      </c>
      <c r="E129" s="546"/>
      <c r="F129" s="399"/>
      <c r="G129" s="428"/>
      <c r="H129" s="452" t="s">
        <v>590</v>
      </c>
      <c r="I129" s="475"/>
      <c r="J129" s="428"/>
      <c r="K129" s="502" t="s">
        <v>590</v>
      </c>
    </row>
    <row r="130" spans="1:11" ht="21.75" customHeight="1" x14ac:dyDescent="0.15">
      <c r="A130" s="57"/>
      <c r="B130" s="43" t="s">
        <v>499</v>
      </c>
      <c r="C130" s="63" t="s">
        <v>565</v>
      </c>
      <c r="D130" s="74">
        <v>1250</v>
      </c>
      <c r="E130" s="390" t="s">
        <v>590</v>
      </c>
      <c r="F130" s="395"/>
      <c r="G130" s="424"/>
      <c r="H130" s="448" t="s">
        <v>590</v>
      </c>
      <c r="I130" s="471"/>
      <c r="J130" s="424"/>
      <c r="K130" s="498" t="s">
        <v>590</v>
      </c>
    </row>
    <row r="131" spans="1:11" x14ac:dyDescent="0.15">
      <c r="A131" s="57"/>
      <c r="B131" s="31" t="s">
        <v>500</v>
      </c>
      <c r="C131" s="550" t="s">
        <v>566</v>
      </c>
      <c r="D131" s="78">
        <v>150</v>
      </c>
      <c r="E131" s="544" t="s">
        <v>590</v>
      </c>
      <c r="F131" s="404"/>
      <c r="G131" s="429"/>
      <c r="H131" s="453" t="s">
        <v>590</v>
      </c>
      <c r="I131" s="476"/>
      <c r="J131" s="429"/>
      <c r="K131" s="503" t="s">
        <v>590</v>
      </c>
    </row>
    <row r="132" spans="1:11" x14ac:dyDescent="0.15">
      <c r="A132" s="57"/>
      <c r="B132" s="38" t="s">
        <v>501</v>
      </c>
      <c r="C132" s="555"/>
      <c r="D132" s="79">
        <v>250</v>
      </c>
      <c r="E132" s="546"/>
      <c r="F132" s="406"/>
      <c r="G132" s="431"/>
      <c r="H132" s="455" t="s">
        <v>590</v>
      </c>
      <c r="I132" s="478"/>
      <c r="J132" s="431"/>
      <c r="K132" s="505" t="s">
        <v>590</v>
      </c>
    </row>
    <row r="133" spans="1:11" x14ac:dyDescent="0.15">
      <c r="A133" s="57"/>
      <c r="B133" s="31" t="s">
        <v>502</v>
      </c>
      <c r="C133" s="550" t="s">
        <v>567</v>
      </c>
      <c r="D133" s="78">
        <v>30</v>
      </c>
      <c r="E133" s="545" t="s">
        <v>590</v>
      </c>
      <c r="F133" s="404"/>
      <c r="G133" s="429"/>
      <c r="H133" s="453" t="s">
        <v>590</v>
      </c>
      <c r="I133" s="476"/>
      <c r="J133" s="429"/>
      <c r="K133" s="503" t="s">
        <v>590</v>
      </c>
    </row>
    <row r="134" spans="1:11" x14ac:dyDescent="0.15">
      <c r="A134" s="57"/>
      <c r="B134" s="31" t="s">
        <v>503</v>
      </c>
      <c r="C134" s="551"/>
      <c r="D134" s="78">
        <f>25*1.5</f>
        <v>37.5</v>
      </c>
      <c r="E134" s="545"/>
      <c r="F134" s="404"/>
      <c r="G134" s="429"/>
      <c r="H134" s="453" t="s">
        <v>590</v>
      </c>
      <c r="I134" s="476"/>
      <c r="J134" s="429"/>
      <c r="K134" s="503" t="s">
        <v>590</v>
      </c>
    </row>
    <row r="135" spans="1:11" x14ac:dyDescent="0.15">
      <c r="A135" s="57"/>
      <c r="B135" s="31" t="s">
        <v>504</v>
      </c>
      <c r="C135" s="551"/>
      <c r="D135" s="78">
        <v>45</v>
      </c>
      <c r="E135" s="545"/>
      <c r="F135" s="404"/>
      <c r="G135" s="429"/>
      <c r="H135" s="453" t="s">
        <v>590</v>
      </c>
      <c r="I135" s="476"/>
      <c r="J135" s="429"/>
      <c r="K135" s="503" t="s">
        <v>590</v>
      </c>
    </row>
    <row r="136" spans="1:11" x14ac:dyDescent="0.15">
      <c r="A136" s="57"/>
      <c r="B136" s="31" t="s">
        <v>505</v>
      </c>
      <c r="C136" s="551"/>
      <c r="D136" s="78">
        <v>46.875</v>
      </c>
      <c r="E136" s="545"/>
      <c r="F136" s="404"/>
      <c r="G136" s="429"/>
      <c r="H136" s="453" t="s">
        <v>590</v>
      </c>
      <c r="I136" s="476"/>
      <c r="J136" s="429"/>
      <c r="K136" s="503" t="s">
        <v>590</v>
      </c>
    </row>
    <row r="137" spans="1:11" x14ac:dyDescent="0.15">
      <c r="A137" s="57"/>
      <c r="B137" s="31" t="s">
        <v>506</v>
      </c>
      <c r="C137" s="551"/>
      <c r="D137" s="78">
        <f>35*1.5</f>
        <v>52.5</v>
      </c>
      <c r="E137" s="545"/>
      <c r="F137" s="404"/>
      <c r="G137" s="429"/>
      <c r="H137" s="453" t="s">
        <v>590</v>
      </c>
      <c r="I137" s="476"/>
      <c r="J137" s="429"/>
      <c r="K137" s="503" t="s">
        <v>590</v>
      </c>
    </row>
    <row r="138" spans="1:11" x14ac:dyDescent="0.15">
      <c r="A138" s="57"/>
      <c r="B138" s="31" t="s">
        <v>507</v>
      </c>
      <c r="C138" s="551"/>
      <c r="D138" s="78">
        <v>56.25</v>
      </c>
      <c r="E138" s="545"/>
      <c r="F138" s="404"/>
      <c r="G138" s="429"/>
      <c r="H138" s="453" t="s">
        <v>590</v>
      </c>
      <c r="I138" s="476"/>
      <c r="J138" s="429"/>
      <c r="K138" s="503" t="s">
        <v>590</v>
      </c>
    </row>
    <row r="139" spans="1:11" x14ac:dyDescent="0.15">
      <c r="A139" s="57"/>
      <c r="B139" s="32" t="s">
        <v>508</v>
      </c>
      <c r="C139" s="551"/>
      <c r="D139" s="76">
        <v>60</v>
      </c>
      <c r="E139" s="545"/>
      <c r="F139" s="397"/>
      <c r="G139" s="426"/>
      <c r="H139" s="450" t="s">
        <v>590</v>
      </c>
      <c r="I139" s="473"/>
      <c r="J139" s="426"/>
      <c r="K139" s="500" t="s">
        <v>590</v>
      </c>
    </row>
    <row r="140" spans="1:11" x14ac:dyDescent="0.15">
      <c r="A140" s="57"/>
      <c r="B140" s="32" t="s">
        <v>509</v>
      </c>
      <c r="C140" s="551"/>
      <c r="D140" s="76">
        <v>65.625</v>
      </c>
      <c r="E140" s="545"/>
      <c r="F140" s="397"/>
      <c r="G140" s="426"/>
      <c r="H140" s="450" t="s">
        <v>590</v>
      </c>
      <c r="I140" s="473"/>
      <c r="J140" s="426"/>
      <c r="K140" s="500" t="s">
        <v>590</v>
      </c>
    </row>
    <row r="141" spans="1:11" x14ac:dyDescent="0.15">
      <c r="A141" s="57"/>
      <c r="B141" s="31" t="s">
        <v>510</v>
      </c>
      <c r="C141" s="551"/>
      <c r="D141" s="78">
        <f>45*1.5</f>
        <v>67.5</v>
      </c>
      <c r="E141" s="545"/>
      <c r="F141" s="404"/>
      <c r="G141" s="429"/>
      <c r="H141" s="453" t="s">
        <v>590</v>
      </c>
      <c r="I141" s="476"/>
      <c r="J141" s="429"/>
      <c r="K141" s="503" t="s">
        <v>590</v>
      </c>
    </row>
    <row r="142" spans="1:11" x14ac:dyDescent="0.15">
      <c r="A142" s="57"/>
      <c r="B142" s="31" t="s">
        <v>511</v>
      </c>
      <c r="C142" s="551"/>
      <c r="D142" s="78">
        <v>75</v>
      </c>
      <c r="E142" s="545"/>
      <c r="F142" s="404"/>
      <c r="G142" s="429"/>
      <c r="H142" s="453" t="s">
        <v>590</v>
      </c>
      <c r="I142" s="476"/>
      <c r="J142" s="429"/>
      <c r="K142" s="503" t="s">
        <v>590</v>
      </c>
    </row>
    <row r="143" spans="1:11" x14ac:dyDescent="0.15">
      <c r="A143" s="57"/>
      <c r="B143" s="31" t="s">
        <v>512</v>
      </c>
      <c r="C143" s="551"/>
      <c r="D143" s="78">
        <v>84.375</v>
      </c>
      <c r="E143" s="545"/>
      <c r="F143" s="404"/>
      <c r="G143" s="429"/>
      <c r="H143" s="453" t="s">
        <v>590</v>
      </c>
      <c r="I143" s="476"/>
      <c r="J143" s="429"/>
      <c r="K143" s="503" t="s">
        <v>590</v>
      </c>
    </row>
    <row r="144" spans="1:11" x14ac:dyDescent="0.15">
      <c r="A144" s="57"/>
      <c r="B144" s="31" t="s">
        <v>513</v>
      </c>
      <c r="C144" s="551"/>
      <c r="D144" s="78">
        <v>90</v>
      </c>
      <c r="E144" s="545"/>
      <c r="F144" s="404"/>
      <c r="G144" s="429"/>
      <c r="H144" s="453" t="s">
        <v>590</v>
      </c>
      <c r="I144" s="476"/>
      <c r="J144" s="429"/>
      <c r="K144" s="503" t="s">
        <v>590</v>
      </c>
    </row>
    <row r="145" spans="1:11" x14ac:dyDescent="0.15">
      <c r="A145" s="57"/>
      <c r="B145" s="31" t="s">
        <v>514</v>
      </c>
      <c r="C145" s="551"/>
      <c r="D145" s="78">
        <v>93.75</v>
      </c>
      <c r="E145" s="545"/>
      <c r="F145" s="404"/>
      <c r="G145" s="429"/>
      <c r="H145" s="453" t="s">
        <v>590</v>
      </c>
      <c r="I145" s="476"/>
      <c r="J145" s="429"/>
      <c r="K145" s="503" t="s">
        <v>590</v>
      </c>
    </row>
    <row r="146" spans="1:11" x14ac:dyDescent="0.15">
      <c r="A146" s="57"/>
      <c r="B146" s="32" t="s">
        <v>515</v>
      </c>
      <c r="C146" s="551"/>
      <c r="D146" s="76">
        <v>105</v>
      </c>
      <c r="E146" s="545"/>
      <c r="F146" s="397"/>
      <c r="G146" s="426"/>
      <c r="H146" s="450" t="s">
        <v>590</v>
      </c>
      <c r="I146" s="473"/>
      <c r="J146" s="426"/>
      <c r="K146" s="500" t="s">
        <v>590</v>
      </c>
    </row>
    <row r="147" spans="1:11" x14ac:dyDescent="0.15">
      <c r="A147" s="57"/>
      <c r="B147" s="33" t="s">
        <v>516</v>
      </c>
      <c r="C147" s="551"/>
      <c r="D147" s="83">
        <f>75*1.5</f>
        <v>112.5</v>
      </c>
      <c r="E147" s="545"/>
      <c r="F147" s="405"/>
      <c r="G147" s="430"/>
      <c r="H147" s="454" t="s">
        <v>590</v>
      </c>
      <c r="I147" s="477"/>
      <c r="J147" s="430"/>
      <c r="K147" s="504" t="s">
        <v>590</v>
      </c>
    </row>
    <row r="148" spans="1:11" x14ac:dyDescent="0.15">
      <c r="A148" s="57"/>
      <c r="B148" s="33" t="s">
        <v>517</v>
      </c>
      <c r="C148" s="551"/>
      <c r="D148" s="83">
        <v>140.625</v>
      </c>
      <c r="E148" s="545"/>
      <c r="F148" s="405"/>
      <c r="G148" s="430"/>
      <c r="H148" s="454" t="s">
        <v>590</v>
      </c>
      <c r="I148" s="477"/>
      <c r="J148" s="430"/>
      <c r="K148" s="504" t="s">
        <v>590</v>
      </c>
    </row>
    <row r="149" spans="1:11" x14ac:dyDescent="0.15">
      <c r="A149" s="57"/>
      <c r="B149" s="38" t="s">
        <v>518</v>
      </c>
      <c r="C149" s="555"/>
      <c r="D149" s="79">
        <v>150</v>
      </c>
      <c r="E149" s="546"/>
      <c r="F149" s="406"/>
      <c r="G149" s="431"/>
      <c r="H149" s="455" t="s">
        <v>590</v>
      </c>
      <c r="I149" s="478"/>
      <c r="J149" s="431"/>
      <c r="K149" s="505" t="s">
        <v>590</v>
      </c>
    </row>
    <row r="150" spans="1:11" x14ac:dyDescent="0.15">
      <c r="A150" s="57"/>
      <c r="B150" s="52" t="s">
        <v>519</v>
      </c>
      <c r="C150" s="371" t="s">
        <v>568</v>
      </c>
      <c r="D150" s="376">
        <v>100</v>
      </c>
      <c r="E150" s="391" t="s">
        <v>590</v>
      </c>
      <c r="F150" s="413"/>
      <c r="G150" s="437"/>
      <c r="H150" s="461" t="s">
        <v>590</v>
      </c>
      <c r="I150" s="484"/>
      <c r="J150" s="437"/>
      <c r="K150" s="511" t="s">
        <v>590</v>
      </c>
    </row>
    <row r="151" spans="1:11" x14ac:dyDescent="0.15">
      <c r="A151" s="25"/>
      <c r="B151" s="53" t="s">
        <v>520</v>
      </c>
      <c r="C151" s="552" t="s">
        <v>569</v>
      </c>
      <c r="D151" s="84" t="s">
        <v>578</v>
      </c>
      <c r="E151" s="544" t="s">
        <v>590</v>
      </c>
      <c r="F151" s="398"/>
      <c r="G151" s="427"/>
      <c r="H151" s="451" t="s">
        <v>590</v>
      </c>
      <c r="I151" s="474"/>
      <c r="J151" s="427"/>
      <c r="K151" s="512" t="s">
        <v>590</v>
      </c>
    </row>
    <row r="152" spans="1:11" x14ac:dyDescent="0.15">
      <c r="A152" s="25"/>
      <c r="B152" s="32" t="s">
        <v>521</v>
      </c>
      <c r="C152" s="553"/>
      <c r="D152" s="85" t="s">
        <v>579</v>
      </c>
      <c r="E152" s="545"/>
      <c r="F152" s="397"/>
      <c r="G152" s="426"/>
      <c r="H152" s="450" t="s">
        <v>590</v>
      </c>
      <c r="I152" s="473"/>
      <c r="J152" s="426"/>
      <c r="K152" s="513" t="s">
        <v>590</v>
      </c>
    </row>
    <row r="153" spans="1:11" x14ac:dyDescent="0.15">
      <c r="A153" s="25"/>
      <c r="B153" s="32" t="s">
        <v>522</v>
      </c>
      <c r="C153" s="553"/>
      <c r="D153" s="85" t="s">
        <v>580</v>
      </c>
      <c r="E153" s="545"/>
      <c r="F153" s="397"/>
      <c r="G153" s="426"/>
      <c r="H153" s="450" t="s">
        <v>590</v>
      </c>
      <c r="I153" s="473"/>
      <c r="J153" s="426"/>
      <c r="K153" s="513" t="s">
        <v>590</v>
      </c>
    </row>
    <row r="154" spans="1:11" x14ac:dyDescent="0.15">
      <c r="A154" s="25"/>
      <c r="B154" s="32" t="s">
        <v>523</v>
      </c>
      <c r="C154" s="553"/>
      <c r="D154" s="85" t="s">
        <v>581</v>
      </c>
      <c r="E154" s="545"/>
      <c r="F154" s="397"/>
      <c r="G154" s="426"/>
      <c r="H154" s="450" t="s">
        <v>590</v>
      </c>
      <c r="I154" s="473"/>
      <c r="J154" s="426"/>
      <c r="K154" s="513" t="s">
        <v>590</v>
      </c>
    </row>
    <row r="155" spans="1:11" x14ac:dyDescent="0.15">
      <c r="A155" s="25"/>
      <c r="B155" s="33" t="s">
        <v>524</v>
      </c>
      <c r="C155" s="554"/>
      <c r="D155" s="377">
        <v>1250</v>
      </c>
      <c r="E155" s="546"/>
      <c r="F155" s="396"/>
      <c r="G155" s="428"/>
      <c r="H155" s="452" t="s">
        <v>590</v>
      </c>
      <c r="I155" s="472"/>
      <c r="J155" s="428"/>
      <c r="K155" s="502" t="s">
        <v>590</v>
      </c>
    </row>
    <row r="156" spans="1:11" x14ac:dyDescent="0.15">
      <c r="A156" s="25"/>
      <c r="B156" s="53" t="s">
        <v>525</v>
      </c>
      <c r="C156" s="552" t="s">
        <v>570</v>
      </c>
      <c r="D156" s="84" t="s">
        <v>582</v>
      </c>
      <c r="E156" s="544" t="s">
        <v>590</v>
      </c>
      <c r="F156" s="398"/>
      <c r="G156" s="427"/>
      <c r="H156" s="451" t="s">
        <v>590</v>
      </c>
      <c r="I156" s="474"/>
      <c r="J156" s="427"/>
      <c r="K156" s="512" t="s">
        <v>590</v>
      </c>
    </row>
    <row r="157" spans="1:11" x14ac:dyDescent="0.15">
      <c r="A157" s="25"/>
      <c r="B157" s="32" t="s">
        <v>526</v>
      </c>
      <c r="C157" s="553"/>
      <c r="D157" s="85" t="s">
        <v>583</v>
      </c>
      <c r="E157" s="545"/>
      <c r="F157" s="397"/>
      <c r="G157" s="426"/>
      <c r="H157" s="450" t="s">
        <v>590</v>
      </c>
      <c r="I157" s="473"/>
      <c r="J157" s="426"/>
      <c r="K157" s="513" t="s">
        <v>590</v>
      </c>
    </row>
    <row r="158" spans="1:11" x14ac:dyDescent="0.15">
      <c r="A158" s="25"/>
      <c r="B158" s="32" t="s">
        <v>527</v>
      </c>
      <c r="C158" s="553"/>
      <c r="D158" s="85" t="s">
        <v>584</v>
      </c>
      <c r="E158" s="545"/>
      <c r="F158" s="397"/>
      <c r="G158" s="426"/>
      <c r="H158" s="450" t="s">
        <v>590</v>
      </c>
      <c r="I158" s="473"/>
      <c r="J158" s="426"/>
      <c r="K158" s="513" t="s">
        <v>590</v>
      </c>
    </row>
    <row r="159" spans="1:11" x14ac:dyDescent="0.15">
      <c r="A159" s="25"/>
      <c r="B159" s="32" t="s">
        <v>528</v>
      </c>
      <c r="C159" s="553"/>
      <c r="D159" s="85" t="s">
        <v>585</v>
      </c>
      <c r="E159" s="545"/>
      <c r="F159" s="397"/>
      <c r="G159" s="426"/>
      <c r="H159" s="450" t="s">
        <v>590</v>
      </c>
      <c r="I159" s="473"/>
      <c r="J159" s="426"/>
      <c r="K159" s="513" t="s">
        <v>590</v>
      </c>
    </row>
    <row r="160" spans="1:11" x14ac:dyDescent="0.15">
      <c r="A160" s="25"/>
      <c r="B160" s="33" t="s">
        <v>529</v>
      </c>
      <c r="C160" s="554"/>
      <c r="D160" s="377">
        <v>1250</v>
      </c>
      <c r="E160" s="546"/>
      <c r="F160" s="396"/>
      <c r="G160" s="428"/>
      <c r="H160" s="452" t="s">
        <v>590</v>
      </c>
      <c r="I160" s="472"/>
      <c r="J160" s="428"/>
      <c r="K160" s="502" t="s">
        <v>590</v>
      </c>
    </row>
    <row r="161" spans="1:11" ht="13.5" customHeight="1" x14ac:dyDescent="0.15">
      <c r="A161" s="25"/>
      <c r="B161" s="34" t="s">
        <v>530</v>
      </c>
      <c r="C161" s="552" t="s">
        <v>571</v>
      </c>
      <c r="D161" s="84" t="s">
        <v>586</v>
      </c>
      <c r="E161" s="544" t="s">
        <v>590</v>
      </c>
      <c r="F161" s="407"/>
      <c r="G161" s="432"/>
      <c r="H161" s="449" t="s">
        <v>590</v>
      </c>
      <c r="I161" s="479"/>
      <c r="J161" s="432"/>
      <c r="K161" s="514" t="s">
        <v>590</v>
      </c>
    </row>
    <row r="162" spans="1:11" x14ac:dyDescent="0.15">
      <c r="A162" s="25"/>
      <c r="B162" s="32" t="s">
        <v>531</v>
      </c>
      <c r="C162" s="553"/>
      <c r="D162" s="85" t="s">
        <v>587</v>
      </c>
      <c r="E162" s="545"/>
      <c r="F162" s="397"/>
      <c r="G162" s="426"/>
      <c r="H162" s="450" t="s">
        <v>590</v>
      </c>
      <c r="I162" s="473"/>
      <c r="J162" s="426"/>
      <c r="K162" s="513" t="s">
        <v>590</v>
      </c>
    </row>
    <row r="163" spans="1:11" x14ac:dyDescent="0.15">
      <c r="A163" s="25"/>
      <c r="B163" s="32" t="s">
        <v>532</v>
      </c>
      <c r="C163" s="553"/>
      <c r="D163" s="85" t="s">
        <v>588</v>
      </c>
      <c r="E163" s="545"/>
      <c r="F163" s="397"/>
      <c r="G163" s="426"/>
      <c r="H163" s="450" t="s">
        <v>590</v>
      </c>
      <c r="I163" s="473"/>
      <c r="J163" s="426"/>
      <c r="K163" s="513" t="s">
        <v>590</v>
      </c>
    </row>
    <row r="164" spans="1:11" x14ac:dyDescent="0.15">
      <c r="A164" s="25"/>
      <c r="B164" s="32" t="s">
        <v>533</v>
      </c>
      <c r="C164" s="554"/>
      <c r="D164" s="85" t="s">
        <v>585</v>
      </c>
      <c r="E164" s="545"/>
      <c r="F164" s="397"/>
      <c r="G164" s="426"/>
      <c r="H164" s="450" t="s">
        <v>590</v>
      </c>
      <c r="I164" s="473"/>
      <c r="J164" s="426"/>
      <c r="K164" s="513" t="s">
        <v>590</v>
      </c>
    </row>
    <row r="165" spans="1:11" x14ac:dyDescent="0.15">
      <c r="A165" s="25"/>
      <c r="B165" s="33" t="s">
        <v>534</v>
      </c>
      <c r="C165" s="554"/>
      <c r="D165" s="377">
        <v>1250</v>
      </c>
      <c r="E165" s="546"/>
      <c r="F165" s="414"/>
      <c r="G165" s="428"/>
      <c r="H165" s="452" t="s">
        <v>590</v>
      </c>
      <c r="I165" s="478"/>
      <c r="J165" s="428"/>
      <c r="K165" s="502" t="s">
        <v>590</v>
      </c>
    </row>
    <row r="166" spans="1:11" x14ac:dyDescent="0.15">
      <c r="A166" s="25"/>
      <c r="B166" s="367" t="s">
        <v>535</v>
      </c>
      <c r="C166" s="523" t="s">
        <v>572</v>
      </c>
      <c r="D166" s="378">
        <v>0</v>
      </c>
      <c r="E166" s="526"/>
      <c r="F166" s="415"/>
      <c r="G166" s="438"/>
      <c r="H166" s="462"/>
      <c r="I166" s="485"/>
      <c r="J166" s="438"/>
      <c r="K166" s="515"/>
    </row>
    <row r="167" spans="1:11" x14ac:dyDescent="0.15">
      <c r="A167" s="25"/>
      <c r="B167" s="368" t="s">
        <v>536</v>
      </c>
      <c r="C167" s="524"/>
      <c r="D167" s="379">
        <v>2</v>
      </c>
      <c r="E167" s="527"/>
      <c r="F167" s="416"/>
      <c r="G167" s="439"/>
      <c r="H167" s="463"/>
      <c r="I167" s="486"/>
      <c r="J167" s="439"/>
      <c r="K167" s="516"/>
    </row>
    <row r="168" spans="1:11" x14ac:dyDescent="0.15">
      <c r="A168" s="25"/>
      <c r="B168" s="368" t="s">
        <v>537</v>
      </c>
      <c r="C168" s="524"/>
      <c r="D168" s="379">
        <v>4</v>
      </c>
      <c r="E168" s="527"/>
      <c r="F168" s="416"/>
      <c r="G168" s="439"/>
      <c r="H168" s="463"/>
      <c r="I168" s="486"/>
      <c r="J168" s="439"/>
      <c r="K168" s="516"/>
    </row>
    <row r="169" spans="1:11" ht="14.25" thickBot="1" x14ac:dyDescent="0.2">
      <c r="A169" s="25"/>
      <c r="B169" s="369" t="s">
        <v>538</v>
      </c>
      <c r="C169" s="525"/>
      <c r="D169" s="380">
        <v>20</v>
      </c>
      <c r="E169" s="528"/>
      <c r="F169" s="417"/>
      <c r="G169" s="440"/>
      <c r="H169" s="464"/>
      <c r="I169" s="487"/>
      <c r="J169" s="440"/>
      <c r="K169" s="517"/>
    </row>
    <row r="170" spans="1:11" ht="14.25" customHeight="1" thickBot="1" x14ac:dyDescent="0.2">
      <c r="A170" s="25"/>
      <c r="B170" s="530" t="s">
        <v>703</v>
      </c>
      <c r="C170" s="531"/>
      <c r="D170" s="531"/>
      <c r="E170" s="532"/>
      <c r="F170" s="418">
        <f>IF(COUNT(F18:F114,F117,F121:F165)&gt;0,SUM(F18:F114,F117,F121:F165),"")</f>
        <v>4035141925</v>
      </c>
      <c r="G170" s="441"/>
      <c r="H170" s="465"/>
      <c r="I170" s="418">
        <f>IF(COUNT(I18:I114,I117,I121:I165)&gt;0,SUM(I18:I114,I117,I121:I165),"")</f>
        <v>4035141925</v>
      </c>
      <c r="J170" s="441"/>
      <c r="K170" s="518"/>
    </row>
    <row r="171" spans="1:11" ht="14.25" customHeight="1" thickBot="1" x14ac:dyDescent="0.2">
      <c r="A171" s="25"/>
      <c r="B171" s="533" t="s">
        <v>674</v>
      </c>
      <c r="C171" s="534"/>
      <c r="D171" s="534"/>
      <c r="E171" s="535"/>
      <c r="F171" s="419"/>
      <c r="G171" s="442">
        <f>IF(COUNT(G18:G114,G117,G121:G165)&gt;0,SUM(G18:G114,G117,G121:G165),"")</f>
        <v>5238303090</v>
      </c>
      <c r="H171" s="466">
        <v>1.2995309383020301</v>
      </c>
      <c r="I171" s="419"/>
      <c r="J171" s="442">
        <f>IF(COUNT(J18:J114,J117,J121:J165)&gt;0,SUM(J18:J114,J117,J121:J165),"")</f>
        <v>5238303090</v>
      </c>
      <c r="K171" s="519">
        <v>1.2995309383020301</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704</v>
      </c>
      <c r="C173" s="537"/>
      <c r="D173" s="542" t="s">
        <v>714</v>
      </c>
      <c r="E173" s="543"/>
      <c r="F173" s="420"/>
      <c r="G173" s="443" t="s">
        <v>721</v>
      </c>
      <c r="H173" s="467"/>
      <c r="I173" s="488"/>
      <c r="J173" s="493"/>
      <c r="K173" s="520"/>
    </row>
    <row r="174" spans="1:11" ht="14.25" customHeight="1" x14ac:dyDescent="0.15">
      <c r="A174" s="25"/>
      <c r="B174" s="538"/>
      <c r="C174" s="539"/>
      <c r="D174" s="381" t="s">
        <v>715</v>
      </c>
      <c r="E174" s="392"/>
      <c r="F174" s="421"/>
      <c r="G174" s="444"/>
      <c r="H174" s="468"/>
      <c r="I174" s="489"/>
      <c r="J174" s="494"/>
      <c r="K174" s="521"/>
    </row>
    <row r="175" spans="1:11" ht="14.25" customHeight="1" x14ac:dyDescent="0.15">
      <c r="A175" s="25"/>
      <c r="B175" s="538"/>
      <c r="C175" s="539"/>
      <c r="D175" s="381" t="s">
        <v>716</v>
      </c>
      <c r="E175" s="392"/>
      <c r="F175" s="421"/>
      <c r="G175" s="445"/>
      <c r="H175" s="468"/>
      <c r="I175" s="489"/>
      <c r="J175" s="494"/>
      <c r="K175" s="521"/>
    </row>
    <row r="176" spans="1:11" ht="14.25" customHeight="1" thickBot="1" x14ac:dyDescent="0.2">
      <c r="A176" s="25"/>
      <c r="B176" s="540"/>
      <c r="C176" s="541"/>
      <c r="D176" s="382" t="s">
        <v>622</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705</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385</v>
      </c>
      <c r="B1" s="25"/>
      <c r="C1" s="25"/>
      <c r="D1" s="25"/>
      <c r="E1" s="25"/>
      <c r="F1" s="25"/>
      <c r="G1" s="25"/>
      <c r="H1" s="25"/>
      <c r="I1" s="25"/>
      <c r="J1" s="25"/>
    </row>
    <row r="2" spans="1:10" x14ac:dyDescent="0.15">
      <c r="A2" s="639" t="s">
        <v>3</v>
      </c>
      <c r="B2" s="639"/>
      <c r="C2" s="639"/>
      <c r="D2" s="639"/>
      <c r="E2" s="639"/>
      <c r="F2" s="639"/>
      <c r="G2" s="639"/>
      <c r="H2" s="639"/>
      <c r="I2" s="639"/>
      <c r="J2" s="232" t="s">
        <v>601</v>
      </c>
    </row>
    <row r="3" spans="1:10" ht="14.25" thickBot="1" x14ac:dyDescent="0.2">
      <c r="A3" s="261" t="s">
        <v>661</v>
      </c>
      <c r="B3" s="261"/>
      <c r="C3" s="261"/>
      <c r="D3" s="25"/>
      <c r="E3" s="134"/>
      <c r="F3" s="170"/>
      <c r="G3" s="134" t="s">
        <v>593</v>
      </c>
      <c r="H3" s="218" t="s">
        <v>596</v>
      </c>
      <c r="I3" s="170">
        <v>1</v>
      </c>
      <c r="J3" s="25" t="s">
        <v>11</v>
      </c>
    </row>
    <row r="4" spans="1:10" ht="13.5" customHeight="1" x14ac:dyDescent="0.15">
      <c r="A4" s="536" t="s">
        <v>387</v>
      </c>
      <c r="B4" s="576" t="s">
        <v>540</v>
      </c>
      <c r="C4" s="537"/>
      <c r="D4" s="643" t="s">
        <v>697</v>
      </c>
      <c r="E4" s="573" t="s">
        <v>99</v>
      </c>
      <c r="F4" s="574"/>
      <c r="G4" s="575"/>
      <c r="H4" s="576" t="s">
        <v>101</v>
      </c>
      <c r="I4" s="537"/>
      <c r="J4" s="577"/>
    </row>
    <row r="5" spans="1:10" ht="13.5" customHeight="1" x14ac:dyDescent="0.15">
      <c r="A5" s="538"/>
      <c r="B5" s="642"/>
      <c r="C5" s="539"/>
      <c r="D5" s="644"/>
      <c r="E5" s="640" t="s">
        <v>637</v>
      </c>
      <c r="F5" s="567" t="s">
        <v>648</v>
      </c>
      <c r="G5" s="646" t="s">
        <v>649</v>
      </c>
      <c r="H5" s="640" t="s">
        <v>637</v>
      </c>
      <c r="I5" s="567" t="s">
        <v>648</v>
      </c>
      <c r="J5" s="568" t="s">
        <v>649</v>
      </c>
    </row>
    <row r="6" spans="1:10" ht="14.25" thickBot="1" x14ac:dyDescent="0.2">
      <c r="A6" s="540"/>
      <c r="B6" s="641"/>
      <c r="C6" s="541"/>
      <c r="D6" s="645"/>
      <c r="E6" s="641"/>
      <c r="F6" s="563"/>
      <c r="G6" s="647"/>
      <c r="H6" s="641"/>
      <c r="I6" s="563"/>
      <c r="J6" s="569"/>
    </row>
    <row r="7" spans="1:10" ht="27" customHeight="1" x14ac:dyDescent="0.15">
      <c r="A7" s="42" t="s">
        <v>382</v>
      </c>
      <c r="B7" s="624" t="s">
        <v>675</v>
      </c>
      <c r="C7" s="625"/>
      <c r="D7" s="73">
        <v>10</v>
      </c>
      <c r="E7" s="291"/>
      <c r="F7" s="304"/>
      <c r="G7" s="313" t="s">
        <v>590</v>
      </c>
      <c r="H7" s="330"/>
      <c r="I7" s="304"/>
      <c r="J7" s="348" t="s">
        <v>590</v>
      </c>
    </row>
    <row r="8" spans="1:10" ht="13.5" customHeight="1" x14ac:dyDescent="0.15">
      <c r="A8" s="262" t="s">
        <v>105</v>
      </c>
      <c r="B8" s="273" t="s">
        <v>676</v>
      </c>
      <c r="C8" s="281"/>
      <c r="D8" s="82">
        <v>20</v>
      </c>
      <c r="E8" s="292"/>
      <c r="F8" s="305"/>
      <c r="G8" s="314" t="s">
        <v>590</v>
      </c>
      <c r="H8" s="331"/>
      <c r="I8" s="305"/>
      <c r="J8" s="349" t="s">
        <v>590</v>
      </c>
    </row>
    <row r="9" spans="1:10" ht="13.5" customHeight="1" x14ac:dyDescent="0.15">
      <c r="A9" s="30" t="s">
        <v>611</v>
      </c>
      <c r="B9" s="606" t="s">
        <v>677</v>
      </c>
      <c r="C9" s="607"/>
      <c r="D9" s="74">
        <v>40</v>
      </c>
      <c r="E9" s="291"/>
      <c r="F9" s="304"/>
      <c r="G9" s="315" t="s">
        <v>590</v>
      </c>
      <c r="H9" s="330"/>
      <c r="I9" s="304"/>
      <c r="J9" s="348" t="s">
        <v>590</v>
      </c>
    </row>
    <row r="10" spans="1:10" ht="13.5" customHeight="1" x14ac:dyDescent="0.15">
      <c r="A10" s="263" t="s">
        <v>394</v>
      </c>
      <c r="B10" s="275" t="s">
        <v>678</v>
      </c>
      <c r="C10" s="283"/>
      <c r="D10" s="80">
        <v>50</v>
      </c>
      <c r="E10" s="293"/>
      <c r="F10" s="299"/>
      <c r="G10" s="316" t="s">
        <v>590</v>
      </c>
      <c r="H10" s="332"/>
      <c r="I10" s="299"/>
      <c r="J10" s="350" t="s">
        <v>590</v>
      </c>
    </row>
    <row r="11" spans="1:10" ht="27" customHeight="1" x14ac:dyDescent="0.15">
      <c r="A11" s="264" t="s">
        <v>662</v>
      </c>
      <c r="B11" s="626" t="s">
        <v>679</v>
      </c>
      <c r="C11" s="627"/>
      <c r="D11" s="287">
        <v>50</v>
      </c>
      <c r="E11" s="294"/>
      <c r="F11" s="306"/>
      <c r="G11" s="314" t="s">
        <v>590</v>
      </c>
      <c r="H11" s="333"/>
      <c r="I11" s="306"/>
      <c r="J11" s="351" t="s">
        <v>590</v>
      </c>
    </row>
    <row r="12" spans="1:10" ht="13.5" customHeight="1" x14ac:dyDescent="0.15">
      <c r="A12" s="265" t="s">
        <v>395</v>
      </c>
      <c r="B12" s="615" t="s">
        <v>680</v>
      </c>
      <c r="C12" s="628"/>
      <c r="D12" s="82">
        <v>50</v>
      </c>
      <c r="E12" s="292"/>
      <c r="F12" s="305"/>
      <c r="G12" s="317" t="s">
        <v>590</v>
      </c>
      <c r="H12" s="331"/>
      <c r="I12" s="305"/>
      <c r="J12" s="349" t="s">
        <v>590</v>
      </c>
    </row>
    <row r="13" spans="1:10" ht="13.5" customHeight="1" x14ac:dyDescent="0.15">
      <c r="A13" s="34" t="s">
        <v>612</v>
      </c>
      <c r="B13" s="608" t="s">
        <v>681</v>
      </c>
      <c r="C13" s="609"/>
      <c r="D13" s="75">
        <v>100</v>
      </c>
      <c r="E13" s="295"/>
      <c r="F13" s="307"/>
      <c r="G13" s="318" t="s">
        <v>590</v>
      </c>
      <c r="H13" s="334"/>
      <c r="I13" s="345"/>
      <c r="J13" s="352" t="s">
        <v>590</v>
      </c>
    </row>
    <row r="14" spans="1:10" ht="13.5" customHeight="1" x14ac:dyDescent="0.15">
      <c r="A14" s="266" t="s">
        <v>397</v>
      </c>
      <c r="B14" s="276" t="s">
        <v>682</v>
      </c>
      <c r="C14" s="284"/>
      <c r="D14" s="81">
        <v>100</v>
      </c>
      <c r="E14" s="296"/>
      <c r="F14" s="308"/>
      <c r="G14" s="319" t="s">
        <v>590</v>
      </c>
      <c r="H14" s="335"/>
      <c r="I14" s="308"/>
      <c r="J14" s="353" t="s">
        <v>590</v>
      </c>
    </row>
    <row r="15" spans="1:10" ht="13.5" customHeight="1" x14ac:dyDescent="0.15">
      <c r="A15" s="266" t="s">
        <v>398</v>
      </c>
      <c r="B15" s="276" t="s">
        <v>683</v>
      </c>
      <c r="C15" s="284"/>
      <c r="D15" s="81">
        <v>100</v>
      </c>
      <c r="E15" s="296"/>
      <c r="F15" s="308"/>
      <c r="G15" s="319" t="s">
        <v>590</v>
      </c>
      <c r="H15" s="335"/>
      <c r="I15" s="308"/>
      <c r="J15" s="353" t="s">
        <v>590</v>
      </c>
    </row>
    <row r="16" spans="1:10" ht="13.5" customHeight="1" x14ac:dyDescent="0.15">
      <c r="A16" s="266" t="s">
        <v>399</v>
      </c>
      <c r="B16" s="276" t="s">
        <v>684</v>
      </c>
      <c r="C16" s="284"/>
      <c r="D16" s="81">
        <v>100</v>
      </c>
      <c r="E16" s="296"/>
      <c r="F16" s="308"/>
      <c r="G16" s="319" t="s">
        <v>590</v>
      </c>
      <c r="H16" s="335"/>
      <c r="I16" s="308"/>
      <c r="J16" s="353" t="s">
        <v>590</v>
      </c>
    </row>
    <row r="17" spans="1:10" ht="27" customHeight="1" x14ac:dyDescent="0.15">
      <c r="A17" s="266" t="s">
        <v>663</v>
      </c>
      <c r="B17" s="610" t="s">
        <v>679</v>
      </c>
      <c r="C17" s="611"/>
      <c r="D17" s="81">
        <v>100</v>
      </c>
      <c r="E17" s="296"/>
      <c r="F17" s="308"/>
      <c r="G17" s="319" t="s">
        <v>590</v>
      </c>
      <c r="H17" s="335"/>
      <c r="I17" s="308"/>
      <c r="J17" s="353" t="s">
        <v>590</v>
      </c>
    </row>
    <row r="18" spans="1:10" ht="13.5" customHeight="1" x14ac:dyDescent="0.15">
      <c r="A18" s="38" t="s">
        <v>664</v>
      </c>
      <c r="B18" s="629" t="s">
        <v>685</v>
      </c>
      <c r="C18" s="630"/>
      <c r="D18" s="77">
        <v>100</v>
      </c>
      <c r="E18" s="297"/>
      <c r="F18" s="184"/>
      <c r="G18" s="320" t="s">
        <v>590</v>
      </c>
      <c r="H18" s="336"/>
      <c r="I18" s="346"/>
      <c r="J18" s="354" t="s">
        <v>590</v>
      </c>
    </row>
    <row r="19" spans="1:10" ht="40.5" customHeight="1" x14ac:dyDescent="0.15">
      <c r="A19" s="267" t="s">
        <v>613</v>
      </c>
      <c r="B19" s="631" t="s">
        <v>686</v>
      </c>
      <c r="C19" s="632"/>
      <c r="D19" s="60">
        <v>100</v>
      </c>
      <c r="E19" s="291"/>
      <c r="F19" s="304"/>
      <c r="G19" s="321" t="s">
        <v>590</v>
      </c>
      <c r="H19" s="330"/>
      <c r="I19" s="304"/>
      <c r="J19" s="348" t="s">
        <v>590</v>
      </c>
    </row>
    <row r="20" spans="1:10" ht="27" customHeight="1" x14ac:dyDescent="0.15">
      <c r="A20" s="52" t="s">
        <v>665</v>
      </c>
      <c r="B20" s="633" t="s">
        <v>687</v>
      </c>
      <c r="C20" s="634"/>
      <c r="D20" s="74">
        <v>100</v>
      </c>
      <c r="E20" s="178"/>
      <c r="F20" s="309"/>
      <c r="G20" s="322" t="s">
        <v>590</v>
      </c>
      <c r="H20" s="337"/>
      <c r="I20" s="309"/>
      <c r="J20" s="355" t="s">
        <v>590</v>
      </c>
    </row>
    <row r="21" spans="1:10" ht="27" customHeight="1" x14ac:dyDescent="0.15">
      <c r="A21" s="268" t="s">
        <v>371</v>
      </c>
      <c r="B21" s="635" t="s">
        <v>688</v>
      </c>
      <c r="C21" s="636"/>
      <c r="D21" s="288">
        <v>100</v>
      </c>
      <c r="E21" s="298"/>
      <c r="F21" s="310"/>
      <c r="G21" s="314" t="s">
        <v>590</v>
      </c>
      <c r="H21" s="338"/>
      <c r="I21" s="310"/>
      <c r="J21" s="356" t="s">
        <v>590</v>
      </c>
    </row>
    <row r="22" spans="1:10" ht="27" customHeight="1" x14ac:dyDescent="0.15">
      <c r="A22" s="30" t="s">
        <v>666</v>
      </c>
      <c r="B22" s="633" t="s">
        <v>689</v>
      </c>
      <c r="C22" s="634"/>
      <c r="D22" s="74">
        <v>100</v>
      </c>
      <c r="E22" s="178"/>
      <c r="F22" s="309"/>
      <c r="G22" s="322" t="s">
        <v>590</v>
      </c>
      <c r="H22" s="337"/>
      <c r="I22" s="309"/>
      <c r="J22" s="357" t="s">
        <v>590</v>
      </c>
    </row>
    <row r="23" spans="1:10" ht="13.5" customHeight="1" x14ac:dyDescent="0.15">
      <c r="A23" s="31" t="s">
        <v>667</v>
      </c>
      <c r="B23" s="277" t="s">
        <v>690</v>
      </c>
      <c r="C23" s="285"/>
      <c r="D23" s="78" t="s">
        <v>698</v>
      </c>
      <c r="E23" s="299"/>
      <c r="F23" s="299"/>
      <c r="G23" s="323"/>
      <c r="H23" s="339" t="str">
        <f>IF(COUNT(H24:H30)&gt;0,SUM(H24:H30),"")</f>
        <v/>
      </c>
      <c r="I23" s="345"/>
      <c r="J23" s="358" t="s">
        <v>590</v>
      </c>
    </row>
    <row r="24" spans="1:10" ht="13.5" customHeight="1" x14ac:dyDescent="0.15">
      <c r="A24" s="32" t="s">
        <v>420</v>
      </c>
      <c r="B24" s="278" t="s">
        <v>615</v>
      </c>
      <c r="C24" s="286"/>
      <c r="D24" s="76" t="s">
        <v>698</v>
      </c>
      <c r="E24" s="300"/>
      <c r="F24" s="300"/>
      <c r="G24" s="324" t="s">
        <v>590</v>
      </c>
      <c r="H24" s="340"/>
      <c r="I24" s="300"/>
      <c r="J24" s="359" t="s">
        <v>590</v>
      </c>
    </row>
    <row r="25" spans="1:10" ht="13.5" customHeight="1" x14ac:dyDescent="0.15">
      <c r="A25" s="32" t="s">
        <v>421</v>
      </c>
      <c r="B25" s="278" t="s">
        <v>624</v>
      </c>
      <c r="C25" s="286"/>
      <c r="D25" s="76" t="s">
        <v>698</v>
      </c>
      <c r="E25" s="300"/>
      <c r="F25" s="300"/>
      <c r="G25" s="324" t="s">
        <v>590</v>
      </c>
      <c r="H25" s="340"/>
      <c r="I25" s="300"/>
      <c r="J25" s="359" t="s">
        <v>590</v>
      </c>
    </row>
    <row r="26" spans="1:10" ht="13.5" customHeight="1" x14ac:dyDescent="0.15">
      <c r="A26" s="269" t="s">
        <v>422</v>
      </c>
      <c r="B26" s="279" t="s">
        <v>630</v>
      </c>
      <c r="C26" s="286"/>
      <c r="D26" s="83" t="s">
        <v>698</v>
      </c>
      <c r="E26" s="300"/>
      <c r="F26" s="300"/>
      <c r="G26" s="325" t="s">
        <v>590</v>
      </c>
      <c r="H26" s="340"/>
      <c r="I26" s="300"/>
      <c r="J26" s="359" t="s">
        <v>590</v>
      </c>
    </row>
    <row r="27" spans="1:10" ht="13.5" customHeight="1" x14ac:dyDescent="0.15">
      <c r="A27" s="32" t="s">
        <v>423</v>
      </c>
      <c r="B27" s="278" t="s">
        <v>631</v>
      </c>
      <c r="C27" s="285"/>
      <c r="D27" s="76" t="s">
        <v>698</v>
      </c>
      <c r="E27" s="301"/>
      <c r="F27" s="301"/>
      <c r="G27" s="324" t="s">
        <v>590</v>
      </c>
      <c r="H27" s="341"/>
      <c r="I27" s="301"/>
      <c r="J27" s="360" t="s">
        <v>590</v>
      </c>
    </row>
    <row r="28" spans="1:10" ht="13.5" customHeight="1" x14ac:dyDescent="0.15">
      <c r="A28" s="32" t="s">
        <v>424</v>
      </c>
      <c r="B28" s="278" t="s">
        <v>632</v>
      </c>
      <c r="C28" s="286"/>
      <c r="D28" s="76" t="s">
        <v>698</v>
      </c>
      <c r="E28" s="301"/>
      <c r="F28" s="301"/>
      <c r="G28" s="324" t="s">
        <v>590</v>
      </c>
      <c r="H28" s="341"/>
      <c r="I28" s="301"/>
      <c r="J28" s="361" t="s">
        <v>590</v>
      </c>
    </row>
    <row r="29" spans="1:10" ht="13.5" customHeight="1" x14ac:dyDescent="0.15">
      <c r="A29" s="32" t="s">
        <v>425</v>
      </c>
      <c r="B29" s="278" t="s">
        <v>633</v>
      </c>
      <c r="C29" s="286"/>
      <c r="D29" s="76" t="s">
        <v>698</v>
      </c>
      <c r="E29" s="301"/>
      <c r="F29" s="301"/>
      <c r="G29" s="324" t="s">
        <v>590</v>
      </c>
      <c r="H29" s="341"/>
      <c r="I29" s="301"/>
      <c r="J29" s="361" t="s">
        <v>590</v>
      </c>
    </row>
    <row r="30" spans="1:10" ht="27" customHeight="1" x14ac:dyDescent="0.15">
      <c r="A30" s="32" t="s">
        <v>426</v>
      </c>
      <c r="B30" s="637" t="s">
        <v>634</v>
      </c>
      <c r="C30" s="638"/>
      <c r="D30" s="83" t="s">
        <v>698</v>
      </c>
      <c r="E30" s="301"/>
      <c r="F30" s="301"/>
      <c r="G30" s="324" t="s">
        <v>590</v>
      </c>
      <c r="H30" s="341"/>
      <c r="I30" s="301"/>
      <c r="J30" s="361" t="s">
        <v>590</v>
      </c>
    </row>
    <row r="31" spans="1:10" ht="13.5" customHeight="1" x14ac:dyDescent="0.15">
      <c r="A31" s="621" t="s">
        <v>668</v>
      </c>
      <c r="B31" s="622"/>
      <c r="C31" s="623"/>
      <c r="D31" s="82" t="s">
        <v>698</v>
      </c>
      <c r="E31" s="292"/>
      <c r="F31" s="305"/>
      <c r="G31" s="317"/>
      <c r="H31" s="331"/>
      <c r="I31" s="305"/>
      <c r="J31" s="349"/>
    </row>
    <row r="32" spans="1:10" ht="13.5" customHeight="1" x14ac:dyDescent="0.15">
      <c r="A32" s="30" t="s">
        <v>669</v>
      </c>
      <c r="B32" s="274" t="s">
        <v>691</v>
      </c>
      <c r="C32" s="282"/>
      <c r="D32" s="74" t="s">
        <v>698</v>
      </c>
      <c r="E32" s="178"/>
      <c r="F32" s="309"/>
      <c r="G32" s="322" t="s">
        <v>590</v>
      </c>
      <c r="H32" s="337"/>
      <c r="I32" s="309"/>
      <c r="J32" s="357" t="s">
        <v>590</v>
      </c>
    </row>
    <row r="33" spans="1:10" ht="13.5" customHeight="1" x14ac:dyDescent="0.15">
      <c r="A33" s="30" t="s">
        <v>670</v>
      </c>
      <c r="B33" s="274" t="s">
        <v>692</v>
      </c>
      <c r="C33" s="282"/>
      <c r="D33" s="74" t="s">
        <v>698</v>
      </c>
      <c r="E33" s="178"/>
      <c r="F33" s="309"/>
      <c r="G33" s="322" t="s">
        <v>590</v>
      </c>
      <c r="H33" s="337"/>
      <c r="I33" s="309"/>
      <c r="J33" s="357" t="s">
        <v>590</v>
      </c>
    </row>
    <row r="34" spans="1:10" ht="27" customHeight="1" x14ac:dyDescent="0.15">
      <c r="A34" s="265" t="s">
        <v>671</v>
      </c>
      <c r="B34" s="615" t="s">
        <v>693</v>
      </c>
      <c r="C34" s="616"/>
      <c r="D34" s="82" t="s">
        <v>699</v>
      </c>
      <c r="E34" s="292"/>
      <c r="F34" s="305"/>
      <c r="G34" s="326"/>
      <c r="H34" s="331"/>
      <c r="I34" s="305"/>
      <c r="J34" s="349" t="s">
        <v>590</v>
      </c>
    </row>
    <row r="35" spans="1:10" ht="13.5" customHeight="1" thickBot="1" x14ac:dyDescent="0.2">
      <c r="A35" s="268" t="s">
        <v>672</v>
      </c>
      <c r="B35" s="617" t="s">
        <v>694</v>
      </c>
      <c r="C35" s="618"/>
      <c r="D35" s="289">
        <v>100</v>
      </c>
      <c r="E35" s="302"/>
      <c r="F35" s="311"/>
      <c r="G35" s="327"/>
      <c r="H35" s="342"/>
      <c r="I35" s="311"/>
      <c r="J35" s="362" t="s">
        <v>590</v>
      </c>
    </row>
    <row r="36" spans="1:10" ht="13.5" customHeight="1" thickBot="1" x14ac:dyDescent="0.2">
      <c r="A36" s="533" t="s">
        <v>673</v>
      </c>
      <c r="B36" s="534"/>
      <c r="C36" s="534"/>
      <c r="D36" s="535"/>
      <c r="E36" s="303"/>
      <c r="F36" s="312"/>
      <c r="G36" s="328"/>
      <c r="H36" s="343"/>
      <c r="I36" s="347"/>
      <c r="J36" s="363" t="s">
        <v>590</v>
      </c>
    </row>
    <row r="37" spans="1:10" ht="13.5" customHeight="1" thickBot="1" x14ac:dyDescent="0.2">
      <c r="A37" s="533" t="s">
        <v>674</v>
      </c>
      <c r="B37" s="534"/>
      <c r="C37" s="534"/>
      <c r="D37" s="535"/>
      <c r="E37" s="303"/>
      <c r="F37" s="312"/>
      <c r="G37" s="328"/>
      <c r="H37" s="343"/>
      <c r="I37" s="347" t="str">
        <f t="array" ref="I37">IF(COUNT(I7,I13,I9,I19:I20,I22:I23,I32:I33)&gt;0,SUM(I7,I13,I9,I19:I20,I22:I23,I32:I33),"")</f>
        <v/>
      </c>
      <c r="J37" s="364" t="s">
        <v>590</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359</v>
      </c>
      <c r="C45" s="614"/>
      <c r="D45" s="564"/>
      <c r="E45" s="612">
        <v>76558400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695</v>
      </c>
      <c r="C47" s="539"/>
      <c r="D47" s="589"/>
      <c r="E47" s="612">
        <f>IF((I37="")*(表1!J171=""),"",IFERROR(VALUE(I37),0)+IFERROR(VALUE(表1!J171),0))</f>
        <v>5238303090</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696</v>
      </c>
      <c r="C49" s="539"/>
      <c r="D49" s="589"/>
      <c r="E49" s="603">
        <v>1.2995309383020301</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539</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385</v>
      </c>
      <c r="K1"/>
      <c r="L1"/>
    </row>
    <row r="2" spans="1:22" x14ac:dyDescent="0.15">
      <c r="A2" s="639" t="s">
        <v>3</v>
      </c>
      <c r="B2" s="639"/>
      <c r="C2" s="639"/>
      <c r="D2" s="639"/>
      <c r="E2" s="639"/>
      <c r="F2" s="639"/>
      <c r="G2" s="639"/>
      <c r="H2" s="639"/>
      <c r="I2" s="639"/>
      <c r="J2" s="232" t="s">
        <v>601</v>
      </c>
      <c r="L2" s="18"/>
      <c r="M2" s="18"/>
      <c r="N2" s="18"/>
      <c r="O2" s="18"/>
      <c r="P2" s="18"/>
      <c r="Q2" s="18"/>
      <c r="R2" s="18"/>
      <c r="S2" s="18"/>
      <c r="T2" s="18"/>
      <c r="U2" s="18"/>
      <c r="V2" s="18"/>
    </row>
    <row r="3" spans="1:22" ht="14.25" thickBot="1" x14ac:dyDescent="0.2">
      <c r="A3" s="25" t="s">
        <v>603</v>
      </c>
      <c r="C3" s="134"/>
      <c r="E3" s="134"/>
      <c r="F3" s="170"/>
      <c r="G3" s="134" t="s">
        <v>593</v>
      </c>
      <c r="H3" s="218" t="s">
        <v>596</v>
      </c>
      <c r="I3" s="170">
        <v>1</v>
      </c>
      <c r="J3" s="25" t="s">
        <v>11</v>
      </c>
      <c r="K3" s="18"/>
      <c r="L3" s="18"/>
      <c r="M3" s="18"/>
      <c r="N3" s="18"/>
      <c r="O3" s="18"/>
      <c r="P3" s="18"/>
      <c r="Q3" s="18"/>
      <c r="R3" s="18"/>
      <c r="S3" s="18"/>
      <c r="T3" s="18"/>
      <c r="U3" s="18"/>
    </row>
    <row r="4" spans="1:22" ht="27" customHeight="1" x14ac:dyDescent="0.15">
      <c r="A4" s="536" t="s">
        <v>387</v>
      </c>
      <c r="B4" s="643" t="s">
        <v>540</v>
      </c>
      <c r="C4" s="573" t="s">
        <v>637</v>
      </c>
      <c r="D4" s="574"/>
      <c r="E4" s="575"/>
      <c r="F4" s="573" t="s">
        <v>637</v>
      </c>
      <c r="G4" s="575"/>
      <c r="H4" s="643" t="s">
        <v>647</v>
      </c>
      <c r="I4" s="643" t="s">
        <v>648</v>
      </c>
      <c r="J4" s="660" t="s">
        <v>649</v>
      </c>
      <c r="L4" s="662" t="s">
        <v>650</v>
      </c>
      <c r="M4" s="663"/>
      <c r="N4" s="663"/>
      <c r="O4" s="663"/>
      <c r="P4" s="663"/>
      <c r="Q4" s="663"/>
      <c r="R4" s="663"/>
      <c r="S4" s="663"/>
      <c r="T4" s="663"/>
      <c r="U4" s="663"/>
      <c r="V4" s="664"/>
    </row>
    <row r="5" spans="1:22" ht="38.25" customHeight="1" thickBot="1" x14ac:dyDescent="0.2">
      <c r="A5" s="540"/>
      <c r="B5" s="645"/>
      <c r="C5" s="172" t="s">
        <v>638</v>
      </c>
      <c r="D5" s="181" t="s">
        <v>639</v>
      </c>
      <c r="E5" s="189" t="s">
        <v>641</v>
      </c>
      <c r="F5" s="200" t="s">
        <v>644</v>
      </c>
      <c r="G5" s="200" t="s">
        <v>645</v>
      </c>
      <c r="H5" s="645"/>
      <c r="I5" s="645"/>
      <c r="J5" s="661"/>
      <c r="L5" s="241" t="s">
        <v>638</v>
      </c>
      <c r="M5" s="249" t="s">
        <v>651</v>
      </c>
      <c r="N5" s="249" t="s">
        <v>652</v>
      </c>
      <c r="O5" s="249" t="s">
        <v>653</v>
      </c>
      <c r="P5" s="249" t="s">
        <v>654</v>
      </c>
      <c r="Q5" s="249" t="s">
        <v>655</v>
      </c>
      <c r="R5" s="249" t="s">
        <v>656</v>
      </c>
      <c r="S5" s="249" t="s">
        <v>657</v>
      </c>
      <c r="T5" s="249" t="s">
        <v>658</v>
      </c>
      <c r="U5" s="249" t="s">
        <v>659</v>
      </c>
      <c r="V5" s="254" t="s">
        <v>660</v>
      </c>
    </row>
    <row r="6" spans="1:22" ht="15.95" customHeight="1" x14ac:dyDescent="0.15">
      <c r="A6" s="31" t="s">
        <v>382</v>
      </c>
      <c r="B6" s="167" t="s">
        <v>615</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604</v>
      </c>
      <c r="B7" s="168" t="s">
        <v>616</v>
      </c>
      <c r="C7" s="174" t="s">
        <v>590</v>
      </c>
      <c r="D7" s="183" t="s">
        <v>590</v>
      </c>
      <c r="E7" s="191"/>
      <c r="F7" s="202"/>
      <c r="G7" s="210"/>
      <c r="H7" s="220" t="s">
        <v>590</v>
      </c>
      <c r="I7" s="220" t="s">
        <v>590</v>
      </c>
      <c r="J7" s="234" t="s">
        <v>590</v>
      </c>
      <c r="L7" s="243" t="s">
        <v>590</v>
      </c>
      <c r="M7" s="183" t="s">
        <v>590</v>
      </c>
      <c r="N7" s="183" t="s">
        <v>590</v>
      </c>
      <c r="O7" s="183" t="s">
        <v>590</v>
      </c>
      <c r="P7" s="183" t="s">
        <v>590</v>
      </c>
      <c r="Q7" s="183" t="s">
        <v>590</v>
      </c>
      <c r="R7" s="183" t="s">
        <v>590</v>
      </c>
      <c r="S7" s="183" t="s">
        <v>590</v>
      </c>
      <c r="T7" s="183" t="s">
        <v>590</v>
      </c>
      <c r="U7" s="183" t="s">
        <v>590</v>
      </c>
      <c r="V7" s="256" t="s">
        <v>590</v>
      </c>
    </row>
    <row r="8" spans="1:22" ht="15.95" customHeight="1" x14ac:dyDescent="0.15">
      <c r="A8" s="32" t="s">
        <v>605</v>
      </c>
      <c r="B8" s="168" t="s">
        <v>617</v>
      </c>
      <c r="C8" s="174" t="s">
        <v>590</v>
      </c>
      <c r="D8" s="183" t="s">
        <v>590</v>
      </c>
      <c r="E8" s="191" t="s">
        <v>590</v>
      </c>
      <c r="F8" s="202"/>
      <c r="G8" s="210"/>
      <c r="H8" s="220" t="s">
        <v>590</v>
      </c>
      <c r="I8" s="220" t="s">
        <v>590</v>
      </c>
      <c r="J8" s="234" t="s">
        <v>590</v>
      </c>
      <c r="L8" s="243" t="s">
        <v>590</v>
      </c>
      <c r="M8" s="183" t="s">
        <v>590</v>
      </c>
      <c r="N8" s="183" t="s">
        <v>590</v>
      </c>
      <c r="O8" s="183" t="s">
        <v>590</v>
      </c>
      <c r="P8" s="183" t="s">
        <v>590</v>
      </c>
      <c r="Q8" s="183" t="s">
        <v>590</v>
      </c>
      <c r="R8" s="183" t="s">
        <v>590</v>
      </c>
      <c r="S8" s="183" t="s">
        <v>590</v>
      </c>
      <c r="T8" s="183" t="s">
        <v>590</v>
      </c>
      <c r="U8" s="183" t="s">
        <v>590</v>
      </c>
      <c r="V8" s="256" t="s">
        <v>590</v>
      </c>
    </row>
    <row r="9" spans="1:22" ht="15.95" customHeight="1" x14ac:dyDescent="0.15">
      <c r="A9" s="32" t="s">
        <v>606</v>
      </c>
      <c r="B9" s="168" t="s">
        <v>618</v>
      </c>
      <c r="C9" s="174" t="s">
        <v>590</v>
      </c>
      <c r="D9" s="183" t="s">
        <v>590</v>
      </c>
      <c r="E9" s="191" t="s">
        <v>590</v>
      </c>
      <c r="F9" s="202"/>
      <c r="G9" s="210"/>
      <c r="H9" s="220" t="s">
        <v>590</v>
      </c>
      <c r="I9" s="220" t="s">
        <v>590</v>
      </c>
      <c r="J9" s="234" t="s">
        <v>590</v>
      </c>
      <c r="L9" s="243" t="s">
        <v>590</v>
      </c>
      <c r="M9" s="183" t="s">
        <v>590</v>
      </c>
      <c r="N9" s="183" t="s">
        <v>590</v>
      </c>
      <c r="O9" s="183" t="s">
        <v>590</v>
      </c>
      <c r="P9" s="183" t="s">
        <v>590</v>
      </c>
      <c r="Q9" s="183" t="s">
        <v>590</v>
      </c>
      <c r="R9" s="183" t="s">
        <v>590</v>
      </c>
      <c r="S9" s="183" t="s">
        <v>590</v>
      </c>
      <c r="T9" s="183" t="s">
        <v>590</v>
      </c>
      <c r="U9" s="183" t="s">
        <v>590</v>
      </c>
      <c r="V9" s="256" t="s">
        <v>590</v>
      </c>
    </row>
    <row r="10" spans="1:22" ht="15.95" customHeight="1" x14ac:dyDescent="0.15">
      <c r="A10" s="32" t="s">
        <v>607</v>
      </c>
      <c r="B10" s="67" t="s">
        <v>619</v>
      </c>
      <c r="C10" s="174" t="s">
        <v>590</v>
      </c>
      <c r="D10" s="183"/>
      <c r="E10" s="191" t="s">
        <v>590</v>
      </c>
      <c r="F10" s="202"/>
      <c r="G10" s="210"/>
      <c r="H10" s="220" t="s">
        <v>590</v>
      </c>
      <c r="I10" s="220" t="s">
        <v>590</v>
      </c>
      <c r="J10" s="234" t="s">
        <v>590</v>
      </c>
      <c r="L10" s="243" t="s">
        <v>590</v>
      </c>
      <c r="M10" s="183" t="s">
        <v>590</v>
      </c>
      <c r="N10" s="183" t="s">
        <v>590</v>
      </c>
      <c r="O10" s="183" t="s">
        <v>590</v>
      </c>
      <c r="P10" s="183" t="s">
        <v>590</v>
      </c>
      <c r="Q10" s="183" t="s">
        <v>590</v>
      </c>
      <c r="R10" s="183" t="s">
        <v>590</v>
      </c>
      <c r="S10" s="183" t="s">
        <v>590</v>
      </c>
      <c r="T10" s="183" t="s">
        <v>590</v>
      </c>
      <c r="U10" s="183" t="s">
        <v>590</v>
      </c>
      <c r="V10" s="256" t="s">
        <v>590</v>
      </c>
    </row>
    <row r="11" spans="1:22" ht="15.95" customHeight="1" x14ac:dyDescent="0.15">
      <c r="A11" s="32" t="s">
        <v>608</v>
      </c>
      <c r="B11" s="67" t="s">
        <v>620</v>
      </c>
      <c r="C11" s="174" t="s">
        <v>590</v>
      </c>
      <c r="D11" s="183" t="s">
        <v>590</v>
      </c>
      <c r="E11" s="191" t="s">
        <v>590</v>
      </c>
      <c r="F11" s="202"/>
      <c r="G11" s="210"/>
      <c r="H11" s="220" t="s">
        <v>590</v>
      </c>
      <c r="I11" s="220" t="s">
        <v>590</v>
      </c>
      <c r="J11" s="234" t="s">
        <v>590</v>
      </c>
      <c r="L11" s="243" t="s">
        <v>590</v>
      </c>
      <c r="M11" s="183" t="s">
        <v>590</v>
      </c>
      <c r="N11" s="183" t="s">
        <v>590</v>
      </c>
      <c r="O11" s="183" t="s">
        <v>590</v>
      </c>
      <c r="P11" s="183" t="s">
        <v>590</v>
      </c>
      <c r="Q11" s="183" t="s">
        <v>590</v>
      </c>
      <c r="R11" s="183" t="s">
        <v>590</v>
      </c>
      <c r="S11" s="183" t="s">
        <v>590</v>
      </c>
      <c r="T11" s="183" t="s">
        <v>590</v>
      </c>
      <c r="U11" s="183" t="s">
        <v>590</v>
      </c>
      <c r="V11" s="256" t="s">
        <v>590</v>
      </c>
    </row>
    <row r="12" spans="1:22" ht="15.95" customHeight="1" x14ac:dyDescent="0.15">
      <c r="A12" s="32" t="s">
        <v>609</v>
      </c>
      <c r="B12" s="168" t="s">
        <v>621</v>
      </c>
      <c r="C12" s="174" t="s">
        <v>590</v>
      </c>
      <c r="D12" s="183" t="s">
        <v>590</v>
      </c>
      <c r="E12" s="191" t="s">
        <v>590</v>
      </c>
      <c r="F12" s="202"/>
      <c r="G12" s="210"/>
      <c r="H12" s="220" t="s">
        <v>590</v>
      </c>
      <c r="I12" s="220" t="s">
        <v>590</v>
      </c>
      <c r="J12" s="234" t="s">
        <v>590</v>
      </c>
      <c r="L12" s="243" t="s">
        <v>590</v>
      </c>
      <c r="M12" s="183" t="s">
        <v>590</v>
      </c>
      <c r="N12" s="183" t="s">
        <v>590</v>
      </c>
      <c r="O12" s="183" t="s">
        <v>590</v>
      </c>
      <c r="P12" s="183" t="s">
        <v>590</v>
      </c>
      <c r="Q12" s="183" t="s">
        <v>590</v>
      </c>
      <c r="R12" s="183" t="s">
        <v>590</v>
      </c>
      <c r="S12" s="183" t="s">
        <v>590</v>
      </c>
      <c r="T12" s="183" t="s">
        <v>590</v>
      </c>
      <c r="U12" s="183" t="s">
        <v>590</v>
      </c>
      <c r="V12" s="256" t="s">
        <v>590</v>
      </c>
    </row>
    <row r="13" spans="1:22" ht="15.95" customHeight="1" x14ac:dyDescent="0.15">
      <c r="A13" s="32" t="s">
        <v>610</v>
      </c>
      <c r="B13" s="168" t="s">
        <v>622</v>
      </c>
      <c r="C13" s="174" t="s">
        <v>590</v>
      </c>
      <c r="D13" s="183" t="s">
        <v>590</v>
      </c>
      <c r="E13" s="191" t="s">
        <v>590</v>
      </c>
      <c r="F13" s="202"/>
      <c r="G13" s="210"/>
      <c r="H13" s="220" t="s">
        <v>590</v>
      </c>
      <c r="I13" s="220" t="s">
        <v>590</v>
      </c>
      <c r="J13" s="234" t="s">
        <v>590</v>
      </c>
      <c r="L13" s="243" t="s">
        <v>590</v>
      </c>
      <c r="M13" s="183" t="s">
        <v>590</v>
      </c>
      <c r="N13" s="183" t="s">
        <v>590</v>
      </c>
      <c r="O13" s="183" t="s">
        <v>590</v>
      </c>
      <c r="P13" s="183" t="s">
        <v>590</v>
      </c>
      <c r="Q13" s="183" t="s">
        <v>590</v>
      </c>
      <c r="R13" s="183" t="s">
        <v>590</v>
      </c>
      <c r="S13" s="183" t="s">
        <v>590</v>
      </c>
      <c r="T13" s="183" t="s">
        <v>590</v>
      </c>
      <c r="U13" s="183" t="s">
        <v>590</v>
      </c>
      <c r="V13" s="256" t="s">
        <v>590</v>
      </c>
    </row>
    <row r="14" spans="1:22" ht="15.95" customHeight="1" x14ac:dyDescent="0.15">
      <c r="A14" s="165"/>
      <c r="B14" s="69" t="s">
        <v>623</v>
      </c>
      <c r="C14" s="175" t="str">
        <f t="shared" ref="C14:G14" si="0">IF(COUNT(C7:C13)&gt;0,SUM(C7:C13),"")</f>
        <v/>
      </c>
      <c r="D14" s="184" t="str">
        <f t="shared" si="0"/>
        <v/>
      </c>
      <c r="E14" s="192" t="str">
        <f t="shared" si="0"/>
        <v/>
      </c>
      <c r="F14" s="203" t="str">
        <f t="shared" si="0"/>
        <v/>
      </c>
      <c r="G14" s="211" t="str">
        <f t="shared" si="0"/>
        <v/>
      </c>
      <c r="H14" s="220" t="s">
        <v>590</v>
      </c>
      <c r="I14" s="220" t="s">
        <v>590</v>
      </c>
      <c r="J14" s="234" t="s">
        <v>590</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624</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604</v>
      </c>
      <c r="B16" s="168" t="s">
        <v>625</v>
      </c>
      <c r="C16" s="174" t="s">
        <v>590</v>
      </c>
      <c r="D16" s="183" t="s">
        <v>590</v>
      </c>
      <c r="E16" s="191" t="s">
        <v>590</v>
      </c>
      <c r="F16" s="202"/>
      <c r="G16" s="210"/>
      <c r="H16" s="220" t="s">
        <v>590</v>
      </c>
      <c r="I16" s="220" t="s">
        <v>590</v>
      </c>
      <c r="J16" s="234" t="s">
        <v>590</v>
      </c>
      <c r="L16" s="243" t="s">
        <v>590</v>
      </c>
      <c r="M16" s="183" t="s">
        <v>590</v>
      </c>
      <c r="N16" s="183" t="s">
        <v>590</v>
      </c>
      <c r="O16" s="183" t="s">
        <v>590</v>
      </c>
      <c r="P16" s="183" t="s">
        <v>590</v>
      </c>
      <c r="Q16" s="183"/>
      <c r="R16" s="183" t="s">
        <v>590</v>
      </c>
      <c r="S16" s="183" t="s">
        <v>590</v>
      </c>
      <c r="T16" s="183" t="s">
        <v>590</v>
      </c>
      <c r="U16" s="183" t="s">
        <v>590</v>
      </c>
      <c r="V16" s="256" t="s">
        <v>590</v>
      </c>
    </row>
    <row r="17" spans="1:22" ht="15.95" customHeight="1" x14ac:dyDescent="0.15">
      <c r="A17" s="32" t="s">
        <v>605</v>
      </c>
      <c r="B17" s="168" t="s">
        <v>626</v>
      </c>
      <c r="C17" s="174" t="s">
        <v>590</v>
      </c>
      <c r="D17" s="183" t="s">
        <v>590</v>
      </c>
      <c r="E17" s="191" t="s">
        <v>590</v>
      </c>
      <c r="F17" s="202"/>
      <c r="G17" s="210"/>
      <c r="H17" s="220" t="s">
        <v>590</v>
      </c>
      <c r="I17" s="220" t="s">
        <v>590</v>
      </c>
      <c r="J17" s="234" t="s">
        <v>590</v>
      </c>
      <c r="L17" s="243" t="s">
        <v>590</v>
      </c>
      <c r="M17" s="183" t="s">
        <v>590</v>
      </c>
      <c r="N17" s="183" t="s">
        <v>590</v>
      </c>
      <c r="O17" s="183" t="s">
        <v>590</v>
      </c>
      <c r="P17" s="183" t="s">
        <v>590</v>
      </c>
      <c r="Q17" s="183" t="s">
        <v>590</v>
      </c>
      <c r="R17" s="183" t="s">
        <v>590</v>
      </c>
      <c r="S17" s="183" t="s">
        <v>590</v>
      </c>
      <c r="T17" s="183" t="s">
        <v>590</v>
      </c>
      <c r="U17" s="183" t="s">
        <v>590</v>
      </c>
      <c r="V17" s="256" t="s">
        <v>590</v>
      </c>
    </row>
    <row r="18" spans="1:22" ht="15.95" customHeight="1" x14ac:dyDescent="0.15">
      <c r="A18" s="32" t="s">
        <v>606</v>
      </c>
      <c r="B18" s="168" t="s">
        <v>627</v>
      </c>
      <c r="C18" s="174" t="s">
        <v>590</v>
      </c>
      <c r="D18" s="183" t="s">
        <v>590</v>
      </c>
      <c r="E18" s="191" t="s">
        <v>590</v>
      </c>
      <c r="F18" s="202"/>
      <c r="G18" s="210"/>
      <c r="H18" s="220" t="s">
        <v>590</v>
      </c>
      <c r="I18" s="220" t="s">
        <v>590</v>
      </c>
      <c r="J18" s="234" t="s">
        <v>590</v>
      </c>
      <c r="L18" s="243" t="s">
        <v>590</v>
      </c>
      <c r="M18" s="183" t="s">
        <v>590</v>
      </c>
      <c r="N18" s="183" t="s">
        <v>590</v>
      </c>
      <c r="O18" s="183" t="s">
        <v>590</v>
      </c>
      <c r="P18" s="183" t="s">
        <v>590</v>
      </c>
      <c r="Q18" s="183" t="s">
        <v>590</v>
      </c>
      <c r="R18" s="183" t="s">
        <v>590</v>
      </c>
      <c r="S18" s="183" t="s">
        <v>590</v>
      </c>
      <c r="T18" s="183" t="s">
        <v>590</v>
      </c>
      <c r="U18" s="183" t="s">
        <v>590</v>
      </c>
      <c r="V18" s="256" t="s">
        <v>590</v>
      </c>
    </row>
    <row r="19" spans="1:22" ht="15.95" customHeight="1" x14ac:dyDescent="0.15">
      <c r="A19" s="32" t="s">
        <v>607</v>
      </c>
      <c r="B19" s="67" t="s">
        <v>628</v>
      </c>
      <c r="C19" s="174" t="s">
        <v>590</v>
      </c>
      <c r="D19" s="183" t="s">
        <v>590</v>
      </c>
      <c r="E19" s="191" t="s">
        <v>590</v>
      </c>
      <c r="F19" s="202"/>
      <c r="G19" s="210"/>
      <c r="H19" s="220" t="s">
        <v>590</v>
      </c>
      <c r="I19" s="220" t="s">
        <v>590</v>
      </c>
      <c r="J19" s="234" t="s">
        <v>590</v>
      </c>
      <c r="L19" s="243" t="s">
        <v>590</v>
      </c>
      <c r="M19" s="183" t="s">
        <v>590</v>
      </c>
      <c r="N19" s="183" t="s">
        <v>590</v>
      </c>
      <c r="O19" s="183" t="s">
        <v>590</v>
      </c>
      <c r="P19" s="183" t="s">
        <v>590</v>
      </c>
      <c r="Q19" s="183" t="s">
        <v>590</v>
      </c>
      <c r="R19" s="183" t="s">
        <v>590</v>
      </c>
      <c r="S19" s="183" t="s">
        <v>590</v>
      </c>
      <c r="T19" s="183" t="s">
        <v>590</v>
      </c>
      <c r="U19" s="183" t="s">
        <v>590</v>
      </c>
      <c r="V19" s="256" t="s">
        <v>590</v>
      </c>
    </row>
    <row r="20" spans="1:22" ht="15.95" customHeight="1" x14ac:dyDescent="0.15">
      <c r="A20" s="32" t="s">
        <v>608</v>
      </c>
      <c r="B20" s="67" t="s">
        <v>629</v>
      </c>
      <c r="C20" s="174" t="s">
        <v>590</v>
      </c>
      <c r="D20" s="183" t="s">
        <v>590</v>
      </c>
      <c r="E20" s="191" t="s">
        <v>590</v>
      </c>
      <c r="F20" s="202"/>
      <c r="G20" s="210"/>
      <c r="H20" s="220" t="s">
        <v>590</v>
      </c>
      <c r="I20" s="220" t="s">
        <v>590</v>
      </c>
      <c r="J20" s="234" t="s">
        <v>590</v>
      </c>
      <c r="L20" s="243" t="s">
        <v>590</v>
      </c>
      <c r="M20" s="183" t="s">
        <v>590</v>
      </c>
      <c r="N20" s="183" t="s">
        <v>590</v>
      </c>
      <c r="O20" s="183" t="s">
        <v>590</v>
      </c>
      <c r="P20" s="183" t="s">
        <v>590</v>
      </c>
      <c r="Q20" s="183" t="s">
        <v>590</v>
      </c>
      <c r="R20" s="183" t="s">
        <v>590</v>
      </c>
      <c r="S20" s="183" t="s">
        <v>590</v>
      </c>
      <c r="T20" s="183" t="s">
        <v>590</v>
      </c>
      <c r="U20" s="183" t="s">
        <v>590</v>
      </c>
      <c r="V20" s="256" t="s">
        <v>590</v>
      </c>
    </row>
    <row r="21" spans="1:22" ht="15.95" customHeight="1" x14ac:dyDescent="0.15">
      <c r="A21" s="32" t="s">
        <v>609</v>
      </c>
      <c r="B21" s="67" t="s">
        <v>622</v>
      </c>
      <c r="C21" s="174" t="s">
        <v>590</v>
      </c>
      <c r="D21" s="183" t="s">
        <v>590</v>
      </c>
      <c r="E21" s="191" t="s">
        <v>590</v>
      </c>
      <c r="F21" s="202"/>
      <c r="G21" s="210"/>
      <c r="H21" s="220" t="s">
        <v>590</v>
      </c>
      <c r="I21" s="220" t="s">
        <v>590</v>
      </c>
      <c r="J21" s="234" t="s">
        <v>590</v>
      </c>
      <c r="L21" s="243" t="s">
        <v>590</v>
      </c>
      <c r="M21" s="183" t="s">
        <v>590</v>
      </c>
      <c r="N21" s="183" t="s">
        <v>590</v>
      </c>
      <c r="O21" s="183" t="s">
        <v>590</v>
      </c>
      <c r="P21" s="183" t="s">
        <v>590</v>
      </c>
      <c r="Q21" s="183" t="s">
        <v>590</v>
      </c>
      <c r="R21" s="183" t="s">
        <v>590</v>
      </c>
      <c r="S21" s="183" t="s">
        <v>590</v>
      </c>
      <c r="T21" s="183" t="s">
        <v>590</v>
      </c>
      <c r="U21" s="183" t="s">
        <v>590</v>
      </c>
      <c r="V21" s="256" t="s">
        <v>590</v>
      </c>
    </row>
    <row r="22" spans="1:22" ht="15.95" customHeight="1" x14ac:dyDescent="0.15">
      <c r="A22" s="35"/>
      <c r="B22" s="68" t="s">
        <v>623</v>
      </c>
      <c r="C22" s="175" t="str">
        <f t="shared" ref="C22:G22" si="2">IF(COUNT(C16:C21)&gt;0,SUM(C16:C21),"")</f>
        <v/>
      </c>
      <c r="D22" s="184" t="str">
        <f t="shared" si="2"/>
        <v/>
      </c>
      <c r="E22" s="192" t="str">
        <f t="shared" si="2"/>
        <v/>
      </c>
      <c r="F22" s="203" t="str">
        <f t="shared" si="2"/>
        <v/>
      </c>
      <c r="G22" s="211" t="str">
        <f t="shared" si="2"/>
        <v/>
      </c>
      <c r="H22" s="222" t="s">
        <v>590</v>
      </c>
      <c r="I22" s="222" t="s">
        <v>590</v>
      </c>
      <c r="J22" s="236" t="s">
        <v>590</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611</v>
      </c>
      <c r="B23" s="63" t="s">
        <v>630</v>
      </c>
      <c r="C23" s="177"/>
      <c r="D23" s="186"/>
      <c r="E23" s="194"/>
      <c r="F23" s="205"/>
      <c r="G23" s="213"/>
      <c r="H23" s="223" t="s">
        <v>590</v>
      </c>
      <c r="I23" s="223" t="s">
        <v>590</v>
      </c>
      <c r="J23" s="237" t="s">
        <v>590</v>
      </c>
      <c r="L23" s="246"/>
      <c r="M23" s="186"/>
      <c r="N23" s="186"/>
      <c r="O23" s="186"/>
      <c r="P23" s="186"/>
      <c r="Q23" s="186"/>
      <c r="R23" s="186"/>
      <c r="S23" s="186"/>
      <c r="T23" s="186"/>
      <c r="U23" s="186"/>
      <c r="V23" s="259"/>
    </row>
    <row r="24" spans="1:22" ht="15.95" customHeight="1" x14ac:dyDescent="0.15">
      <c r="A24" s="30" t="s">
        <v>394</v>
      </c>
      <c r="B24" s="63" t="s">
        <v>631</v>
      </c>
      <c r="C24" s="177" t="s">
        <v>590</v>
      </c>
      <c r="D24" s="186" t="s">
        <v>590</v>
      </c>
      <c r="E24" s="194" t="s">
        <v>590</v>
      </c>
      <c r="F24" s="205"/>
      <c r="G24" s="213"/>
      <c r="H24" s="223" t="s">
        <v>590</v>
      </c>
      <c r="I24" s="223" t="s">
        <v>590</v>
      </c>
      <c r="J24" s="237" t="s">
        <v>590</v>
      </c>
      <c r="L24" s="246"/>
      <c r="M24" s="186"/>
      <c r="N24" s="186"/>
      <c r="O24" s="186"/>
      <c r="P24" s="186"/>
      <c r="Q24" s="186"/>
      <c r="R24" s="186"/>
      <c r="S24" s="186"/>
      <c r="T24" s="186"/>
      <c r="U24" s="186"/>
      <c r="V24" s="259"/>
    </row>
    <row r="25" spans="1:22" ht="15.95" customHeight="1" x14ac:dyDescent="0.15">
      <c r="A25" s="30" t="s">
        <v>395</v>
      </c>
      <c r="B25" s="65" t="s">
        <v>632</v>
      </c>
      <c r="C25" s="177" t="s">
        <v>590</v>
      </c>
      <c r="D25" s="186" t="s">
        <v>590</v>
      </c>
      <c r="E25" s="194"/>
      <c r="F25" s="205"/>
      <c r="G25" s="213"/>
      <c r="H25" s="223" t="s">
        <v>590</v>
      </c>
      <c r="I25" s="223" t="s">
        <v>590</v>
      </c>
      <c r="J25" s="237" t="s">
        <v>590</v>
      </c>
      <c r="L25" s="246"/>
      <c r="M25" s="186"/>
      <c r="N25" s="186"/>
      <c r="O25" s="186"/>
      <c r="P25" s="186"/>
      <c r="Q25" s="186"/>
      <c r="R25" s="186"/>
      <c r="S25" s="186"/>
      <c r="T25" s="186"/>
      <c r="U25" s="186"/>
      <c r="V25" s="259"/>
    </row>
    <row r="26" spans="1:22" ht="15.95" customHeight="1" thickBot="1" x14ac:dyDescent="0.2">
      <c r="A26" s="30" t="s">
        <v>612</v>
      </c>
      <c r="B26" s="65" t="s">
        <v>633</v>
      </c>
      <c r="C26" s="177" t="s">
        <v>590</v>
      </c>
      <c r="D26" s="186" t="s">
        <v>590</v>
      </c>
      <c r="E26" s="195" t="s">
        <v>590</v>
      </c>
      <c r="F26" s="205"/>
      <c r="G26" s="213"/>
      <c r="H26" s="223" t="s">
        <v>590</v>
      </c>
      <c r="I26" s="223" t="s">
        <v>590</v>
      </c>
      <c r="J26" s="237" t="s">
        <v>590</v>
      </c>
      <c r="L26" s="247"/>
      <c r="M26" s="252"/>
      <c r="N26" s="253"/>
      <c r="O26" s="253"/>
      <c r="P26" s="253"/>
      <c r="Q26" s="253"/>
      <c r="R26" s="253"/>
      <c r="S26" s="253"/>
      <c r="T26" s="253"/>
      <c r="U26" s="253"/>
      <c r="V26" s="260"/>
    </row>
    <row r="27" spans="1:22" ht="27" x14ac:dyDescent="0.15">
      <c r="A27" s="30" t="s">
        <v>613</v>
      </c>
      <c r="B27" s="63" t="s">
        <v>634</v>
      </c>
      <c r="C27" s="612" t="str">
        <f>IF(COUNT(F27:G27)&gt;0,SUM(F27:G27),"")</f>
        <v/>
      </c>
      <c r="D27" s="648"/>
      <c r="E27" s="613"/>
      <c r="F27" s="206"/>
      <c r="G27" s="214"/>
      <c r="H27" s="224" t="s">
        <v>590</v>
      </c>
      <c r="I27" s="224" t="s">
        <v>590</v>
      </c>
      <c r="J27" s="238" t="s">
        <v>590</v>
      </c>
      <c r="L27" s="649"/>
      <c r="M27" s="650"/>
      <c r="N27" s="650"/>
      <c r="O27" s="650"/>
      <c r="P27" s="650"/>
      <c r="Q27" s="650"/>
      <c r="R27" s="650"/>
      <c r="S27" s="650"/>
      <c r="T27" s="650"/>
      <c r="U27" s="650"/>
      <c r="V27" s="651"/>
    </row>
    <row r="28" spans="1:22" ht="15.95" customHeight="1" x14ac:dyDescent="0.15">
      <c r="A28" s="658" t="s">
        <v>614</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635</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636</v>
      </c>
      <c r="C32" s="665"/>
      <c r="D32" s="662"/>
      <c r="E32" s="663"/>
      <c r="F32" s="207" t="s">
        <v>39</v>
      </c>
      <c r="G32" s="215" t="s">
        <v>646</v>
      </c>
      <c r="J32" s="18"/>
      <c r="L32" s="18"/>
      <c r="M32" s="18"/>
      <c r="N32" s="18"/>
      <c r="O32" s="18"/>
      <c r="P32" s="18"/>
      <c r="Q32" s="18"/>
      <c r="R32" s="18"/>
      <c r="S32" s="18"/>
      <c r="T32" s="18"/>
      <c r="U32" s="18"/>
      <c r="V32" s="18"/>
    </row>
    <row r="33" spans="1:22" x14ac:dyDescent="0.15">
      <c r="D33" s="666" t="s">
        <v>351</v>
      </c>
      <c r="E33" s="74" t="s">
        <v>642</v>
      </c>
      <c r="F33" s="208" t="s">
        <v>590</v>
      </c>
      <c r="G33" s="216" t="s">
        <v>590</v>
      </c>
      <c r="J33" s="18"/>
      <c r="L33" s="18"/>
      <c r="M33" s="18"/>
      <c r="N33" s="18"/>
      <c r="O33" s="18"/>
      <c r="P33" s="18"/>
      <c r="Q33" s="18"/>
      <c r="R33" s="18"/>
      <c r="S33" s="18"/>
      <c r="T33" s="18"/>
      <c r="U33" s="18"/>
      <c r="V33" s="18"/>
    </row>
    <row r="34" spans="1:22" x14ac:dyDescent="0.15">
      <c r="D34" s="666"/>
      <c r="E34" s="74" t="s">
        <v>643</v>
      </c>
      <c r="F34" s="208"/>
      <c r="G34" s="216"/>
      <c r="J34" s="18"/>
      <c r="L34" s="18"/>
      <c r="M34" s="18"/>
      <c r="N34" s="18"/>
      <c r="O34" s="18"/>
      <c r="P34" s="18"/>
    </row>
    <row r="35" spans="1:22" ht="13.5" customHeight="1" x14ac:dyDescent="0.15">
      <c r="B35" s="667"/>
      <c r="C35" s="668"/>
      <c r="D35" s="666" t="s">
        <v>640</v>
      </c>
      <c r="E35" s="74" t="s">
        <v>643</v>
      </c>
      <c r="F35" s="208" t="s">
        <v>590</v>
      </c>
      <c r="G35" s="216" t="s">
        <v>590</v>
      </c>
      <c r="J35" s="18"/>
      <c r="L35" s="248"/>
      <c r="M35" s="248"/>
      <c r="N35" s="248"/>
      <c r="O35" s="248"/>
      <c r="P35" s="248"/>
    </row>
    <row r="36" spans="1:22" ht="14.25" thickBot="1" x14ac:dyDescent="0.2">
      <c r="D36" s="669"/>
      <c r="E36" s="199" t="s">
        <v>642</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539</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385</v>
      </c>
      <c r="K1"/>
      <c r="L1"/>
    </row>
    <row r="2" spans="1:13" x14ac:dyDescent="0.15">
      <c r="A2" s="670" t="s">
        <v>3</v>
      </c>
      <c r="B2" s="670"/>
      <c r="C2" s="670"/>
      <c r="D2" s="670"/>
      <c r="E2" s="670"/>
      <c r="F2" s="670"/>
      <c r="G2" s="670"/>
      <c r="H2" s="670"/>
      <c r="I2" s="670"/>
      <c r="J2" s="670"/>
      <c r="K2" s="670"/>
      <c r="L2" s="57"/>
      <c r="M2" s="148" t="s">
        <v>601</v>
      </c>
    </row>
    <row r="3" spans="1:13" ht="14.25" thickBot="1" x14ac:dyDescent="0.2">
      <c r="A3" s="25" t="s">
        <v>386</v>
      </c>
      <c r="B3" s="57"/>
      <c r="C3" s="57"/>
      <c r="D3" s="88"/>
      <c r="E3" s="88"/>
      <c r="F3" s="103"/>
      <c r="G3" s="118" t="s">
        <v>593</v>
      </c>
      <c r="H3" s="131"/>
      <c r="I3" s="134" t="s">
        <v>596</v>
      </c>
      <c r="J3" s="135">
        <v>1</v>
      </c>
      <c r="K3" s="146"/>
      <c r="L3" s="88"/>
      <c r="M3" s="88" t="s">
        <v>11</v>
      </c>
    </row>
    <row r="4" spans="1:13" ht="24" customHeight="1" x14ac:dyDescent="0.15">
      <c r="A4" s="26"/>
      <c r="B4" s="59"/>
      <c r="C4" s="685" t="s">
        <v>576</v>
      </c>
      <c r="D4" s="686"/>
      <c r="E4" s="101"/>
      <c r="F4" s="101"/>
      <c r="G4" s="101"/>
      <c r="H4" s="101"/>
      <c r="I4" s="101"/>
      <c r="J4" s="101"/>
      <c r="K4" s="101"/>
      <c r="L4" s="101"/>
      <c r="M4" s="149"/>
    </row>
    <row r="5" spans="1:13" ht="52.5" customHeight="1" x14ac:dyDescent="0.15">
      <c r="A5" s="27" t="s">
        <v>387</v>
      </c>
      <c r="B5" s="60" t="s">
        <v>540</v>
      </c>
      <c r="C5" s="72" t="s">
        <v>577</v>
      </c>
      <c r="D5" s="687" t="s">
        <v>589</v>
      </c>
      <c r="E5" s="695" t="s">
        <v>591</v>
      </c>
      <c r="F5" s="696" t="s">
        <v>592</v>
      </c>
      <c r="G5" s="698" t="s">
        <v>594</v>
      </c>
      <c r="H5" s="689" t="s">
        <v>595</v>
      </c>
      <c r="I5" s="689" t="s">
        <v>597</v>
      </c>
      <c r="J5" s="691" t="s">
        <v>598</v>
      </c>
      <c r="K5" s="689" t="s">
        <v>599</v>
      </c>
      <c r="L5" s="693" t="s">
        <v>600</v>
      </c>
      <c r="M5" s="683" t="s">
        <v>602</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382</v>
      </c>
      <c r="B7" s="62" t="s">
        <v>541</v>
      </c>
      <c r="C7" s="73">
        <v>0</v>
      </c>
      <c r="D7" s="89"/>
      <c r="E7" s="89"/>
      <c r="F7" s="104"/>
      <c r="G7" s="119"/>
      <c r="H7" s="132"/>
      <c r="I7" s="89"/>
      <c r="J7" s="136"/>
      <c r="K7" s="132"/>
      <c r="L7" s="104"/>
      <c r="M7" s="150"/>
    </row>
    <row r="8" spans="1:13" ht="27" customHeight="1" x14ac:dyDescent="0.15">
      <c r="A8" s="30" t="s">
        <v>388</v>
      </c>
      <c r="B8" s="63" t="s">
        <v>542</v>
      </c>
      <c r="C8" s="74">
        <v>0</v>
      </c>
      <c r="D8" s="90"/>
      <c r="E8" s="90"/>
      <c r="F8" s="105"/>
      <c r="G8" s="120"/>
      <c r="H8" s="120"/>
      <c r="I8" s="90"/>
      <c r="J8" s="137"/>
      <c r="K8" s="120"/>
      <c r="L8" s="115"/>
      <c r="M8" s="151"/>
    </row>
    <row r="9" spans="1:13" ht="14.1" customHeight="1" x14ac:dyDescent="0.15">
      <c r="A9" s="31" t="s">
        <v>389</v>
      </c>
      <c r="B9" s="550" t="s">
        <v>543</v>
      </c>
      <c r="C9" s="75">
        <v>0</v>
      </c>
      <c r="D9" s="91"/>
      <c r="E9" s="91"/>
      <c r="F9" s="106"/>
      <c r="G9" s="121"/>
      <c r="H9" s="121"/>
      <c r="I9" s="91"/>
      <c r="J9" s="138"/>
      <c r="K9" s="121"/>
      <c r="L9" s="111"/>
      <c r="M9" s="152"/>
    </row>
    <row r="10" spans="1:13" ht="14.1" customHeight="1" x14ac:dyDescent="0.15">
      <c r="A10" s="32" t="s">
        <v>390</v>
      </c>
      <c r="B10" s="551"/>
      <c r="C10" s="76">
        <v>20</v>
      </c>
      <c r="D10" s="92"/>
      <c r="E10" s="92"/>
      <c r="F10" s="107"/>
      <c r="G10" s="122"/>
      <c r="H10" s="122"/>
      <c r="I10" s="92"/>
      <c r="J10" s="139"/>
      <c r="K10" s="122"/>
      <c r="L10" s="109"/>
      <c r="M10" s="153"/>
    </row>
    <row r="11" spans="1:13" ht="14.1" customHeight="1" x14ac:dyDescent="0.15">
      <c r="A11" s="32" t="s">
        <v>391</v>
      </c>
      <c r="B11" s="551"/>
      <c r="C11" s="76">
        <v>50</v>
      </c>
      <c r="D11" s="92"/>
      <c r="E11" s="92"/>
      <c r="F11" s="107"/>
      <c r="G11" s="122"/>
      <c r="H11" s="122"/>
      <c r="I11" s="92"/>
      <c r="J11" s="139"/>
      <c r="K11" s="122"/>
      <c r="L11" s="109"/>
      <c r="M11" s="153"/>
    </row>
    <row r="12" spans="1:13" ht="14.1" customHeight="1" x14ac:dyDescent="0.15">
      <c r="A12" s="32" t="s">
        <v>392</v>
      </c>
      <c r="B12" s="551"/>
      <c r="C12" s="76">
        <v>100</v>
      </c>
      <c r="D12" s="92"/>
      <c r="E12" s="92"/>
      <c r="F12" s="107"/>
      <c r="G12" s="122"/>
      <c r="H12" s="122"/>
      <c r="I12" s="92"/>
      <c r="J12" s="139"/>
      <c r="K12" s="122"/>
      <c r="L12" s="109"/>
      <c r="M12" s="153"/>
    </row>
    <row r="13" spans="1:13" ht="14.1" customHeight="1" x14ac:dyDescent="0.15">
      <c r="A13" s="33" t="s">
        <v>393</v>
      </c>
      <c r="B13" s="555"/>
      <c r="C13" s="77">
        <v>150</v>
      </c>
      <c r="D13" s="93"/>
      <c r="E13" s="93"/>
      <c r="F13" s="108"/>
      <c r="G13" s="123"/>
      <c r="H13" s="123"/>
      <c r="I13" s="93"/>
      <c r="J13" s="140"/>
      <c r="K13" s="123"/>
      <c r="L13" s="110"/>
      <c r="M13" s="154"/>
    </row>
    <row r="14" spans="1:13" ht="14.1" customHeight="1" x14ac:dyDescent="0.15">
      <c r="A14" s="30" t="s">
        <v>394</v>
      </c>
      <c r="B14" s="65" t="s">
        <v>544</v>
      </c>
      <c r="C14" s="74">
        <v>0</v>
      </c>
      <c r="D14" s="90"/>
      <c r="E14" s="90"/>
      <c r="F14" s="105"/>
      <c r="G14" s="120"/>
      <c r="H14" s="120"/>
      <c r="I14" s="90"/>
      <c r="J14" s="137"/>
      <c r="K14" s="120"/>
      <c r="L14" s="115"/>
      <c r="M14" s="151"/>
    </row>
    <row r="15" spans="1:13" ht="14.1" customHeight="1" x14ac:dyDescent="0.15">
      <c r="A15" s="30" t="s">
        <v>395</v>
      </c>
      <c r="B15" s="65" t="s">
        <v>545</v>
      </c>
      <c r="C15" s="74">
        <v>0</v>
      </c>
      <c r="D15" s="90"/>
      <c r="E15" s="90"/>
      <c r="F15" s="105"/>
      <c r="G15" s="120"/>
      <c r="H15" s="120"/>
      <c r="I15" s="90"/>
      <c r="J15" s="137"/>
      <c r="K15" s="120"/>
      <c r="L15" s="115"/>
      <c r="M15" s="151"/>
    </row>
    <row r="16" spans="1:13" ht="14.1" customHeight="1" x14ac:dyDescent="0.15">
      <c r="A16" s="31" t="s">
        <v>396</v>
      </c>
      <c r="B16" s="552" t="s">
        <v>546</v>
      </c>
      <c r="C16" s="75">
        <v>20</v>
      </c>
      <c r="D16" s="91"/>
      <c r="E16" s="91"/>
      <c r="F16" s="106"/>
      <c r="G16" s="121"/>
      <c r="H16" s="121"/>
      <c r="I16" s="91"/>
      <c r="J16" s="138"/>
      <c r="K16" s="121"/>
      <c r="L16" s="111"/>
      <c r="M16" s="152"/>
    </row>
    <row r="17" spans="1:15" ht="14.1" customHeight="1" x14ac:dyDescent="0.15">
      <c r="A17" s="32" t="s">
        <v>397</v>
      </c>
      <c r="B17" s="553"/>
      <c r="C17" s="76">
        <v>50</v>
      </c>
      <c r="D17" s="92"/>
      <c r="E17" s="92"/>
      <c r="F17" s="109"/>
      <c r="G17" s="122"/>
      <c r="H17" s="122"/>
      <c r="I17" s="92"/>
      <c r="J17" s="139"/>
      <c r="K17" s="122"/>
      <c r="L17" s="109"/>
      <c r="M17" s="153"/>
    </row>
    <row r="18" spans="1:15" ht="14.1" customHeight="1" x14ac:dyDescent="0.15">
      <c r="A18" s="32" t="s">
        <v>398</v>
      </c>
      <c r="B18" s="553"/>
      <c r="C18" s="76">
        <v>100</v>
      </c>
      <c r="D18" s="92"/>
      <c r="E18" s="92"/>
      <c r="F18" s="109"/>
      <c r="G18" s="122"/>
      <c r="H18" s="122"/>
      <c r="I18" s="92"/>
      <c r="J18" s="139"/>
      <c r="K18" s="122"/>
      <c r="L18" s="109"/>
      <c r="M18" s="153"/>
    </row>
    <row r="19" spans="1:15" ht="14.1" customHeight="1" x14ac:dyDescent="0.15">
      <c r="A19" s="33" t="s">
        <v>399</v>
      </c>
      <c r="B19" s="681"/>
      <c r="C19" s="77">
        <v>150</v>
      </c>
      <c r="D19" s="93"/>
      <c r="E19" s="93"/>
      <c r="F19" s="110"/>
      <c r="G19" s="123"/>
      <c r="H19" s="123"/>
      <c r="I19" s="93"/>
      <c r="J19" s="140"/>
      <c r="K19" s="123"/>
      <c r="L19" s="110"/>
      <c r="M19" s="154"/>
    </row>
    <row r="20" spans="1:15" ht="14.1" customHeight="1" x14ac:dyDescent="0.15">
      <c r="A20" s="34" t="s">
        <v>400</v>
      </c>
      <c r="B20" s="678" t="s">
        <v>547</v>
      </c>
      <c r="C20" s="75">
        <v>0</v>
      </c>
      <c r="D20" s="91"/>
      <c r="E20" s="91"/>
      <c r="F20" s="111"/>
      <c r="G20" s="121"/>
      <c r="H20" s="121"/>
      <c r="I20" s="91"/>
      <c r="J20" s="138"/>
      <c r="K20" s="121"/>
      <c r="L20" s="111"/>
      <c r="M20" s="152"/>
    </row>
    <row r="21" spans="1:15" ht="14.1" customHeight="1" x14ac:dyDescent="0.15">
      <c r="A21" s="32" t="s">
        <v>401</v>
      </c>
      <c r="B21" s="679"/>
      <c r="C21" s="76">
        <v>20</v>
      </c>
      <c r="D21" s="92"/>
      <c r="E21" s="92"/>
      <c r="F21" s="109"/>
      <c r="G21" s="122"/>
      <c r="H21" s="122"/>
      <c r="I21" s="92"/>
      <c r="J21" s="139"/>
      <c r="K21" s="122"/>
      <c r="L21" s="109"/>
      <c r="M21" s="153"/>
    </row>
    <row r="22" spans="1:15" s="163" customFormat="1" ht="14.1" customHeight="1" x14ac:dyDescent="0.15">
      <c r="A22" s="32" t="s">
        <v>402</v>
      </c>
      <c r="B22" s="679"/>
      <c r="C22" s="76">
        <v>30</v>
      </c>
      <c r="D22" s="92"/>
      <c r="E22" s="92"/>
      <c r="F22" s="109"/>
      <c r="G22" s="122"/>
      <c r="H22" s="122"/>
      <c r="I22" s="92"/>
      <c r="J22" s="139"/>
      <c r="K22" s="122"/>
      <c r="L22" s="109"/>
      <c r="M22" s="153"/>
      <c r="N22" s="25"/>
      <c r="O22" s="25"/>
    </row>
    <row r="23" spans="1:15" s="163" customFormat="1" ht="14.1" customHeight="1" x14ac:dyDescent="0.15">
      <c r="A23" s="32" t="s">
        <v>403</v>
      </c>
      <c r="B23" s="679"/>
      <c r="C23" s="76">
        <v>50</v>
      </c>
      <c r="D23" s="92"/>
      <c r="E23" s="92"/>
      <c r="F23" s="109"/>
      <c r="G23" s="122"/>
      <c r="H23" s="122"/>
      <c r="I23" s="92"/>
      <c r="J23" s="139"/>
      <c r="K23" s="122"/>
      <c r="L23" s="109"/>
      <c r="M23" s="153"/>
      <c r="N23" s="25"/>
      <c r="O23" s="25"/>
    </row>
    <row r="24" spans="1:15" s="163" customFormat="1" ht="14.1" customHeight="1" x14ac:dyDescent="0.15">
      <c r="A24" s="32" t="s">
        <v>404</v>
      </c>
      <c r="B24" s="679"/>
      <c r="C24" s="76">
        <v>100</v>
      </c>
      <c r="D24" s="92"/>
      <c r="E24" s="92"/>
      <c r="F24" s="109"/>
      <c r="G24" s="122"/>
      <c r="H24" s="122"/>
      <c r="I24" s="92"/>
      <c r="J24" s="139"/>
      <c r="K24" s="122"/>
      <c r="L24" s="109"/>
      <c r="M24" s="153"/>
      <c r="N24" s="25"/>
      <c r="O24" s="25"/>
    </row>
    <row r="25" spans="1:15" s="163" customFormat="1" ht="14.1" customHeight="1" x14ac:dyDescent="0.15">
      <c r="A25" s="35" t="s">
        <v>405</v>
      </c>
      <c r="B25" s="680"/>
      <c r="C25" s="77">
        <v>150</v>
      </c>
      <c r="D25" s="93"/>
      <c r="E25" s="93"/>
      <c r="F25" s="110"/>
      <c r="G25" s="123"/>
      <c r="H25" s="123"/>
      <c r="I25" s="93"/>
      <c r="J25" s="140"/>
      <c r="K25" s="123"/>
      <c r="L25" s="110"/>
      <c r="M25" s="154"/>
      <c r="N25" s="25"/>
      <c r="O25" s="25"/>
    </row>
    <row r="26" spans="1:15" s="163" customFormat="1" ht="14.1" customHeight="1" x14ac:dyDescent="0.15">
      <c r="A26" s="31" t="s">
        <v>406</v>
      </c>
      <c r="B26" s="547" t="s">
        <v>548</v>
      </c>
      <c r="C26" s="75">
        <v>10</v>
      </c>
      <c r="D26" s="91"/>
      <c r="E26" s="91"/>
      <c r="F26" s="111"/>
      <c r="G26" s="121"/>
      <c r="H26" s="121"/>
      <c r="I26" s="91"/>
      <c r="J26" s="138"/>
      <c r="K26" s="121"/>
      <c r="L26" s="111"/>
      <c r="M26" s="152"/>
      <c r="N26" s="25"/>
      <c r="O26" s="25"/>
    </row>
    <row r="27" spans="1:15" s="163" customFormat="1" ht="14.1" customHeight="1" x14ac:dyDescent="0.15">
      <c r="A27" s="33" t="s">
        <v>407</v>
      </c>
      <c r="B27" s="559"/>
      <c r="C27" s="76">
        <v>20</v>
      </c>
      <c r="D27" s="92"/>
      <c r="E27" s="92"/>
      <c r="F27" s="109"/>
      <c r="G27" s="122"/>
      <c r="H27" s="122"/>
      <c r="I27" s="92"/>
      <c r="J27" s="139"/>
      <c r="K27" s="122"/>
      <c r="L27" s="109"/>
      <c r="M27" s="153"/>
      <c r="N27" s="25"/>
      <c r="O27" s="25"/>
    </row>
    <row r="28" spans="1:15" s="163" customFormat="1" ht="14.1" customHeight="1" x14ac:dyDescent="0.15">
      <c r="A28" s="33" t="s">
        <v>408</v>
      </c>
      <c r="B28" s="559"/>
      <c r="C28" s="76">
        <v>50</v>
      </c>
      <c r="D28" s="92"/>
      <c r="E28" s="92"/>
      <c r="F28" s="109"/>
      <c r="G28" s="122"/>
      <c r="H28" s="122"/>
      <c r="I28" s="92"/>
      <c r="J28" s="139"/>
      <c r="K28" s="122"/>
      <c r="L28" s="109"/>
      <c r="M28" s="153"/>
      <c r="N28" s="25"/>
      <c r="O28" s="25"/>
    </row>
    <row r="29" spans="1:15" s="163" customFormat="1" ht="14.1" customHeight="1" x14ac:dyDescent="0.15">
      <c r="A29" s="33" t="s">
        <v>409</v>
      </c>
      <c r="B29" s="559"/>
      <c r="C29" s="60">
        <v>100</v>
      </c>
      <c r="D29" s="94"/>
      <c r="E29" s="94"/>
      <c r="F29" s="112"/>
      <c r="G29" s="124"/>
      <c r="H29" s="124"/>
      <c r="I29" s="94"/>
      <c r="J29" s="141"/>
      <c r="K29" s="124"/>
      <c r="L29" s="112"/>
      <c r="M29" s="155"/>
      <c r="N29" s="25"/>
      <c r="O29" s="25"/>
    </row>
    <row r="30" spans="1:15" s="163" customFormat="1" ht="14.1" customHeight="1" x14ac:dyDescent="0.15">
      <c r="A30" s="33" t="s">
        <v>410</v>
      </c>
      <c r="B30" s="549"/>
      <c r="C30" s="77">
        <v>150</v>
      </c>
      <c r="D30" s="93"/>
      <c r="E30" s="93"/>
      <c r="F30" s="110"/>
      <c r="G30" s="123"/>
      <c r="H30" s="123"/>
      <c r="I30" s="93"/>
      <c r="J30" s="140"/>
      <c r="K30" s="123"/>
      <c r="L30" s="110"/>
      <c r="M30" s="154"/>
      <c r="N30" s="25"/>
      <c r="O30" s="25"/>
    </row>
    <row r="31" spans="1:15" s="163" customFormat="1" ht="14.1" customHeight="1" x14ac:dyDescent="0.15">
      <c r="A31" s="36" t="s">
        <v>411</v>
      </c>
      <c r="B31" s="558" t="s">
        <v>549</v>
      </c>
      <c r="C31" s="75">
        <v>10</v>
      </c>
      <c r="D31" s="91"/>
      <c r="E31" s="91"/>
      <c r="F31" s="111"/>
      <c r="G31" s="121"/>
      <c r="H31" s="121"/>
      <c r="I31" s="91"/>
      <c r="J31" s="111"/>
      <c r="K31" s="121"/>
      <c r="L31" s="111"/>
      <c r="M31" s="111"/>
      <c r="N31" s="25"/>
      <c r="O31" s="25"/>
    </row>
    <row r="32" spans="1:15" s="163" customFormat="1" ht="14.1" customHeight="1" x14ac:dyDescent="0.15">
      <c r="A32" s="33" t="s">
        <v>412</v>
      </c>
      <c r="B32" s="559"/>
      <c r="C32" s="76">
        <v>20</v>
      </c>
      <c r="D32" s="92"/>
      <c r="E32" s="92"/>
      <c r="F32" s="109"/>
      <c r="G32" s="122"/>
      <c r="H32" s="122"/>
      <c r="I32" s="92"/>
      <c r="J32" s="109"/>
      <c r="K32" s="122"/>
      <c r="L32" s="109"/>
      <c r="M32" s="109"/>
      <c r="N32" s="25"/>
      <c r="O32" s="25"/>
    </row>
    <row r="33" spans="1:15" s="163" customFormat="1" ht="14.1" customHeight="1" x14ac:dyDescent="0.15">
      <c r="A33" s="33" t="s">
        <v>413</v>
      </c>
      <c r="B33" s="559"/>
      <c r="C33" s="76">
        <v>50</v>
      </c>
      <c r="D33" s="92"/>
      <c r="E33" s="92"/>
      <c r="F33" s="109"/>
      <c r="G33" s="122"/>
      <c r="H33" s="122"/>
      <c r="I33" s="92"/>
      <c r="J33" s="139"/>
      <c r="K33" s="122"/>
      <c r="L33" s="109"/>
      <c r="M33" s="153"/>
      <c r="N33" s="25"/>
      <c r="O33" s="25"/>
    </row>
    <row r="34" spans="1:15" s="163" customFormat="1" ht="14.1" customHeight="1" x14ac:dyDescent="0.15">
      <c r="A34" s="33" t="s">
        <v>414</v>
      </c>
      <c r="B34" s="559"/>
      <c r="C34" s="76">
        <v>100</v>
      </c>
      <c r="D34" s="92"/>
      <c r="E34" s="92"/>
      <c r="F34" s="109"/>
      <c r="G34" s="122"/>
      <c r="H34" s="122"/>
      <c r="I34" s="92"/>
      <c r="J34" s="139"/>
      <c r="K34" s="122"/>
      <c r="L34" s="109"/>
      <c r="M34" s="153"/>
      <c r="N34" s="25"/>
      <c r="O34" s="25"/>
    </row>
    <row r="35" spans="1:15" s="163" customFormat="1" ht="14.1" customHeight="1" x14ac:dyDescent="0.15">
      <c r="A35" s="33" t="s">
        <v>415</v>
      </c>
      <c r="B35" s="560"/>
      <c r="C35" s="73">
        <v>150</v>
      </c>
      <c r="D35" s="94"/>
      <c r="E35" s="94"/>
      <c r="F35" s="112"/>
      <c r="G35" s="124"/>
      <c r="H35" s="124"/>
      <c r="I35" s="94"/>
      <c r="J35" s="141"/>
      <c r="K35" s="124"/>
      <c r="L35" s="112"/>
      <c r="M35" s="155"/>
      <c r="N35" s="25"/>
      <c r="O35" s="25"/>
    </row>
    <row r="36" spans="1:15" s="163" customFormat="1" ht="14.1" customHeight="1" x14ac:dyDescent="0.15">
      <c r="A36" s="37" t="s">
        <v>416</v>
      </c>
      <c r="B36" s="558" t="s">
        <v>550</v>
      </c>
      <c r="C36" s="75">
        <v>20</v>
      </c>
      <c r="D36" s="95"/>
      <c r="E36" s="95"/>
      <c r="F36" s="113"/>
      <c r="G36" s="125"/>
      <c r="H36" s="125"/>
      <c r="I36" s="95"/>
      <c r="J36" s="142"/>
      <c r="K36" s="125"/>
      <c r="L36" s="113"/>
      <c r="M36" s="156"/>
      <c r="N36" s="25"/>
      <c r="O36" s="25"/>
    </row>
    <row r="37" spans="1:15" s="163" customFormat="1" ht="14.1" customHeight="1" x14ac:dyDescent="0.15">
      <c r="A37" s="33" t="s">
        <v>417</v>
      </c>
      <c r="B37" s="559"/>
      <c r="C37" s="76">
        <v>50</v>
      </c>
      <c r="D37" s="92"/>
      <c r="E37" s="92"/>
      <c r="F37" s="109"/>
      <c r="G37" s="122"/>
      <c r="H37" s="122"/>
      <c r="I37" s="92"/>
      <c r="J37" s="139"/>
      <c r="K37" s="122"/>
      <c r="L37" s="109"/>
      <c r="M37" s="153"/>
      <c r="N37" s="25"/>
      <c r="O37" s="25"/>
    </row>
    <row r="38" spans="1:15" s="163" customFormat="1" ht="14.1" customHeight="1" x14ac:dyDescent="0.15">
      <c r="A38" s="33" t="s">
        <v>418</v>
      </c>
      <c r="B38" s="559"/>
      <c r="C38" s="76">
        <v>100</v>
      </c>
      <c r="D38" s="92"/>
      <c r="E38" s="92"/>
      <c r="F38" s="109"/>
      <c r="G38" s="122"/>
      <c r="H38" s="122"/>
      <c r="I38" s="92"/>
      <c r="J38" s="139"/>
      <c r="K38" s="122"/>
      <c r="L38" s="109"/>
      <c r="M38" s="153"/>
      <c r="N38" s="25"/>
      <c r="O38" s="25"/>
    </row>
    <row r="39" spans="1:15" s="163" customFormat="1" ht="14.1" customHeight="1" x14ac:dyDescent="0.15">
      <c r="A39" s="38" t="s">
        <v>419</v>
      </c>
      <c r="B39" s="560"/>
      <c r="C39" s="60">
        <v>150</v>
      </c>
      <c r="D39" s="94"/>
      <c r="E39" s="94"/>
      <c r="F39" s="112"/>
      <c r="G39" s="124"/>
      <c r="H39" s="124"/>
      <c r="I39" s="94"/>
      <c r="J39" s="141"/>
      <c r="K39" s="124"/>
      <c r="L39" s="112"/>
      <c r="M39" s="155"/>
      <c r="N39" s="25"/>
      <c r="O39" s="25"/>
    </row>
    <row r="40" spans="1:15" s="163" customFormat="1" ht="14.1" customHeight="1" x14ac:dyDescent="0.15">
      <c r="A40" s="31" t="s">
        <v>420</v>
      </c>
      <c r="B40" s="550" t="s">
        <v>358</v>
      </c>
      <c r="C40" s="75">
        <v>20</v>
      </c>
      <c r="D40" s="91"/>
      <c r="E40" s="91"/>
      <c r="F40" s="111"/>
      <c r="G40" s="121"/>
      <c r="H40" s="121"/>
      <c r="I40" s="91"/>
      <c r="J40" s="138"/>
      <c r="K40" s="121"/>
      <c r="L40" s="111"/>
      <c r="M40" s="152"/>
      <c r="N40" s="25"/>
      <c r="O40" s="25"/>
    </row>
    <row r="41" spans="1:15" s="163" customFormat="1" ht="14.1" customHeight="1" x14ac:dyDescent="0.15">
      <c r="A41" s="31" t="s">
        <v>421</v>
      </c>
      <c r="B41" s="551"/>
      <c r="C41" s="78">
        <v>30</v>
      </c>
      <c r="D41" s="96"/>
      <c r="E41" s="96"/>
      <c r="F41" s="114"/>
      <c r="G41" s="126"/>
      <c r="H41" s="126"/>
      <c r="I41" s="96"/>
      <c r="J41" s="143"/>
      <c r="K41" s="126"/>
      <c r="L41" s="114"/>
      <c r="M41" s="157"/>
      <c r="N41" s="25"/>
      <c r="O41" s="25"/>
    </row>
    <row r="42" spans="1:15" s="163" customFormat="1" ht="14.1" customHeight="1" x14ac:dyDescent="0.15">
      <c r="A42" s="31" t="s">
        <v>422</v>
      </c>
      <c r="B42" s="551"/>
      <c r="C42" s="78">
        <v>40</v>
      </c>
      <c r="D42" s="96"/>
      <c r="E42" s="96"/>
      <c r="F42" s="114"/>
      <c r="G42" s="126"/>
      <c r="H42" s="126"/>
      <c r="I42" s="96"/>
      <c r="J42" s="143"/>
      <c r="K42" s="126"/>
      <c r="L42" s="114"/>
      <c r="M42" s="157"/>
      <c r="N42" s="25"/>
      <c r="O42" s="25"/>
    </row>
    <row r="43" spans="1:15" s="163" customFormat="1" ht="14.1" customHeight="1" x14ac:dyDescent="0.15">
      <c r="A43" s="32" t="s">
        <v>423</v>
      </c>
      <c r="B43" s="551"/>
      <c r="C43" s="76">
        <v>50</v>
      </c>
      <c r="D43" s="92"/>
      <c r="E43" s="92"/>
      <c r="F43" s="109"/>
      <c r="G43" s="122"/>
      <c r="H43" s="122"/>
      <c r="I43" s="92"/>
      <c r="J43" s="139"/>
      <c r="K43" s="122"/>
      <c r="L43" s="109"/>
      <c r="M43" s="153"/>
      <c r="N43" s="25"/>
      <c r="O43" s="25"/>
    </row>
    <row r="44" spans="1:15" s="163" customFormat="1" ht="14.1" customHeight="1" x14ac:dyDescent="0.15">
      <c r="A44" s="31" t="s">
        <v>424</v>
      </c>
      <c r="B44" s="551"/>
      <c r="C44" s="76">
        <v>75</v>
      </c>
      <c r="D44" s="92"/>
      <c r="E44" s="92"/>
      <c r="F44" s="109"/>
      <c r="G44" s="122"/>
      <c r="H44" s="122"/>
      <c r="I44" s="92"/>
      <c r="J44" s="139"/>
      <c r="K44" s="122"/>
      <c r="L44" s="109"/>
      <c r="M44" s="153"/>
      <c r="N44" s="25"/>
      <c r="O44" s="25"/>
    </row>
    <row r="45" spans="1:15" s="163" customFormat="1" ht="14.1" customHeight="1" x14ac:dyDescent="0.15">
      <c r="A45" s="32" t="s">
        <v>425</v>
      </c>
      <c r="B45" s="551"/>
      <c r="C45" s="76">
        <v>100</v>
      </c>
      <c r="D45" s="92"/>
      <c r="E45" s="92"/>
      <c r="F45" s="109"/>
      <c r="G45" s="122"/>
      <c r="H45" s="122"/>
      <c r="I45" s="92"/>
      <c r="J45" s="139"/>
      <c r="K45" s="122"/>
      <c r="L45" s="109"/>
      <c r="M45" s="153"/>
      <c r="N45" s="25"/>
      <c r="O45" s="25"/>
    </row>
    <row r="46" spans="1:15" s="163" customFormat="1" ht="14.1" customHeight="1" x14ac:dyDescent="0.15">
      <c r="A46" s="33" t="s">
        <v>426</v>
      </c>
      <c r="B46" s="551"/>
      <c r="C46" s="76">
        <v>150</v>
      </c>
      <c r="D46" s="92"/>
      <c r="E46" s="92"/>
      <c r="F46" s="109"/>
      <c r="G46" s="122"/>
      <c r="H46" s="122"/>
      <c r="I46" s="92"/>
      <c r="J46" s="139"/>
      <c r="K46" s="122"/>
      <c r="L46" s="109"/>
      <c r="M46" s="153"/>
      <c r="N46" s="25"/>
      <c r="O46" s="25"/>
    </row>
    <row r="47" spans="1:15" s="163" customFormat="1" ht="14.1" customHeight="1" x14ac:dyDescent="0.15">
      <c r="A47" s="38" t="s">
        <v>427</v>
      </c>
      <c r="B47" s="555"/>
      <c r="C47" s="77">
        <v>250</v>
      </c>
      <c r="D47" s="93"/>
      <c r="E47" s="93"/>
      <c r="F47" s="110"/>
      <c r="G47" s="123"/>
      <c r="H47" s="123"/>
      <c r="I47" s="93"/>
      <c r="J47" s="140"/>
      <c r="K47" s="123"/>
      <c r="L47" s="110"/>
      <c r="M47" s="154"/>
      <c r="N47" s="25"/>
      <c r="O47" s="25"/>
    </row>
    <row r="48" spans="1:15" s="163" customFormat="1" ht="14.1" customHeight="1" x14ac:dyDescent="0.15">
      <c r="A48" s="39" t="s">
        <v>428</v>
      </c>
      <c r="B48" s="678" t="s">
        <v>551</v>
      </c>
      <c r="C48" s="78">
        <v>10</v>
      </c>
      <c r="D48" s="91"/>
      <c r="E48" s="91"/>
      <c r="F48" s="111"/>
      <c r="G48" s="121"/>
      <c r="H48" s="121"/>
      <c r="I48" s="91"/>
      <c r="J48" s="138"/>
      <c r="K48" s="121"/>
      <c r="L48" s="111"/>
      <c r="M48" s="152"/>
      <c r="N48" s="25"/>
      <c r="O48" s="25"/>
    </row>
    <row r="49" spans="1:15" s="163" customFormat="1" ht="14.1" customHeight="1" x14ac:dyDescent="0.15">
      <c r="A49" s="31" t="s">
        <v>429</v>
      </c>
      <c r="B49" s="679"/>
      <c r="C49" s="78">
        <v>15</v>
      </c>
      <c r="D49" s="92"/>
      <c r="E49" s="92"/>
      <c r="F49" s="109"/>
      <c r="G49" s="122"/>
      <c r="H49" s="122"/>
      <c r="I49" s="92"/>
      <c r="J49" s="139"/>
      <c r="K49" s="122"/>
      <c r="L49" s="109"/>
      <c r="M49" s="153"/>
      <c r="N49" s="25"/>
      <c r="O49" s="25"/>
    </row>
    <row r="50" spans="1:15" s="163" customFormat="1" ht="14.1" customHeight="1" x14ac:dyDescent="0.15">
      <c r="A50" s="31" t="s">
        <v>430</v>
      </c>
      <c r="B50" s="679"/>
      <c r="C50" s="78">
        <v>20</v>
      </c>
      <c r="D50" s="92"/>
      <c r="E50" s="92"/>
      <c r="F50" s="109"/>
      <c r="G50" s="122"/>
      <c r="H50" s="122"/>
      <c r="I50" s="92"/>
      <c r="J50" s="139"/>
      <c r="K50" s="122"/>
      <c r="L50" s="109"/>
      <c r="M50" s="153"/>
      <c r="N50" s="25"/>
      <c r="O50" s="25"/>
    </row>
    <row r="51" spans="1:15" s="163" customFormat="1" ht="14.1" customHeight="1" x14ac:dyDescent="0.15">
      <c r="A51" s="32" t="s">
        <v>431</v>
      </c>
      <c r="B51" s="679"/>
      <c r="C51" s="76">
        <v>25</v>
      </c>
      <c r="D51" s="92"/>
      <c r="E51" s="92"/>
      <c r="F51" s="109"/>
      <c r="G51" s="122"/>
      <c r="H51" s="122"/>
      <c r="I51" s="92"/>
      <c r="J51" s="139"/>
      <c r="K51" s="122"/>
      <c r="L51" s="109"/>
      <c r="M51" s="153"/>
      <c r="N51" s="25"/>
      <c r="O51" s="25"/>
    </row>
    <row r="52" spans="1:15" s="163" customFormat="1" ht="14.1" customHeight="1" x14ac:dyDescent="0.15">
      <c r="A52" s="31" t="s">
        <v>432</v>
      </c>
      <c r="B52" s="679"/>
      <c r="C52" s="78">
        <v>35</v>
      </c>
      <c r="D52" s="92"/>
      <c r="E52" s="92"/>
      <c r="F52" s="109"/>
      <c r="G52" s="122"/>
      <c r="H52" s="122"/>
      <c r="I52" s="92"/>
      <c r="J52" s="139"/>
      <c r="K52" s="122"/>
      <c r="L52" s="109"/>
      <c r="M52" s="153"/>
      <c r="N52" s="25"/>
      <c r="O52" s="25"/>
    </row>
    <row r="53" spans="1:15" s="163" customFormat="1" ht="14.1" customHeight="1" x14ac:dyDescent="0.15">
      <c r="A53" s="32" t="s">
        <v>433</v>
      </c>
      <c r="B53" s="679"/>
      <c r="C53" s="76">
        <v>50</v>
      </c>
      <c r="D53" s="92"/>
      <c r="E53" s="92"/>
      <c r="F53" s="109"/>
      <c r="G53" s="122"/>
      <c r="H53" s="122"/>
      <c r="I53" s="92"/>
      <c r="J53" s="139"/>
      <c r="K53" s="122"/>
      <c r="L53" s="109"/>
      <c r="M53" s="153"/>
      <c r="N53" s="25"/>
      <c r="O53" s="25"/>
    </row>
    <row r="54" spans="1:15" s="163" customFormat="1" ht="14.1" customHeight="1" x14ac:dyDescent="0.15">
      <c r="A54" s="38" t="s">
        <v>434</v>
      </c>
      <c r="B54" s="680"/>
      <c r="C54" s="79">
        <v>100</v>
      </c>
      <c r="D54" s="93"/>
      <c r="E54" s="93"/>
      <c r="F54" s="110"/>
      <c r="G54" s="123"/>
      <c r="H54" s="123"/>
      <c r="I54" s="93"/>
      <c r="J54" s="140"/>
      <c r="K54" s="123"/>
      <c r="L54" s="110"/>
      <c r="M54" s="154"/>
      <c r="N54" s="25"/>
      <c r="O54" s="25"/>
    </row>
    <row r="55" spans="1:15" s="163" customFormat="1" ht="14.1" customHeight="1" x14ac:dyDescent="0.15">
      <c r="A55" s="31" t="s">
        <v>435</v>
      </c>
      <c r="B55" s="678" t="s">
        <v>552</v>
      </c>
      <c r="C55" s="75">
        <v>20</v>
      </c>
      <c r="D55" s="91"/>
      <c r="E55" s="91"/>
      <c r="F55" s="111"/>
      <c r="G55" s="121"/>
      <c r="H55" s="121"/>
      <c r="I55" s="91"/>
      <c r="J55" s="138"/>
      <c r="K55" s="121"/>
      <c r="L55" s="111"/>
      <c r="M55" s="152"/>
      <c r="N55" s="25"/>
      <c r="O55" s="25"/>
    </row>
    <row r="56" spans="1:15" s="163" customFormat="1" ht="14.1" customHeight="1" x14ac:dyDescent="0.15">
      <c r="A56" s="32" t="s">
        <v>436</v>
      </c>
      <c r="B56" s="679"/>
      <c r="C56" s="76">
        <v>50</v>
      </c>
      <c r="D56" s="92"/>
      <c r="E56" s="92"/>
      <c r="F56" s="109"/>
      <c r="G56" s="122"/>
      <c r="H56" s="122"/>
      <c r="I56" s="92"/>
      <c r="J56" s="139"/>
      <c r="K56" s="122"/>
      <c r="L56" s="109"/>
      <c r="M56" s="153"/>
      <c r="N56" s="25"/>
      <c r="O56" s="25"/>
    </row>
    <row r="57" spans="1:15" s="163" customFormat="1" ht="14.1" customHeight="1" x14ac:dyDescent="0.15">
      <c r="A57" s="32" t="s">
        <v>437</v>
      </c>
      <c r="B57" s="679"/>
      <c r="C57" s="76">
        <v>75</v>
      </c>
      <c r="D57" s="92"/>
      <c r="E57" s="92"/>
      <c r="F57" s="109"/>
      <c r="G57" s="122"/>
      <c r="H57" s="122"/>
      <c r="I57" s="92"/>
      <c r="J57" s="139"/>
      <c r="K57" s="122"/>
      <c r="L57" s="109"/>
      <c r="M57" s="153"/>
      <c r="N57" s="25"/>
      <c r="O57" s="25"/>
    </row>
    <row r="58" spans="1:15" s="163" customFormat="1" ht="14.1" customHeight="1" x14ac:dyDescent="0.15">
      <c r="A58" s="32" t="s">
        <v>438</v>
      </c>
      <c r="B58" s="679"/>
      <c r="C58" s="76">
        <v>85</v>
      </c>
      <c r="D58" s="92"/>
      <c r="E58" s="92"/>
      <c r="F58" s="109"/>
      <c r="G58" s="122"/>
      <c r="H58" s="122"/>
      <c r="I58" s="92"/>
      <c r="J58" s="139"/>
      <c r="K58" s="122"/>
      <c r="L58" s="109"/>
      <c r="M58" s="153"/>
      <c r="N58" s="25"/>
      <c r="O58" s="25"/>
    </row>
    <row r="59" spans="1:15" s="163" customFormat="1" ht="14.1" customHeight="1" x14ac:dyDescent="0.15">
      <c r="A59" s="32" t="s">
        <v>439</v>
      </c>
      <c r="B59" s="679"/>
      <c r="C59" s="76">
        <v>100</v>
      </c>
      <c r="D59" s="92"/>
      <c r="E59" s="92"/>
      <c r="F59" s="109"/>
      <c r="G59" s="122"/>
      <c r="H59" s="122"/>
      <c r="I59" s="92"/>
      <c r="J59" s="139"/>
      <c r="K59" s="122"/>
      <c r="L59" s="109"/>
      <c r="M59" s="153"/>
      <c r="N59" s="25"/>
      <c r="O59" s="25"/>
    </row>
    <row r="60" spans="1:15" s="163" customFormat="1" ht="14.1" customHeight="1" x14ac:dyDescent="0.15">
      <c r="A60" s="33" t="s">
        <v>440</v>
      </c>
      <c r="B60" s="679"/>
      <c r="C60" s="76">
        <v>150</v>
      </c>
      <c r="D60" s="92"/>
      <c r="E60" s="92"/>
      <c r="F60" s="109"/>
      <c r="G60" s="122"/>
      <c r="H60" s="122"/>
      <c r="I60" s="92"/>
      <c r="J60" s="139"/>
      <c r="K60" s="122"/>
      <c r="L60" s="109"/>
      <c r="M60" s="153"/>
      <c r="N60" s="25"/>
      <c r="O60" s="25"/>
    </row>
    <row r="61" spans="1:15" s="163" customFormat="1" ht="14.1" customHeight="1" x14ac:dyDescent="0.15">
      <c r="A61" s="38" t="s">
        <v>441</v>
      </c>
      <c r="B61" s="680"/>
      <c r="C61" s="77">
        <v>250</v>
      </c>
      <c r="D61" s="93"/>
      <c r="E61" s="93"/>
      <c r="F61" s="110"/>
      <c r="G61" s="123"/>
      <c r="H61" s="123"/>
      <c r="I61" s="93"/>
      <c r="J61" s="140"/>
      <c r="K61" s="123"/>
      <c r="L61" s="110"/>
      <c r="M61" s="154"/>
      <c r="N61" s="25"/>
      <c r="O61" s="25"/>
    </row>
    <row r="62" spans="1:15" s="163" customFormat="1" ht="14.1" customHeight="1" x14ac:dyDescent="0.15">
      <c r="A62" s="36" t="s">
        <v>442</v>
      </c>
      <c r="B62" s="678" t="s">
        <v>553</v>
      </c>
      <c r="C62" s="75">
        <v>20</v>
      </c>
      <c r="D62" s="91"/>
      <c r="E62" s="91"/>
      <c r="F62" s="111"/>
      <c r="G62" s="121"/>
      <c r="H62" s="121"/>
      <c r="I62" s="91"/>
      <c r="J62" s="138"/>
      <c r="K62" s="121"/>
      <c r="L62" s="111"/>
      <c r="M62" s="152"/>
      <c r="N62" s="25"/>
      <c r="O62" s="25"/>
    </row>
    <row r="63" spans="1:15" s="163" customFormat="1" ht="14.1" customHeight="1" x14ac:dyDescent="0.15">
      <c r="A63" s="40" t="s">
        <v>443</v>
      </c>
      <c r="B63" s="679"/>
      <c r="C63" s="76">
        <v>50</v>
      </c>
      <c r="D63" s="92"/>
      <c r="E63" s="92"/>
      <c r="F63" s="109"/>
      <c r="G63" s="122"/>
      <c r="H63" s="122"/>
      <c r="I63" s="92"/>
      <c r="J63" s="139"/>
      <c r="K63" s="122"/>
      <c r="L63" s="109"/>
      <c r="M63" s="153"/>
      <c r="N63" s="25"/>
      <c r="O63" s="25"/>
    </row>
    <row r="64" spans="1:15" s="163" customFormat="1" ht="14.1" customHeight="1" x14ac:dyDescent="0.15">
      <c r="A64" s="40" t="s">
        <v>444</v>
      </c>
      <c r="B64" s="679"/>
      <c r="C64" s="76">
        <v>75</v>
      </c>
      <c r="D64" s="92"/>
      <c r="E64" s="92"/>
      <c r="F64" s="109"/>
      <c r="G64" s="122"/>
      <c r="H64" s="122"/>
      <c r="I64" s="92"/>
      <c r="J64" s="139"/>
      <c r="K64" s="122"/>
      <c r="L64" s="109"/>
      <c r="M64" s="153"/>
      <c r="N64" s="25"/>
      <c r="O64" s="25"/>
    </row>
    <row r="65" spans="1:15" s="163" customFormat="1" ht="14.1" customHeight="1" x14ac:dyDescent="0.15">
      <c r="A65" s="40" t="s">
        <v>445</v>
      </c>
      <c r="B65" s="679"/>
      <c r="C65" s="76">
        <v>80</v>
      </c>
      <c r="D65" s="92"/>
      <c r="E65" s="92"/>
      <c r="F65" s="109"/>
      <c r="G65" s="122"/>
      <c r="H65" s="122"/>
      <c r="I65" s="92"/>
      <c r="J65" s="139"/>
      <c r="K65" s="122"/>
      <c r="L65" s="109"/>
      <c r="M65" s="153"/>
      <c r="N65" s="25"/>
      <c r="O65" s="25"/>
    </row>
    <row r="66" spans="1:15" s="163" customFormat="1" ht="14.1" customHeight="1" x14ac:dyDescent="0.15">
      <c r="A66" s="41" t="s">
        <v>446</v>
      </c>
      <c r="B66" s="679"/>
      <c r="C66" s="76">
        <v>100</v>
      </c>
      <c r="D66" s="92"/>
      <c r="E66" s="92"/>
      <c r="F66" s="109"/>
      <c r="G66" s="122"/>
      <c r="H66" s="122"/>
      <c r="I66" s="92"/>
      <c r="J66" s="139"/>
      <c r="K66" s="122"/>
      <c r="L66" s="109"/>
      <c r="M66" s="153"/>
      <c r="N66" s="25"/>
      <c r="O66" s="25"/>
    </row>
    <row r="67" spans="1:15" s="163" customFormat="1" ht="14.1" customHeight="1" x14ac:dyDescent="0.15">
      <c r="A67" s="41" t="s">
        <v>447</v>
      </c>
      <c r="B67" s="679"/>
      <c r="C67" s="60">
        <v>130</v>
      </c>
      <c r="D67" s="92"/>
      <c r="E67" s="92"/>
      <c r="F67" s="109"/>
      <c r="G67" s="122"/>
      <c r="H67" s="122"/>
      <c r="I67" s="92"/>
      <c r="J67" s="139"/>
      <c r="K67" s="122"/>
      <c r="L67" s="109"/>
      <c r="M67" s="153"/>
      <c r="N67" s="25"/>
      <c r="O67" s="25"/>
    </row>
    <row r="68" spans="1:15" s="163" customFormat="1" ht="14.1" customHeight="1" x14ac:dyDescent="0.15">
      <c r="A68" s="41" t="s">
        <v>448</v>
      </c>
      <c r="B68" s="679"/>
      <c r="C68" s="76">
        <v>150</v>
      </c>
      <c r="D68" s="92"/>
      <c r="E68" s="92"/>
      <c r="F68" s="109"/>
      <c r="G68" s="122"/>
      <c r="H68" s="122"/>
      <c r="I68" s="92"/>
      <c r="J68" s="139"/>
      <c r="K68" s="122"/>
      <c r="L68" s="109"/>
      <c r="M68" s="153"/>
      <c r="N68" s="25"/>
      <c r="O68" s="25"/>
    </row>
    <row r="69" spans="1:15" s="163" customFormat="1" ht="14.1" customHeight="1" x14ac:dyDescent="0.15">
      <c r="A69" s="36" t="s">
        <v>449</v>
      </c>
      <c r="B69" s="671" t="s">
        <v>554</v>
      </c>
      <c r="C69" s="75">
        <v>45</v>
      </c>
      <c r="D69" s="91"/>
      <c r="E69" s="91"/>
      <c r="F69" s="111"/>
      <c r="G69" s="121"/>
      <c r="H69" s="121"/>
      <c r="I69" s="91"/>
      <c r="J69" s="138"/>
      <c r="K69" s="121"/>
      <c r="L69" s="111"/>
      <c r="M69" s="152"/>
      <c r="N69" s="25"/>
      <c r="O69" s="25"/>
    </row>
    <row r="70" spans="1:15" s="163" customFormat="1" ht="14.1" customHeight="1" x14ac:dyDescent="0.15">
      <c r="A70" s="41" t="s">
        <v>450</v>
      </c>
      <c r="B70" s="672"/>
      <c r="C70" s="60">
        <v>75</v>
      </c>
      <c r="D70" s="92"/>
      <c r="E70" s="92"/>
      <c r="F70" s="109"/>
      <c r="G70" s="122"/>
      <c r="H70" s="122"/>
      <c r="I70" s="92"/>
      <c r="J70" s="139"/>
      <c r="K70" s="122"/>
      <c r="L70" s="109"/>
      <c r="M70" s="153"/>
      <c r="N70" s="25"/>
      <c r="O70" s="25"/>
    </row>
    <row r="71" spans="1:15" s="163" customFormat="1" ht="14.1" customHeight="1" x14ac:dyDescent="0.15">
      <c r="A71" s="42" t="s">
        <v>451</v>
      </c>
      <c r="B71" s="674"/>
      <c r="C71" s="77">
        <v>100</v>
      </c>
      <c r="D71" s="93"/>
      <c r="E71" s="93"/>
      <c r="F71" s="110"/>
      <c r="G71" s="123"/>
      <c r="H71" s="123"/>
      <c r="I71" s="93"/>
      <c r="J71" s="140"/>
      <c r="K71" s="123"/>
      <c r="L71" s="110"/>
      <c r="M71" s="154"/>
      <c r="N71" s="25"/>
      <c r="O71" s="25"/>
    </row>
    <row r="72" spans="1:15" s="163" customFormat="1" ht="14.1" customHeight="1" x14ac:dyDescent="0.15">
      <c r="A72" s="31" t="s">
        <v>452</v>
      </c>
      <c r="B72" s="678" t="s">
        <v>555</v>
      </c>
      <c r="C72" s="78">
        <v>20</v>
      </c>
      <c r="D72" s="91"/>
      <c r="E72" s="91"/>
      <c r="F72" s="111"/>
      <c r="G72" s="121"/>
      <c r="H72" s="121"/>
      <c r="I72" s="91"/>
      <c r="J72" s="138"/>
      <c r="K72" s="121"/>
      <c r="L72" s="111"/>
      <c r="M72" s="152"/>
      <c r="N72" s="25"/>
      <c r="O72" s="25"/>
    </row>
    <row r="73" spans="1:15" s="163" customFormat="1" ht="14.1" customHeight="1" x14ac:dyDescent="0.15">
      <c r="A73" s="31" t="s">
        <v>453</v>
      </c>
      <c r="B73" s="679"/>
      <c r="C73" s="78">
        <v>25</v>
      </c>
      <c r="D73" s="92"/>
      <c r="E73" s="92"/>
      <c r="F73" s="109"/>
      <c r="G73" s="122"/>
      <c r="H73" s="122"/>
      <c r="I73" s="92"/>
      <c r="J73" s="139"/>
      <c r="K73" s="122"/>
      <c r="L73" s="109"/>
      <c r="M73" s="153"/>
      <c r="N73" s="25"/>
      <c r="O73" s="25"/>
    </row>
    <row r="74" spans="1:15" s="163" customFormat="1" ht="14.1" customHeight="1" x14ac:dyDescent="0.15">
      <c r="A74" s="31" t="s">
        <v>454</v>
      </c>
      <c r="B74" s="679"/>
      <c r="C74" s="78">
        <v>30</v>
      </c>
      <c r="D74" s="92"/>
      <c r="E74" s="92"/>
      <c r="F74" s="109"/>
      <c r="G74" s="122"/>
      <c r="H74" s="122"/>
      <c r="I74" s="92"/>
      <c r="J74" s="139"/>
      <c r="K74" s="122"/>
      <c r="L74" s="109"/>
      <c r="M74" s="153"/>
      <c r="N74" s="25"/>
      <c r="O74" s="25"/>
    </row>
    <row r="75" spans="1:15" s="163" customFormat="1" ht="14.1" customHeight="1" x14ac:dyDescent="0.15">
      <c r="A75" s="31" t="s">
        <v>455</v>
      </c>
      <c r="B75" s="679"/>
      <c r="C75" s="78">
        <v>31.25</v>
      </c>
      <c r="D75" s="92"/>
      <c r="E75" s="92"/>
      <c r="F75" s="109"/>
      <c r="G75" s="122"/>
      <c r="H75" s="122"/>
      <c r="I75" s="92"/>
      <c r="J75" s="139"/>
      <c r="K75" s="122"/>
      <c r="L75" s="109"/>
      <c r="M75" s="153"/>
      <c r="N75" s="25"/>
      <c r="O75" s="25"/>
    </row>
    <row r="76" spans="1:15" s="163" customFormat="1" ht="14.1" customHeight="1" x14ac:dyDescent="0.15">
      <c r="A76" s="31" t="s">
        <v>456</v>
      </c>
      <c r="B76" s="679"/>
      <c r="C76" s="78">
        <v>35</v>
      </c>
      <c r="D76" s="92"/>
      <c r="E76" s="92"/>
      <c r="F76" s="109"/>
      <c r="G76" s="122"/>
      <c r="H76" s="122"/>
      <c r="I76" s="92"/>
      <c r="J76" s="139"/>
      <c r="K76" s="122"/>
      <c r="L76" s="109"/>
      <c r="M76" s="153"/>
      <c r="N76" s="25"/>
      <c r="O76" s="25"/>
    </row>
    <row r="77" spans="1:15" s="163" customFormat="1" ht="14.1" customHeight="1" x14ac:dyDescent="0.15">
      <c r="A77" s="31" t="s">
        <v>457</v>
      </c>
      <c r="B77" s="679"/>
      <c r="C77" s="78">
        <v>37.5</v>
      </c>
      <c r="D77" s="92"/>
      <c r="E77" s="92"/>
      <c r="F77" s="109"/>
      <c r="G77" s="122"/>
      <c r="H77" s="122"/>
      <c r="I77" s="92"/>
      <c r="J77" s="139"/>
      <c r="K77" s="122"/>
      <c r="L77" s="109"/>
      <c r="M77" s="153"/>
      <c r="N77" s="25"/>
      <c r="O77" s="25"/>
    </row>
    <row r="78" spans="1:15" s="163" customFormat="1" ht="14.1" customHeight="1" x14ac:dyDescent="0.15">
      <c r="A78" s="32" t="s">
        <v>458</v>
      </c>
      <c r="B78" s="679"/>
      <c r="C78" s="76">
        <v>40</v>
      </c>
      <c r="D78" s="92"/>
      <c r="E78" s="92"/>
      <c r="F78" s="109"/>
      <c r="G78" s="122"/>
      <c r="H78" s="122"/>
      <c r="I78" s="92"/>
      <c r="J78" s="139"/>
      <c r="K78" s="122"/>
      <c r="L78" s="109"/>
      <c r="M78" s="153"/>
      <c r="N78" s="25"/>
      <c r="O78" s="25"/>
    </row>
    <row r="79" spans="1:15" s="163" customFormat="1" ht="14.1" customHeight="1" x14ac:dyDescent="0.15">
      <c r="A79" s="31" t="s">
        <v>459</v>
      </c>
      <c r="B79" s="679"/>
      <c r="C79" s="78">
        <v>50</v>
      </c>
      <c r="D79" s="92"/>
      <c r="E79" s="92"/>
      <c r="F79" s="109"/>
      <c r="G79" s="122"/>
      <c r="H79" s="122"/>
      <c r="I79" s="92"/>
      <c r="J79" s="139"/>
      <c r="K79" s="122"/>
      <c r="L79" s="109"/>
      <c r="M79" s="153"/>
      <c r="N79" s="25"/>
      <c r="O79" s="25"/>
    </row>
    <row r="80" spans="1:15" s="163" customFormat="1" ht="14.1" customHeight="1" x14ac:dyDescent="0.15">
      <c r="A80" s="31" t="s">
        <v>460</v>
      </c>
      <c r="B80" s="679"/>
      <c r="C80" s="78">
        <v>62.5</v>
      </c>
      <c r="D80" s="92"/>
      <c r="E80" s="92"/>
      <c r="F80" s="109"/>
      <c r="G80" s="122"/>
      <c r="H80" s="122"/>
      <c r="I80" s="92"/>
      <c r="J80" s="139"/>
      <c r="K80" s="122"/>
      <c r="L80" s="109"/>
      <c r="M80" s="153"/>
      <c r="N80" s="25"/>
      <c r="O80" s="25"/>
    </row>
    <row r="81" spans="1:15" s="163" customFormat="1" ht="14.1" customHeight="1" x14ac:dyDescent="0.15">
      <c r="A81" s="32" t="s">
        <v>461</v>
      </c>
      <c r="B81" s="679"/>
      <c r="C81" s="76">
        <v>70</v>
      </c>
      <c r="D81" s="92"/>
      <c r="E81" s="92"/>
      <c r="F81" s="109"/>
      <c r="G81" s="122"/>
      <c r="H81" s="122"/>
      <c r="I81" s="92"/>
      <c r="J81" s="139"/>
      <c r="K81" s="122"/>
      <c r="L81" s="109"/>
      <c r="M81" s="153"/>
      <c r="N81" s="25"/>
      <c r="O81" s="25"/>
    </row>
    <row r="82" spans="1:15" s="163" customFormat="1" ht="14.1" customHeight="1" x14ac:dyDescent="0.15">
      <c r="A82" s="38" t="s">
        <v>462</v>
      </c>
      <c r="B82" s="680"/>
      <c r="C82" s="79">
        <v>75</v>
      </c>
      <c r="D82" s="93"/>
      <c r="E82" s="93"/>
      <c r="F82" s="110"/>
      <c r="G82" s="123"/>
      <c r="H82" s="123"/>
      <c r="I82" s="93"/>
      <c r="J82" s="140"/>
      <c r="K82" s="123"/>
      <c r="L82" s="110"/>
      <c r="M82" s="154"/>
      <c r="N82" s="25"/>
      <c r="O82" s="25"/>
    </row>
    <row r="83" spans="1:15" s="163" customFormat="1" ht="14.1" customHeight="1" x14ac:dyDescent="0.15">
      <c r="A83" s="36" t="s">
        <v>463</v>
      </c>
      <c r="B83" s="678" t="s">
        <v>556</v>
      </c>
      <c r="C83" s="78">
        <v>30</v>
      </c>
      <c r="D83" s="91"/>
      <c r="E83" s="91"/>
      <c r="F83" s="111"/>
      <c r="G83" s="121"/>
      <c r="H83" s="121"/>
      <c r="I83" s="91"/>
      <c r="J83" s="138"/>
      <c r="K83" s="121"/>
      <c r="L83" s="111"/>
      <c r="M83" s="152"/>
      <c r="N83" s="25"/>
      <c r="O83" s="25"/>
    </row>
    <row r="84" spans="1:15" s="163" customFormat="1" ht="14.1" customHeight="1" x14ac:dyDescent="0.15">
      <c r="A84" s="31" t="s">
        <v>464</v>
      </c>
      <c r="B84" s="679"/>
      <c r="C84" s="78">
        <v>35</v>
      </c>
      <c r="D84" s="92"/>
      <c r="E84" s="92"/>
      <c r="F84" s="109"/>
      <c r="G84" s="122"/>
      <c r="H84" s="122"/>
      <c r="I84" s="92"/>
      <c r="J84" s="139"/>
      <c r="K84" s="122"/>
      <c r="L84" s="109"/>
      <c r="M84" s="153"/>
      <c r="N84" s="25"/>
      <c r="O84" s="25"/>
    </row>
    <row r="85" spans="1:15" s="163" customFormat="1" ht="14.1" customHeight="1" x14ac:dyDescent="0.15">
      <c r="A85" s="31" t="s">
        <v>465</v>
      </c>
      <c r="B85" s="679"/>
      <c r="C85" s="78">
        <v>43.75</v>
      </c>
      <c r="D85" s="92"/>
      <c r="E85" s="92"/>
      <c r="F85" s="109"/>
      <c r="G85" s="122"/>
      <c r="H85" s="122"/>
      <c r="I85" s="92"/>
      <c r="J85" s="139"/>
      <c r="K85" s="122"/>
      <c r="L85" s="109"/>
      <c r="M85" s="153"/>
      <c r="N85" s="25"/>
      <c r="O85" s="25"/>
    </row>
    <row r="86" spans="1:15" s="163" customFormat="1" ht="14.1" customHeight="1" x14ac:dyDescent="0.15">
      <c r="A86" s="31" t="s">
        <v>466</v>
      </c>
      <c r="B86" s="679"/>
      <c r="C86" s="78">
        <v>45</v>
      </c>
      <c r="D86" s="92"/>
      <c r="E86" s="92"/>
      <c r="F86" s="109"/>
      <c r="G86" s="122"/>
      <c r="H86" s="122"/>
      <c r="I86" s="92"/>
      <c r="J86" s="139"/>
      <c r="K86" s="122"/>
      <c r="L86" s="109"/>
      <c r="M86" s="153"/>
      <c r="N86" s="25"/>
      <c r="O86" s="25"/>
    </row>
    <row r="87" spans="1:15" s="163" customFormat="1" ht="14.1" customHeight="1" x14ac:dyDescent="0.15">
      <c r="A87" s="31" t="s">
        <v>467</v>
      </c>
      <c r="B87" s="679"/>
      <c r="C87" s="78">
        <v>56.25</v>
      </c>
      <c r="D87" s="92"/>
      <c r="E87" s="92"/>
      <c r="F87" s="109"/>
      <c r="G87" s="122"/>
      <c r="H87" s="122"/>
      <c r="I87" s="92"/>
      <c r="J87" s="139"/>
      <c r="K87" s="122"/>
      <c r="L87" s="109"/>
      <c r="M87" s="153"/>
      <c r="N87" s="25"/>
      <c r="O87" s="25"/>
    </row>
    <row r="88" spans="1:15" s="163" customFormat="1" ht="14.1" customHeight="1" x14ac:dyDescent="0.15">
      <c r="A88" s="31" t="s">
        <v>468</v>
      </c>
      <c r="B88" s="679"/>
      <c r="C88" s="78">
        <v>60</v>
      </c>
      <c r="D88" s="92"/>
      <c r="E88" s="92"/>
      <c r="F88" s="109"/>
      <c r="G88" s="122"/>
      <c r="H88" s="122"/>
      <c r="I88" s="92"/>
      <c r="J88" s="139"/>
      <c r="K88" s="122"/>
      <c r="L88" s="109"/>
      <c r="M88" s="153"/>
      <c r="N88" s="25"/>
      <c r="O88" s="25"/>
    </row>
    <row r="89" spans="1:15" s="163" customFormat="1" ht="14.1" customHeight="1" x14ac:dyDescent="0.15">
      <c r="A89" s="32" t="s">
        <v>469</v>
      </c>
      <c r="B89" s="679"/>
      <c r="C89" s="76">
        <v>75</v>
      </c>
      <c r="D89" s="92"/>
      <c r="E89" s="92"/>
      <c r="F89" s="109"/>
      <c r="G89" s="122"/>
      <c r="H89" s="122"/>
      <c r="I89" s="92"/>
      <c r="J89" s="139"/>
      <c r="K89" s="122"/>
      <c r="L89" s="109"/>
      <c r="M89" s="153"/>
      <c r="N89" s="25"/>
      <c r="O89" s="25"/>
    </row>
    <row r="90" spans="1:15" s="163" customFormat="1" ht="14.1" customHeight="1" x14ac:dyDescent="0.15">
      <c r="A90" s="31" t="s">
        <v>470</v>
      </c>
      <c r="B90" s="679"/>
      <c r="C90" s="78">
        <v>93.75</v>
      </c>
      <c r="D90" s="92"/>
      <c r="E90" s="92"/>
      <c r="F90" s="109"/>
      <c r="G90" s="122"/>
      <c r="H90" s="122"/>
      <c r="I90" s="92"/>
      <c r="J90" s="139"/>
      <c r="K90" s="122"/>
      <c r="L90" s="109"/>
      <c r="M90" s="153"/>
      <c r="N90" s="25"/>
      <c r="O90" s="25"/>
    </row>
    <row r="91" spans="1:15" s="163" customFormat="1" ht="14.1" customHeight="1" x14ac:dyDescent="0.15">
      <c r="A91" s="31" t="s">
        <v>471</v>
      </c>
      <c r="B91" s="679"/>
      <c r="C91" s="78">
        <v>105</v>
      </c>
      <c r="D91" s="92"/>
      <c r="E91" s="92"/>
      <c r="F91" s="109"/>
      <c r="G91" s="122"/>
      <c r="H91" s="122"/>
      <c r="I91" s="92"/>
      <c r="J91" s="139"/>
      <c r="K91" s="122"/>
      <c r="L91" s="109"/>
      <c r="M91" s="153"/>
      <c r="N91" s="25"/>
      <c r="O91" s="25"/>
    </row>
    <row r="92" spans="1:15" s="163" customFormat="1" ht="14.1" customHeight="1" x14ac:dyDescent="0.15">
      <c r="A92" s="38" t="s">
        <v>472</v>
      </c>
      <c r="B92" s="680"/>
      <c r="C92" s="79">
        <v>150</v>
      </c>
      <c r="D92" s="93"/>
      <c r="E92" s="93"/>
      <c r="F92" s="110"/>
      <c r="G92" s="123"/>
      <c r="H92" s="123"/>
      <c r="I92" s="93"/>
      <c r="J92" s="140"/>
      <c r="K92" s="123"/>
      <c r="L92" s="110"/>
      <c r="M92" s="154"/>
      <c r="N92" s="25"/>
      <c r="O92" s="25"/>
    </row>
    <row r="93" spans="1:15" s="163" customFormat="1" ht="14.1" customHeight="1" x14ac:dyDescent="0.15">
      <c r="A93" s="31" t="s">
        <v>473</v>
      </c>
      <c r="B93" s="671" t="s">
        <v>557</v>
      </c>
      <c r="C93" s="78">
        <v>70</v>
      </c>
      <c r="D93" s="91"/>
      <c r="E93" s="91"/>
      <c r="F93" s="111"/>
      <c r="G93" s="121"/>
      <c r="H93" s="121"/>
      <c r="I93" s="91"/>
      <c r="J93" s="138"/>
      <c r="K93" s="121"/>
      <c r="L93" s="111"/>
      <c r="M93" s="152"/>
      <c r="N93" s="25"/>
      <c r="O93" s="25"/>
    </row>
    <row r="94" spans="1:15" s="163" customFormat="1" ht="14.1" customHeight="1" x14ac:dyDescent="0.15">
      <c r="A94" s="31" t="s">
        <v>474</v>
      </c>
      <c r="B94" s="672"/>
      <c r="C94" s="78">
        <v>90</v>
      </c>
      <c r="D94" s="92"/>
      <c r="E94" s="92"/>
      <c r="F94" s="109"/>
      <c r="G94" s="122"/>
      <c r="H94" s="122"/>
      <c r="I94" s="92"/>
      <c r="J94" s="139"/>
      <c r="K94" s="122"/>
      <c r="L94" s="109"/>
      <c r="M94" s="153"/>
      <c r="N94" s="25"/>
      <c r="O94" s="25"/>
    </row>
    <row r="95" spans="1:15" s="163" customFormat="1" ht="14.1" customHeight="1" x14ac:dyDescent="0.15">
      <c r="A95" s="31" t="s">
        <v>475</v>
      </c>
      <c r="B95" s="672"/>
      <c r="C95" s="78">
        <v>110</v>
      </c>
      <c r="D95" s="92"/>
      <c r="E95" s="92"/>
      <c r="F95" s="109"/>
      <c r="G95" s="122"/>
      <c r="H95" s="122"/>
      <c r="I95" s="92"/>
      <c r="J95" s="139"/>
      <c r="K95" s="122"/>
      <c r="L95" s="109"/>
      <c r="M95" s="153"/>
      <c r="N95" s="25"/>
      <c r="O95" s="25"/>
    </row>
    <row r="96" spans="1:15" s="163" customFormat="1" ht="14.1" customHeight="1" x14ac:dyDescent="0.15">
      <c r="A96" s="31" t="s">
        <v>476</v>
      </c>
      <c r="B96" s="673"/>
      <c r="C96" s="78">
        <v>112.5</v>
      </c>
      <c r="D96" s="92"/>
      <c r="E96" s="92"/>
      <c r="F96" s="109"/>
      <c r="G96" s="122"/>
      <c r="H96" s="122"/>
      <c r="I96" s="92"/>
      <c r="J96" s="139"/>
      <c r="K96" s="122"/>
      <c r="L96" s="109"/>
      <c r="M96" s="153"/>
      <c r="N96" s="25"/>
      <c r="O96" s="25"/>
    </row>
    <row r="97" spans="1:15" s="163" customFormat="1" ht="14.1" customHeight="1" x14ac:dyDescent="0.15">
      <c r="A97" s="38" t="s">
        <v>477</v>
      </c>
      <c r="B97" s="674"/>
      <c r="C97" s="79">
        <v>150</v>
      </c>
      <c r="D97" s="93"/>
      <c r="E97" s="93"/>
      <c r="F97" s="110"/>
      <c r="G97" s="123"/>
      <c r="H97" s="123"/>
      <c r="I97" s="93"/>
      <c r="J97" s="140"/>
      <c r="K97" s="123"/>
      <c r="L97" s="110"/>
      <c r="M97" s="154"/>
      <c r="N97" s="25"/>
      <c r="O97" s="25"/>
    </row>
    <row r="98" spans="1:15" s="163" customFormat="1" ht="14.1" customHeight="1" x14ac:dyDescent="0.15">
      <c r="A98" s="43" t="s">
        <v>478</v>
      </c>
      <c r="B98" s="64" t="s">
        <v>558</v>
      </c>
      <c r="C98" s="74">
        <v>60</v>
      </c>
      <c r="D98" s="94"/>
      <c r="E98" s="94"/>
      <c r="F98" s="112"/>
      <c r="G98" s="124"/>
      <c r="H98" s="124"/>
      <c r="I98" s="94"/>
      <c r="J98" s="141"/>
      <c r="K98" s="124"/>
      <c r="L98" s="112"/>
      <c r="M98" s="155"/>
      <c r="N98" s="25"/>
      <c r="O98" s="25"/>
    </row>
    <row r="99" spans="1:15" s="163" customFormat="1" ht="14.1" customHeight="1" x14ac:dyDescent="0.15">
      <c r="A99" s="31" t="s">
        <v>479</v>
      </c>
      <c r="B99" s="550" t="s">
        <v>559</v>
      </c>
      <c r="C99" s="78">
        <v>100</v>
      </c>
      <c r="D99" s="91"/>
      <c r="E99" s="91"/>
      <c r="F99" s="111"/>
      <c r="G99" s="121"/>
      <c r="H99" s="121"/>
      <c r="I99" s="91"/>
      <c r="J99" s="138"/>
      <c r="K99" s="121"/>
      <c r="L99" s="111"/>
      <c r="M99" s="152"/>
      <c r="N99" s="25"/>
      <c r="O99" s="25"/>
    </row>
    <row r="100" spans="1:15" s="163" customFormat="1" ht="14.1" customHeight="1" x14ac:dyDescent="0.15">
      <c r="A100" s="38" t="s">
        <v>480</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481</v>
      </c>
      <c r="B101" s="550" t="s">
        <v>560</v>
      </c>
      <c r="C101" s="78">
        <v>100</v>
      </c>
      <c r="D101" s="91"/>
      <c r="E101" s="91"/>
      <c r="F101" s="111"/>
      <c r="G101" s="121"/>
      <c r="H101" s="121"/>
      <c r="I101" s="91"/>
      <c r="J101" s="138"/>
      <c r="K101" s="121"/>
      <c r="L101" s="111"/>
      <c r="M101" s="152"/>
      <c r="N101" s="25"/>
      <c r="O101" s="25"/>
    </row>
    <row r="102" spans="1:15" s="163" customFormat="1" ht="14.1" customHeight="1" x14ac:dyDescent="0.15">
      <c r="A102" s="31" t="s">
        <v>482</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483</v>
      </c>
      <c r="B103" s="555"/>
      <c r="C103" s="79">
        <v>150</v>
      </c>
      <c r="D103" s="93"/>
      <c r="E103" s="93"/>
      <c r="F103" s="110"/>
      <c r="G103" s="123"/>
      <c r="H103" s="123"/>
      <c r="I103" s="93"/>
      <c r="J103" s="140"/>
      <c r="K103" s="123"/>
      <c r="L103" s="110"/>
      <c r="M103" s="154"/>
      <c r="N103" s="25"/>
      <c r="O103" s="25"/>
    </row>
    <row r="104" spans="1:15" ht="14.1" customHeight="1" x14ac:dyDescent="0.15">
      <c r="A104" s="44" t="s">
        <v>484</v>
      </c>
      <c r="B104" s="678" t="s">
        <v>561</v>
      </c>
      <c r="C104" s="80">
        <v>50</v>
      </c>
      <c r="D104" s="97"/>
      <c r="E104" s="97"/>
      <c r="F104" s="111"/>
      <c r="G104" s="127"/>
      <c r="H104" s="127"/>
      <c r="I104" s="97"/>
      <c r="J104" s="138"/>
      <c r="K104" s="127"/>
      <c r="L104" s="111"/>
      <c r="M104" s="152"/>
    </row>
    <row r="105" spans="1:15" ht="14.1" customHeight="1" x14ac:dyDescent="0.15">
      <c r="A105" s="45" t="s">
        <v>485</v>
      </c>
      <c r="B105" s="679"/>
      <c r="C105" s="81">
        <v>100</v>
      </c>
      <c r="D105" s="98"/>
      <c r="E105" s="98"/>
      <c r="F105" s="109"/>
      <c r="G105" s="128"/>
      <c r="H105" s="128"/>
      <c r="I105" s="98"/>
      <c r="J105" s="139"/>
      <c r="K105" s="128"/>
      <c r="L105" s="109"/>
      <c r="M105" s="153"/>
    </row>
    <row r="106" spans="1:15" ht="14.1" customHeight="1" x14ac:dyDescent="0.15">
      <c r="A106" s="33" t="s">
        <v>486</v>
      </c>
      <c r="B106" s="680"/>
      <c r="C106" s="77">
        <v>150</v>
      </c>
      <c r="D106" s="93"/>
      <c r="E106" s="93"/>
      <c r="F106" s="110"/>
      <c r="G106" s="123"/>
      <c r="H106" s="123"/>
      <c r="I106" s="93"/>
      <c r="J106" s="140"/>
      <c r="K106" s="123"/>
      <c r="L106" s="110"/>
      <c r="M106" s="154"/>
    </row>
    <row r="107" spans="1:15" ht="14.1" customHeight="1" x14ac:dyDescent="0.15">
      <c r="A107" s="46" t="s">
        <v>487</v>
      </c>
      <c r="B107" s="70" t="s">
        <v>562</v>
      </c>
      <c r="C107" s="82">
        <v>20</v>
      </c>
      <c r="D107" s="99"/>
      <c r="E107" s="99"/>
      <c r="F107" s="115"/>
      <c r="G107" s="129"/>
      <c r="H107" s="129"/>
      <c r="I107" s="99"/>
      <c r="J107" s="137"/>
      <c r="K107" s="129"/>
      <c r="L107" s="115"/>
      <c r="M107" s="151"/>
    </row>
    <row r="108" spans="1:15" ht="14.1" customHeight="1" x14ac:dyDescent="0.15">
      <c r="A108" s="46" t="s">
        <v>488</v>
      </c>
      <c r="B108" s="71" t="s">
        <v>563</v>
      </c>
      <c r="C108" s="82">
        <v>10</v>
      </c>
      <c r="D108" s="99"/>
      <c r="E108" s="99"/>
      <c r="F108" s="115"/>
      <c r="G108" s="129"/>
      <c r="H108" s="129"/>
      <c r="I108" s="99"/>
      <c r="J108" s="137"/>
      <c r="K108" s="129"/>
      <c r="L108" s="115"/>
      <c r="M108" s="151"/>
    </row>
    <row r="109" spans="1:15" ht="30" customHeight="1" x14ac:dyDescent="0.15">
      <c r="A109" s="46" t="s">
        <v>489</v>
      </c>
      <c r="B109" s="71" t="s">
        <v>564</v>
      </c>
      <c r="C109" s="82">
        <v>10</v>
      </c>
      <c r="D109" s="99"/>
      <c r="E109" s="99"/>
      <c r="F109" s="115"/>
      <c r="G109" s="129"/>
      <c r="H109" s="129"/>
      <c r="I109" s="99"/>
      <c r="J109" s="137"/>
      <c r="K109" s="129"/>
      <c r="L109" s="115"/>
      <c r="M109" s="151"/>
    </row>
    <row r="110" spans="1:15" s="163" customFormat="1" ht="14.1" customHeight="1" x14ac:dyDescent="0.15">
      <c r="A110" s="47" t="s">
        <v>490</v>
      </c>
      <c r="B110" s="550" t="s">
        <v>357</v>
      </c>
      <c r="C110" s="75">
        <v>100</v>
      </c>
      <c r="D110" s="91"/>
      <c r="E110" s="91"/>
      <c r="F110" s="111"/>
      <c r="G110" s="121"/>
      <c r="H110" s="121"/>
      <c r="I110" s="91"/>
      <c r="J110" s="138"/>
      <c r="K110" s="121"/>
      <c r="L110" s="111"/>
      <c r="M110" s="111"/>
      <c r="N110" s="25"/>
      <c r="O110" s="25"/>
    </row>
    <row r="111" spans="1:15" s="163" customFormat="1" ht="14.1" customHeight="1" x14ac:dyDescent="0.15">
      <c r="A111" s="48" t="s">
        <v>491</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492</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493</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494</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495</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496</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497</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498</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499</v>
      </c>
      <c r="B119" s="63" t="s">
        <v>565</v>
      </c>
      <c r="C119" s="74">
        <v>1250</v>
      </c>
      <c r="D119" s="90"/>
      <c r="E119" s="90"/>
      <c r="F119" s="115"/>
      <c r="G119" s="120"/>
      <c r="H119" s="120"/>
      <c r="I119" s="90"/>
      <c r="J119" s="137"/>
      <c r="K119" s="120"/>
      <c r="L119" s="115"/>
      <c r="M119" s="115"/>
      <c r="N119" s="25"/>
      <c r="O119" s="25"/>
    </row>
    <row r="120" spans="1:15" s="163" customFormat="1" ht="14.1" customHeight="1" x14ac:dyDescent="0.15">
      <c r="A120" s="31" t="s">
        <v>500</v>
      </c>
      <c r="B120" s="550" t="s">
        <v>566</v>
      </c>
      <c r="C120" s="78">
        <v>150</v>
      </c>
      <c r="D120" s="91"/>
      <c r="E120" s="91"/>
      <c r="F120" s="111"/>
      <c r="G120" s="121"/>
      <c r="H120" s="121"/>
      <c r="I120" s="91"/>
      <c r="J120" s="138"/>
      <c r="K120" s="121"/>
      <c r="L120" s="111"/>
      <c r="M120" s="152"/>
      <c r="N120" s="25"/>
      <c r="O120" s="25"/>
    </row>
    <row r="121" spans="1:15" s="163" customFormat="1" ht="14.1" customHeight="1" x14ac:dyDescent="0.15">
      <c r="A121" s="38" t="s">
        <v>501</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502</v>
      </c>
      <c r="B122" s="550" t="s">
        <v>567</v>
      </c>
      <c r="C122" s="78">
        <v>30</v>
      </c>
      <c r="D122" s="91"/>
      <c r="E122" s="91"/>
      <c r="F122" s="111"/>
      <c r="G122" s="121"/>
      <c r="H122" s="121"/>
      <c r="I122" s="91"/>
      <c r="J122" s="138"/>
      <c r="K122" s="121"/>
      <c r="L122" s="111"/>
      <c r="M122" s="152"/>
      <c r="N122" s="25"/>
      <c r="O122" s="25"/>
    </row>
    <row r="123" spans="1:15" s="163" customFormat="1" ht="14.1" customHeight="1" x14ac:dyDescent="0.15">
      <c r="A123" s="31" t="s">
        <v>503</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504</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505</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506</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507</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508</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509</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510</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511</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512</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513</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514</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515</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516</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517</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518</v>
      </c>
      <c r="B138" s="555"/>
      <c r="C138" s="79">
        <v>150</v>
      </c>
      <c r="D138" s="93"/>
      <c r="E138" s="93"/>
      <c r="F138" s="110"/>
      <c r="G138" s="123"/>
      <c r="H138" s="123"/>
      <c r="I138" s="93"/>
      <c r="J138" s="140"/>
      <c r="K138" s="123"/>
      <c r="L138" s="110"/>
      <c r="M138" s="154"/>
      <c r="N138" s="25"/>
      <c r="O138" s="25"/>
    </row>
    <row r="139" spans="1:15" ht="14.1" customHeight="1" x14ac:dyDescent="0.15">
      <c r="A139" s="52" t="s">
        <v>519</v>
      </c>
      <c r="B139" s="65" t="s">
        <v>568</v>
      </c>
      <c r="C139" s="74">
        <v>100</v>
      </c>
      <c r="D139" s="90"/>
      <c r="E139" s="90"/>
      <c r="F139" s="115"/>
      <c r="G139" s="120"/>
      <c r="H139" s="120"/>
      <c r="I139" s="90"/>
      <c r="J139" s="137"/>
      <c r="K139" s="120"/>
      <c r="L139" s="115"/>
      <c r="M139" s="151"/>
    </row>
    <row r="140" spans="1:15" ht="14.1" customHeight="1" x14ac:dyDescent="0.15">
      <c r="A140" s="53" t="s">
        <v>520</v>
      </c>
      <c r="B140" s="671" t="s">
        <v>569</v>
      </c>
      <c r="C140" s="84" t="s">
        <v>578</v>
      </c>
      <c r="D140" s="91"/>
      <c r="E140" s="91"/>
      <c r="F140" s="111"/>
      <c r="G140" s="121"/>
      <c r="H140" s="121"/>
      <c r="I140" s="91"/>
      <c r="J140" s="138"/>
      <c r="K140" s="121"/>
      <c r="L140" s="111"/>
      <c r="M140" s="152"/>
    </row>
    <row r="141" spans="1:15" ht="14.1" customHeight="1" x14ac:dyDescent="0.15">
      <c r="A141" s="32" t="s">
        <v>521</v>
      </c>
      <c r="B141" s="672"/>
      <c r="C141" s="85" t="s">
        <v>579</v>
      </c>
      <c r="D141" s="92"/>
      <c r="E141" s="92"/>
      <c r="F141" s="107"/>
      <c r="G141" s="122"/>
      <c r="H141" s="122"/>
      <c r="I141" s="92"/>
      <c r="J141" s="139"/>
      <c r="K141" s="122"/>
      <c r="L141" s="109"/>
      <c r="M141" s="153"/>
    </row>
    <row r="142" spans="1:15" ht="14.1" customHeight="1" x14ac:dyDescent="0.15">
      <c r="A142" s="32" t="s">
        <v>522</v>
      </c>
      <c r="B142" s="672"/>
      <c r="C142" s="85" t="s">
        <v>580</v>
      </c>
      <c r="D142" s="92"/>
      <c r="E142" s="92"/>
      <c r="F142" s="107"/>
      <c r="G142" s="122"/>
      <c r="H142" s="122"/>
      <c r="I142" s="92"/>
      <c r="J142" s="139"/>
      <c r="K142" s="122"/>
      <c r="L142" s="109"/>
      <c r="M142" s="153"/>
    </row>
    <row r="143" spans="1:15" ht="14.1" customHeight="1" x14ac:dyDescent="0.15">
      <c r="A143" s="32" t="s">
        <v>523</v>
      </c>
      <c r="B143" s="672"/>
      <c r="C143" s="85" t="s">
        <v>581</v>
      </c>
      <c r="D143" s="92"/>
      <c r="E143" s="92"/>
      <c r="F143" s="107"/>
      <c r="G143" s="122"/>
      <c r="H143" s="122"/>
      <c r="I143" s="92"/>
      <c r="J143" s="139"/>
      <c r="K143" s="122"/>
      <c r="L143" s="109"/>
      <c r="M143" s="153"/>
    </row>
    <row r="144" spans="1:15" ht="14.1" customHeight="1" x14ac:dyDescent="0.15">
      <c r="A144" s="33" t="s">
        <v>524</v>
      </c>
      <c r="B144" s="674"/>
      <c r="C144" s="86">
        <v>1250</v>
      </c>
      <c r="D144" s="93"/>
      <c r="E144" s="93"/>
      <c r="F144" s="108"/>
      <c r="G144" s="123"/>
      <c r="H144" s="123"/>
      <c r="I144" s="93"/>
      <c r="J144" s="140"/>
      <c r="K144" s="123"/>
      <c r="L144" s="110"/>
      <c r="M144" s="154"/>
    </row>
    <row r="145" spans="1:13" ht="14.1" customHeight="1" x14ac:dyDescent="0.15">
      <c r="A145" s="53" t="s">
        <v>525</v>
      </c>
      <c r="B145" s="671" t="s">
        <v>570</v>
      </c>
      <c r="C145" s="84" t="s">
        <v>582</v>
      </c>
      <c r="D145" s="91"/>
      <c r="E145" s="91"/>
      <c r="F145" s="106"/>
      <c r="G145" s="121"/>
      <c r="H145" s="121"/>
      <c r="I145" s="91"/>
      <c r="J145" s="138"/>
      <c r="K145" s="121"/>
      <c r="L145" s="111"/>
      <c r="M145" s="152"/>
    </row>
    <row r="146" spans="1:13" ht="14.1" customHeight="1" x14ac:dyDescent="0.15">
      <c r="A146" s="32" t="s">
        <v>526</v>
      </c>
      <c r="B146" s="672"/>
      <c r="C146" s="85" t="s">
        <v>583</v>
      </c>
      <c r="D146" s="92"/>
      <c r="E146" s="92"/>
      <c r="F146" s="107"/>
      <c r="G146" s="122"/>
      <c r="H146" s="122"/>
      <c r="I146" s="92"/>
      <c r="J146" s="139"/>
      <c r="K146" s="122"/>
      <c r="L146" s="109"/>
      <c r="M146" s="153"/>
    </row>
    <row r="147" spans="1:13" ht="14.1" customHeight="1" x14ac:dyDescent="0.15">
      <c r="A147" s="32" t="s">
        <v>527</v>
      </c>
      <c r="B147" s="672"/>
      <c r="C147" s="85" t="s">
        <v>584</v>
      </c>
      <c r="D147" s="92"/>
      <c r="E147" s="92"/>
      <c r="F147" s="107"/>
      <c r="G147" s="122"/>
      <c r="H147" s="122"/>
      <c r="I147" s="92"/>
      <c r="J147" s="139"/>
      <c r="K147" s="122"/>
      <c r="L147" s="109"/>
      <c r="M147" s="153"/>
    </row>
    <row r="148" spans="1:13" ht="14.1" customHeight="1" x14ac:dyDescent="0.15">
      <c r="A148" s="32" t="s">
        <v>528</v>
      </c>
      <c r="B148" s="672"/>
      <c r="C148" s="85" t="s">
        <v>585</v>
      </c>
      <c r="D148" s="92"/>
      <c r="E148" s="92"/>
      <c r="F148" s="107"/>
      <c r="G148" s="122"/>
      <c r="H148" s="122"/>
      <c r="I148" s="92"/>
      <c r="J148" s="139"/>
      <c r="K148" s="122"/>
      <c r="L148" s="107"/>
      <c r="M148" s="158"/>
    </row>
    <row r="149" spans="1:13" ht="14.1" customHeight="1" x14ac:dyDescent="0.15">
      <c r="A149" s="33" t="s">
        <v>529</v>
      </c>
      <c r="B149" s="674"/>
      <c r="C149" s="86">
        <v>1250</v>
      </c>
      <c r="D149" s="93"/>
      <c r="E149" s="93"/>
      <c r="F149" s="108"/>
      <c r="G149" s="123"/>
      <c r="H149" s="123"/>
      <c r="I149" s="93"/>
      <c r="J149" s="140"/>
      <c r="K149" s="123"/>
      <c r="L149" s="108"/>
      <c r="M149" s="159"/>
    </row>
    <row r="150" spans="1:13" ht="14.1" customHeight="1" x14ac:dyDescent="0.15">
      <c r="A150" s="34" t="s">
        <v>530</v>
      </c>
      <c r="B150" s="671" t="s">
        <v>571</v>
      </c>
      <c r="C150" s="84" t="s">
        <v>586</v>
      </c>
      <c r="D150" s="91"/>
      <c r="E150" s="91"/>
      <c r="F150" s="106"/>
      <c r="G150" s="121"/>
      <c r="H150" s="121"/>
      <c r="I150" s="91"/>
      <c r="J150" s="138"/>
      <c r="K150" s="121"/>
      <c r="L150" s="106"/>
      <c r="M150" s="160"/>
    </row>
    <row r="151" spans="1:13" ht="14.1" customHeight="1" x14ac:dyDescent="0.15">
      <c r="A151" s="32" t="s">
        <v>531</v>
      </c>
      <c r="B151" s="672"/>
      <c r="C151" s="85" t="s">
        <v>587</v>
      </c>
      <c r="D151" s="92"/>
      <c r="E151" s="92"/>
      <c r="F151" s="107"/>
      <c r="G151" s="122"/>
      <c r="H151" s="122"/>
      <c r="I151" s="92"/>
      <c r="J151" s="139"/>
      <c r="K151" s="122"/>
      <c r="L151" s="107"/>
      <c r="M151" s="158"/>
    </row>
    <row r="152" spans="1:13" ht="14.1" customHeight="1" x14ac:dyDescent="0.15">
      <c r="A152" s="32" t="s">
        <v>532</v>
      </c>
      <c r="B152" s="672"/>
      <c r="C152" s="85" t="s">
        <v>588</v>
      </c>
      <c r="D152" s="92"/>
      <c r="E152" s="92"/>
      <c r="F152" s="107"/>
      <c r="G152" s="122"/>
      <c r="H152" s="122"/>
      <c r="I152" s="92"/>
      <c r="J152" s="139"/>
      <c r="K152" s="122"/>
      <c r="L152" s="107"/>
      <c r="M152" s="158"/>
    </row>
    <row r="153" spans="1:13" ht="14.1" customHeight="1" x14ac:dyDescent="0.15">
      <c r="A153" s="32" t="s">
        <v>533</v>
      </c>
      <c r="B153" s="673"/>
      <c r="C153" s="85" t="s">
        <v>585</v>
      </c>
      <c r="D153" s="92"/>
      <c r="E153" s="92"/>
      <c r="F153" s="107"/>
      <c r="G153" s="122"/>
      <c r="H153" s="122"/>
      <c r="I153" s="92"/>
      <c r="J153" s="139"/>
      <c r="K153" s="122"/>
      <c r="L153" s="107"/>
      <c r="M153" s="158"/>
    </row>
    <row r="154" spans="1:13" ht="14.1" customHeight="1" x14ac:dyDescent="0.15">
      <c r="A154" s="33" t="s">
        <v>534</v>
      </c>
      <c r="B154" s="674"/>
      <c r="C154" s="86">
        <v>1250</v>
      </c>
      <c r="D154" s="93"/>
      <c r="E154" s="93"/>
      <c r="F154" s="108"/>
      <c r="G154" s="123"/>
      <c r="H154" s="123"/>
      <c r="I154" s="93"/>
      <c r="J154" s="140"/>
      <c r="K154" s="123"/>
      <c r="L154" s="108"/>
      <c r="M154" s="159"/>
    </row>
    <row r="155" spans="1:13" ht="13.5" customHeight="1" x14ac:dyDescent="0.15">
      <c r="A155" s="34" t="s">
        <v>535</v>
      </c>
      <c r="B155" s="671" t="s">
        <v>572</v>
      </c>
      <c r="C155" s="75">
        <v>0</v>
      </c>
      <c r="D155" s="91"/>
      <c r="E155" s="91"/>
      <c r="F155" s="106"/>
      <c r="G155" s="121"/>
      <c r="H155" s="91"/>
      <c r="I155" s="91"/>
      <c r="J155" s="138"/>
      <c r="K155" s="125"/>
      <c r="L155" s="106"/>
      <c r="M155" s="160"/>
    </row>
    <row r="156" spans="1:13" ht="14.1" customHeight="1" x14ac:dyDescent="0.15">
      <c r="A156" s="32" t="s">
        <v>536</v>
      </c>
      <c r="B156" s="672"/>
      <c r="C156" s="76">
        <v>2</v>
      </c>
      <c r="D156" s="92"/>
      <c r="E156" s="92"/>
      <c r="F156" s="107"/>
      <c r="G156" s="122"/>
      <c r="H156" s="92"/>
      <c r="I156" s="92"/>
      <c r="J156" s="139"/>
      <c r="K156" s="147"/>
      <c r="L156" s="107"/>
      <c r="M156" s="158"/>
    </row>
    <row r="157" spans="1:13" ht="14.1" customHeight="1" x14ac:dyDescent="0.15">
      <c r="A157" s="32" t="s">
        <v>537</v>
      </c>
      <c r="B157" s="672"/>
      <c r="C157" s="76">
        <v>4</v>
      </c>
      <c r="D157" s="92"/>
      <c r="E157" s="92"/>
      <c r="F157" s="107"/>
      <c r="G157" s="122"/>
      <c r="H157" s="133"/>
      <c r="I157" s="92"/>
      <c r="J157" s="139"/>
      <c r="K157" s="147"/>
      <c r="L157" s="107"/>
      <c r="M157" s="158"/>
    </row>
    <row r="158" spans="1:13" ht="14.1" customHeight="1" thickBot="1" x14ac:dyDescent="0.2">
      <c r="A158" s="54" t="s">
        <v>538</v>
      </c>
      <c r="B158" s="675"/>
      <c r="C158" s="87">
        <v>20</v>
      </c>
      <c r="D158" s="94"/>
      <c r="E158" s="94"/>
      <c r="F158" s="116"/>
      <c r="G158" s="130"/>
      <c r="H158" s="130"/>
      <c r="I158" s="94"/>
      <c r="J158" s="144"/>
      <c r="K158" s="130"/>
      <c r="L158" s="116"/>
      <c r="M158" s="161"/>
    </row>
    <row r="159" spans="1:13" ht="14.1" customHeight="1" thickBot="1" x14ac:dyDescent="0.2">
      <c r="A159" s="55"/>
      <c r="B159" s="676" t="s">
        <v>573</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574</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575</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539</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0"/>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192</v>
      </c>
      <c r="F4" s="702" t="s">
        <v>36</v>
      </c>
      <c r="G4" s="702" t="s">
        <v>77</v>
      </c>
      <c r="H4" s="704" t="s">
        <v>99</v>
      </c>
      <c r="I4" s="705"/>
      <c r="J4" s="705"/>
      <c r="K4" s="706"/>
      <c r="L4" s="704" t="s">
        <v>101</v>
      </c>
      <c r="M4" s="705"/>
      <c r="N4" s="705"/>
      <c r="O4" s="706"/>
      <c r="P4" s="707" t="s">
        <v>364</v>
      </c>
      <c r="Q4" s="707" t="s">
        <v>365</v>
      </c>
      <c r="R4" s="707" t="s">
        <v>366</v>
      </c>
      <c r="S4" s="707" t="s">
        <v>367</v>
      </c>
      <c r="T4" s="707" t="s">
        <v>368</v>
      </c>
      <c r="U4" s="707" t="s">
        <v>369</v>
      </c>
      <c r="V4" s="700" t="s">
        <v>370</v>
      </c>
      <c r="W4" s="700" t="s">
        <v>46</v>
      </c>
      <c r="X4" s="700" t="s">
        <v>372</v>
      </c>
      <c r="Y4" s="700" t="s">
        <v>373</v>
      </c>
      <c r="Z4" s="700" t="s">
        <v>374</v>
      </c>
      <c r="AA4" s="700" t="s">
        <v>375</v>
      </c>
      <c r="AB4" s="700" t="s">
        <v>376</v>
      </c>
      <c r="AC4" s="700" t="s">
        <v>377</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360</v>
      </c>
      <c r="J5" s="16" t="s">
        <v>361</v>
      </c>
      <c r="K5" s="15" t="s">
        <v>100</v>
      </c>
      <c r="L5" s="15" t="s">
        <v>38</v>
      </c>
      <c r="M5" s="16" t="s">
        <v>360</v>
      </c>
      <c r="N5" s="16" t="s">
        <v>361</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193</v>
      </c>
      <c r="F6" s="19" t="s">
        <v>272</v>
      </c>
      <c r="G6" s="19" t="s">
        <v>109</v>
      </c>
      <c r="H6" s="19" t="s">
        <v>357</v>
      </c>
      <c r="I6" s="21">
        <v>8100500</v>
      </c>
      <c r="J6" s="19" t="s">
        <v>362</v>
      </c>
      <c r="K6" s="21">
        <v>10530650</v>
      </c>
      <c r="L6" s="19" t="s">
        <v>357</v>
      </c>
      <c r="M6" s="21">
        <v>8100500</v>
      </c>
      <c r="N6" s="19" t="s">
        <v>362</v>
      </c>
      <c r="O6" s="21">
        <v>10530650</v>
      </c>
      <c r="P6" s="21">
        <v>8100500</v>
      </c>
      <c r="Q6" s="21">
        <v>0</v>
      </c>
      <c r="R6" s="21">
        <v>0</v>
      </c>
      <c r="S6" s="22">
        <v>0</v>
      </c>
      <c r="T6" s="19" t="s">
        <v>105</v>
      </c>
      <c r="U6" s="19" t="s">
        <v>109</v>
      </c>
      <c r="V6" s="19" t="s">
        <v>371</v>
      </c>
      <c r="W6" s="22" t="s">
        <v>109</v>
      </c>
      <c r="X6" s="22">
        <v>1</v>
      </c>
      <c r="Y6" s="19" t="s">
        <v>109</v>
      </c>
      <c r="Z6" s="19" t="s">
        <v>109</v>
      </c>
      <c r="AA6" s="22" t="s">
        <v>109</v>
      </c>
      <c r="AB6" s="22" t="s">
        <v>109</v>
      </c>
      <c r="AC6" s="19" t="s">
        <v>109</v>
      </c>
      <c r="AD6" s="715">
        <v>1700</v>
      </c>
      <c r="AE6" s="716">
        <v>4602</v>
      </c>
      <c r="AF6" s="715">
        <v>7823400</v>
      </c>
      <c r="AG6" s="716">
        <v>4765</v>
      </c>
      <c r="AH6" s="717">
        <v>1</v>
      </c>
      <c r="AI6" s="715">
        <v>0</v>
      </c>
      <c r="AJ6" s="715">
        <v>0</v>
      </c>
      <c r="AK6" s="715">
        <v>0</v>
      </c>
      <c r="AL6" s="718" t="s">
        <v>109</v>
      </c>
      <c r="AM6" s="715">
        <v>8100500</v>
      </c>
      <c r="AN6" s="715">
        <v>0</v>
      </c>
      <c r="AO6" s="719" t="s">
        <v>109</v>
      </c>
      <c r="AP6" s="720">
        <v>0</v>
      </c>
      <c r="AQ6" s="719" t="s">
        <v>382</v>
      </c>
      <c r="AR6" s="719" t="s">
        <v>109</v>
      </c>
      <c r="AS6" s="719" t="s">
        <v>109</v>
      </c>
    </row>
    <row r="7" spans="1:45" x14ac:dyDescent="0.15">
      <c r="A7" s="19" t="s">
        <v>106</v>
      </c>
      <c r="B7" s="19" t="s">
        <v>108</v>
      </c>
      <c r="C7" s="19" t="s">
        <v>84</v>
      </c>
      <c r="D7" s="19" t="s">
        <v>112</v>
      </c>
      <c r="E7" s="19" t="s">
        <v>194</v>
      </c>
      <c r="F7" s="19" t="s">
        <v>273</v>
      </c>
      <c r="G7" s="19" t="s">
        <v>109</v>
      </c>
      <c r="H7" s="19" t="s">
        <v>357</v>
      </c>
      <c r="I7" s="21">
        <v>41240600</v>
      </c>
      <c r="J7" s="19" t="s">
        <v>362</v>
      </c>
      <c r="K7" s="21">
        <v>53612780</v>
      </c>
      <c r="L7" s="19" t="s">
        <v>357</v>
      </c>
      <c r="M7" s="21">
        <v>41240600</v>
      </c>
      <c r="N7" s="19" t="s">
        <v>362</v>
      </c>
      <c r="O7" s="21">
        <v>53612780</v>
      </c>
      <c r="P7" s="21">
        <v>40628800</v>
      </c>
      <c r="Q7" s="21">
        <v>611800</v>
      </c>
      <c r="R7" s="21">
        <v>0</v>
      </c>
      <c r="S7" s="22">
        <v>0</v>
      </c>
      <c r="T7" s="19" t="s">
        <v>105</v>
      </c>
      <c r="U7" s="19" t="s">
        <v>109</v>
      </c>
      <c r="V7" s="19" t="s">
        <v>371</v>
      </c>
      <c r="W7" s="22" t="s">
        <v>109</v>
      </c>
      <c r="X7" s="22">
        <v>1</v>
      </c>
      <c r="Y7" s="19" t="s">
        <v>109</v>
      </c>
      <c r="Z7" s="19" t="s">
        <v>109</v>
      </c>
      <c r="AA7" s="22" t="s">
        <v>109</v>
      </c>
      <c r="AB7" s="22" t="s">
        <v>109</v>
      </c>
      <c r="AC7" s="19" t="s">
        <v>109</v>
      </c>
      <c r="AD7" s="715">
        <v>37900</v>
      </c>
      <c r="AE7" s="716">
        <v>880.12</v>
      </c>
      <c r="AF7" s="715">
        <v>33356548</v>
      </c>
      <c r="AG7" s="716">
        <v>1072</v>
      </c>
      <c r="AH7" s="717">
        <v>1</v>
      </c>
      <c r="AI7" s="715">
        <v>611800</v>
      </c>
      <c r="AJ7" s="715">
        <v>0</v>
      </c>
      <c r="AK7" s="715">
        <v>611800</v>
      </c>
      <c r="AL7" s="718" t="s">
        <v>109</v>
      </c>
      <c r="AM7" s="715">
        <v>41240600</v>
      </c>
      <c r="AN7" s="715">
        <v>0</v>
      </c>
      <c r="AO7" s="719" t="s">
        <v>109</v>
      </c>
      <c r="AP7" s="720">
        <v>0</v>
      </c>
      <c r="AQ7" s="719" t="s">
        <v>382</v>
      </c>
      <c r="AR7" s="719" t="s">
        <v>109</v>
      </c>
      <c r="AS7" s="719" t="s">
        <v>109</v>
      </c>
    </row>
    <row r="8" spans="1:45" x14ac:dyDescent="0.15">
      <c r="A8" s="19" t="s">
        <v>106</v>
      </c>
      <c r="B8" s="19" t="s">
        <v>108</v>
      </c>
      <c r="C8" s="19" t="s">
        <v>84</v>
      </c>
      <c r="D8" s="19" t="s">
        <v>113</v>
      </c>
      <c r="E8" s="19" t="s">
        <v>195</v>
      </c>
      <c r="F8" s="19" t="s">
        <v>274</v>
      </c>
      <c r="G8" s="19" t="s">
        <v>109</v>
      </c>
      <c r="H8" s="19" t="s">
        <v>357</v>
      </c>
      <c r="I8" s="21">
        <v>23399800</v>
      </c>
      <c r="J8" s="19" t="s">
        <v>362</v>
      </c>
      <c r="K8" s="21">
        <v>30419740</v>
      </c>
      <c r="L8" s="19" t="s">
        <v>357</v>
      </c>
      <c r="M8" s="21">
        <v>23399800</v>
      </c>
      <c r="N8" s="19" t="s">
        <v>362</v>
      </c>
      <c r="O8" s="21">
        <v>30419740</v>
      </c>
      <c r="P8" s="21">
        <v>23074800</v>
      </c>
      <c r="Q8" s="21">
        <v>325000</v>
      </c>
      <c r="R8" s="21">
        <v>0</v>
      </c>
      <c r="S8" s="22">
        <v>0</v>
      </c>
      <c r="T8" s="19" t="s">
        <v>105</v>
      </c>
      <c r="U8" s="19" t="s">
        <v>109</v>
      </c>
      <c r="V8" s="19" t="s">
        <v>371</v>
      </c>
      <c r="W8" s="22" t="s">
        <v>109</v>
      </c>
      <c r="X8" s="22">
        <v>1</v>
      </c>
      <c r="Y8" s="19" t="s">
        <v>109</v>
      </c>
      <c r="Z8" s="19" t="s">
        <v>109</v>
      </c>
      <c r="AA8" s="22" t="s">
        <v>109</v>
      </c>
      <c r="AB8" s="22" t="s">
        <v>109</v>
      </c>
      <c r="AC8" s="19" t="s">
        <v>109</v>
      </c>
      <c r="AD8" s="715">
        <v>6700</v>
      </c>
      <c r="AE8" s="716">
        <v>3102.02</v>
      </c>
      <c r="AF8" s="715">
        <v>20783582</v>
      </c>
      <c r="AG8" s="716">
        <v>3444</v>
      </c>
      <c r="AH8" s="717">
        <v>1</v>
      </c>
      <c r="AI8" s="715">
        <v>325000</v>
      </c>
      <c r="AJ8" s="715">
        <v>0</v>
      </c>
      <c r="AK8" s="715">
        <v>325000</v>
      </c>
      <c r="AL8" s="718" t="s">
        <v>109</v>
      </c>
      <c r="AM8" s="715">
        <v>23399800</v>
      </c>
      <c r="AN8" s="715">
        <v>0</v>
      </c>
      <c r="AO8" s="719" t="s">
        <v>109</v>
      </c>
      <c r="AP8" s="720">
        <v>0</v>
      </c>
      <c r="AQ8" s="719" t="s">
        <v>382</v>
      </c>
      <c r="AR8" s="719" t="s">
        <v>109</v>
      </c>
      <c r="AS8" s="719" t="s">
        <v>109</v>
      </c>
    </row>
    <row r="9" spans="1:45" x14ac:dyDescent="0.15">
      <c r="A9" s="19" t="s">
        <v>106</v>
      </c>
      <c r="B9" s="19" t="s">
        <v>108</v>
      </c>
      <c r="C9" s="19" t="s">
        <v>84</v>
      </c>
      <c r="D9" s="19" t="s">
        <v>114</v>
      </c>
      <c r="E9" s="19" t="s">
        <v>196</v>
      </c>
      <c r="F9" s="19" t="s">
        <v>275</v>
      </c>
      <c r="G9" s="19" t="s">
        <v>109</v>
      </c>
      <c r="H9" s="19" t="s">
        <v>357</v>
      </c>
      <c r="I9" s="21">
        <v>3616300</v>
      </c>
      <c r="J9" s="19" t="s">
        <v>362</v>
      </c>
      <c r="K9" s="21">
        <v>4701190</v>
      </c>
      <c r="L9" s="19" t="s">
        <v>357</v>
      </c>
      <c r="M9" s="21">
        <v>3616300</v>
      </c>
      <c r="N9" s="19" t="s">
        <v>362</v>
      </c>
      <c r="O9" s="21">
        <v>4701190</v>
      </c>
      <c r="P9" s="21">
        <v>3601500</v>
      </c>
      <c r="Q9" s="21">
        <v>14800</v>
      </c>
      <c r="R9" s="21">
        <v>0</v>
      </c>
      <c r="S9" s="22">
        <v>0</v>
      </c>
      <c r="T9" s="19" t="s">
        <v>105</v>
      </c>
      <c r="U9" s="19" t="s">
        <v>109</v>
      </c>
      <c r="V9" s="19" t="s">
        <v>371</v>
      </c>
      <c r="W9" s="22" t="s">
        <v>109</v>
      </c>
      <c r="X9" s="22">
        <v>1</v>
      </c>
      <c r="Y9" s="19" t="s">
        <v>109</v>
      </c>
      <c r="Z9" s="19" t="s">
        <v>109</v>
      </c>
      <c r="AA9" s="22" t="s">
        <v>109</v>
      </c>
      <c r="AB9" s="22" t="s">
        <v>109</v>
      </c>
      <c r="AC9" s="19" t="s">
        <v>109</v>
      </c>
      <c r="AD9" s="715">
        <v>3500</v>
      </c>
      <c r="AE9" s="716">
        <v>1110.03</v>
      </c>
      <c r="AF9" s="715">
        <v>3885105</v>
      </c>
      <c r="AG9" s="716">
        <v>1029</v>
      </c>
      <c r="AH9" s="717">
        <v>1</v>
      </c>
      <c r="AI9" s="715">
        <v>14800</v>
      </c>
      <c r="AJ9" s="715">
        <v>0</v>
      </c>
      <c r="AK9" s="715">
        <v>14800</v>
      </c>
      <c r="AL9" s="718" t="s">
        <v>109</v>
      </c>
      <c r="AM9" s="715">
        <v>3616300</v>
      </c>
      <c r="AN9" s="715">
        <v>0</v>
      </c>
      <c r="AO9" s="719" t="s">
        <v>109</v>
      </c>
      <c r="AP9" s="720">
        <v>0</v>
      </c>
      <c r="AQ9" s="719" t="s">
        <v>382</v>
      </c>
      <c r="AR9" s="719" t="s">
        <v>109</v>
      </c>
      <c r="AS9" s="719" t="s">
        <v>109</v>
      </c>
    </row>
    <row r="10" spans="1:45" x14ac:dyDescent="0.15">
      <c r="A10" s="19" t="s">
        <v>106</v>
      </c>
      <c r="B10" s="19" t="s">
        <v>108</v>
      </c>
      <c r="C10" s="19" t="s">
        <v>84</v>
      </c>
      <c r="D10" s="19" t="s">
        <v>115</v>
      </c>
      <c r="E10" s="19" t="s">
        <v>197</v>
      </c>
      <c r="F10" s="19" t="s">
        <v>276</v>
      </c>
      <c r="G10" s="19" t="s">
        <v>109</v>
      </c>
      <c r="H10" s="19" t="s">
        <v>357</v>
      </c>
      <c r="I10" s="21">
        <v>1987200</v>
      </c>
      <c r="J10" s="19" t="s">
        <v>362</v>
      </c>
      <c r="K10" s="21">
        <v>2583360</v>
      </c>
      <c r="L10" s="19" t="s">
        <v>357</v>
      </c>
      <c r="M10" s="21">
        <v>1987200</v>
      </c>
      <c r="N10" s="19" t="s">
        <v>362</v>
      </c>
      <c r="O10" s="21">
        <v>2583360</v>
      </c>
      <c r="P10" s="21">
        <v>1987200</v>
      </c>
      <c r="Q10" s="21">
        <v>0</v>
      </c>
      <c r="R10" s="21">
        <v>0</v>
      </c>
      <c r="S10" s="22">
        <v>0</v>
      </c>
      <c r="T10" s="19" t="s">
        <v>105</v>
      </c>
      <c r="U10" s="19" t="s">
        <v>109</v>
      </c>
      <c r="V10" s="19" t="s">
        <v>371</v>
      </c>
      <c r="W10" s="22" t="s">
        <v>109</v>
      </c>
      <c r="X10" s="22">
        <v>1</v>
      </c>
      <c r="Y10" s="19" t="s">
        <v>109</v>
      </c>
      <c r="Z10" s="19" t="s">
        <v>109</v>
      </c>
      <c r="AA10" s="22" t="s">
        <v>109</v>
      </c>
      <c r="AB10" s="22" t="s">
        <v>109</v>
      </c>
      <c r="AC10" s="19" t="s">
        <v>109</v>
      </c>
      <c r="AD10" s="715">
        <v>1200</v>
      </c>
      <c r="AE10" s="716">
        <v>1383.13</v>
      </c>
      <c r="AF10" s="715">
        <v>1659756</v>
      </c>
      <c r="AG10" s="716">
        <v>1656</v>
      </c>
      <c r="AH10" s="717">
        <v>1</v>
      </c>
      <c r="AI10" s="715">
        <v>0</v>
      </c>
      <c r="AJ10" s="715">
        <v>0</v>
      </c>
      <c r="AK10" s="715">
        <v>0</v>
      </c>
      <c r="AL10" s="718" t="s">
        <v>109</v>
      </c>
      <c r="AM10" s="715">
        <v>1987200</v>
      </c>
      <c r="AN10" s="715">
        <v>0</v>
      </c>
      <c r="AO10" s="719" t="s">
        <v>109</v>
      </c>
      <c r="AP10" s="720">
        <v>0</v>
      </c>
      <c r="AQ10" s="719" t="s">
        <v>382</v>
      </c>
      <c r="AR10" s="719" t="s">
        <v>109</v>
      </c>
      <c r="AS10" s="719" t="s">
        <v>109</v>
      </c>
    </row>
    <row r="11" spans="1:45" x14ac:dyDescent="0.15">
      <c r="A11" s="19" t="s">
        <v>106</v>
      </c>
      <c r="B11" s="19" t="s">
        <v>108</v>
      </c>
      <c r="C11" s="19" t="s">
        <v>84</v>
      </c>
      <c r="D11" s="19" t="s">
        <v>116</v>
      </c>
      <c r="E11" s="19" t="s">
        <v>198</v>
      </c>
      <c r="F11" s="19" t="s">
        <v>277</v>
      </c>
      <c r="G11" s="19" t="s">
        <v>109</v>
      </c>
      <c r="H11" s="19" t="s">
        <v>357</v>
      </c>
      <c r="I11" s="21">
        <v>19750000</v>
      </c>
      <c r="J11" s="19" t="s">
        <v>362</v>
      </c>
      <c r="K11" s="21">
        <v>25675000</v>
      </c>
      <c r="L11" s="19" t="s">
        <v>357</v>
      </c>
      <c r="M11" s="21">
        <v>19750000</v>
      </c>
      <c r="N11" s="19" t="s">
        <v>362</v>
      </c>
      <c r="O11" s="21">
        <v>25675000</v>
      </c>
      <c r="P11" s="21">
        <v>19750000</v>
      </c>
      <c r="Q11" s="21">
        <v>0</v>
      </c>
      <c r="R11" s="21">
        <v>0</v>
      </c>
      <c r="S11" s="22">
        <v>0</v>
      </c>
      <c r="T11" s="19" t="s">
        <v>105</v>
      </c>
      <c r="U11" s="19" t="s">
        <v>109</v>
      </c>
      <c r="V11" s="19" t="s">
        <v>371</v>
      </c>
      <c r="W11" s="22" t="s">
        <v>109</v>
      </c>
      <c r="X11" s="22">
        <v>1</v>
      </c>
      <c r="Y11" s="19" t="s">
        <v>109</v>
      </c>
      <c r="Z11" s="19" t="s">
        <v>109</v>
      </c>
      <c r="AA11" s="22" t="s">
        <v>109</v>
      </c>
      <c r="AB11" s="22" t="s">
        <v>109</v>
      </c>
      <c r="AC11" s="19" t="s">
        <v>109</v>
      </c>
      <c r="AD11" s="715">
        <v>5000</v>
      </c>
      <c r="AE11" s="716">
        <v>3423.32</v>
      </c>
      <c r="AF11" s="715">
        <v>17116600</v>
      </c>
      <c r="AG11" s="716">
        <v>3950</v>
      </c>
      <c r="AH11" s="717">
        <v>1</v>
      </c>
      <c r="AI11" s="715">
        <v>0</v>
      </c>
      <c r="AJ11" s="715">
        <v>0</v>
      </c>
      <c r="AK11" s="715">
        <v>0</v>
      </c>
      <c r="AL11" s="718" t="s">
        <v>109</v>
      </c>
      <c r="AM11" s="715">
        <v>19750000</v>
      </c>
      <c r="AN11" s="715">
        <v>0</v>
      </c>
      <c r="AO11" s="719" t="s">
        <v>109</v>
      </c>
      <c r="AP11" s="720">
        <v>0</v>
      </c>
      <c r="AQ11" s="719" t="s">
        <v>382</v>
      </c>
      <c r="AR11" s="719" t="s">
        <v>109</v>
      </c>
      <c r="AS11" s="719" t="s">
        <v>109</v>
      </c>
    </row>
    <row r="12" spans="1:45" x14ac:dyDescent="0.15">
      <c r="A12" s="19" t="s">
        <v>106</v>
      </c>
      <c r="B12" s="19" t="s">
        <v>108</v>
      </c>
      <c r="C12" s="19" t="s">
        <v>84</v>
      </c>
      <c r="D12" s="19" t="s">
        <v>117</v>
      </c>
      <c r="E12" s="19" t="s">
        <v>199</v>
      </c>
      <c r="F12" s="19" t="s">
        <v>278</v>
      </c>
      <c r="G12" s="19" t="s">
        <v>109</v>
      </c>
      <c r="H12" s="19" t="s">
        <v>357</v>
      </c>
      <c r="I12" s="21">
        <v>6787800</v>
      </c>
      <c r="J12" s="19" t="s">
        <v>362</v>
      </c>
      <c r="K12" s="21">
        <v>8824140</v>
      </c>
      <c r="L12" s="19" t="s">
        <v>357</v>
      </c>
      <c r="M12" s="21">
        <v>6787800</v>
      </c>
      <c r="N12" s="19" t="s">
        <v>362</v>
      </c>
      <c r="O12" s="21">
        <v>8824140</v>
      </c>
      <c r="P12" s="21">
        <v>6748800</v>
      </c>
      <c r="Q12" s="21">
        <v>39000</v>
      </c>
      <c r="R12" s="21">
        <v>0</v>
      </c>
      <c r="S12" s="22">
        <v>0</v>
      </c>
      <c r="T12" s="19" t="s">
        <v>105</v>
      </c>
      <c r="U12" s="19" t="s">
        <v>109</v>
      </c>
      <c r="V12" s="19" t="s">
        <v>371</v>
      </c>
      <c r="W12" s="22" t="s">
        <v>109</v>
      </c>
      <c r="X12" s="22">
        <v>1</v>
      </c>
      <c r="Y12" s="19" t="s">
        <v>109</v>
      </c>
      <c r="Z12" s="19" t="s">
        <v>109</v>
      </c>
      <c r="AA12" s="22" t="s">
        <v>109</v>
      </c>
      <c r="AB12" s="22" t="s">
        <v>109</v>
      </c>
      <c r="AC12" s="19" t="s">
        <v>109</v>
      </c>
      <c r="AD12" s="715">
        <v>3700</v>
      </c>
      <c r="AE12" s="716">
        <v>1810.38</v>
      </c>
      <c r="AF12" s="715">
        <v>6698406</v>
      </c>
      <c r="AG12" s="716">
        <v>1824</v>
      </c>
      <c r="AH12" s="717">
        <v>1</v>
      </c>
      <c r="AI12" s="715">
        <v>39000</v>
      </c>
      <c r="AJ12" s="715">
        <v>0</v>
      </c>
      <c r="AK12" s="715">
        <v>39000</v>
      </c>
      <c r="AL12" s="718" t="s">
        <v>109</v>
      </c>
      <c r="AM12" s="715">
        <v>6787800</v>
      </c>
      <c r="AN12" s="715">
        <v>0</v>
      </c>
      <c r="AO12" s="719" t="s">
        <v>109</v>
      </c>
      <c r="AP12" s="720">
        <v>0</v>
      </c>
      <c r="AQ12" s="719" t="s">
        <v>382</v>
      </c>
      <c r="AR12" s="719" t="s">
        <v>109</v>
      </c>
      <c r="AS12" s="719" t="s">
        <v>109</v>
      </c>
    </row>
    <row r="13" spans="1:45" x14ac:dyDescent="0.15">
      <c r="A13" s="19" t="s">
        <v>106</v>
      </c>
      <c r="B13" s="19" t="s">
        <v>108</v>
      </c>
      <c r="C13" s="19" t="s">
        <v>84</v>
      </c>
      <c r="D13" s="19" t="s">
        <v>118</v>
      </c>
      <c r="E13" s="19" t="s">
        <v>200</v>
      </c>
      <c r="F13" s="19" t="s">
        <v>279</v>
      </c>
      <c r="G13" s="19" t="s">
        <v>109</v>
      </c>
      <c r="H13" s="19" t="s">
        <v>357</v>
      </c>
      <c r="I13" s="21">
        <v>22916700</v>
      </c>
      <c r="J13" s="19" t="s">
        <v>362</v>
      </c>
      <c r="K13" s="21">
        <v>29791710</v>
      </c>
      <c r="L13" s="19" t="s">
        <v>357</v>
      </c>
      <c r="M13" s="21">
        <v>22916700</v>
      </c>
      <c r="N13" s="19" t="s">
        <v>362</v>
      </c>
      <c r="O13" s="21">
        <v>29791710</v>
      </c>
      <c r="P13" s="21">
        <v>22557000</v>
      </c>
      <c r="Q13" s="21">
        <v>359700</v>
      </c>
      <c r="R13" s="21">
        <v>0</v>
      </c>
      <c r="S13" s="22">
        <v>0</v>
      </c>
      <c r="T13" s="19" t="s">
        <v>105</v>
      </c>
      <c r="U13" s="19" t="s">
        <v>109</v>
      </c>
      <c r="V13" s="19" t="s">
        <v>371</v>
      </c>
      <c r="W13" s="22" t="s">
        <v>109</v>
      </c>
      <c r="X13" s="22">
        <v>1</v>
      </c>
      <c r="Y13" s="19" t="s">
        <v>109</v>
      </c>
      <c r="Z13" s="19" t="s">
        <v>109</v>
      </c>
      <c r="AA13" s="22" t="s">
        <v>109</v>
      </c>
      <c r="AB13" s="22" t="s">
        <v>109</v>
      </c>
      <c r="AC13" s="19" t="s">
        <v>109</v>
      </c>
      <c r="AD13" s="715">
        <v>10300</v>
      </c>
      <c r="AE13" s="716">
        <v>2138.92</v>
      </c>
      <c r="AF13" s="715">
        <v>22030876</v>
      </c>
      <c r="AG13" s="716">
        <v>2190</v>
      </c>
      <c r="AH13" s="717">
        <v>1</v>
      </c>
      <c r="AI13" s="715">
        <v>359700</v>
      </c>
      <c r="AJ13" s="715">
        <v>0</v>
      </c>
      <c r="AK13" s="715">
        <v>359700</v>
      </c>
      <c r="AL13" s="718" t="s">
        <v>109</v>
      </c>
      <c r="AM13" s="715">
        <v>22916700</v>
      </c>
      <c r="AN13" s="715">
        <v>0</v>
      </c>
      <c r="AO13" s="719" t="s">
        <v>109</v>
      </c>
      <c r="AP13" s="720">
        <v>0</v>
      </c>
      <c r="AQ13" s="719" t="s">
        <v>382</v>
      </c>
      <c r="AR13" s="719" t="s">
        <v>109</v>
      </c>
      <c r="AS13" s="719" t="s">
        <v>109</v>
      </c>
    </row>
    <row r="14" spans="1:45" x14ac:dyDescent="0.15">
      <c r="A14" s="19" t="s">
        <v>106</v>
      </c>
      <c r="B14" s="19" t="s">
        <v>108</v>
      </c>
      <c r="C14" s="19" t="s">
        <v>84</v>
      </c>
      <c r="D14" s="19" t="s">
        <v>119</v>
      </c>
      <c r="E14" s="19" t="s">
        <v>201</v>
      </c>
      <c r="F14" s="19" t="s">
        <v>280</v>
      </c>
      <c r="G14" s="19" t="s">
        <v>109</v>
      </c>
      <c r="H14" s="19" t="s">
        <v>357</v>
      </c>
      <c r="I14" s="21">
        <v>51244350</v>
      </c>
      <c r="J14" s="19" t="s">
        <v>362</v>
      </c>
      <c r="K14" s="21">
        <v>66617655</v>
      </c>
      <c r="L14" s="19" t="s">
        <v>357</v>
      </c>
      <c r="M14" s="21">
        <v>51244350</v>
      </c>
      <c r="N14" s="19" t="s">
        <v>362</v>
      </c>
      <c r="O14" s="21">
        <v>66617655</v>
      </c>
      <c r="P14" s="21">
        <v>50329350</v>
      </c>
      <c r="Q14" s="21">
        <v>915000</v>
      </c>
      <c r="R14" s="21">
        <v>0</v>
      </c>
      <c r="S14" s="22">
        <v>0</v>
      </c>
      <c r="T14" s="19" t="s">
        <v>105</v>
      </c>
      <c r="U14" s="19" t="s">
        <v>109</v>
      </c>
      <c r="V14" s="19" t="s">
        <v>371</v>
      </c>
      <c r="W14" s="22" t="s">
        <v>109</v>
      </c>
      <c r="X14" s="22">
        <v>1</v>
      </c>
      <c r="Y14" s="19" t="s">
        <v>109</v>
      </c>
      <c r="Z14" s="19" t="s">
        <v>109</v>
      </c>
      <c r="AA14" s="22" t="s">
        <v>109</v>
      </c>
      <c r="AB14" s="22" t="s">
        <v>109</v>
      </c>
      <c r="AC14" s="19" t="s">
        <v>109</v>
      </c>
      <c r="AD14" s="715">
        <v>28900</v>
      </c>
      <c r="AE14" s="716">
        <v>1717.84</v>
      </c>
      <c r="AF14" s="715">
        <v>49645576</v>
      </c>
      <c r="AG14" s="716">
        <v>1741.5</v>
      </c>
      <c r="AH14" s="717">
        <v>1</v>
      </c>
      <c r="AI14" s="715">
        <v>915000</v>
      </c>
      <c r="AJ14" s="715">
        <v>0</v>
      </c>
      <c r="AK14" s="715">
        <v>915000</v>
      </c>
      <c r="AL14" s="718" t="s">
        <v>109</v>
      </c>
      <c r="AM14" s="715">
        <v>51244350</v>
      </c>
      <c r="AN14" s="715">
        <v>0</v>
      </c>
      <c r="AO14" s="719" t="s">
        <v>109</v>
      </c>
      <c r="AP14" s="720">
        <v>0</v>
      </c>
      <c r="AQ14" s="719" t="s">
        <v>382</v>
      </c>
      <c r="AR14" s="719" t="s">
        <v>109</v>
      </c>
      <c r="AS14" s="719" t="s">
        <v>109</v>
      </c>
    </row>
    <row r="15" spans="1:45" x14ac:dyDescent="0.15">
      <c r="A15" s="19" t="s">
        <v>106</v>
      </c>
      <c r="B15" s="19" t="s">
        <v>108</v>
      </c>
      <c r="C15" s="19" t="s">
        <v>84</v>
      </c>
      <c r="D15" s="19" t="s">
        <v>120</v>
      </c>
      <c r="E15" s="19" t="s">
        <v>202</v>
      </c>
      <c r="F15" s="19" t="s">
        <v>281</v>
      </c>
      <c r="G15" s="19" t="s">
        <v>109</v>
      </c>
      <c r="H15" s="19" t="s">
        <v>357</v>
      </c>
      <c r="I15" s="21">
        <v>3545000</v>
      </c>
      <c r="J15" s="19" t="s">
        <v>362</v>
      </c>
      <c r="K15" s="21">
        <v>4608500</v>
      </c>
      <c r="L15" s="19" t="s">
        <v>357</v>
      </c>
      <c r="M15" s="21">
        <v>3545000</v>
      </c>
      <c r="N15" s="19" t="s">
        <v>362</v>
      </c>
      <c r="O15" s="21">
        <v>4608500</v>
      </c>
      <c r="P15" s="21">
        <v>3475000</v>
      </c>
      <c r="Q15" s="21">
        <v>70000</v>
      </c>
      <c r="R15" s="21">
        <v>0</v>
      </c>
      <c r="S15" s="22">
        <v>0</v>
      </c>
      <c r="T15" s="19" t="s">
        <v>105</v>
      </c>
      <c r="U15" s="19" t="s">
        <v>109</v>
      </c>
      <c r="V15" s="19" t="s">
        <v>371</v>
      </c>
      <c r="W15" s="22" t="s">
        <v>109</v>
      </c>
      <c r="X15" s="22">
        <v>1</v>
      </c>
      <c r="Y15" s="19" t="s">
        <v>109</v>
      </c>
      <c r="Z15" s="19" t="s">
        <v>109</v>
      </c>
      <c r="AA15" s="22" t="s">
        <v>109</v>
      </c>
      <c r="AB15" s="22" t="s">
        <v>109</v>
      </c>
      <c r="AC15" s="19" t="s">
        <v>109</v>
      </c>
      <c r="AD15" s="715">
        <v>500</v>
      </c>
      <c r="AE15" s="716">
        <v>7050</v>
      </c>
      <c r="AF15" s="715">
        <v>3525000</v>
      </c>
      <c r="AG15" s="716">
        <v>6950</v>
      </c>
      <c r="AH15" s="717">
        <v>1</v>
      </c>
      <c r="AI15" s="715">
        <v>70000</v>
      </c>
      <c r="AJ15" s="715">
        <v>0</v>
      </c>
      <c r="AK15" s="715">
        <v>70000</v>
      </c>
      <c r="AL15" s="718" t="s">
        <v>109</v>
      </c>
      <c r="AM15" s="715">
        <v>3545000</v>
      </c>
      <c r="AN15" s="715">
        <v>0</v>
      </c>
      <c r="AO15" s="719" t="s">
        <v>109</v>
      </c>
      <c r="AP15" s="720">
        <v>0</v>
      </c>
      <c r="AQ15" s="719" t="s">
        <v>382</v>
      </c>
      <c r="AR15" s="719" t="s">
        <v>109</v>
      </c>
      <c r="AS15" s="719" t="s">
        <v>109</v>
      </c>
    </row>
    <row r="16" spans="1:45" x14ac:dyDescent="0.15">
      <c r="A16" s="19" t="s">
        <v>106</v>
      </c>
      <c r="B16" s="19" t="s">
        <v>108</v>
      </c>
      <c r="C16" s="19" t="s">
        <v>84</v>
      </c>
      <c r="D16" s="19" t="s">
        <v>121</v>
      </c>
      <c r="E16" s="19" t="s">
        <v>203</v>
      </c>
      <c r="F16" s="19" t="s">
        <v>282</v>
      </c>
      <c r="G16" s="19" t="s">
        <v>109</v>
      </c>
      <c r="H16" s="19" t="s">
        <v>357</v>
      </c>
      <c r="I16" s="21">
        <v>7487500</v>
      </c>
      <c r="J16" s="19" t="s">
        <v>362</v>
      </c>
      <c r="K16" s="21">
        <v>9733750</v>
      </c>
      <c r="L16" s="19" t="s">
        <v>357</v>
      </c>
      <c r="M16" s="21">
        <v>7487500</v>
      </c>
      <c r="N16" s="19" t="s">
        <v>362</v>
      </c>
      <c r="O16" s="21">
        <v>9733750</v>
      </c>
      <c r="P16" s="21">
        <v>7357500</v>
      </c>
      <c r="Q16" s="21">
        <v>130000</v>
      </c>
      <c r="R16" s="21">
        <v>0</v>
      </c>
      <c r="S16" s="22">
        <v>0</v>
      </c>
      <c r="T16" s="19" t="s">
        <v>105</v>
      </c>
      <c r="U16" s="19" t="s">
        <v>109</v>
      </c>
      <c r="V16" s="19" t="s">
        <v>371</v>
      </c>
      <c r="W16" s="22" t="s">
        <v>109</v>
      </c>
      <c r="X16" s="22">
        <v>1</v>
      </c>
      <c r="Y16" s="19" t="s">
        <v>109</v>
      </c>
      <c r="Z16" s="19" t="s">
        <v>109</v>
      </c>
      <c r="AA16" s="22" t="s">
        <v>109</v>
      </c>
      <c r="AB16" s="22" t="s">
        <v>109</v>
      </c>
      <c r="AC16" s="19" t="s">
        <v>109</v>
      </c>
      <c r="AD16" s="715">
        <v>2500</v>
      </c>
      <c r="AE16" s="716">
        <v>2911.43</v>
      </c>
      <c r="AF16" s="715">
        <v>7278575</v>
      </c>
      <c r="AG16" s="716">
        <v>2943</v>
      </c>
      <c r="AH16" s="717">
        <v>1</v>
      </c>
      <c r="AI16" s="715">
        <v>130000</v>
      </c>
      <c r="AJ16" s="715">
        <v>0</v>
      </c>
      <c r="AK16" s="715">
        <v>130000</v>
      </c>
      <c r="AL16" s="718" t="s">
        <v>109</v>
      </c>
      <c r="AM16" s="715">
        <v>7487500</v>
      </c>
      <c r="AN16" s="715">
        <v>0</v>
      </c>
      <c r="AO16" s="719" t="s">
        <v>109</v>
      </c>
      <c r="AP16" s="720">
        <v>0</v>
      </c>
      <c r="AQ16" s="719" t="s">
        <v>382</v>
      </c>
      <c r="AR16" s="719" t="s">
        <v>109</v>
      </c>
      <c r="AS16" s="719" t="s">
        <v>109</v>
      </c>
    </row>
    <row r="17" spans="1:45" x14ac:dyDescent="0.15">
      <c r="A17" s="19" t="s">
        <v>106</v>
      </c>
      <c r="B17" s="19" t="s">
        <v>108</v>
      </c>
      <c r="C17" s="19" t="s">
        <v>84</v>
      </c>
      <c r="D17" s="19" t="s">
        <v>122</v>
      </c>
      <c r="E17" s="19" t="s">
        <v>204</v>
      </c>
      <c r="F17" s="19" t="s">
        <v>283</v>
      </c>
      <c r="G17" s="19" t="s">
        <v>109</v>
      </c>
      <c r="H17" s="19" t="s">
        <v>357</v>
      </c>
      <c r="I17" s="21">
        <v>6056400</v>
      </c>
      <c r="J17" s="19" t="s">
        <v>362</v>
      </c>
      <c r="K17" s="21">
        <v>7873320</v>
      </c>
      <c r="L17" s="19" t="s">
        <v>357</v>
      </c>
      <c r="M17" s="21">
        <v>6056400</v>
      </c>
      <c r="N17" s="19" t="s">
        <v>362</v>
      </c>
      <c r="O17" s="21">
        <v>7873320</v>
      </c>
      <c r="P17" s="21">
        <v>5927400</v>
      </c>
      <c r="Q17" s="21">
        <v>129000</v>
      </c>
      <c r="R17" s="21">
        <v>0</v>
      </c>
      <c r="S17" s="22">
        <v>0</v>
      </c>
      <c r="T17" s="19" t="s">
        <v>105</v>
      </c>
      <c r="U17" s="19" t="s">
        <v>109</v>
      </c>
      <c r="V17" s="19" t="s">
        <v>371</v>
      </c>
      <c r="W17" s="22" t="s">
        <v>109</v>
      </c>
      <c r="X17" s="22">
        <v>1</v>
      </c>
      <c r="Y17" s="19" t="s">
        <v>109</v>
      </c>
      <c r="Z17" s="19" t="s">
        <v>109</v>
      </c>
      <c r="AA17" s="22" t="s">
        <v>109</v>
      </c>
      <c r="AB17" s="22" t="s">
        <v>109</v>
      </c>
      <c r="AC17" s="19" t="s">
        <v>109</v>
      </c>
      <c r="AD17" s="715">
        <v>3700</v>
      </c>
      <c r="AE17" s="716">
        <v>1670.92</v>
      </c>
      <c r="AF17" s="715">
        <v>6182404</v>
      </c>
      <c r="AG17" s="716">
        <v>1602</v>
      </c>
      <c r="AH17" s="717">
        <v>1</v>
      </c>
      <c r="AI17" s="715">
        <v>129000</v>
      </c>
      <c r="AJ17" s="715">
        <v>0</v>
      </c>
      <c r="AK17" s="715">
        <v>129000</v>
      </c>
      <c r="AL17" s="718" t="s">
        <v>109</v>
      </c>
      <c r="AM17" s="715">
        <v>6056400</v>
      </c>
      <c r="AN17" s="715">
        <v>0</v>
      </c>
      <c r="AO17" s="719" t="s">
        <v>109</v>
      </c>
      <c r="AP17" s="720">
        <v>0</v>
      </c>
      <c r="AQ17" s="719" t="s">
        <v>382</v>
      </c>
      <c r="AR17" s="719" t="s">
        <v>109</v>
      </c>
      <c r="AS17" s="719" t="s">
        <v>109</v>
      </c>
    </row>
    <row r="18" spans="1:45" x14ac:dyDescent="0.15">
      <c r="A18" s="19" t="s">
        <v>106</v>
      </c>
      <c r="B18" s="19" t="s">
        <v>108</v>
      </c>
      <c r="C18" s="19" t="s">
        <v>84</v>
      </c>
      <c r="D18" s="19" t="s">
        <v>123</v>
      </c>
      <c r="E18" s="19" t="s">
        <v>205</v>
      </c>
      <c r="F18" s="19" t="s">
        <v>284</v>
      </c>
      <c r="G18" s="19" t="s">
        <v>109</v>
      </c>
      <c r="H18" s="19" t="s">
        <v>357</v>
      </c>
      <c r="I18" s="21">
        <v>3962900</v>
      </c>
      <c r="J18" s="19" t="s">
        <v>362</v>
      </c>
      <c r="K18" s="21">
        <v>5151770</v>
      </c>
      <c r="L18" s="19" t="s">
        <v>357</v>
      </c>
      <c r="M18" s="21">
        <v>3962900</v>
      </c>
      <c r="N18" s="19" t="s">
        <v>362</v>
      </c>
      <c r="O18" s="21">
        <v>5151770</v>
      </c>
      <c r="P18" s="21">
        <v>3868400</v>
      </c>
      <c r="Q18" s="21">
        <v>94500</v>
      </c>
      <c r="R18" s="21">
        <v>0</v>
      </c>
      <c r="S18" s="22">
        <v>0</v>
      </c>
      <c r="T18" s="19" t="s">
        <v>105</v>
      </c>
      <c r="U18" s="19" t="s">
        <v>109</v>
      </c>
      <c r="V18" s="19" t="s">
        <v>371</v>
      </c>
      <c r="W18" s="22" t="s">
        <v>109</v>
      </c>
      <c r="X18" s="22">
        <v>1</v>
      </c>
      <c r="Y18" s="19" t="s">
        <v>109</v>
      </c>
      <c r="Z18" s="19" t="s">
        <v>109</v>
      </c>
      <c r="AA18" s="22" t="s">
        <v>109</v>
      </c>
      <c r="AB18" s="22" t="s">
        <v>109</v>
      </c>
      <c r="AC18" s="19" t="s">
        <v>109</v>
      </c>
      <c r="AD18" s="715">
        <v>3800</v>
      </c>
      <c r="AE18" s="716">
        <v>1064.1500000000001</v>
      </c>
      <c r="AF18" s="715">
        <v>4043770</v>
      </c>
      <c r="AG18" s="716">
        <v>1018</v>
      </c>
      <c r="AH18" s="717">
        <v>1</v>
      </c>
      <c r="AI18" s="715">
        <v>94500</v>
      </c>
      <c r="AJ18" s="715">
        <v>0</v>
      </c>
      <c r="AK18" s="715">
        <v>94500</v>
      </c>
      <c r="AL18" s="718" t="s">
        <v>109</v>
      </c>
      <c r="AM18" s="715">
        <v>3962900</v>
      </c>
      <c r="AN18" s="715">
        <v>0</v>
      </c>
      <c r="AO18" s="719" t="s">
        <v>109</v>
      </c>
      <c r="AP18" s="720">
        <v>0</v>
      </c>
      <c r="AQ18" s="719" t="s">
        <v>382</v>
      </c>
      <c r="AR18" s="719" t="s">
        <v>109</v>
      </c>
      <c r="AS18" s="719" t="s">
        <v>109</v>
      </c>
    </row>
    <row r="19" spans="1:45" x14ac:dyDescent="0.15">
      <c r="A19" s="19" t="s">
        <v>106</v>
      </c>
      <c r="B19" s="19" t="s">
        <v>108</v>
      </c>
      <c r="C19" s="19" t="s">
        <v>84</v>
      </c>
      <c r="D19" s="19" t="s">
        <v>124</v>
      </c>
      <c r="E19" s="19" t="s">
        <v>206</v>
      </c>
      <c r="F19" s="19" t="s">
        <v>285</v>
      </c>
      <c r="G19" s="19" t="s">
        <v>109</v>
      </c>
      <c r="H19" s="19" t="s">
        <v>357</v>
      </c>
      <c r="I19" s="21">
        <v>4486500</v>
      </c>
      <c r="J19" s="19" t="s">
        <v>362</v>
      </c>
      <c r="K19" s="21">
        <v>5832450</v>
      </c>
      <c r="L19" s="19" t="s">
        <v>357</v>
      </c>
      <c r="M19" s="21">
        <v>4486500</v>
      </c>
      <c r="N19" s="19" t="s">
        <v>362</v>
      </c>
      <c r="O19" s="21">
        <v>5832450</v>
      </c>
      <c r="P19" s="21">
        <v>4486500</v>
      </c>
      <c r="Q19" s="21">
        <v>0</v>
      </c>
      <c r="R19" s="21">
        <v>0</v>
      </c>
      <c r="S19" s="22">
        <v>0</v>
      </c>
      <c r="T19" s="19" t="s">
        <v>105</v>
      </c>
      <c r="U19" s="19" t="s">
        <v>109</v>
      </c>
      <c r="V19" s="19" t="s">
        <v>371</v>
      </c>
      <c r="W19" s="22" t="s">
        <v>109</v>
      </c>
      <c r="X19" s="22">
        <v>1</v>
      </c>
      <c r="Y19" s="19" t="s">
        <v>109</v>
      </c>
      <c r="Z19" s="19" t="s">
        <v>109</v>
      </c>
      <c r="AA19" s="22" t="s">
        <v>109</v>
      </c>
      <c r="AB19" s="22" t="s">
        <v>109</v>
      </c>
      <c r="AC19" s="19" t="s">
        <v>109</v>
      </c>
      <c r="AD19" s="715">
        <v>1500</v>
      </c>
      <c r="AE19" s="716">
        <v>2369.42</v>
      </c>
      <c r="AF19" s="715">
        <v>3554130</v>
      </c>
      <c r="AG19" s="716">
        <v>2991</v>
      </c>
      <c r="AH19" s="717">
        <v>1</v>
      </c>
      <c r="AI19" s="715">
        <v>0</v>
      </c>
      <c r="AJ19" s="715">
        <v>0</v>
      </c>
      <c r="AK19" s="715">
        <v>0</v>
      </c>
      <c r="AL19" s="718" t="s">
        <v>109</v>
      </c>
      <c r="AM19" s="715">
        <v>4486500</v>
      </c>
      <c r="AN19" s="715">
        <v>0</v>
      </c>
      <c r="AO19" s="719" t="s">
        <v>109</v>
      </c>
      <c r="AP19" s="720">
        <v>0</v>
      </c>
      <c r="AQ19" s="719" t="s">
        <v>382</v>
      </c>
      <c r="AR19" s="719" t="s">
        <v>109</v>
      </c>
      <c r="AS19" s="719" t="s">
        <v>109</v>
      </c>
    </row>
    <row r="20" spans="1:45" x14ac:dyDescent="0.15">
      <c r="A20" s="19" t="s">
        <v>106</v>
      </c>
      <c r="B20" s="19" t="s">
        <v>108</v>
      </c>
      <c r="C20" s="19" t="s">
        <v>84</v>
      </c>
      <c r="D20" s="19" t="s">
        <v>125</v>
      </c>
      <c r="E20" s="19" t="s">
        <v>207</v>
      </c>
      <c r="F20" s="19" t="s">
        <v>286</v>
      </c>
      <c r="G20" s="19" t="s">
        <v>109</v>
      </c>
      <c r="H20" s="19" t="s">
        <v>357</v>
      </c>
      <c r="I20" s="21">
        <v>7472500</v>
      </c>
      <c r="J20" s="19" t="s">
        <v>362</v>
      </c>
      <c r="K20" s="21">
        <v>9714250</v>
      </c>
      <c r="L20" s="19" t="s">
        <v>357</v>
      </c>
      <c r="M20" s="21">
        <v>7472500</v>
      </c>
      <c r="N20" s="19" t="s">
        <v>362</v>
      </c>
      <c r="O20" s="21">
        <v>9714250</v>
      </c>
      <c r="P20" s="21">
        <v>7284000</v>
      </c>
      <c r="Q20" s="21">
        <v>188500</v>
      </c>
      <c r="R20" s="21">
        <v>0</v>
      </c>
      <c r="S20" s="22">
        <v>0</v>
      </c>
      <c r="T20" s="19" t="s">
        <v>105</v>
      </c>
      <c r="U20" s="19" t="s">
        <v>109</v>
      </c>
      <c r="V20" s="19" t="s">
        <v>371</v>
      </c>
      <c r="W20" s="22" t="s">
        <v>109</v>
      </c>
      <c r="X20" s="22">
        <v>1</v>
      </c>
      <c r="Y20" s="19" t="s">
        <v>109</v>
      </c>
      <c r="Z20" s="19" t="s">
        <v>109</v>
      </c>
      <c r="AA20" s="22" t="s">
        <v>109</v>
      </c>
      <c r="AB20" s="22" t="s">
        <v>109</v>
      </c>
      <c r="AC20" s="19" t="s">
        <v>109</v>
      </c>
      <c r="AD20" s="715">
        <v>2400</v>
      </c>
      <c r="AE20" s="716">
        <v>3073.91</v>
      </c>
      <c r="AF20" s="715">
        <v>7377384</v>
      </c>
      <c r="AG20" s="716">
        <v>3035</v>
      </c>
      <c r="AH20" s="717">
        <v>1</v>
      </c>
      <c r="AI20" s="715">
        <v>188500</v>
      </c>
      <c r="AJ20" s="715">
        <v>0</v>
      </c>
      <c r="AK20" s="715">
        <v>188500</v>
      </c>
      <c r="AL20" s="718" t="s">
        <v>109</v>
      </c>
      <c r="AM20" s="715">
        <v>7472500</v>
      </c>
      <c r="AN20" s="715">
        <v>0</v>
      </c>
      <c r="AO20" s="719" t="s">
        <v>109</v>
      </c>
      <c r="AP20" s="720">
        <v>0</v>
      </c>
      <c r="AQ20" s="719" t="s">
        <v>382</v>
      </c>
      <c r="AR20" s="719" t="s">
        <v>109</v>
      </c>
      <c r="AS20" s="719" t="s">
        <v>109</v>
      </c>
    </row>
    <row r="21" spans="1:45" x14ac:dyDescent="0.15">
      <c r="A21" s="19" t="s">
        <v>106</v>
      </c>
      <c r="B21" s="19" t="s">
        <v>108</v>
      </c>
      <c r="C21" s="19" t="s">
        <v>84</v>
      </c>
      <c r="D21" s="19" t="s">
        <v>126</v>
      </c>
      <c r="E21" s="19" t="s">
        <v>208</v>
      </c>
      <c r="F21" s="19" t="s">
        <v>287</v>
      </c>
      <c r="G21" s="19" t="s">
        <v>109</v>
      </c>
      <c r="H21" s="19" t="s">
        <v>357</v>
      </c>
      <c r="I21" s="21">
        <v>4127000</v>
      </c>
      <c r="J21" s="19" t="s">
        <v>362</v>
      </c>
      <c r="K21" s="21">
        <v>5365100</v>
      </c>
      <c r="L21" s="19" t="s">
        <v>357</v>
      </c>
      <c r="M21" s="21">
        <v>4127000</v>
      </c>
      <c r="N21" s="19" t="s">
        <v>362</v>
      </c>
      <c r="O21" s="21">
        <v>5365100</v>
      </c>
      <c r="P21" s="21">
        <v>4035200</v>
      </c>
      <c r="Q21" s="21">
        <v>91800</v>
      </c>
      <c r="R21" s="21">
        <v>0</v>
      </c>
      <c r="S21" s="22">
        <v>0</v>
      </c>
      <c r="T21" s="19" t="s">
        <v>105</v>
      </c>
      <c r="U21" s="19" t="s">
        <v>109</v>
      </c>
      <c r="V21" s="19" t="s">
        <v>371</v>
      </c>
      <c r="W21" s="22" t="s">
        <v>109</v>
      </c>
      <c r="X21" s="22">
        <v>1</v>
      </c>
      <c r="Y21" s="19" t="s">
        <v>109</v>
      </c>
      <c r="Z21" s="19" t="s">
        <v>109</v>
      </c>
      <c r="AA21" s="22" t="s">
        <v>109</v>
      </c>
      <c r="AB21" s="22" t="s">
        <v>109</v>
      </c>
      <c r="AC21" s="19" t="s">
        <v>109</v>
      </c>
      <c r="AD21" s="715">
        <v>1600</v>
      </c>
      <c r="AE21" s="716">
        <v>2302.6999999999998</v>
      </c>
      <c r="AF21" s="715">
        <v>3684320</v>
      </c>
      <c r="AG21" s="716">
        <v>2522</v>
      </c>
      <c r="AH21" s="717">
        <v>1</v>
      </c>
      <c r="AI21" s="715">
        <v>91800</v>
      </c>
      <c r="AJ21" s="715">
        <v>0</v>
      </c>
      <c r="AK21" s="715">
        <v>91800</v>
      </c>
      <c r="AL21" s="718" t="s">
        <v>109</v>
      </c>
      <c r="AM21" s="715">
        <v>4127000</v>
      </c>
      <c r="AN21" s="715">
        <v>0</v>
      </c>
      <c r="AO21" s="719" t="s">
        <v>109</v>
      </c>
      <c r="AP21" s="720">
        <v>0</v>
      </c>
      <c r="AQ21" s="719" t="s">
        <v>382</v>
      </c>
      <c r="AR21" s="719" t="s">
        <v>109</v>
      </c>
      <c r="AS21" s="719" t="s">
        <v>109</v>
      </c>
    </row>
    <row r="22" spans="1:45" x14ac:dyDescent="0.15">
      <c r="A22" s="19" t="s">
        <v>106</v>
      </c>
      <c r="B22" s="19" t="s">
        <v>108</v>
      </c>
      <c r="C22" s="19" t="s">
        <v>84</v>
      </c>
      <c r="D22" s="19" t="s">
        <v>127</v>
      </c>
      <c r="E22" s="19" t="s">
        <v>209</v>
      </c>
      <c r="F22" s="19" t="s">
        <v>288</v>
      </c>
      <c r="G22" s="19" t="s">
        <v>109</v>
      </c>
      <c r="H22" s="19" t="s">
        <v>357</v>
      </c>
      <c r="I22" s="21">
        <v>30665950</v>
      </c>
      <c r="J22" s="19" t="s">
        <v>362</v>
      </c>
      <c r="K22" s="21">
        <v>39865735</v>
      </c>
      <c r="L22" s="19" t="s">
        <v>357</v>
      </c>
      <c r="M22" s="21">
        <v>30665950</v>
      </c>
      <c r="N22" s="19" t="s">
        <v>362</v>
      </c>
      <c r="O22" s="21">
        <v>39865735</v>
      </c>
      <c r="P22" s="21">
        <v>30272700</v>
      </c>
      <c r="Q22" s="21">
        <v>393250</v>
      </c>
      <c r="R22" s="21">
        <v>0</v>
      </c>
      <c r="S22" s="22">
        <v>0</v>
      </c>
      <c r="T22" s="19" t="s">
        <v>105</v>
      </c>
      <c r="U22" s="19" t="s">
        <v>109</v>
      </c>
      <c r="V22" s="19" t="s">
        <v>371</v>
      </c>
      <c r="W22" s="22" t="s">
        <v>109</v>
      </c>
      <c r="X22" s="22">
        <v>1</v>
      </c>
      <c r="Y22" s="19" t="s">
        <v>109</v>
      </c>
      <c r="Z22" s="19" t="s">
        <v>109</v>
      </c>
      <c r="AA22" s="22" t="s">
        <v>109</v>
      </c>
      <c r="AB22" s="22" t="s">
        <v>109</v>
      </c>
      <c r="AC22" s="19" t="s">
        <v>109</v>
      </c>
      <c r="AD22" s="715">
        <v>11400</v>
      </c>
      <c r="AE22" s="716">
        <v>2380.1799999999998</v>
      </c>
      <c r="AF22" s="715">
        <v>27134052</v>
      </c>
      <c r="AG22" s="716">
        <v>2655.5</v>
      </c>
      <c r="AH22" s="717">
        <v>1</v>
      </c>
      <c r="AI22" s="715">
        <v>393250</v>
      </c>
      <c r="AJ22" s="715">
        <v>0</v>
      </c>
      <c r="AK22" s="715">
        <v>393250</v>
      </c>
      <c r="AL22" s="718" t="s">
        <v>109</v>
      </c>
      <c r="AM22" s="715">
        <v>30665950</v>
      </c>
      <c r="AN22" s="715">
        <v>0</v>
      </c>
      <c r="AO22" s="719" t="s">
        <v>109</v>
      </c>
      <c r="AP22" s="720">
        <v>0</v>
      </c>
      <c r="AQ22" s="719" t="s">
        <v>382</v>
      </c>
      <c r="AR22" s="719" t="s">
        <v>109</v>
      </c>
      <c r="AS22" s="719" t="s">
        <v>109</v>
      </c>
    </row>
    <row r="23" spans="1:45" x14ac:dyDescent="0.15">
      <c r="A23" s="19" t="s">
        <v>106</v>
      </c>
      <c r="B23" s="19" t="s">
        <v>108</v>
      </c>
      <c r="C23" s="19" t="s">
        <v>84</v>
      </c>
      <c r="D23" s="19" t="s">
        <v>128</v>
      </c>
      <c r="E23" s="19" t="s">
        <v>210</v>
      </c>
      <c r="F23" s="19" t="s">
        <v>289</v>
      </c>
      <c r="G23" s="19" t="s">
        <v>109</v>
      </c>
      <c r="H23" s="19" t="s">
        <v>357</v>
      </c>
      <c r="I23" s="21">
        <v>2128000</v>
      </c>
      <c r="J23" s="19" t="s">
        <v>362</v>
      </c>
      <c r="K23" s="21">
        <v>2766400</v>
      </c>
      <c r="L23" s="19" t="s">
        <v>357</v>
      </c>
      <c r="M23" s="21">
        <v>2128000</v>
      </c>
      <c r="N23" s="19" t="s">
        <v>362</v>
      </c>
      <c r="O23" s="21">
        <v>2766400</v>
      </c>
      <c r="P23" s="21">
        <v>2128000</v>
      </c>
      <c r="Q23" s="21">
        <v>0</v>
      </c>
      <c r="R23" s="21">
        <v>0</v>
      </c>
      <c r="S23" s="22">
        <v>0</v>
      </c>
      <c r="T23" s="19" t="s">
        <v>105</v>
      </c>
      <c r="U23" s="19" t="s">
        <v>109</v>
      </c>
      <c r="V23" s="19" t="s">
        <v>371</v>
      </c>
      <c r="W23" s="22" t="s">
        <v>109</v>
      </c>
      <c r="X23" s="22">
        <v>1</v>
      </c>
      <c r="Y23" s="19" t="s">
        <v>109</v>
      </c>
      <c r="Z23" s="19" t="s">
        <v>109</v>
      </c>
      <c r="AA23" s="22" t="s">
        <v>109</v>
      </c>
      <c r="AB23" s="22" t="s">
        <v>109</v>
      </c>
      <c r="AC23" s="19" t="s">
        <v>109</v>
      </c>
      <c r="AD23" s="715">
        <v>700</v>
      </c>
      <c r="AE23" s="716">
        <v>3107.77</v>
      </c>
      <c r="AF23" s="715">
        <v>2175439</v>
      </c>
      <c r="AG23" s="716">
        <v>3040</v>
      </c>
      <c r="AH23" s="717">
        <v>1</v>
      </c>
      <c r="AI23" s="715">
        <v>0</v>
      </c>
      <c r="AJ23" s="715">
        <v>0</v>
      </c>
      <c r="AK23" s="715">
        <v>0</v>
      </c>
      <c r="AL23" s="718" t="s">
        <v>109</v>
      </c>
      <c r="AM23" s="715">
        <v>2128000</v>
      </c>
      <c r="AN23" s="715">
        <v>0</v>
      </c>
      <c r="AO23" s="719" t="s">
        <v>109</v>
      </c>
      <c r="AP23" s="720">
        <v>0</v>
      </c>
      <c r="AQ23" s="719" t="s">
        <v>382</v>
      </c>
      <c r="AR23" s="719" t="s">
        <v>109</v>
      </c>
      <c r="AS23" s="719" t="s">
        <v>109</v>
      </c>
    </row>
    <row r="24" spans="1:45" x14ac:dyDescent="0.15">
      <c r="A24" s="19" t="s">
        <v>106</v>
      </c>
      <c r="B24" s="19" t="s">
        <v>108</v>
      </c>
      <c r="C24" s="19" t="s">
        <v>84</v>
      </c>
      <c r="D24" s="19" t="s">
        <v>129</v>
      </c>
      <c r="E24" s="19" t="s">
        <v>211</v>
      </c>
      <c r="F24" s="19" t="s">
        <v>290</v>
      </c>
      <c r="G24" s="19" t="s">
        <v>109</v>
      </c>
      <c r="H24" s="19" t="s">
        <v>357</v>
      </c>
      <c r="I24" s="21">
        <v>40827700</v>
      </c>
      <c r="J24" s="19" t="s">
        <v>362</v>
      </c>
      <c r="K24" s="21">
        <v>53076010</v>
      </c>
      <c r="L24" s="19" t="s">
        <v>357</v>
      </c>
      <c r="M24" s="21">
        <v>40827700</v>
      </c>
      <c r="N24" s="19" t="s">
        <v>362</v>
      </c>
      <c r="O24" s="21">
        <v>53076010</v>
      </c>
      <c r="P24" s="21">
        <v>40827700</v>
      </c>
      <c r="Q24" s="21">
        <v>0</v>
      </c>
      <c r="R24" s="21">
        <v>0</v>
      </c>
      <c r="S24" s="22">
        <v>0</v>
      </c>
      <c r="T24" s="19" t="s">
        <v>105</v>
      </c>
      <c r="U24" s="19" t="s">
        <v>109</v>
      </c>
      <c r="V24" s="19" t="s">
        <v>371</v>
      </c>
      <c r="W24" s="22" t="s">
        <v>109</v>
      </c>
      <c r="X24" s="22">
        <v>1</v>
      </c>
      <c r="Y24" s="19" t="s">
        <v>109</v>
      </c>
      <c r="Z24" s="19" t="s">
        <v>109</v>
      </c>
      <c r="AA24" s="22" t="s">
        <v>109</v>
      </c>
      <c r="AB24" s="22" t="s">
        <v>109</v>
      </c>
      <c r="AC24" s="19" t="s">
        <v>109</v>
      </c>
      <c r="AD24" s="715">
        <v>8300</v>
      </c>
      <c r="AE24" s="716">
        <v>4515.0200000000004</v>
      </c>
      <c r="AF24" s="715">
        <v>37474666</v>
      </c>
      <c r="AG24" s="716">
        <v>4919</v>
      </c>
      <c r="AH24" s="717">
        <v>1</v>
      </c>
      <c r="AI24" s="715">
        <v>0</v>
      </c>
      <c r="AJ24" s="715">
        <v>0</v>
      </c>
      <c r="AK24" s="715">
        <v>0</v>
      </c>
      <c r="AL24" s="718" t="s">
        <v>109</v>
      </c>
      <c r="AM24" s="715">
        <v>40827700</v>
      </c>
      <c r="AN24" s="715">
        <v>0</v>
      </c>
      <c r="AO24" s="719" t="s">
        <v>109</v>
      </c>
      <c r="AP24" s="720">
        <v>0</v>
      </c>
      <c r="AQ24" s="719" t="s">
        <v>382</v>
      </c>
      <c r="AR24" s="719" t="s">
        <v>109</v>
      </c>
      <c r="AS24" s="719" t="s">
        <v>109</v>
      </c>
    </row>
    <row r="25" spans="1:45" x14ac:dyDescent="0.15">
      <c r="A25" s="19" t="s">
        <v>106</v>
      </c>
      <c r="B25" s="19" t="s">
        <v>108</v>
      </c>
      <c r="C25" s="19" t="s">
        <v>84</v>
      </c>
      <c r="D25" s="19" t="s">
        <v>130</v>
      </c>
      <c r="E25" s="19" t="s">
        <v>212</v>
      </c>
      <c r="F25" s="19" t="s">
        <v>291</v>
      </c>
      <c r="G25" s="19" t="s">
        <v>109</v>
      </c>
      <c r="H25" s="19" t="s">
        <v>357</v>
      </c>
      <c r="I25" s="21">
        <v>2799600</v>
      </c>
      <c r="J25" s="19" t="s">
        <v>362</v>
      </c>
      <c r="K25" s="21">
        <v>3639480</v>
      </c>
      <c r="L25" s="19" t="s">
        <v>357</v>
      </c>
      <c r="M25" s="21">
        <v>2799600</v>
      </c>
      <c r="N25" s="19" t="s">
        <v>362</v>
      </c>
      <c r="O25" s="21">
        <v>3639480</v>
      </c>
      <c r="P25" s="21">
        <v>2771600</v>
      </c>
      <c r="Q25" s="21">
        <v>28000</v>
      </c>
      <c r="R25" s="21">
        <v>0</v>
      </c>
      <c r="S25" s="22">
        <v>0</v>
      </c>
      <c r="T25" s="19" t="s">
        <v>105</v>
      </c>
      <c r="U25" s="19" t="s">
        <v>109</v>
      </c>
      <c r="V25" s="19" t="s">
        <v>371</v>
      </c>
      <c r="W25" s="22" t="s">
        <v>109</v>
      </c>
      <c r="X25" s="22">
        <v>1</v>
      </c>
      <c r="Y25" s="19" t="s">
        <v>109</v>
      </c>
      <c r="Z25" s="19" t="s">
        <v>109</v>
      </c>
      <c r="AA25" s="22" t="s">
        <v>109</v>
      </c>
      <c r="AB25" s="22" t="s">
        <v>109</v>
      </c>
      <c r="AC25" s="19" t="s">
        <v>109</v>
      </c>
      <c r="AD25" s="715">
        <v>1300</v>
      </c>
      <c r="AE25" s="716">
        <v>2079.5300000000002</v>
      </c>
      <c r="AF25" s="715">
        <v>2703389</v>
      </c>
      <c r="AG25" s="716">
        <v>2132</v>
      </c>
      <c r="AH25" s="717">
        <v>1</v>
      </c>
      <c r="AI25" s="715">
        <v>28000</v>
      </c>
      <c r="AJ25" s="715">
        <v>0</v>
      </c>
      <c r="AK25" s="715">
        <v>28000</v>
      </c>
      <c r="AL25" s="718" t="s">
        <v>109</v>
      </c>
      <c r="AM25" s="715">
        <v>2799600</v>
      </c>
      <c r="AN25" s="715">
        <v>0</v>
      </c>
      <c r="AO25" s="719" t="s">
        <v>109</v>
      </c>
      <c r="AP25" s="720">
        <v>0</v>
      </c>
      <c r="AQ25" s="719" t="s">
        <v>382</v>
      </c>
      <c r="AR25" s="719" t="s">
        <v>109</v>
      </c>
      <c r="AS25" s="719" t="s">
        <v>109</v>
      </c>
    </row>
    <row r="26" spans="1:45" x14ac:dyDescent="0.15">
      <c r="A26" s="19" t="s">
        <v>106</v>
      </c>
      <c r="B26" s="19" t="s">
        <v>108</v>
      </c>
      <c r="C26" s="19" t="s">
        <v>84</v>
      </c>
      <c r="D26" s="19" t="s">
        <v>131</v>
      </c>
      <c r="E26" s="19" t="s">
        <v>213</v>
      </c>
      <c r="F26" s="19" t="s">
        <v>292</v>
      </c>
      <c r="G26" s="19" t="s">
        <v>109</v>
      </c>
      <c r="H26" s="19" t="s">
        <v>357</v>
      </c>
      <c r="I26" s="21">
        <v>3966400</v>
      </c>
      <c r="J26" s="19" t="s">
        <v>362</v>
      </c>
      <c r="K26" s="21">
        <v>5156320</v>
      </c>
      <c r="L26" s="19" t="s">
        <v>357</v>
      </c>
      <c r="M26" s="21">
        <v>3966400</v>
      </c>
      <c r="N26" s="19" t="s">
        <v>362</v>
      </c>
      <c r="O26" s="21">
        <v>5156320</v>
      </c>
      <c r="P26" s="21">
        <v>3966400</v>
      </c>
      <c r="Q26" s="21">
        <v>0</v>
      </c>
      <c r="R26" s="21">
        <v>0</v>
      </c>
      <c r="S26" s="22">
        <v>0</v>
      </c>
      <c r="T26" s="19" t="s">
        <v>105</v>
      </c>
      <c r="U26" s="19" t="s">
        <v>109</v>
      </c>
      <c r="V26" s="19" t="s">
        <v>371</v>
      </c>
      <c r="W26" s="22" t="s">
        <v>109</v>
      </c>
      <c r="X26" s="22">
        <v>1</v>
      </c>
      <c r="Y26" s="19" t="s">
        <v>109</v>
      </c>
      <c r="Z26" s="19" t="s">
        <v>109</v>
      </c>
      <c r="AA26" s="22" t="s">
        <v>109</v>
      </c>
      <c r="AB26" s="22" t="s">
        <v>109</v>
      </c>
      <c r="AC26" s="19" t="s">
        <v>109</v>
      </c>
      <c r="AD26" s="715">
        <v>1600</v>
      </c>
      <c r="AE26" s="716">
        <v>2462.63</v>
      </c>
      <c r="AF26" s="715">
        <v>3940208</v>
      </c>
      <c r="AG26" s="716">
        <v>2479</v>
      </c>
      <c r="AH26" s="717">
        <v>1</v>
      </c>
      <c r="AI26" s="715">
        <v>0</v>
      </c>
      <c r="AJ26" s="715">
        <v>0</v>
      </c>
      <c r="AK26" s="715">
        <v>0</v>
      </c>
      <c r="AL26" s="718" t="s">
        <v>109</v>
      </c>
      <c r="AM26" s="715">
        <v>3966400</v>
      </c>
      <c r="AN26" s="715">
        <v>0</v>
      </c>
      <c r="AO26" s="719" t="s">
        <v>109</v>
      </c>
      <c r="AP26" s="720">
        <v>0</v>
      </c>
      <c r="AQ26" s="719" t="s">
        <v>382</v>
      </c>
      <c r="AR26" s="719" t="s">
        <v>109</v>
      </c>
      <c r="AS26" s="719" t="s">
        <v>109</v>
      </c>
    </row>
    <row r="27" spans="1:45" x14ac:dyDescent="0.15">
      <c r="A27" s="19" t="s">
        <v>106</v>
      </c>
      <c r="B27" s="19" t="s">
        <v>108</v>
      </c>
      <c r="C27" s="19" t="s">
        <v>84</v>
      </c>
      <c r="D27" s="19" t="s">
        <v>132</v>
      </c>
      <c r="E27" s="19" t="s">
        <v>214</v>
      </c>
      <c r="F27" s="19" t="s">
        <v>293</v>
      </c>
      <c r="G27" s="19" t="s">
        <v>109</v>
      </c>
      <c r="H27" s="19" t="s">
        <v>357</v>
      </c>
      <c r="I27" s="21">
        <v>5170000</v>
      </c>
      <c r="J27" s="19" t="s">
        <v>362</v>
      </c>
      <c r="K27" s="21">
        <v>6721000</v>
      </c>
      <c r="L27" s="19" t="s">
        <v>357</v>
      </c>
      <c r="M27" s="21">
        <v>5170000</v>
      </c>
      <c r="N27" s="19" t="s">
        <v>362</v>
      </c>
      <c r="O27" s="21">
        <v>6721000</v>
      </c>
      <c r="P27" s="21">
        <v>5170000</v>
      </c>
      <c r="Q27" s="21">
        <v>0</v>
      </c>
      <c r="R27" s="21">
        <v>0</v>
      </c>
      <c r="S27" s="22">
        <v>0</v>
      </c>
      <c r="T27" s="19" t="s">
        <v>105</v>
      </c>
      <c r="U27" s="19" t="s">
        <v>109</v>
      </c>
      <c r="V27" s="19" t="s">
        <v>371</v>
      </c>
      <c r="W27" s="22" t="s">
        <v>109</v>
      </c>
      <c r="X27" s="22">
        <v>1</v>
      </c>
      <c r="Y27" s="19" t="s">
        <v>109</v>
      </c>
      <c r="Z27" s="19" t="s">
        <v>109</v>
      </c>
      <c r="AA27" s="22" t="s">
        <v>109</v>
      </c>
      <c r="AB27" s="22" t="s">
        <v>109</v>
      </c>
      <c r="AC27" s="19" t="s">
        <v>109</v>
      </c>
      <c r="AD27" s="715">
        <v>2000</v>
      </c>
      <c r="AE27" s="716">
        <v>2480.9499999999998</v>
      </c>
      <c r="AF27" s="715">
        <v>4961900</v>
      </c>
      <c r="AG27" s="716">
        <v>2585</v>
      </c>
      <c r="AH27" s="717">
        <v>1</v>
      </c>
      <c r="AI27" s="715">
        <v>0</v>
      </c>
      <c r="AJ27" s="715">
        <v>0</v>
      </c>
      <c r="AK27" s="715">
        <v>0</v>
      </c>
      <c r="AL27" s="718" t="s">
        <v>109</v>
      </c>
      <c r="AM27" s="715">
        <v>5170000</v>
      </c>
      <c r="AN27" s="715">
        <v>0</v>
      </c>
      <c r="AO27" s="719" t="s">
        <v>109</v>
      </c>
      <c r="AP27" s="720">
        <v>0</v>
      </c>
      <c r="AQ27" s="719" t="s">
        <v>382</v>
      </c>
      <c r="AR27" s="719" t="s">
        <v>109</v>
      </c>
      <c r="AS27" s="719" t="s">
        <v>109</v>
      </c>
    </row>
    <row r="28" spans="1:45" x14ac:dyDescent="0.15">
      <c r="A28" s="19" t="s">
        <v>106</v>
      </c>
      <c r="B28" s="19" t="s">
        <v>108</v>
      </c>
      <c r="C28" s="19" t="s">
        <v>84</v>
      </c>
      <c r="D28" s="19" t="s">
        <v>133</v>
      </c>
      <c r="E28" s="19" t="s">
        <v>215</v>
      </c>
      <c r="F28" s="19" t="s">
        <v>294</v>
      </c>
      <c r="G28" s="19" t="s">
        <v>109</v>
      </c>
      <c r="H28" s="19" t="s">
        <v>357</v>
      </c>
      <c r="I28" s="21">
        <v>58588000</v>
      </c>
      <c r="J28" s="19" t="s">
        <v>362</v>
      </c>
      <c r="K28" s="21">
        <v>76164400</v>
      </c>
      <c r="L28" s="19" t="s">
        <v>357</v>
      </c>
      <c r="M28" s="21">
        <v>58588000</v>
      </c>
      <c r="N28" s="19" t="s">
        <v>362</v>
      </c>
      <c r="O28" s="21">
        <v>76164400</v>
      </c>
      <c r="P28" s="21">
        <v>58588000</v>
      </c>
      <c r="Q28" s="21">
        <v>0</v>
      </c>
      <c r="R28" s="21">
        <v>0</v>
      </c>
      <c r="S28" s="22">
        <v>0</v>
      </c>
      <c r="T28" s="19" t="s">
        <v>105</v>
      </c>
      <c r="U28" s="19" t="s">
        <v>109</v>
      </c>
      <c r="V28" s="19" t="s">
        <v>371</v>
      </c>
      <c r="W28" s="22" t="s">
        <v>109</v>
      </c>
      <c r="X28" s="22">
        <v>1</v>
      </c>
      <c r="Y28" s="19" t="s">
        <v>109</v>
      </c>
      <c r="Z28" s="19" t="s">
        <v>109</v>
      </c>
      <c r="AA28" s="22" t="s">
        <v>109</v>
      </c>
      <c r="AB28" s="22" t="s">
        <v>109</v>
      </c>
      <c r="AC28" s="19" t="s">
        <v>109</v>
      </c>
      <c r="AD28" s="715">
        <v>19400</v>
      </c>
      <c r="AE28" s="716">
        <v>3156.21</v>
      </c>
      <c r="AF28" s="715">
        <v>61230474</v>
      </c>
      <c r="AG28" s="716">
        <v>3020</v>
      </c>
      <c r="AH28" s="717">
        <v>1</v>
      </c>
      <c r="AI28" s="715">
        <v>0</v>
      </c>
      <c r="AJ28" s="715">
        <v>0</v>
      </c>
      <c r="AK28" s="715">
        <v>0</v>
      </c>
      <c r="AL28" s="718" t="s">
        <v>109</v>
      </c>
      <c r="AM28" s="715">
        <v>58588000</v>
      </c>
      <c r="AN28" s="715">
        <v>0</v>
      </c>
      <c r="AO28" s="719" t="s">
        <v>109</v>
      </c>
      <c r="AP28" s="720">
        <v>0</v>
      </c>
      <c r="AQ28" s="719" t="s">
        <v>382</v>
      </c>
      <c r="AR28" s="719" t="s">
        <v>109</v>
      </c>
      <c r="AS28" s="719" t="s">
        <v>109</v>
      </c>
    </row>
    <row r="29" spans="1:45" x14ac:dyDescent="0.15">
      <c r="A29" s="19" t="s">
        <v>106</v>
      </c>
      <c r="B29" s="19" t="s">
        <v>108</v>
      </c>
      <c r="C29" s="19" t="s">
        <v>84</v>
      </c>
      <c r="D29" s="19" t="s">
        <v>134</v>
      </c>
      <c r="E29" s="19" t="s">
        <v>216</v>
      </c>
      <c r="F29" s="19" t="s">
        <v>295</v>
      </c>
      <c r="G29" s="19" t="s">
        <v>109</v>
      </c>
      <c r="H29" s="19" t="s">
        <v>357</v>
      </c>
      <c r="I29" s="21">
        <v>4270000</v>
      </c>
      <c r="J29" s="19" t="s">
        <v>362</v>
      </c>
      <c r="K29" s="21">
        <v>5551000</v>
      </c>
      <c r="L29" s="19" t="s">
        <v>357</v>
      </c>
      <c r="M29" s="21">
        <v>4270000</v>
      </c>
      <c r="N29" s="19" t="s">
        <v>362</v>
      </c>
      <c r="O29" s="21">
        <v>5551000</v>
      </c>
      <c r="P29" s="21">
        <v>4270000</v>
      </c>
      <c r="Q29" s="21">
        <v>0</v>
      </c>
      <c r="R29" s="21">
        <v>0</v>
      </c>
      <c r="S29" s="22">
        <v>0</v>
      </c>
      <c r="T29" s="19" t="s">
        <v>105</v>
      </c>
      <c r="U29" s="19" t="s">
        <v>109</v>
      </c>
      <c r="V29" s="19" t="s">
        <v>371</v>
      </c>
      <c r="W29" s="22" t="s">
        <v>109</v>
      </c>
      <c r="X29" s="22">
        <v>1</v>
      </c>
      <c r="Y29" s="19" t="s">
        <v>109</v>
      </c>
      <c r="Z29" s="19" t="s">
        <v>109</v>
      </c>
      <c r="AA29" s="22" t="s">
        <v>109</v>
      </c>
      <c r="AB29" s="22" t="s">
        <v>109</v>
      </c>
      <c r="AC29" s="19" t="s">
        <v>109</v>
      </c>
      <c r="AD29" s="715">
        <v>2800</v>
      </c>
      <c r="AE29" s="716">
        <v>1575.11</v>
      </c>
      <c r="AF29" s="715">
        <v>4410308</v>
      </c>
      <c r="AG29" s="716">
        <v>1525</v>
      </c>
      <c r="AH29" s="717">
        <v>1</v>
      </c>
      <c r="AI29" s="715">
        <v>0</v>
      </c>
      <c r="AJ29" s="715">
        <v>0</v>
      </c>
      <c r="AK29" s="715">
        <v>0</v>
      </c>
      <c r="AL29" s="718" t="s">
        <v>109</v>
      </c>
      <c r="AM29" s="715">
        <v>4270000</v>
      </c>
      <c r="AN29" s="715">
        <v>0</v>
      </c>
      <c r="AO29" s="719" t="s">
        <v>109</v>
      </c>
      <c r="AP29" s="720">
        <v>0</v>
      </c>
      <c r="AQ29" s="719" t="s">
        <v>382</v>
      </c>
      <c r="AR29" s="719" t="s">
        <v>109</v>
      </c>
      <c r="AS29" s="719" t="s">
        <v>109</v>
      </c>
    </row>
    <row r="30" spans="1:45" x14ac:dyDescent="0.15">
      <c r="A30" s="19" t="s">
        <v>106</v>
      </c>
      <c r="B30" s="19" t="s">
        <v>108</v>
      </c>
      <c r="C30" s="19" t="s">
        <v>84</v>
      </c>
      <c r="D30" s="19" t="s">
        <v>135</v>
      </c>
      <c r="E30" s="19" t="s">
        <v>217</v>
      </c>
      <c r="F30" s="19" t="s">
        <v>296</v>
      </c>
      <c r="G30" s="19" t="s">
        <v>109</v>
      </c>
      <c r="H30" s="19" t="s">
        <v>357</v>
      </c>
      <c r="I30" s="21">
        <v>6942000</v>
      </c>
      <c r="J30" s="19" t="s">
        <v>362</v>
      </c>
      <c r="K30" s="21">
        <v>9024600</v>
      </c>
      <c r="L30" s="19" t="s">
        <v>357</v>
      </c>
      <c r="M30" s="21">
        <v>6942000</v>
      </c>
      <c r="N30" s="19" t="s">
        <v>362</v>
      </c>
      <c r="O30" s="21">
        <v>9024600</v>
      </c>
      <c r="P30" s="21">
        <v>6912000</v>
      </c>
      <c r="Q30" s="21">
        <v>30000</v>
      </c>
      <c r="R30" s="21">
        <v>0</v>
      </c>
      <c r="S30" s="22">
        <v>0</v>
      </c>
      <c r="T30" s="19" t="s">
        <v>105</v>
      </c>
      <c r="U30" s="19" t="s">
        <v>109</v>
      </c>
      <c r="V30" s="19" t="s">
        <v>371</v>
      </c>
      <c r="W30" s="22" t="s">
        <v>109</v>
      </c>
      <c r="X30" s="22">
        <v>1</v>
      </c>
      <c r="Y30" s="19" t="s">
        <v>109</v>
      </c>
      <c r="Z30" s="19" t="s">
        <v>109</v>
      </c>
      <c r="AA30" s="22" t="s">
        <v>109</v>
      </c>
      <c r="AB30" s="22" t="s">
        <v>109</v>
      </c>
      <c r="AC30" s="19" t="s">
        <v>109</v>
      </c>
      <c r="AD30" s="715">
        <v>1800</v>
      </c>
      <c r="AE30" s="716">
        <v>4109.13</v>
      </c>
      <c r="AF30" s="715">
        <v>7396434</v>
      </c>
      <c r="AG30" s="716">
        <v>3840</v>
      </c>
      <c r="AH30" s="717">
        <v>1</v>
      </c>
      <c r="AI30" s="715">
        <v>30000</v>
      </c>
      <c r="AJ30" s="715">
        <v>0</v>
      </c>
      <c r="AK30" s="715">
        <v>30000</v>
      </c>
      <c r="AL30" s="718" t="s">
        <v>109</v>
      </c>
      <c r="AM30" s="715">
        <v>6942000</v>
      </c>
      <c r="AN30" s="715">
        <v>0</v>
      </c>
      <c r="AO30" s="719" t="s">
        <v>109</v>
      </c>
      <c r="AP30" s="720">
        <v>0</v>
      </c>
      <c r="AQ30" s="719" t="s">
        <v>382</v>
      </c>
      <c r="AR30" s="719" t="s">
        <v>109</v>
      </c>
      <c r="AS30" s="719" t="s">
        <v>109</v>
      </c>
    </row>
    <row r="31" spans="1:45" x14ac:dyDescent="0.15">
      <c r="A31" s="19" t="s">
        <v>106</v>
      </c>
      <c r="B31" s="19" t="s">
        <v>108</v>
      </c>
      <c r="C31" s="19" t="s">
        <v>84</v>
      </c>
      <c r="D31" s="19" t="s">
        <v>136</v>
      </c>
      <c r="E31" s="19" t="s">
        <v>218</v>
      </c>
      <c r="F31" s="19" t="s">
        <v>297</v>
      </c>
      <c r="G31" s="19" t="s">
        <v>109</v>
      </c>
      <c r="H31" s="19" t="s">
        <v>357</v>
      </c>
      <c r="I31" s="21">
        <v>28651750</v>
      </c>
      <c r="J31" s="19" t="s">
        <v>362</v>
      </c>
      <c r="K31" s="21">
        <v>37247275</v>
      </c>
      <c r="L31" s="19" t="s">
        <v>357</v>
      </c>
      <c r="M31" s="21">
        <v>28651750</v>
      </c>
      <c r="N31" s="19" t="s">
        <v>362</v>
      </c>
      <c r="O31" s="21">
        <v>37247275</v>
      </c>
      <c r="P31" s="21">
        <v>28651750</v>
      </c>
      <c r="Q31" s="21">
        <v>0</v>
      </c>
      <c r="R31" s="21">
        <v>0</v>
      </c>
      <c r="S31" s="22">
        <v>0</v>
      </c>
      <c r="T31" s="19" t="s">
        <v>105</v>
      </c>
      <c r="U31" s="19" t="s">
        <v>109</v>
      </c>
      <c r="V31" s="19" t="s">
        <v>371</v>
      </c>
      <c r="W31" s="22" t="s">
        <v>109</v>
      </c>
      <c r="X31" s="22">
        <v>1</v>
      </c>
      <c r="Y31" s="19" t="s">
        <v>109</v>
      </c>
      <c r="Z31" s="19" t="s">
        <v>109</v>
      </c>
      <c r="AA31" s="22" t="s">
        <v>109</v>
      </c>
      <c r="AB31" s="22" t="s">
        <v>109</v>
      </c>
      <c r="AC31" s="19" t="s">
        <v>109</v>
      </c>
      <c r="AD31" s="715">
        <v>15500</v>
      </c>
      <c r="AE31" s="716">
        <v>2033.02</v>
      </c>
      <c r="AF31" s="715">
        <v>31511810</v>
      </c>
      <c r="AG31" s="716">
        <v>1848.5</v>
      </c>
      <c r="AH31" s="717">
        <v>1</v>
      </c>
      <c r="AI31" s="715">
        <v>0</v>
      </c>
      <c r="AJ31" s="715">
        <v>0</v>
      </c>
      <c r="AK31" s="715">
        <v>0</v>
      </c>
      <c r="AL31" s="718" t="s">
        <v>109</v>
      </c>
      <c r="AM31" s="715">
        <v>28651750</v>
      </c>
      <c r="AN31" s="715">
        <v>0</v>
      </c>
      <c r="AO31" s="719" t="s">
        <v>109</v>
      </c>
      <c r="AP31" s="720">
        <v>0</v>
      </c>
      <c r="AQ31" s="719" t="s">
        <v>382</v>
      </c>
      <c r="AR31" s="719" t="s">
        <v>109</v>
      </c>
      <c r="AS31" s="719" t="s">
        <v>109</v>
      </c>
    </row>
    <row r="32" spans="1:45" x14ac:dyDescent="0.15">
      <c r="A32" s="19" t="s">
        <v>106</v>
      </c>
      <c r="B32" s="19" t="s">
        <v>108</v>
      </c>
      <c r="C32" s="19" t="s">
        <v>84</v>
      </c>
      <c r="D32" s="19" t="s">
        <v>137</v>
      </c>
      <c r="E32" s="19" t="s">
        <v>219</v>
      </c>
      <c r="F32" s="19" t="s">
        <v>298</v>
      </c>
      <c r="G32" s="19" t="s">
        <v>109</v>
      </c>
      <c r="H32" s="19" t="s">
        <v>357</v>
      </c>
      <c r="I32" s="21">
        <v>38117800</v>
      </c>
      <c r="J32" s="19" t="s">
        <v>362</v>
      </c>
      <c r="K32" s="21">
        <v>49553140</v>
      </c>
      <c r="L32" s="19" t="s">
        <v>357</v>
      </c>
      <c r="M32" s="21">
        <v>38117800</v>
      </c>
      <c r="N32" s="19" t="s">
        <v>362</v>
      </c>
      <c r="O32" s="21">
        <v>49553140</v>
      </c>
      <c r="P32" s="21">
        <v>38117800</v>
      </c>
      <c r="Q32" s="21">
        <v>0</v>
      </c>
      <c r="R32" s="21">
        <v>0</v>
      </c>
      <c r="S32" s="22">
        <v>0</v>
      </c>
      <c r="T32" s="19" t="s">
        <v>105</v>
      </c>
      <c r="U32" s="19" t="s">
        <v>109</v>
      </c>
      <c r="V32" s="19" t="s">
        <v>371</v>
      </c>
      <c r="W32" s="22" t="s">
        <v>109</v>
      </c>
      <c r="X32" s="22">
        <v>1</v>
      </c>
      <c r="Y32" s="19" t="s">
        <v>109</v>
      </c>
      <c r="Z32" s="19" t="s">
        <v>109</v>
      </c>
      <c r="AA32" s="22" t="s">
        <v>109</v>
      </c>
      <c r="AB32" s="22" t="s">
        <v>109</v>
      </c>
      <c r="AC32" s="19" t="s">
        <v>109</v>
      </c>
      <c r="AD32" s="715">
        <v>13300</v>
      </c>
      <c r="AE32" s="716">
        <v>2662.08</v>
      </c>
      <c r="AF32" s="715">
        <v>35405664</v>
      </c>
      <c r="AG32" s="716">
        <v>2866</v>
      </c>
      <c r="AH32" s="717">
        <v>1</v>
      </c>
      <c r="AI32" s="715">
        <v>0</v>
      </c>
      <c r="AJ32" s="715">
        <v>0</v>
      </c>
      <c r="AK32" s="715">
        <v>0</v>
      </c>
      <c r="AL32" s="718" t="s">
        <v>109</v>
      </c>
      <c r="AM32" s="715">
        <v>38117800</v>
      </c>
      <c r="AN32" s="715">
        <v>0</v>
      </c>
      <c r="AO32" s="719" t="s">
        <v>109</v>
      </c>
      <c r="AP32" s="720">
        <v>0</v>
      </c>
      <c r="AQ32" s="719" t="s">
        <v>382</v>
      </c>
      <c r="AR32" s="719" t="s">
        <v>109</v>
      </c>
      <c r="AS32" s="719" t="s">
        <v>109</v>
      </c>
    </row>
    <row r="33" spans="1:45" x14ac:dyDescent="0.15">
      <c r="A33" s="19" t="s">
        <v>106</v>
      </c>
      <c r="B33" s="19" t="s">
        <v>108</v>
      </c>
      <c r="C33" s="19" t="s">
        <v>84</v>
      </c>
      <c r="D33" s="19" t="s">
        <v>138</v>
      </c>
      <c r="E33" s="19" t="s">
        <v>220</v>
      </c>
      <c r="F33" s="19" t="s">
        <v>299</v>
      </c>
      <c r="G33" s="19" t="s">
        <v>109</v>
      </c>
      <c r="H33" s="19" t="s">
        <v>357</v>
      </c>
      <c r="I33" s="21">
        <v>36390600</v>
      </c>
      <c r="J33" s="19" t="s">
        <v>362</v>
      </c>
      <c r="K33" s="21">
        <v>47307780</v>
      </c>
      <c r="L33" s="19" t="s">
        <v>357</v>
      </c>
      <c r="M33" s="21">
        <v>36390600</v>
      </c>
      <c r="N33" s="19" t="s">
        <v>362</v>
      </c>
      <c r="O33" s="21">
        <v>47307780</v>
      </c>
      <c r="P33" s="21">
        <v>35877600</v>
      </c>
      <c r="Q33" s="21">
        <v>513000</v>
      </c>
      <c r="R33" s="21">
        <v>0</v>
      </c>
      <c r="S33" s="22">
        <v>0</v>
      </c>
      <c r="T33" s="19" t="s">
        <v>105</v>
      </c>
      <c r="U33" s="19" t="s">
        <v>109</v>
      </c>
      <c r="V33" s="19" t="s">
        <v>371</v>
      </c>
      <c r="W33" s="22" t="s">
        <v>109</v>
      </c>
      <c r="X33" s="22">
        <v>1</v>
      </c>
      <c r="Y33" s="19" t="s">
        <v>109</v>
      </c>
      <c r="Z33" s="19" t="s">
        <v>109</v>
      </c>
      <c r="AA33" s="22" t="s">
        <v>109</v>
      </c>
      <c r="AB33" s="22" t="s">
        <v>109</v>
      </c>
      <c r="AC33" s="19" t="s">
        <v>109</v>
      </c>
      <c r="AD33" s="715">
        <v>10800</v>
      </c>
      <c r="AE33" s="716">
        <v>3343.43</v>
      </c>
      <c r="AF33" s="715">
        <v>36109044</v>
      </c>
      <c r="AG33" s="716">
        <v>3322</v>
      </c>
      <c r="AH33" s="717">
        <v>1</v>
      </c>
      <c r="AI33" s="715">
        <v>513000</v>
      </c>
      <c r="AJ33" s="715">
        <v>0</v>
      </c>
      <c r="AK33" s="715">
        <v>513000</v>
      </c>
      <c r="AL33" s="718" t="s">
        <v>109</v>
      </c>
      <c r="AM33" s="715">
        <v>36390600</v>
      </c>
      <c r="AN33" s="715">
        <v>0</v>
      </c>
      <c r="AO33" s="719" t="s">
        <v>109</v>
      </c>
      <c r="AP33" s="720">
        <v>0</v>
      </c>
      <c r="AQ33" s="719" t="s">
        <v>382</v>
      </c>
      <c r="AR33" s="719" t="s">
        <v>109</v>
      </c>
      <c r="AS33" s="719" t="s">
        <v>109</v>
      </c>
    </row>
    <row r="34" spans="1:45" x14ac:dyDescent="0.15">
      <c r="A34" s="19" t="s">
        <v>106</v>
      </c>
      <c r="B34" s="19" t="s">
        <v>108</v>
      </c>
      <c r="C34" s="19" t="s">
        <v>84</v>
      </c>
      <c r="D34" s="19" t="s">
        <v>139</v>
      </c>
      <c r="E34" s="19" t="s">
        <v>221</v>
      </c>
      <c r="F34" s="19" t="s">
        <v>300</v>
      </c>
      <c r="G34" s="19" t="s">
        <v>109</v>
      </c>
      <c r="H34" s="19" t="s">
        <v>357</v>
      </c>
      <c r="I34" s="21">
        <v>2817600</v>
      </c>
      <c r="J34" s="19" t="s">
        <v>362</v>
      </c>
      <c r="K34" s="21">
        <v>3662880</v>
      </c>
      <c r="L34" s="19" t="s">
        <v>357</v>
      </c>
      <c r="M34" s="21">
        <v>2817600</v>
      </c>
      <c r="N34" s="19" t="s">
        <v>362</v>
      </c>
      <c r="O34" s="21">
        <v>3662880</v>
      </c>
      <c r="P34" s="21">
        <v>2817600</v>
      </c>
      <c r="Q34" s="21">
        <v>0</v>
      </c>
      <c r="R34" s="21">
        <v>0</v>
      </c>
      <c r="S34" s="22">
        <v>0</v>
      </c>
      <c r="T34" s="19" t="s">
        <v>105</v>
      </c>
      <c r="U34" s="19" t="s">
        <v>109</v>
      </c>
      <c r="V34" s="19" t="s">
        <v>371</v>
      </c>
      <c r="W34" s="22" t="s">
        <v>109</v>
      </c>
      <c r="X34" s="22">
        <v>1</v>
      </c>
      <c r="Y34" s="19" t="s">
        <v>109</v>
      </c>
      <c r="Z34" s="19" t="s">
        <v>109</v>
      </c>
      <c r="AA34" s="22" t="s">
        <v>109</v>
      </c>
      <c r="AB34" s="22" t="s">
        <v>109</v>
      </c>
      <c r="AC34" s="19" t="s">
        <v>109</v>
      </c>
      <c r="AD34" s="715">
        <v>2400</v>
      </c>
      <c r="AE34" s="716">
        <v>1263.45</v>
      </c>
      <c r="AF34" s="715">
        <v>3032280</v>
      </c>
      <c r="AG34" s="716">
        <v>1174</v>
      </c>
      <c r="AH34" s="717">
        <v>1</v>
      </c>
      <c r="AI34" s="715">
        <v>0</v>
      </c>
      <c r="AJ34" s="715">
        <v>0</v>
      </c>
      <c r="AK34" s="715">
        <v>0</v>
      </c>
      <c r="AL34" s="718" t="s">
        <v>109</v>
      </c>
      <c r="AM34" s="715">
        <v>2817600</v>
      </c>
      <c r="AN34" s="715">
        <v>0</v>
      </c>
      <c r="AO34" s="719" t="s">
        <v>109</v>
      </c>
      <c r="AP34" s="720">
        <v>0</v>
      </c>
      <c r="AQ34" s="719" t="s">
        <v>382</v>
      </c>
      <c r="AR34" s="719" t="s">
        <v>109</v>
      </c>
      <c r="AS34" s="719" t="s">
        <v>109</v>
      </c>
    </row>
    <row r="35" spans="1:45" x14ac:dyDescent="0.15">
      <c r="A35" s="19" t="s">
        <v>106</v>
      </c>
      <c r="B35" s="19" t="s">
        <v>108</v>
      </c>
      <c r="C35" s="19" t="s">
        <v>84</v>
      </c>
      <c r="D35" s="19" t="s">
        <v>140</v>
      </c>
      <c r="E35" s="19" t="s">
        <v>222</v>
      </c>
      <c r="F35" s="19" t="s">
        <v>301</v>
      </c>
      <c r="G35" s="19" t="s">
        <v>109</v>
      </c>
      <c r="H35" s="19" t="s">
        <v>357</v>
      </c>
      <c r="I35" s="21">
        <v>94236850</v>
      </c>
      <c r="J35" s="19" t="s">
        <v>362</v>
      </c>
      <c r="K35" s="21">
        <v>122507905</v>
      </c>
      <c r="L35" s="19" t="s">
        <v>357</v>
      </c>
      <c r="M35" s="21">
        <v>94236850</v>
      </c>
      <c r="N35" s="19" t="s">
        <v>362</v>
      </c>
      <c r="O35" s="21">
        <v>122507905</v>
      </c>
      <c r="P35" s="21">
        <v>92831050</v>
      </c>
      <c r="Q35" s="21">
        <v>1405800</v>
      </c>
      <c r="R35" s="21">
        <v>0</v>
      </c>
      <c r="S35" s="22">
        <v>0</v>
      </c>
      <c r="T35" s="19" t="s">
        <v>105</v>
      </c>
      <c r="U35" s="19" t="s">
        <v>109</v>
      </c>
      <c r="V35" s="19" t="s">
        <v>371</v>
      </c>
      <c r="W35" s="22" t="s">
        <v>109</v>
      </c>
      <c r="X35" s="22">
        <v>1</v>
      </c>
      <c r="Y35" s="19" t="s">
        <v>109</v>
      </c>
      <c r="Z35" s="19" t="s">
        <v>109</v>
      </c>
      <c r="AA35" s="22" t="s">
        <v>109</v>
      </c>
      <c r="AB35" s="22" t="s">
        <v>109</v>
      </c>
      <c r="AC35" s="19" t="s">
        <v>109</v>
      </c>
      <c r="AD35" s="715">
        <v>40300</v>
      </c>
      <c r="AE35" s="716">
        <v>2595.83</v>
      </c>
      <c r="AF35" s="715">
        <v>104611949</v>
      </c>
      <c r="AG35" s="716">
        <v>2303.5</v>
      </c>
      <c r="AH35" s="717">
        <v>1</v>
      </c>
      <c r="AI35" s="715">
        <v>1405800</v>
      </c>
      <c r="AJ35" s="715">
        <v>0</v>
      </c>
      <c r="AK35" s="715">
        <v>1405800</v>
      </c>
      <c r="AL35" s="718" t="s">
        <v>109</v>
      </c>
      <c r="AM35" s="715">
        <v>94236850</v>
      </c>
      <c r="AN35" s="715">
        <v>0</v>
      </c>
      <c r="AO35" s="719" t="s">
        <v>109</v>
      </c>
      <c r="AP35" s="720">
        <v>0</v>
      </c>
      <c r="AQ35" s="719" t="s">
        <v>382</v>
      </c>
      <c r="AR35" s="719" t="s">
        <v>109</v>
      </c>
      <c r="AS35" s="719" t="s">
        <v>109</v>
      </c>
    </row>
    <row r="36" spans="1:45" x14ac:dyDescent="0.15">
      <c r="A36" s="19" t="s">
        <v>106</v>
      </c>
      <c r="B36" s="19" t="s">
        <v>108</v>
      </c>
      <c r="C36" s="19" t="s">
        <v>84</v>
      </c>
      <c r="D36" s="19" t="s">
        <v>141</v>
      </c>
      <c r="E36" s="19" t="s">
        <v>223</v>
      </c>
      <c r="F36" s="19" t="s">
        <v>302</v>
      </c>
      <c r="G36" s="19" t="s">
        <v>109</v>
      </c>
      <c r="H36" s="19" t="s">
        <v>357</v>
      </c>
      <c r="I36" s="21">
        <v>122075250</v>
      </c>
      <c r="J36" s="19" t="s">
        <v>362</v>
      </c>
      <c r="K36" s="21">
        <v>158697825</v>
      </c>
      <c r="L36" s="19" t="s">
        <v>357</v>
      </c>
      <c r="M36" s="21">
        <v>122075250</v>
      </c>
      <c r="N36" s="19" t="s">
        <v>362</v>
      </c>
      <c r="O36" s="21">
        <v>158697825</v>
      </c>
      <c r="P36" s="21">
        <v>120001500</v>
      </c>
      <c r="Q36" s="21">
        <v>2073750</v>
      </c>
      <c r="R36" s="21">
        <v>0</v>
      </c>
      <c r="S36" s="22">
        <v>0</v>
      </c>
      <c r="T36" s="19" t="s">
        <v>105</v>
      </c>
      <c r="U36" s="19" t="s">
        <v>109</v>
      </c>
      <c r="V36" s="19" t="s">
        <v>371</v>
      </c>
      <c r="W36" s="22" t="s">
        <v>109</v>
      </c>
      <c r="X36" s="22">
        <v>1</v>
      </c>
      <c r="Y36" s="19" t="s">
        <v>109</v>
      </c>
      <c r="Z36" s="19" t="s">
        <v>109</v>
      </c>
      <c r="AA36" s="22" t="s">
        <v>109</v>
      </c>
      <c r="AB36" s="22" t="s">
        <v>109</v>
      </c>
      <c r="AC36" s="19" t="s">
        <v>109</v>
      </c>
      <c r="AD36" s="715">
        <v>40500</v>
      </c>
      <c r="AE36" s="716">
        <v>3090.37</v>
      </c>
      <c r="AF36" s="715">
        <v>125160080</v>
      </c>
      <c r="AG36" s="716">
        <v>2963</v>
      </c>
      <c r="AH36" s="717">
        <v>1</v>
      </c>
      <c r="AI36" s="715">
        <v>2073750</v>
      </c>
      <c r="AJ36" s="715">
        <v>0</v>
      </c>
      <c r="AK36" s="715">
        <v>2073750</v>
      </c>
      <c r="AL36" s="718" t="s">
        <v>109</v>
      </c>
      <c r="AM36" s="715">
        <v>122075250</v>
      </c>
      <c r="AN36" s="715">
        <v>0</v>
      </c>
      <c r="AO36" s="719" t="s">
        <v>109</v>
      </c>
      <c r="AP36" s="720">
        <v>0</v>
      </c>
      <c r="AQ36" s="719" t="s">
        <v>382</v>
      </c>
      <c r="AR36" s="719" t="s">
        <v>109</v>
      </c>
      <c r="AS36" s="719" t="s">
        <v>109</v>
      </c>
    </row>
    <row r="37" spans="1:45" x14ac:dyDescent="0.15">
      <c r="A37" s="19" t="s">
        <v>106</v>
      </c>
      <c r="B37" s="19" t="s">
        <v>108</v>
      </c>
      <c r="C37" s="19" t="s">
        <v>84</v>
      </c>
      <c r="D37" s="19" t="s">
        <v>142</v>
      </c>
      <c r="E37" s="19" t="s">
        <v>224</v>
      </c>
      <c r="F37" s="19" t="s">
        <v>303</v>
      </c>
      <c r="G37" s="19" t="s">
        <v>109</v>
      </c>
      <c r="H37" s="19" t="s">
        <v>357</v>
      </c>
      <c r="I37" s="21">
        <v>22027200</v>
      </c>
      <c r="J37" s="19" t="s">
        <v>362</v>
      </c>
      <c r="K37" s="21">
        <v>28635360</v>
      </c>
      <c r="L37" s="19" t="s">
        <v>357</v>
      </c>
      <c r="M37" s="21">
        <v>22027200</v>
      </c>
      <c r="N37" s="19" t="s">
        <v>362</v>
      </c>
      <c r="O37" s="21">
        <v>28635360</v>
      </c>
      <c r="P37" s="21">
        <v>22027200</v>
      </c>
      <c r="Q37" s="21">
        <v>0</v>
      </c>
      <c r="R37" s="21">
        <v>0</v>
      </c>
      <c r="S37" s="22">
        <v>0</v>
      </c>
      <c r="T37" s="19" t="s">
        <v>105</v>
      </c>
      <c r="U37" s="19" t="s">
        <v>109</v>
      </c>
      <c r="V37" s="19" t="s">
        <v>371</v>
      </c>
      <c r="W37" s="22" t="s">
        <v>109</v>
      </c>
      <c r="X37" s="22">
        <v>1</v>
      </c>
      <c r="Y37" s="19" t="s">
        <v>109</v>
      </c>
      <c r="Z37" s="19" t="s">
        <v>109</v>
      </c>
      <c r="AA37" s="22" t="s">
        <v>109</v>
      </c>
      <c r="AB37" s="22" t="s">
        <v>109</v>
      </c>
      <c r="AC37" s="19" t="s">
        <v>109</v>
      </c>
      <c r="AD37" s="715">
        <v>7800</v>
      </c>
      <c r="AE37" s="716">
        <v>2794.72</v>
      </c>
      <c r="AF37" s="715">
        <v>21798816</v>
      </c>
      <c r="AG37" s="716">
        <v>2824</v>
      </c>
      <c r="AH37" s="717">
        <v>1</v>
      </c>
      <c r="AI37" s="715">
        <v>0</v>
      </c>
      <c r="AJ37" s="715">
        <v>0</v>
      </c>
      <c r="AK37" s="715">
        <v>0</v>
      </c>
      <c r="AL37" s="718" t="s">
        <v>109</v>
      </c>
      <c r="AM37" s="715">
        <v>22027200</v>
      </c>
      <c r="AN37" s="715">
        <v>0</v>
      </c>
      <c r="AO37" s="719" t="s">
        <v>109</v>
      </c>
      <c r="AP37" s="720">
        <v>0</v>
      </c>
      <c r="AQ37" s="719" t="s">
        <v>382</v>
      </c>
      <c r="AR37" s="719" t="s">
        <v>109</v>
      </c>
      <c r="AS37" s="719" t="s">
        <v>109</v>
      </c>
    </row>
    <row r="38" spans="1:45" x14ac:dyDescent="0.15">
      <c r="A38" s="19" t="s">
        <v>106</v>
      </c>
      <c r="B38" s="19" t="s">
        <v>108</v>
      </c>
      <c r="C38" s="19" t="s">
        <v>84</v>
      </c>
      <c r="D38" s="19" t="s">
        <v>143</v>
      </c>
      <c r="E38" s="19" t="s">
        <v>225</v>
      </c>
      <c r="F38" s="19" t="s">
        <v>304</v>
      </c>
      <c r="G38" s="19" t="s">
        <v>109</v>
      </c>
      <c r="H38" s="19" t="s">
        <v>357</v>
      </c>
      <c r="I38" s="21">
        <v>9816500</v>
      </c>
      <c r="J38" s="19" t="s">
        <v>362</v>
      </c>
      <c r="K38" s="21">
        <v>12761450</v>
      </c>
      <c r="L38" s="19" t="s">
        <v>357</v>
      </c>
      <c r="M38" s="21">
        <v>9816500</v>
      </c>
      <c r="N38" s="19" t="s">
        <v>362</v>
      </c>
      <c r="O38" s="21">
        <v>12761450</v>
      </c>
      <c r="P38" s="21">
        <v>9652500</v>
      </c>
      <c r="Q38" s="21">
        <v>164000</v>
      </c>
      <c r="R38" s="21">
        <v>0</v>
      </c>
      <c r="S38" s="22">
        <v>0</v>
      </c>
      <c r="T38" s="19" t="s">
        <v>105</v>
      </c>
      <c r="U38" s="19" t="s">
        <v>109</v>
      </c>
      <c r="V38" s="19" t="s">
        <v>371</v>
      </c>
      <c r="W38" s="22" t="s">
        <v>109</v>
      </c>
      <c r="X38" s="22">
        <v>1</v>
      </c>
      <c r="Y38" s="19" t="s">
        <v>109</v>
      </c>
      <c r="Z38" s="19" t="s">
        <v>109</v>
      </c>
      <c r="AA38" s="22" t="s">
        <v>109</v>
      </c>
      <c r="AB38" s="22" t="s">
        <v>109</v>
      </c>
      <c r="AC38" s="19" t="s">
        <v>109</v>
      </c>
      <c r="AD38" s="715">
        <v>3900</v>
      </c>
      <c r="AE38" s="716">
        <v>2337.08</v>
      </c>
      <c r="AF38" s="715">
        <v>9114612</v>
      </c>
      <c r="AG38" s="716">
        <v>2475</v>
      </c>
      <c r="AH38" s="717">
        <v>1</v>
      </c>
      <c r="AI38" s="715">
        <v>164000</v>
      </c>
      <c r="AJ38" s="715">
        <v>0</v>
      </c>
      <c r="AK38" s="715">
        <v>164000</v>
      </c>
      <c r="AL38" s="718" t="s">
        <v>109</v>
      </c>
      <c r="AM38" s="715">
        <v>9816500</v>
      </c>
      <c r="AN38" s="715">
        <v>0</v>
      </c>
      <c r="AO38" s="719" t="s">
        <v>109</v>
      </c>
      <c r="AP38" s="720">
        <v>0</v>
      </c>
      <c r="AQ38" s="719" t="s">
        <v>382</v>
      </c>
      <c r="AR38" s="719" t="s">
        <v>109</v>
      </c>
      <c r="AS38" s="719" t="s">
        <v>109</v>
      </c>
    </row>
    <row r="39" spans="1:45" x14ac:dyDescent="0.15">
      <c r="A39" s="19" t="s">
        <v>106</v>
      </c>
      <c r="B39" s="19" t="s">
        <v>108</v>
      </c>
      <c r="C39" s="19" t="s">
        <v>84</v>
      </c>
      <c r="D39" s="19" t="s">
        <v>144</v>
      </c>
      <c r="E39" s="19" t="s">
        <v>226</v>
      </c>
      <c r="F39" s="19" t="s">
        <v>305</v>
      </c>
      <c r="G39" s="19" t="s">
        <v>109</v>
      </c>
      <c r="H39" s="19" t="s">
        <v>357</v>
      </c>
      <c r="I39" s="21">
        <v>61912000</v>
      </c>
      <c r="J39" s="19" t="s">
        <v>362</v>
      </c>
      <c r="K39" s="21">
        <v>80485600</v>
      </c>
      <c r="L39" s="19" t="s">
        <v>357</v>
      </c>
      <c r="M39" s="21">
        <v>61912000</v>
      </c>
      <c r="N39" s="19" t="s">
        <v>362</v>
      </c>
      <c r="O39" s="21">
        <v>80485600</v>
      </c>
      <c r="P39" s="21">
        <v>61912000</v>
      </c>
      <c r="Q39" s="21">
        <v>0</v>
      </c>
      <c r="R39" s="21">
        <v>0</v>
      </c>
      <c r="S39" s="22">
        <v>0</v>
      </c>
      <c r="T39" s="19" t="s">
        <v>105</v>
      </c>
      <c r="U39" s="19" t="s">
        <v>109</v>
      </c>
      <c r="V39" s="19" t="s">
        <v>371</v>
      </c>
      <c r="W39" s="22" t="s">
        <v>109</v>
      </c>
      <c r="X39" s="22">
        <v>1</v>
      </c>
      <c r="Y39" s="19" t="s">
        <v>109</v>
      </c>
      <c r="Z39" s="19" t="s">
        <v>109</v>
      </c>
      <c r="AA39" s="22" t="s">
        <v>109</v>
      </c>
      <c r="AB39" s="22" t="s">
        <v>109</v>
      </c>
      <c r="AC39" s="19" t="s">
        <v>109</v>
      </c>
      <c r="AD39" s="715">
        <v>10900</v>
      </c>
      <c r="AE39" s="716">
        <v>5010.84</v>
      </c>
      <c r="AF39" s="715">
        <v>54618156</v>
      </c>
      <c r="AG39" s="716">
        <v>5680</v>
      </c>
      <c r="AH39" s="717">
        <v>1</v>
      </c>
      <c r="AI39" s="715">
        <v>0</v>
      </c>
      <c r="AJ39" s="715">
        <v>0</v>
      </c>
      <c r="AK39" s="715">
        <v>0</v>
      </c>
      <c r="AL39" s="718" t="s">
        <v>109</v>
      </c>
      <c r="AM39" s="715">
        <v>61912000</v>
      </c>
      <c r="AN39" s="715">
        <v>0</v>
      </c>
      <c r="AO39" s="719" t="s">
        <v>109</v>
      </c>
      <c r="AP39" s="720">
        <v>0</v>
      </c>
      <c r="AQ39" s="719" t="s">
        <v>382</v>
      </c>
      <c r="AR39" s="719" t="s">
        <v>109</v>
      </c>
      <c r="AS39" s="719" t="s">
        <v>109</v>
      </c>
    </row>
    <row r="40" spans="1:45" x14ac:dyDescent="0.15">
      <c r="A40" s="19" t="s">
        <v>106</v>
      </c>
      <c r="B40" s="19" t="s">
        <v>108</v>
      </c>
      <c r="C40" s="19" t="s">
        <v>84</v>
      </c>
      <c r="D40" s="19" t="s">
        <v>145</v>
      </c>
      <c r="E40" s="19" t="s">
        <v>227</v>
      </c>
      <c r="F40" s="19" t="s">
        <v>306</v>
      </c>
      <c r="G40" s="19" t="s">
        <v>109</v>
      </c>
      <c r="H40" s="19" t="s">
        <v>357</v>
      </c>
      <c r="I40" s="21">
        <v>5437500</v>
      </c>
      <c r="J40" s="19" t="s">
        <v>362</v>
      </c>
      <c r="K40" s="21">
        <v>7068750</v>
      </c>
      <c r="L40" s="19" t="s">
        <v>357</v>
      </c>
      <c r="M40" s="21">
        <v>5437500</v>
      </c>
      <c r="N40" s="19" t="s">
        <v>362</v>
      </c>
      <c r="O40" s="21">
        <v>7068750</v>
      </c>
      <c r="P40" s="21">
        <v>5437500</v>
      </c>
      <c r="Q40" s="21">
        <v>0</v>
      </c>
      <c r="R40" s="21">
        <v>0</v>
      </c>
      <c r="S40" s="22">
        <v>0</v>
      </c>
      <c r="T40" s="19" t="s">
        <v>105</v>
      </c>
      <c r="U40" s="19" t="s">
        <v>109</v>
      </c>
      <c r="V40" s="19" t="s">
        <v>371</v>
      </c>
      <c r="W40" s="22" t="s">
        <v>109</v>
      </c>
      <c r="X40" s="22">
        <v>1</v>
      </c>
      <c r="Y40" s="19" t="s">
        <v>109</v>
      </c>
      <c r="Z40" s="19" t="s">
        <v>109</v>
      </c>
      <c r="AA40" s="22" t="s">
        <v>109</v>
      </c>
      <c r="AB40" s="22" t="s">
        <v>109</v>
      </c>
      <c r="AC40" s="19" t="s">
        <v>109</v>
      </c>
      <c r="AD40" s="715">
        <v>2900</v>
      </c>
      <c r="AE40" s="716">
        <v>1830.48</v>
      </c>
      <c r="AF40" s="715">
        <v>5308392</v>
      </c>
      <c r="AG40" s="716">
        <v>1875</v>
      </c>
      <c r="AH40" s="717">
        <v>1</v>
      </c>
      <c r="AI40" s="715">
        <v>0</v>
      </c>
      <c r="AJ40" s="715">
        <v>0</v>
      </c>
      <c r="AK40" s="715">
        <v>0</v>
      </c>
      <c r="AL40" s="718" t="s">
        <v>109</v>
      </c>
      <c r="AM40" s="715">
        <v>5437500</v>
      </c>
      <c r="AN40" s="715">
        <v>0</v>
      </c>
      <c r="AO40" s="719" t="s">
        <v>109</v>
      </c>
      <c r="AP40" s="720">
        <v>0</v>
      </c>
      <c r="AQ40" s="719" t="s">
        <v>382</v>
      </c>
      <c r="AR40" s="719" t="s">
        <v>109</v>
      </c>
      <c r="AS40" s="719" t="s">
        <v>109</v>
      </c>
    </row>
    <row r="41" spans="1:45" x14ac:dyDescent="0.15">
      <c r="A41" s="19" t="s">
        <v>106</v>
      </c>
      <c r="B41" s="19" t="s">
        <v>108</v>
      </c>
      <c r="C41" s="19" t="s">
        <v>84</v>
      </c>
      <c r="D41" s="19" t="s">
        <v>146</v>
      </c>
      <c r="E41" s="19" t="s">
        <v>228</v>
      </c>
      <c r="F41" s="19" t="s">
        <v>307</v>
      </c>
      <c r="G41" s="19" t="s">
        <v>109</v>
      </c>
      <c r="H41" s="19" t="s">
        <v>357</v>
      </c>
      <c r="I41" s="21">
        <v>8000000</v>
      </c>
      <c r="J41" s="19" t="s">
        <v>362</v>
      </c>
      <c r="K41" s="21">
        <v>10400000</v>
      </c>
      <c r="L41" s="19" t="s">
        <v>357</v>
      </c>
      <c r="M41" s="21">
        <v>8000000</v>
      </c>
      <c r="N41" s="19" t="s">
        <v>362</v>
      </c>
      <c r="O41" s="21">
        <v>10400000</v>
      </c>
      <c r="P41" s="21">
        <v>8000000</v>
      </c>
      <c r="Q41" s="21">
        <v>0</v>
      </c>
      <c r="R41" s="21">
        <v>0</v>
      </c>
      <c r="S41" s="22">
        <v>0</v>
      </c>
      <c r="T41" s="19" t="s">
        <v>105</v>
      </c>
      <c r="U41" s="19" t="s">
        <v>109</v>
      </c>
      <c r="V41" s="19" t="s">
        <v>371</v>
      </c>
      <c r="W41" s="22" t="s">
        <v>109</v>
      </c>
      <c r="X41" s="22">
        <v>1</v>
      </c>
      <c r="Y41" s="19" t="s">
        <v>109</v>
      </c>
      <c r="Z41" s="19" t="s">
        <v>109</v>
      </c>
      <c r="AA41" s="22" t="s">
        <v>109</v>
      </c>
      <c r="AB41" s="22" t="s">
        <v>109</v>
      </c>
      <c r="AC41" s="19" t="s">
        <v>109</v>
      </c>
      <c r="AD41" s="715">
        <v>3200</v>
      </c>
      <c r="AE41" s="716">
        <v>2584.1</v>
      </c>
      <c r="AF41" s="715">
        <v>8269120</v>
      </c>
      <c r="AG41" s="716">
        <v>2500</v>
      </c>
      <c r="AH41" s="717">
        <v>1</v>
      </c>
      <c r="AI41" s="715">
        <v>0</v>
      </c>
      <c r="AJ41" s="715">
        <v>0</v>
      </c>
      <c r="AK41" s="715">
        <v>0</v>
      </c>
      <c r="AL41" s="718" t="s">
        <v>109</v>
      </c>
      <c r="AM41" s="715">
        <v>8000000</v>
      </c>
      <c r="AN41" s="715">
        <v>0</v>
      </c>
      <c r="AO41" s="719" t="s">
        <v>109</v>
      </c>
      <c r="AP41" s="720">
        <v>0</v>
      </c>
      <c r="AQ41" s="719" t="s">
        <v>382</v>
      </c>
      <c r="AR41" s="719" t="s">
        <v>109</v>
      </c>
      <c r="AS41" s="719" t="s">
        <v>109</v>
      </c>
    </row>
    <row r="42" spans="1:45" x14ac:dyDescent="0.15">
      <c r="A42" s="19" t="s">
        <v>106</v>
      </c>
      <c r="B42" s="19" t="s">
        <v>108</v>
      </c>
      <c r="C42" s="19" t="s">
        <v>84</v>
      </c>
      <c r="D42" s="19" t="s">
        <v>147</v>
      </c>
      <c r="E42" s="19" t="s">
        <v>229</v>
      </c>
      <c r="F42" s="19" t="s">
        <v>308</v>
      </c>
      <c r="G42" s="19" t="s">
        <v>109</v>
      </c>
      <c r="H42" s="19" t="s">
        <v>357</v>
      </c>
      <c r="I42" s="21">
        <v>3130800</v>
      </c>
      <c r="J42" s="19" t="s">
        <v>362</v>
      </c>
      <c r="K42" s="21">
        <v>4070040</v>
      </c>
      <c r="L42" s="19" t="s">
        <v>357</v>
      </c>
      <c r="M42" s="21">
        <v>3130800</v>
      </c>
      <c r="N42" s="19" t="s">
        <v>362</v>
      </c>
      <c r="O42" s="21">
        <v>4070040</v>
      </c>
      <c r="P42" s="21">
        <v>3130800</v>
      </c>
      <c r="Q42" s="21">
        <v>0</v>
      </c>
      <c r="R42" s="21">
        <v>0</v>
      </c>
      <c r="S42" s="22">
        <v>0</v>
      </c>
      <c r="T42" s="19" t="s">
        <v>105</v>
      </c>
      <c r="U42" s="19" t="s">
        <v>109</v>
      </c>
      <c r="V42" s="19" t="s">
        <v>371</v>
      </c>
      <c r="W42" s="22" t="s">
        <v>109</v>
      </c>
      <c r="X42" s="22">
        <v>1</v>
      </c>
      <c r="Y42" s="19" t="s">
        <v>109</v>
      </c>
      <c r="Z42" s="19" t="s">
        <v>109</v>
      </c>
      <c r="AA42" s="22" t="s">
        <v>109</v>
      </c>
      <c r="AB42" s="22" t="s">
        <v>109</v>
      </c>
      <c r="AC42" s="19" t="s">
        <v>109</v>
      </c>
      <c r="AD42" s="715">
        <v>1200</v>
      </c>
      <c r="AE42" s="716">
        <v>2648.07</v>
      </c>
      <c r="AF42" s="715">
        <v>3177684</v>
      </c>
      <c r="AG42" s="716">
        <v>2609</v>
      </c>
      <c r="AH42" s="717">
        <v>1</v>
      </c>
      <c r="AI42" s="715">
        <v>0</v>
      </c>
      <c r="AJ42" s="715">
        <v>0</v>
      </c>
      <c r="AK42" s="715">
        <v>0</v>
      </c>
      <c r="AL42" s="718" t="s">
        <v>109</v>
      </c>
      <c r="AM42" s="715">
        <v>3130800</v>
      </c>
      <c r="AN42" s="715">
        <v>0</v>
      </c>
      <c r="AO42" s="719" t="s">
        <v>109</v>
      </c>
      <c r="AP42" s="720">
        <v>0</v>
      </c>
      <c r="AQ42" s="719" t="s">
        <v>382</v>
      </c>
      <c r="AR42" s="719" t="s">
        <v>109</v>
      </c>
      <c r="AS42" s="719" t="s">
        <v>109</v>
      </c>
    </row>
    <row r="43" spans="1:45" x14ac:dyDescent="0.15">
      <c r="A43" s="19" t="s">
        <v>106</v>
      </c>
      <c r="B43" s="19" t="s">
        <v>108</v>
      </c>
      <c r="C43" s="19" t="s">
        <v>84</v>
      </c>
      <c r="D43" s="19" t="s">
        <v>148</v>
      </c>
      <c r="E43" s="19" t="s">
        <v>230</v>
      </c>
      <c r="F43" s="19" t="s">
        <v>309</v>
      </c>
      <c r="G43" s="19" t="s">
        <v>109</v>
      </c>
      <c r="H43" s="19" t="s">
        <v>357</v>
      </c>
      <c r="I43" s="21">
        <v>28430000</v>
      </c>
      <c r="J43" s="19" t="s">
        <v>362</v>
      </c>
      <c r="K43" s="21">
        <v>36959000</v>
      </c>
      <c r="L43" s="19" t="s">
        <v>357</v>
      </c>
      <c r="M43" s="21">
        <v>28430000</v>
      </c>
      <c r="N43" s="19" t="s">
        <v>362</v>
      </c>
      <c r="O43" s="21">
        <v>36959000</v>
      </c>
      <c r="P43" s="21">
        <v>28101000</v>
      </c>
      <c r="Q43" s="21">
        <v>329000</v>
      </c>
      <c r="R43" s="21">
        <v>0</v>
      </c>
      <c r="S43" s="22">
        <v>0</v>
      </c>
      <c r="T43" s="19" t="s">
        <v>105</v>
      </c>
      <c r="U43" s="19" t="s">
        <v>109</v>
      </c>
      <c r="V43" s="19" t="s">
        <v>371</v>
      </c>
      <c r="W43" s="22" t="s">
        <v>109</v>
      </c>
      <c r="X43" s="22">
        <v>1</v>
      </c>
      <c r="Y43" s="19" t="s">
        <v>109</v>
      </c>
      <c r="Z43" s="19" t="s">
        <v>109</v>
      </c>
      <c r="AA43" s="22" t="s">
        <v>109</v>
      </c>
      <c r="AB43" s="22" t="s">
        <v>109</v>
      </c>
      <c r="AC43" s="19" t="s">
        <v>109</v>
      </c>
      <c r="AD43" s="715">
        <v>5100</v>
      </c>
      <c r="AE43" s="716">
        <v>5153.21</v>
      </c>
      <c r="AF43" s="715">
        <v>26281395</v>
      </c>
      <c r="AG43" s="716">
        <v>5510</v>
      </c>
      <c r="AH43" s="717">
        <v>1</v>
      </c>
      <c r="AI43" s="715">
        <v>329000</v>
      </c>
      <c r="AJ43" s="715">
        <v>0</v>
      </c>
      <c r="AK43" s="715">
        <v>329000</v>
      </c>
      <c r="AL43" s="718" t="s">
        <v>109</v>
      </c>
      <c r="AM43" s="715">
        <v>28430000</v>
      </c>
      <c r="AN43" s="715">
        <v>0</v>
      </c>
      <c r="AO43" s="719" t="s">
        <v>109</v>
      </c>
      <c r="AP43" s="720">
        <v>0</v>
      </c>
      <c r="AQ43" s="719" t="s">
        <v>382</v>
      </c>
      <c r="AR43" s="719" t="s">
        <v>109</v>
      </c>
      <c r="AS43" s="719" t="s">
        <v>109</v>
      </c>
    </row>
    <row r="44" spans="1:45" x14ac:dyDescent="0.15">
      <c r="A44" s="19" t="s">
        <v>106</v>
      </c>
      <c r="B44" s="19" t="s">
        <v>108</v>
      </c>
      <c r="C44" s="19" t="s">
        <v>84</v>
      </c>
      <c r="D44" s="19" t="s">
        <v>149</v>
      </c>
      <c r="E44" s="19" t="s">
        <v>231</v>
      </c>
      <c r="F44" s="19" t="s">
        <v>310</v>
      </c>
      <c r="G44" s="19" t="s">
        <v>109</v>
      </c>
      <c r="H44" s="19" t="s">
        <v>357</v>
      </c>
      <c r="I44" s="21">
        <v>64380000</v>
      </c>
      <c r="J44" s="19" t="s">
        <v>362</v>
      </c>
      <c r="K44" s="21">
        <v>83694000</v>
      </c>
      <c r="L44" s="19" t="s">
        <v>357</v>
      </c>
      <c r="M44" s="21">
        <v>64380000</v>
      </c>
      <c r="N44" s="19" t="s">
        <v>362</v>
      </c>
      <c r="O44" s="21">
        <v>83694000</v>
      </c>
      <c r="P44" s="21">
        <v>64380000</v>
      </c>
      <c r="Q44" s="21">
        <v>0</v>
      </c>
      <c r="R44" s="21">
        <v>0</v>
      </c>
      <c r="S44" s="22">
        <v>0</v>
      </c>
      <c r="T44" s="19" t="s">
        <v>105</v>
      </c>
      <c r="U44" s="19" t="s">
        <v>109</v>
      </c>
      <c r="V44" s="19" t="s">
        <v>371</v>
      </c>
      <c r="W44" s="22" t="s">
        <v>109</v>
      </c>
      <c r="X44" s="22">
        <v>1</v>
      </c>
      <c r="Y44" s="19" t="s">
        <v>109</v>
      </c>
      <c r="Z44" s="19" t="s">
        <v>109</v>
      </c>
      <c r="AA44" s="22" t="s">
        <v>109</v>
      </c>
      <c r="AB44" s="22" t="s">
        <v>109</v>
      </c>
      <c r="AC44" s="19" t="s">
        <v>109</v>
      </c>
      <c r="AD44" s="715">
        <v>8700</v>
      </c>
      <c r="AE44" s="716">
        <v>6919.89</v>
      </c>
      <c r="AF44" s="715">
        <v>60203043</v>
      </c>
      <c r="AG44" s="716">
        <v>7400</v>
      </c>
      <c r="AH44" s="717">
        <v>1</v>
      </c>
      <c r="AI44" s="715">
        <v>0</v>
      </c>
      <c r="AJ44" s="715">
        <v>0</v>
      </c>
      <c r="AK44" s="715">
        <v>0</v>
      </c>
      <c r="AL44" s="718" t="s">
        <v>109</v>
      </c>
      <c r="AM44" s="715">
        <v>64380000</v>
      </c>
      <c r="AN44" s="715">
        <v>0</v>
      </c>
      <c r="AO44" s="719" t="s">
        <v>109</v>
      </c>
      <c r="AP44" s="720">
        <v>0</v>
      </c>
      <c r="AQ44" s="719" t="s">
        <v>382</v>
      </c>
      <c r="AR44" s="719" t="s">
        <v>109</v>
      </c>
      <c r="AS44" s="719" t="s">
        <v>109</v>
      </c>
    </row>
    <row r="45" spans="1:45" x14ac:dyDescent="0.15">
      <c r="A45" s="19" t="s">
        <v>106</v>
      </c>
      <c r="B45" s="19" t="s">
        <v>108</v>
      </c>
      <c r="C45" s="19" t="s">
        <v>84</v>
      </c>
      <c r="D45" s="19" t="s">
        <v>150</v>
      </c>
      <c r="E45" s="19" t="s">
        <v>232</v>
      </c>
      <c r="F45" s="19" t="s">
        <v>311</v>
      </c>
      <c r="G45" s="19" t="s">
        <v>109</v>
      </c>
      <c r="H45" s="19" t="s">
        <v>357</v>
      </c>
      <c r="I45" s="21">
        <v>362430200</v>
      </c>
      <c r="J45" s="19" t="s">
        <v>362</v>
      </c>
      <c r="K45" s="21">
        <v>471159260</v>
      </c>
      <c r="L45" s="19" t="s">
        <v>357</v>
      </c>
      <c r="M45" s="21">
        <v>362430200</v>
      </c>
      <c r="N45" s="19" t="s">
        <v>362</v>
      </c>
      <c r="O45" s="21">
        <v>471159260</v>
      </c>
      <c r="P45" s="21">
        <v>362430200</v>
      </c>
      <c r="Q45" s="21">
        <v>0</v>
      </c>
      <c r="R45" s="21">
        <v>0</v>
      </c>
      <c r="S45" s="22">
        <v>0</v>
      </c>
      <c r="T45" s="19" t="s">
        <v>105</v>
      </c>
      <c r="U45" s="19" t="s">
        <v>109</v>
      </c>
      <c r="V45" s="19" t="s">
        <v>371</v>
      </c>
      <c r="W45" s="22" t="s">
        <v>109</v>
      </c>
      <c r="X45" s="22">
        <v>1</v>
      </c>
      <c r="Y45" s="19" t="s">
        <v>109</v>
      </c>
      <c r="Z45" s="19" t="s">
        <v>109</v>
      </c>
      <c r="AA45" s="22" t="s">
        <v>109</v>
      </c>
      <c r="AB45" s="22" t="s">
        <v>109</v>
      </c>
      <c r="AC45" s="19" t="s">
        <v>109</v>
      </c>
      <c r="AD45" s="715">
        <v>218200</v>
      </c>
      <c r="AE45" s="716">
        <v>1853.38</v>
      </c>
      <c r="AF45" s="715">
        <v>404407516</v>
      </c>
      <c r="AG45" s="716">
        <v>1661</v>
      </c>
      <c r="AH45" s="717">
        <v>1</v>
      </c>
      <c r="AI45" s="715">
        <v>0</v>
      </c>
      <c r="AJ45" s="715">
        <v>0</v>
      </c>
      <c r="AK45" s="715">
        <v>0</v>
      </c>
      <c r="AL45" s="718" t="s">
        <v>109</v>
      </c>
      <c r="AM45" s="715">
        <v>362430200</v>
      </c>
      <c r="AN45" s="715">
        <v>0</v>
      </c>
      <c r="AO45" s="719" t="s">
        <v>109</v>
      </c>
      <c r="AP45" s="720">
        <v>0</v>
      </c>
      <c r="AQ45" s="719" t="s">
        <v>382</v>
      </c>
      <c r="AR45" s="719" t="s">
        <v>109</v>
      </c>
      <c r="AS45" s="719" t="s">
        <v>109</v>
      </c>
    </row>
    <row r="46" spans="1:45" x14ac:dyDescent="0.15">
      <c r="A46" s="19" t="s">
        <v>106</v>
      </c>
      <c r="B46" s="19" t="s">
        <v>108</v>
      </c>
      <c r="C46" s="19" t="s">
        <v>84</v>
      </c>
      <c r="D46" s="19" t="s">
        <v>151</v>
      </c>
      <c r="E46" s="19" t="s">
        <v>233</v>
      </c>
      <c r="F46" s="19" t="s">
        <v>312</v>
      </c>
      <c r="G46" s="19" t="s">
        <v>109</v>
      </c>
      <c r="H46" s="19" t="s">
        <v>357</v>
      </c>
      <c r="I46" s="21">
        <v>261904500</v>
      </c>
      <c r="J46" s="19" t="s">
        <v>362</v>
      </c>
      <c r="K46" s="21">
        <v>340475850</v>
      </c>
      <c r="L46" s="19" t="s">
        <v>357</v>
      </c>
      <c r="M46" s="21">
        <v>261904500</v>
      </c>
      <c r="N46" s="19" t="s">
        <v>362</v>
      </c>
      <c r="O46" s="21">
        <v>340475850</v>
      </c>
      <c r="P46" s="21">
        <v>261904500</v>
      </c>
      <c r="Q46" s="21">
        <v>0</v>
      </c>
      <c r="R46" s="21">
        <v>0</v>
      </c>
      <c r="S46" s="22">
        <v>0</v>
      </c>
      <c r="T46" s="19" t="s">
        <v>105</v>
      </c>
      <c r="U46" s="19" t="s">
        <v>109</v>
      </c>
      <c r="V46" s="19" t="s">
        <v>371</v>
      </c>
      <c r="W46" s="22" t="s">
        <v>109</v>
      </c>
      <c r="X46" s="22">
        <v>1</v>
      </c>
      <c r="Y46" s="19" t="s">
        <v>109</v>
      </c>
      <c r="Z46" s="19" t="s">
        <v>109</v>
      </c>
      <c r="AA46" s="22" t="s">
        <v>109</v>
      </c>
      <c r="AB46" s="22" t="s">
        <v>109</v>
      </c>
      <c r="AC46" s="19" t="s">
        <v>109</v>
      </c>
      <c r="AD46" s="715">
        <v>121000</v>
      </c>
      <c r="AE46" s="716">
        <v>1991.34</v>
      </c>
      <c r="AF46" s="715">
        <v>240952140</v>
      </c>
      <c r="AG46" s="716">
        <v>2164.5</v>
      </c>
      <c r="AH46" s="717">
        <v>1</v>
      </c>
      <c r="AI46" s="715">
        <v>0</v>
      </c>
      <c r="AJ46" s="715">
        <v>0</v>
      </c>
      <c r="AK46" s="715">
        <v>0</v>
      </c>
      <c r="AL46" s="718" t="s">
        <v>109</v>
      </c>
      <c r="AM46" s="715">
        <v>261904500</v>
      </c>
      <c r="AN46" s="715">
        <v>0</v>
      </c>
      <c r="AO46" s="719" t="s">
        <v>109</v>
      </c>
      <c r="AP46" s="720">
        <v>0</v>
      </c>
      <c r="AQ46" s="719" t="s">
        <v>382</v>
      </c>
      <c r="AR46" s="719" t="s">
        <v>109</v>
      </c>
      <c r="AS46" s="719" t="s">
        <v>109</v>
      </c>
    </row>
    <row r="47" spans="1:45" x14ac:dyDescent="0.15">
      <c r="A47" s="19" t="s">
        <v>106</v>
      </c>
      <c r="B47" s="19" t="s">
        <v>108</v>
      </c>
      <c r="C47" s="19" t="s">
        <v>84</v>
      </c>
      <c r="D47" s="19" t="s">
        <v>152</v>
      </c>
      <c r="E47" s="19" t="s">
        <v>234</v>
      </c>
      <c r="F47" s="19" t="s">
        <v>313</v>
      </c>
      <c r="G47" s="19" t="s">
        <v>109</v>
      </c>
      <c r="H47" s="19" t="s">
        <v>357</v>
      </c>
      <c r="I47" s="21">
        <v>2314000</v>
      </c>
      <c r="J47" s="19" t="s">
        <v>362</v>
      </c>
      <c r="K47" s="21">
        <v>3008200</v>
      </c>
      <c r="L47" s="19" t="s">
        <v>357</v>
      </c>
      <c r="M47" s="21">
        <v>2314000</v>
      </c>
      <c r="N47" s="19" t="s">
        <v>362</v>
      </c>
      <c r="O47" s="21">
        <v>3008200</v>
      </c>
      <c r="P47" s="21">
        <v>2290600</v>
      </c>
      <c r="Q47" s="21">
        <v>23400</v>
      </c>
      <c r="R47" s="21">
        <v>0</v>
      </c>
      <c r="S47" s="22">
        <v>0</v>
      </c>
      <c r="T47" s="19" t="s">
        <v>105</v>
      </c>
      <c r="U47" s="19" t="s">
        <v>109</v>
      </c>
      <c r="V47" s="19" t="s">
        <v>371</v>
      </c>
      <c r="W47" s="22" t="s">
        <v>109</v>
      </c>
      <c r="X47" s="22">
        <v>1</v>
      </c>
      <c r="Y47" s="19" t="s">
        <v>109</v>
      </c>
      <c r="Z47" s="19" t="s">
        <v>109</v>
      </c>
      <c r="AA47" s="22" t="s">
        <v>109</v>
      </c>
      <c r="AB47" s="22" t="s">
        <v>109</v>
      </c>
      <c r="AC47" s="19" t="s">
        <v>109</v>
      </c>
      <c r="AD47" s="715">
        <v>1300</v>
      </c>
      <c r="AE47" s="716">
        <v>1875.82</v>
      </c>
      <c r="AF47" s="715">
        <v>2438570</v>
      </c>
      <c r="AG47" s="716">
        <v>1762</v>
      </c>
      <c r="AH47" s="717">
        <v>1</v>
      </c>
      <c r="AI47" s="715">
        <v>23400</v>
      </c>
      <c r="AJ47" s="715">
        <v>0</v>
      </c>
      <c r="AK47" s="715">
        <v>23400</v>
      </c>
      <c r="AL47" s="718" t="s">
        <v>109</v>
      </c>
      <c r="AM47" s="715">
        <v>2314000</v>
      </c>
      <c r="AN47" s="715">
        <v>0</v>
      </c>
      <c r="AO47" s="719" t="s">
        <v>109</v>
      </c>
      <c r="AP47" s="720">
        <v>0</v>
      </c>
      <c r="AQ47" s="719" t="s">
        <v>382</v>
      </c>
      <c r="AR47" s="719" t="s">
        <v>109</v>
      </c>
      <c r="AS47" s="719" t="s">
        <v>109</v>
      </c>
    </row>
    <row r="48" spans="1:45" x14ac:dyDescent="0.15">
      <c r="A48" s="19" t="s">
        <v>106</v>
      </c>
      <c r="B48" s="19" t="s">
        <v>108</v>
      </c>
      <c r="C48" s="19" t="s">
        <v>84</v>
      </c>
      <c r="D48" s="19" t="s">
        <v>153</v>
      </c>
      <c r="E48" s="19" t="s">
        <v>235</v>
      </c>
      <c r="F48" s="19" t="s">
        <v>314</v>
      </c>
      <c r="G48" s="19" t="s">
        <v>109</v>
      </c>
      <c r="H48" s="19" t="s">
        <v>357</v>
      </c>
      <c r="I48" s="21">
        <v>37487150</v>
      </c>
      <c r="J48" s="19" t="s">
        <v>362</v>
      </c>
      <c r="K48" s="21">
        <v>48733295</v>
      </c>
      <c r="L48" s="19" t="s">
        <v>357</v>
      </c>
      <c r="M48" s="21">
        <v>37487150</v>
      </c>
      <c r="N48" s="19" t="s">
        <v>362</v>
      </c>
      <c r="O48" s="21">
        <v>48733295</v>
      </c>
      <c r="P48" s="21">
        <v>37487150</v>
      </c>
      <c r="Q48" s="21">
        <v>0</v>
      </c>
      <c r="R48" s="21">
        <v>0</v>
      </c>
      <c r="S48" s="22">
        <v>0</v>
      </c>
      <c r="T48" s="19" t="s">
        <v>105</v>
      </c>
      <c r="U48" s="19" t="s">
        <v>109</v>
      </c>
      <c r="V48" s="19" t="s">
        <v>371</v>
      </c>
      <c r="W48" s="22" t="s">
        <v>109</v>
      </c>
      <c r="X48" s="22">
        <v>1</v>
      </c>
      <c r="Y48" s="19" t="s">
        <v>109</v>
      </c>
      <c r="Z48" s="19" t="s">
        <v>109</v>
      </c>
      <c r="AA48" s="22" t="s">
        <v>109</v>
      </c>
      <c r="AB48" s="22" t="s">
        <v>109</v>
      </c>
      <c r="AC48" s="19" t="s">
        <v>109</v>
      </c>
      <c r="AD48" s="715">
        <v>23900</v>
      </c>
      <c r="AE48" s="716">
        <v>1286.95</v>
      </c>
      <c r="AF48" s="715">
        <v>30758144</v>
      </c>
      <c r="AG48" s="716">
        <v>1568.5</v>
      </c>
      <c r="AH48" s="717">
        <v>1</v>
      </c>
      <c r="AI48" s="715">
        <v>0</v>
      </c>
      <c r="AJ48" s="715">
        <v>0</v>
      </c>
      <c r="AK48" s="715">
        <v>0</v>
      </c>
      <c r="AL48" s="718" t="s">
        <v>109</v>
      </c>
      <c r="AM48" s="715">
        <v>37487150</v>
      </c>
      <c r="AN48" s="715">
        <v>0</v>
      </c>
      <c r="AO48" s="719" t="s">
        <v>109</v>
      </c>
      <c r="AP48" s="720">
        <v>0</v>
      </c>
      <c r="AQ48" s="719" t="s">
        <v>382</v>
      </c>
      <c r="AR48" s="719" t="s">
        <v>109</v>
      </c>
      <c r="AS48" s="719" t="s">
        <v>109</v>
      </c>
    </row>
    <row r="49" spans="1:45" x14ac:dyDescent="0.15">
      <c r="A49" s="19" t="s">
        <v>106</v>
      </c>
      <c r="B49" s="19" t="s">
        <v>108</v>
      </c>
      <c r="C49" s="19" t="s">
        <v>84</v>
      </c>
      <c r="D49" s="19" t="s">
        <v>154</v>
      </c>
      <c r="E49" s="19" t="s">
        <v>236</v>
      </c>
      <c r="F49" s="19" t="s">
        <v>315</v>
      </c>
      <c r="G49" s="19" t="s">
        <v>109</v>
      </c>
      <c r="H49" s="19" t="s">
        <v>357</v>
      </c>
      <c r="I49" s="21">
        <v>4489200</v>
      </c>
      <c r="J49" s="19" t="s">
        <v>362</v>
      </c>
      <c r="K49" s="21">
        <v>5835960</v>
      </c>
      <c r="L49" s="19" t="s">
        <v>357</v>
      </c>
      <c r="M49" s="21">
        <v>4489200</v>
      </c>
      <c r="N49" s="19" t="s">
        <v>362</v>
      </c>
      <c r="O49" s="21">
        <v>5835960</v>
      </c>
      <c r="P49" s="21">
        <v>4489200</v>
      </c>
      <c r="Q49" s="21">
        <v>0</v>
      </c>
      <c r="R49" s="21">
        <v>0</v>
      </c>
      <c r="S49" s="22">
        <v>0</v>
      </c>
      <c r="T49" s="19" t="s">
        <v>105</v>
      </c>
      <c r="U49" s="19" t="s">
        <v>109</v>
      </c>
      <c r="V49" s="19" t="s">
        <v>371</v>
      </c>
      <c r="W49" s="22" t="s">
        <v>109</v>
      </c>
      <c r="X49" s="22">
        <v>1</v>
      </c>
      <c r="Y49" s="19" t="s">
        <v>109</v>
      </c>
      <c r="Z49" s="19" t="s">
        <v>109</v>
      </c>
      <c r="AA49" s="22" t="s">
        <v>109</v>
      </c>
      <c r="AB49" s="22" t="s">
        <v>109</v>
      </c>
      <c r="AC49" s="19" t="s">
        <v>109</v>
      </c>
      <c r="AD49" s="715">
        <v>8700</v>
      </c>
      <c r="AE49" s="716">
        <v>599.66</v>
      </c>
      <c r="AF49" s="715">
        <v>5217042</v>
      </c>
      <c r="AG49" s="716">
        <v>516</v>
      </c>
      <c r="AH49" s="717">
        <v>1</v>
      </c>
      <c r="AI49" s="715">
        <v>0</v>
      </c>
      <c r="AJ49" s="715">
        <v>0</v>
      </c>
      <c r="AK49" s="715">
        <v>0</v>
      </c>
      <c r="AL49" s="718" t="s">
        <v>109</v>
      </c>
      <c r="AM49" s="715">
        <v>4489200</v>
      </c>
      <c r="AN49" s="715">
        <v>0</v>
      </c>
      <c r="AO49" s="719" t="s">
        <v>109</v>
      </c>
      <c r="AP49" s="720">
        <v>0</v>
      </c>
      <c r="AQ49" s="719" t="s">
        <v>382</v>
      </c>
      <c r="AR49" s="719" t="s">
        <v>109</v>
      </c>
      <c r="AS49" s="719" t="s">
        <v>109</v>
      </c>
    </row>
    <row r="50" spans="1:45" x14ac:dyDescent="0.15">
      <c r="A50" s="19" t="s">
        <v>106</v>
      </c>
      <c r="B50" s="19" t="s">
        <v>108</v>
      </c>
      <c r="C50" s="19" t="s">
        <v>84</v>
      </c>
      <c r="D50" s="19" t="s">
        <v>155</v>
      </c>
      <c r="E50" s="19" t="s">
        <v>237</v>
      </c>
      <c r="F50" s="19" t="s">
        <v>316</v>
      </c>
      <c r="G50" s="19" t="s">
        <v>109</v>
      </c>
      <c r="H50" s="19" t="s">
        <v>357</v>
      </c>
      <c r="I50" s="21">
        <v>4155000</v>
      </c>
      <c r="J50" s="19" t="s">
        <v>362</v>
      </c>
      <c r="K50" s="21">
        <v>5401500</v>
      </c>
      <c r="L50" s="19" t="s">
        <v>357</v>
      </c>
      <c r="M50" s="21">
        <v>4155000</v>
      </c>
      <c r="N50" s="19" t="s">
        <v>362</v>
      </c>
      <c r="O50" s="21">
        <v>5401500</v>
      </c>
      <c r="P50" s="21">
        <v>4155000</v>
      </c>
      <c r="Q50" s="21">
        <v>0</v>
      </c>
      <c r="R50" s="21">
        <v>0</v>
      </c>
      <c r="S50" s="22">
        <v>0</v>
      </c>
      <c r="T50" s="19" t="s">
        <v>105</v>
      </c>
      <c r="U50" s="19" t="s">
        <v>109</v>
      </c>
      <c r="V50" s="19" t="s">
        <v>371</v>
      </c>
      <c r="W50" s="22" t="s">
        <v>109</v>
      </c>
      <c r="X50" s="22">
        <v>1</v>
      </c>
      <c r="Y50" s="19" t="s">
        <v>109</v>
      </c>
      <c r="Z50" s="19" t="s">
        <v>109</v>
      </c>
      <c r="AA50" s="22" t="s">
        <v>109</v>
      </c>
      <c r="AB50" s="22" t="s">
        <v>109</v>
      </c>
      <c r="AC50" s="19" t="s">
        <v>109</v>
      </c>
      <c r="AD50" s="715">
        <v>1000</v>
      </c>
      <c r="AE50" s="716">
        <v>3272.13</v>
      </c>
      <c r="AF50" s="715">
        <v>3272130</v>
      </c>
      <c r="AG50" s="716">
        <v>4155</v>
      </c>
      <c r="AH50" s="717">
        <v>1</v>
      </c>
      <c r="AI50" s="715">
        <v>0</v>
      </c>
      <c r="AJ50" s="715">
        <v>0</v>
      </c>
      <c r="AK50" s="715">
        <v>0</v>
      </c>
      <c r="AL50" s="718" t="s">
        <v>109</v>
      </c>
      <c r="AM50" s="715">
        <v>4155000</v>
      </c>
      <c r="AN50" s="715">
        <v>0</v>
      </c>
      <c r="AO50" s="719" t="s">
        <v>109</v>
      </c>
      <c r="AP50" s="720">
        <v>0</v>
      </c>
      <c r="AQ50" s="719" t="s">
        <v>382</v>
      </c>
      <c r="AR50" s="719" t="s">
        <v>109</v>
      </c>
      <c r="AS50" s="719" t="s">
        <v>109</v>
      </c>
    </row>
    <row r="51" spans="1:45" x14ac:dyDescent="0.15">
      <c r="A51" s="19" t="s">
        <v>106</v>
      </c>
      <c r="B51" s="19" t="s">
        <v>108</v>
      </c>
      <c r="C51" s="19" t="s">
        <v>84</v>
      </c>
      <c r="D51" s="19" t="s">
        <v>156</v>
      </c>
      <c r="E51" s="19" t="s">
        <v>238</v>
      </c>
      <c r="F51" s="19" t="s">
        <v>317</v>
      </c>
      <c r="G51" s="19" t="s">
        <v>109</v>
      </c>
      <c r="H51" s="19" t="s">
        <v>357</v>
      </c>
      <c r="I51" s="21">
        <v>49762700</v>
      </c>
      <c r="J51" s="19" t="s">
        <v>362</v>
      </c>
      <c r="K51" s="21">
        <v>64691510</v>
      </c>
      <c r="L51" s="19" t="s">
        <v>357</v>
      </c>
      <c r="M51" s="21">
        <v>49762700</v>
      </c>
      <c r="N51" s="19" t="s">
        <v>362</v>
      </c>
      <c r="O51" s="21">
        <v>64691510</v>
      </c>
      <c r="P51" s="21">
        <v>49762700</v>
      </c>
      <c r="Q51" s="21">
        <v>0</v>
      </c>
      <c r="R51" s="21">
        <v>0</v>
      </c>
      <c r="S51" s="22">
        <v>0</v>
      </c>
      <c r="T51" s="19" t="s">
        <v>105</v>
      </c>
      <c r="U51" s="19" t="s">
        <v>109</v>
      </c>
      <c r="V51" s="19" t="s">
        <v>371</v>
      </c>
      <c r="W51" s="22" t="s">
        <v>109</v>
      </c>
      <c r="X51" s="22">
        <v>1</v>
      </c>
      <c r="Y51" s="19" t="s">
        <v>109</v>
      </c>
      <c r="Z51" s="19" t="s">
        <v>109</v>
      </c>
      <c r="AA51" s="22" t="s">
        <v>109</v>
      </c>
      <c r="AB51" s="22" t="s">
        <v>109</v>
      </c>
      <c r="AC51" s="19" t="s">
        <v>109</v>
      </c>
      <c r="AD51" s="715">
        <v>20200</v>
      </c>
      <c r="AE51" s="716">
        <v>2298.94</v>
      </c>
      <c r="AF51" s="715">
        <v>46438588</v>
      </c>
      <c r="AG51" s="716">
        <v>2463.5</v>
      </c>
      <c r="AH51" s="717">
        <v>1</v>
      </c>
      <c r="AI51" s="715">
        <v>0</v>
      </c>
      <c r="AJ51" s="715">
        <v>0</v>
      </c>
      <c r="AK51" s="715">
        <v>0</v>
      </c>
      <c r="AL51" s="718" t="s">
        <v>109</v>
      </c>
      <c r="AM51" s="715">
        <v>49762700</v>
      </c>
      <c r="AN51" s="715">
        <v>0</v>
      </c>
      <c r="AO51" s="719" t="s">
        <v>109</v>
      </c>
      <c r="AP51" s="720">
        <v>0</v>
      </c>
      <c r="AQ51" s="719" t="s">
        <v>382</v>
      </c>
      <c r="AR51" s="719" t="s">
        <v>109</v>
      </c>
      <c r="AS51" s="719" t="s">
        <v>109</v>
      </c>
    </row>
    <row r="52" spans="1:45" x14ac:dyDescent="0.15">
      <c r="A52" s="19" t="s">
        <v>106</v>
      </c>
      <c r="B52" s="19" t="s">
        <v>108</v>
      </c>
      <c r="C52" s="19" t="s">
        <v>84</v>
      </c>
      <c r="D52" s="19" t="s">
        <v>157</v>
      </c>
      <c r="E52" s="19" t="s">
        <v>239</v>
      </c>
      <c r="F52" s="19" t="s">
        <v>318</v>
      </c>
      <c r="G52" s="19" t="s">
        <v>109</v>
      </c>
      <c r="H52" s="19" t="s">
        <v>357</v>
      </c>
      <c r="I52" s="21">
        <v>10436400</v>
      </c>
      <c r="J52" s="19" t="s">
        <v>362</v>
      </c>
      <c r="K52" s="21">
        <v>13567320</v>
      </c>
      <c r="L52" s="19" t="s">
        <v>357</v>
      </c>
      <c r="M52" s="21">
        <v>10436400</v>
      </c>
      <c r="N52" s="19" t="s">
        <v>362</v>
      </c>
      <c r="O52" s="21">
        <v>13567320</v>
      </c>
      <c r="P52" s="21">
        <v>10436400</v>
      </c>
      <c r="Q52" s="21">
        <v>0</v>
      </c>
      <c r="R52" s="21">
        <v>0</v>
      </c>
      <c r="S52" s="22">
        <v>0</v>
      </c>
      <c r="T52" s="19" t="s">
        <v>105</v>
      </c>
      <c r="U52" s="19" t="s">
        <v>109</v>
      </c>
      <c r="V52" s="19" t="s">
        <v>371</v>
      </c>
      <c r="W52" s="22" t="s">
        <v>109</v>
      </c>
      <c r="X52" s="22">
        <v>1</v>
      </c>
      <c r="Y52" s="19" t="s">
        <v>109</v>
      </c>
      <c r="Z52" s="19" t="s">
        <v>109</v>
      </c>
      <c r="AA52" s="22" t="s">
        <v>109</v>
      </c>
      <c r="AB52" s="22" t="s">
        <v>109</v>
      </c>
      <c r="AC52" s="19" t="s">
        <v>109</v>
      </c>
      <c r="AD52" s="715">
        <v>5200</v>
      </c>
      <c r="AE52" s="716">
        <v>1993.75</v>
      </c>
      <c r="AF52" s="715">
        <v>10367500</v>
      </c>
      <c r="AG52" s="716">
        <v>2007</v>
      </c>
      <c r="AH52" s="717">
        <v>1</v>
      </c>
      <c r="AI52" s="715">
        <v>0</v>
      </c>
      <c r="AJ52" s="715">
        <v>0</v>
      </c>
      <c r="AK52" s="715">
        <v>0</v>
      </c>
      <c r="AL52" s="718" t="s">
        <v>109</v>
      </c>
      <c r="AM52" s="715">
        <v>10436400</v>
      </c>
      <c r="AN52" s="715">
        <v>0</v>
      </c>
      <c r="AO52" s="719" t="s">
        <v>109</v>
      </c>
      <c r="AP52" s="720">
        <v>0</v>
      </c>
      <c r="AQ52" s="719" t="s">
        <v>382</v>
      </c>
      <c r="AR52" s="719" t="s">
        <v>109</v>
      </c>
      <c r="AS52" s="719" t="s">
        <v>109</v>
      </c>
    </row>
    <row r="53" spans="1:45" x14ac:dyDescent="0.15">
      <c r="A53" s="19" t="s">
        <v>106</v>
      </c>
      <c r="B53" s="19" t="s">
        <v>108</v>
      </c>
      <c r="C53" s="19" t="s">
        <v>84</v>
      </c>
      <c r="D53" s="19" t="s">
        <v>158</v>
      </c>
      <c r="E53" s="19" t="s">
        <v>240</v>
      </c>
      <c r="F53" s="19" t="s">
        <v>319</v>
      </c>
      <c r="G53" s="19" t="s">
        <v>109</v>
      </c>
      <c r="H53" s="19" t="s">
        <v>357</v>
      </c>
      <c r="I53" s="21">
        <v>95571000</v>
      </c>
      <c r="J53" s="19" t="s">
        <v>362</v>
      </c>
      <c r="K53" s="21">
        <v>124242300</v>
      </c>
      <c r="L53" s="19" t="s">
        <v>357</v>
      </c>
      <c r="M53" s="21">
        <v>95571000</v>
      </c>
      <c r="N53" s="19" t="s">
        <v>362</v>
      </c>
      <c r="O53" s="21">
        <v>124242300</v>
      </c>
      <c r="P53" s="21">
        <v>95571000</v>
      </c>
      <c r="Q53" s="21">
        <v>0</v>
      </c>
      <c r="R53" s="21">
        <v>0</v>
      </c>
      <c r="S53" s="22">
        <v>0</v>
      </c>
      <c r="T53" s="19" t="s">
        <v>105</v>
      </c>
      <c r="U53" s="19" t="s">
        <v>109</v>
      </c>
      <c r="V53" s="19" t="s">
        <v>371</v>
      </c>
      <c r="W53" s="22" t="s">
        <v>109</v>
      </c>
      <c r="X53" s="22">
        <v>1</v>
      </c>
      <c r="Y53" s="19" t="s">
        <v>109</v>
      </c>
      <c r="Z53" s="19" t="s">
        <v>109</v>
      </c>
      <c r="AA53" s="22" t="s">
        <v>109</v>
      </c>
      <c r="AB53" s="22" t="s">
        <v>109</v>
      </c>
      <c r="AC53" s="19" t="s">
        <v>109</v>
      </c>
      <c r="AD53" s="715">
        <v>20500</v>
      </c>
      <c r="AE53" s="716">
        <v>4489.59</v>
      </c>
      <c r="AF53" s="715">
        <v>92036595</v>
      </c>
      <c r="AG53" s="716">
        <v>4662</v>
      </c>
      <c r="AH53" s="717">
        <v>1</v>
      </c>
      <c r="AI53" s="715">
        <v>0</v>
      </c>
      <c r="AJ53" s="715">
        <v>0</v>
      </c>
      <c r="AK53" s="715">
        <v>0</v>
      </c>
      <c r="AL53" s="718" t="s">
        <v>109</v>
      </c>
      <c r="AM53" s="715">
        <v>95571000</v>
      </c>
      <c r="AN53" s="715">
        <v>0</v>
      </c>
      <c r="AO53" s="719" t="s">
        <v>109</v>
      </c>
      <c r="AP53" s="720">
        <v>0</v>
      </c>
      <c r="AQ53" s="719" t="s">
        <v>382</v>
      </c>
      <c r="AR53" s="719" t="s">
        <v>109</v>
      </c>
      <c r="AS53" s="719" t="s">
        <v>109</v>
      </c>
    </row>
    <row r="54" spans="1:45" x14ac:dyDescent="0.15">
      <c r="A54" s="19" t="s">
        <v>106</v>
      </c>
      <c r="B54" s="19" t="s">
        <v>108</v>
      </c>
      <c r="C54" s="19" t="s">
        <v>84</v>
      </c>
      <c r="D54" s="19" t="s">
        <v>159</v>
      </c>
      <c r="E54" s="19" t="s">
        <v>241</v>
      </c>
      <c r="F54" s="19" t="s">
        <v>320</v>
      </c>
      <c r="G54" s="19" t="s">
        <v>109</v>
      </c>
      <c r="H54" s="19" t="s">
        <v>357</v>
      </c>
      <c r="I54" s="21">
        <v>8005800</v>
      </c>
      <c r="J54" s="19" t="s">
        <v>362</v>
      </c>
      <c r="K54" s="21">
        <v>10407540</v>
      </c>
      <c r="L54" s="19" t="s">
        <v>357</v>
      </c>
      <c r="M54" s="21">
        <v>8005800</v>
      </c>
      <c r="N54" s="19" t="s">
        <v>362</v>
      </c>
      <c r="O54" s="21">
        <v>10407540</v>
      </c>
      <c r="P54" s="21">
        <v>8005800</v>
      </c>
      <c r="Q54" s="21">
        <v>0</v>
      </c>
      <c r="R54" s="21">
        <v>0</v>
      </c>
      <c r="S54" s="22">
        <v>0</v>
      </c>
      <c r="T54" s="19" t="s">
        <v>105</v>
      </c>
      <c r="U54" s="19" t="s">
        <v>109</v>
      </c>
      <c r="V54" s="19" t="s">
        <v>371</v>
      </c>
      <c r="W54" s="22" t="s">
        <v>109</v>
      </c>
      <c r="X54" s="22">
        <v>1</v>
      </c>
      <c r="Y54" s="19" t="s">
        <v>109</v>
      </c>
      <c r="Z54" s="19" t="s">
        <v>109</v>
      </c>
      <c r="AA54" s="22" t="s">
        <v>109</v>
      </c>
      <c r="AB54" s="22" t="s">
        <v>109</v>
      </c>
      <c r="AC54" s="19" t="s">
        <v>109</v>
      </c>
      <c r="AD54" s="715">
        <v>3300</v>
      </c>
      <c r="AE54" s="716">
        <v>2659.85</v>
      </c>
      <c r="AF54" s="715">
        <v>8777505</v>
      </c>
      <c r="AG54" s="716">
        <v>2426</v>
      </c>
      <c r="AH54" s="717">
        <v>1</v>
      </c>
      <c r="AI54" s="715">
        <v>0</v>
      </c>
      <c r="AJ54" s="715">
        <v>0</v>
      </c>
      <c r="AK54" s="715">
        <v>0</v>
      </c>
      <c r="AL54" s="718" t="s">
        <v>109</v>
      </c>
      <c r="AM54" s="715">
        <v>8005800</v>
      </c>
      <c r="AN54" s="715">
        <v>0</v>
      </c>
      <c r="AO54" s="719" t="s">
        <v>109</v>
      </c>
      <c r="AP54" s="720">
        <v>0</v>
      </c>
      <c r="AQ54" s="719" t="s">
        <v>382</v>
      </c>
      <c r="AR54" s="719" t="s">
        <v>109</v>
      </c>
      <c r="AS54" s="719" t="s">
        <v>109</v>
      </c>
    </row>
    <row r="55" spans="1:45" x14ac:dyDescent="0.15">
      <c r="A55" s="19" t="s">
        <v>106</v>
      </c>
      <c r="B55" s="19" t="s">
        <v>108</v>
      </c>
      <c r="C55" s="19" t="s">
        <v>84</v>
      </c>
      <c r="D55" s="19" t="s">
        <v>160</v>
      </c>
      <c r="E55" s="19" t="s">
        <v>242</v>
      </c>
      <c r="F55" s="19" t="s">
        <v>321</v>
      </c>
      <c r="G55" s="19" t="s">
        <v>109</v>
      </c>
      <c r="H55" s="19" t="s">
        <v>357</v>
      </c>
      <c r="I55" s="21">
        <v>30066000</v>
      </c>
      <c r="J55" s="19" t="s">
        <v>362</v>
      </c>
      <c r="K55" s="21">
        <v>39085800</v>
      </c>
      <c r="L55" s="19" t="s">
        <v>357</v>
      </c>
      <c r="M55" s="21">
        <v>30066000</v>
      </c>
      <c r="N55" s="19" t="s">
        <v>362</v>
      </c>
      <c r="O55" s="21">
        <v>39085800</v>
      </c>
      <c r="P55" s="21">
        <v>29835600</v>
      </c>
      <c r="Q55" s="21">
        <v>230400</v>
      </c>
      <c r="R55" s="21">
        <v>0</v>
      </c>
      <c r="S55" s="22">
        <v>0</v>
      </c>
      <c r="T55" s="19" t="s">
        <v>105</v>
      </c>
      <c r="U55" s="19" t="s">
        <v>109</v>
      </c>
      <c r="V55" s="19" t="s">
        <v>371</v>
      </c>
      <c r="W55" s="22" t="s">
        <v>109</v>
      </c>
      <c r="X55" s="22">
        <v>1</v>
      </c>
      <c r="Y55" s="19" t="s">
        <v>109</v>
      </c>
      <c r="Z55" s="19" t="s">
        <v>109</v>
      </c>
      <c r="AA55" s="22" t="s">
        <v>109</v>
      </c>
      <c r="AB55" s="22" t="s">
        <v>109</v>
      </c>
      <c r="AC55" s="19" t="s">
        <v>109</v>
      </c>
      <c r="AD55" s="715">
        <v>9400</v>
      </c>
      <c r="AE55" s="716">
        <v>3236.11</v>
      </c>
      <c r="AF55" s="715">
        <v>30419434</v>
      </c>
      <c r="AG55" s="716">
        <v>3174</v>
      </c>
      <c r="AH55" s="717">
        <v>1</v>
      </c>
      <c r="AI55" s="715">
        <v>230400</v>
      </c>
      <c r="AJ55" s="715">
        <v>0</v>
      </c>
      <c r="AK55" s="715">
        <v>230400</v>
      </c>
      <c r="AL55" s="718" t="s">
        <v>109</v>
      </c>
      <c r="AM55" s="715">
        <v>30066000</v>
      </c>
      <c r="AN55" s="715">
        <v>0</v>
      </c>
      <c r="AO55" s="719" t="s">
        <v>109</v>
      </c>
      <c r="AP55" s="720">
        <v>0</v>
      </c>
      <c r="AQ55" s="719" t="s">
        <v>382</v>
      </c>
      <c r="AR55" s="719" t="s">
        <v>109</v>
      </c>
      <c r="AS55" s="719" t="s">
        <v>109</v>
      </c>
    </row>
    <row r="56" spans="1:45" x14ac:dyDescent="0.15">
      <c r="A56" s="19" t="s">
        <v>106</v>
      </c>
      <c r="B56" s="19" t="s">
        <v>108</v>
      </c>
      <c r="C56" s="19" t="s">
        <v>84</v>
      </c>
      <c r="D56" s="19" t="s">
        <v>161</v>
      </c>
      <c r="E56" s="19" t="s">
        <v>243</v>
      </c>
      <c r="F56" s="19" t="s">
        <v>322</v>
      </c>
      <c r="G56" s="19" t="s">
        <v>109</v>
      </c>
      <c r="H56" s="19" t="s">
        <v>357</v>
      </c>
      <c r="I56" s="21">
        <v>6471900</v>
      </c>
      <c r="J56" s="19" t="s">
        <v>362</v>
      </c>
      <c r="K56" s="21">
        <v>8413470</v>
      </c>
      <c r="L56" s="19" t="s">
        <v>357</v>
      </c>
      <c r="M56" s="21">
        <v>6471900</v>
      </c>
      <c r="N56" s="19" t="s">
        <v>362</v>
      </c>
      <c r="O56" s="21">
        <v>8413470</v>
      </c>
      <c r="P56" s="21">
        <v>6451500</v>
      </c>
      <c r="Q56" s="21">
        <v>20400</v>
      </c>
      <c r="R56" s="21">
        <v>0</v>
      </c>
      <c r="S56" s="22">
        <v>0</v>
      </c>
      <c r="T56" s="19" t="s">
        <v>105</v>
      </c>
      <c r="U56" s="19" t="s">
        <v>109</v>
      </c>
      <c r="V56" s="19" t="s">
        <v>371</v>
      </c>
      <c r="W56" s="22" t="s">
        <v>109</v>
      </c>
      <c r="X56" s="22">
        <v>1</v>
      </c>
      <c r="Y56" s="19" t="s">
        <v>109</v>
      </c>
      <c r="Z56" s="19" t="s">
        <v>109</v>
      </c>
      <c r="AA56" s="22" t="s">
        <v>109</v>
      </c>
      <c r="AB56" s="22" t="s">
        <v>109</v>
      </c>
      <c r="AC56" s="19" t="s">
        <v>109</v>
      </c>
      <c r="AD56" s="715">
        <v>3300</v>
      </c>
      <c r="AE56" s="716">
        <v>1984.65</v>
      </c>
      <c r="AF56" s="715">
        <v>6549345</v>
      </c>
      <c r="AG56" s="716">
        <v>1955</v>
      </c>
      <c r="AH56" s="717">
        <v>1</v>
      </c>
      <c r="AI56" s="715">
        <v>20400</v>
      </c>
      <c r="AJ56" s="715">
        <v>0</v>
      </c>
      <c r="AK56" s="715">
        <v>20400</v>
      </c>
      <c r="AL56" s="718" t="s">
        <v>109</v>
      </c>
      <c r="AM56" s="715">
        <v>6471900</v>
      </c>
      <c r="AN56" s="715">
        <v>0</v>
      </c>
      <c r="AO56" s="719" t="s">
        <v>109</v>
      </c>
      <c r="AP56" s="720">
        <v>0</v>
      </c>
      <c r="AQ56" s="719" t="s">
        <v>382</v>
      </c>
      <c r="AR56" s="719" t="s">
        <v>109</v>
      </c>
      <c r="AS56" s="719" t="s">
        <v>109</v>
      </c>
    </row>
    <row r="57" spans="1:45" x14ac:dyDescent="0.15">
      <c r="A57" s="19" t="s">
        <v>106</v>
      </c>
      <c r="B57" s="19" t="s">
        <v>108</v>
      </c>
      <c r="C57" s="19" t="s">
        <v>84</v>
      </c>
      <c r="D57" s="19" t="s">
        <v>162</v>
      </c>
      <c r="E57" s="19" t="s">
        <v>244</v>
      </c>
      <c r="F57" s="19" t="s">
        <v>323</v>
      </c>
      <c r="G57" s="19" t="s">
        <v>109</v>
      </c>
      <c r="H57" s="19" t="s">
        <v>357</v>
      </c>
      <c r="I57" s="21">
        <v>21256000</v>
      </c>
      <c r="J57" s="19" t="s">
        <v>362</v>
      </c>
      <c r="K57" s="21">
        <v>27632800</v>
      </c>
      <c r="L57" s="19" t="s">
        <v>357</v>
      </c>
      <c r="M57" s="21">
        <v>21256000</v>
      </c>
      <c r="N57" s="19" t="s">
        <v>362</v>
      </c>
      <c r="O57" s="21">
        <v>27632800</v>
      </c>
      <c r="P57" s="21">
        <v>20869000</v>
      </c>
      <c r="Q57" s="21">
        <v>387000</v>
      </c>
      <c r="R57" s="21">
        <v>0</v>
      </c>
      <c r="S57" s="22">
        <v>0</v>
      </c>
      <c r="T57" s="19" t="s">
        <v>105</v>
      </c>
      <c r="U57" s="19" t="s">
        <v>109</v>
      </c>
      <c r="V57" s="19" t="s">
        <v>371</v>
      </c>
      <c r="W57" s="22" t="s">
        <v>109</v>
      </c>
      <c r="X57" s="22">
        <v>1</v>
      </c>
      <c r="Y57" s="19" t="s">
        <v>109</v>
      </c>
      <c r="Z57" s="19" t="s">
        <v>109</v>
      </c>
      <c r="AA57" s="22" t="s">
        <v>109</v>
      </c>
      <c r="AB57" s="22" t="s">
        <v>109</v>
      </c>
      <c r="AC57" s="19" t="s">
        <v>109</v>
      </c>
      <c r="AD57" s="715">
        <v>4100</v>
      </c>
      <c r="AE57" s="716">
        <v>4997.71</v>
      </c>
      <c r="AF57" s="715">
        <v>20490611</v>
      </c>
      <c r="AG57" s="716">
        <v>5090</v>
      </c>
      <c r="AH57" s="717">
        <v>1</v>
      </c>
      <c r="AI57" s="715">
        <v>387000</v>
      </c>
      <c r="AJ57" s="715">
        <v>0</v>
      </c>
      <c r="AK57" s="715">
        <v>387000</v>
      </c>
      <c r="AL57" s="718" t="s">
        <v>109</v>
      </c>
      <c r="AM57" s="715">
        <v>21256000</v>
      </c>
      <c r="AN57" s="715">
        <v>0</v>
      </c>
      <c r="AO57" s="719" t="s">
        <v>109</v>
      </c>
      <c r="AP57" s="720">
        <v>0</v>
      </c>
      <c r="AQ57" s="719" t="s">
        <v>382</v>
      </c>
      <c r="AR57" s="719" t="s">
        <v>109</v>
      </c>
      <c r="AS57" s="719" t="s">
        <v>109</v>
      </c>
    </row>
    <row r="58" spans="1:45" x14ac:dyDescent="0.15">
      <c r="A58" s="19" t="s">
        <v>106</v>
      </c>
      <c r="B58" s="19" t="s">
        <v>108</v>
      </c>
      <c r="C58" s="19" t="s">
        <v>84</v>
      </c>
      <c r="D58" s="19" t="s">
        <v>163</v>
      </c>
      <c r="E58" s="19" t="s">
        <v>245</v>
      </c>
      <c r="F58" s="19" t="s">
        <v>324</v>
      </c>
      <c r="G58" s="19" t="s">
        <v>109</v>
      </c>
      <c r="H58" s="19" t="s">
        <v>357</v>
      </c>
      <c r="I58" s="21">
        <v>18666400</v>
      </c>
      <c r="J58" s="19" t="s">
        <v>362</v>
      </c>
      <c r="K58" s="21">
        <v>24266320</v>
      </c>
      <c r="L58" s="19" t="s">
        <v>357</v>
      </c>
      <c r="M58" s="21">
        <v>18666400</v>
      </c>
      <c r="N58" s="19" t="s">
        <v>362</v>
      </c>
      <c r="O58" s="21">
        <v>24266320</v>
      </c>
      <c r="P58" s="21">
        <v>18507800</v>
      </c>
      <c r="Q58" s="21">
        <v>158600</v>
      </c>
      <c r="R58" s="21">
        <v>0</v>
      </c>
      <c r="S58" s="22">
        <v>0</v>
      </c>
      <c r="T58" s="19" t="s">
        <v>105</v>
      </c>
      <c r="U58" s="19" t="s">
        <v>109</v>
      </c>
      <c r="V58" s="19" t="s">
        <v>371</v>
      </c>
      <c r="W58" s="22" t="s">
        <v>109</v>
      </c>
      <c r="X58" s="22">
        <v>1</v>
      </c>
      <c r="Y58" s="19" t="s">
        <v>109</v>
      </c>
      <c r="Z58" s="19" t="s">
        <v>109</v>
      </c>
      <c r="AA58" s="22" t="s">
        <v>109</v>
      </c>
      <c r="AB58" s="22" t="s">
        <v>109</v>
      </c>
      <c r="AC58" s="19" t="s">
        <v>109</v>
      </c>
      <c r="AD58" s="715">
        <v>5800</v>
      </c>
      <c r="AE58" s="716">
        <v>2821.4</v>
      </c>
      <c r="AF58" s="715">
        <v>16364120</v>
      </c>
      <c r="AG58" s="716">
        <v>3191</v>
      </c>
      <c r="AH58" s="717">
        <v>1</v>
      </c>
      <c r="AI58" s="715">
        <v>158600</v>
      </c>
      <c r="AJ58" s="715">
        <v>0</v>
      </c>
      <c r="AK58" s="715">
        <v>158600</v>
      </c>
      <c r="AL58" s="718" t="s">
        <v>109</v>
      </c>
      <c r="AM58" s="715">
        <v>18666400</v>
      </c>
      <c r="AN58" s="715">
        <v>0</v>
      </c>
      <c r="AO58" s="719" t="s">
        <v>109</v>
      </c>
      <c r="AP58" s="720">
        <v>0</v>
      </c>
      <c r="AQ58" s="719" t="s">
        <v>382</v>
      </c>
      <c r="AR58" s="719" t="s">
        <v>109</v>
      </c>
      <c r="AS58" s="719" t="s">
        <v>109</v>
      </c>
    </row>
    <row r="59" spans="1:45" x14ac:dyDescent="0.15">
      <c r="A59" s="19" t="s">
        <v>106</v>
      </c>
      <c r="B59" s="19" t="s">
        <v>108</v>
      </c>
      <c r="C59" s="19" t="s">
        <v>84</v>
      </c>
      <c r="D59" s="19" t="s">
        <v>164</v>
      </c>
      <c r="E59" s="19" t="s">
        <v>246</v>
      </c>
      <c r="F59" s="19" t="s">
        <v>325</v>
      </c>
      <c r="G59" s="19" t="s">
        <v>109</v>
      </c>
      <c r="H59" s="19" t="s">
        <v>357</v>
      </c>
      <c r="I59" s="21">
        <v>6778600</v>
      </c>
      <c r="J59" s="19" t="s">
        <v>362</v>
      </c>
      <c r="K59" s="21">
        <v>8812180</v>
      </c>
      <c r="L59" s="19" t="s">
        <v>357</v>
      </c>
      <c r="M59" s="21">
        <v>6778600</v>
      </c>
      <c r="N59" s="19" t="s">
        <v>362</v>
      </c>
      <c r="O59" s="21">
        <v>8812180</v>
      </c>
      <c r="P59" s="21">
        <v>6656100</v>
      </c>
      <c r="Q59" s="21">
        <v>122500</v>
      </c>
      <c r="R59" s="21">
        <v>0</v>
      </c>
      <c r="S59" s="22">
        <v>0</v>
      </c>
      <c r="T59" s="19" t="s">
        <v>105</v>
      </c>
      <c r="U59" s="19" t="s">
        <v>109</v>
      </c>
      <c r="V59" s="19" t="s">
        <v>371</v>
      </c>
      <c r="W59" s="22" t="s">
        <v>109</v>
      </c>
      <c r="X59" s="22">
        <v>1</v>
      </c>
      <c r="Y59" s="19" t="s">
        <v>109</v>
      </c>
      <c r="Z59" s="19" t="s">
        <v>109</v>
      </c>
      <c r="AA59" s="22" t="s">
        <v>109</v>
      </c>
      <c r="AB59" s="22" t="s">
        <v>109</v>
      </c>
      <c r="AC59" s="19" t="s">
        <v>109</v>
      </c>
      <c r="AD59" s="715">
        <v>3300</v>
      </c>
      <c r="AE59" s="716">
        <v>2025.43</v>
      </c>
      <c r="AF59" s="715">
        <v>6683919</v>
      </c>
      <c r="AG59" s="716">
        <v>2017</v>
      </c>
      <c r="AH59" s="717">
        <v>1</v>
      </c>
      <c r="AI59" s="715">
        <v>122500</v>
      </c>
      <c r="AJ59" s="715">
        <v>0</v>
      </c>
      <c r="AK59" s="715">
        <v>122500</v>
      </c>
      <c r="AL59" s="718" t="s">
        <v>109</v>
      </c>
      <c r="AM59" s="715">
        <v>6778600</v>
      </c>
      <c r="AN59" s="715">
        <v>0</v>
      </c>
      <c r="AO59" s="719" t="s">
        <v>109</v>
      </c>
      <c r="AP59" s="720">
        <v>0</v>
      </c>
      <c r="AQ59" s="719" t="s">
        <v>382</v>
      </c>
      <c r="AR59" s="719" t="s">
        <v>109</v>
      </c>
      <c r="AS59" s="719" t="s">
        <v>109</v>
      </c>
    </row>
    <row r="60" spans="1:45" x14ac:dyDescent="0.15">
      <c r="A60" s="19" t="s">
        <v>106</v>
      </c>
      <c r="B60" s="19" t="s">
        <v>108</v>
      </c>
      <c r="C60" s="19" t="s">
        <v>84</v>
      </c>
      <c r="D60" s="19" t="s">
        <v>165</v>
      </c>
      <c r="E60" s="19" t="s">
        <v>247</v>
      </c>
      <c r="F60" s="19" t="s">
        <v>326</v>
      </c>
      <c r="G60" s="19" t="s">
        <v>109</v>
      </c>
      <c r="H60" s="19" t="s">
        <v>357</v>
      </c>
      <c r="I60" s="21">
        <v>119081800</v>
      </c>
      <c r="J60" s="19" t="s">
        <v>362</v>
      </c>
      <c r="K60" s="21">
        <v>154806340</v>
      </c>
      <c r="L60" s="19" t="s">
        <v>357</v>
      </c>
      <c r="M60" s="21">
        <v>119081800</v>
      </c>
      <c r="N60" s="19" t="s">
        <v>362</v>
      </c>
      <c r="O60" s="21">
        <v>154806340</v>
      </c>
      <c r="P60" s="21">
        <v>118063800</v>
      </c>
      <c r="Q60" s="21">
        <v>1018000</v>
      </c>
      <c r="R60" s="21">
        <v>0</v>
      </c>
      <c r="S60" s="22">
        <v>0</v>
      </c>
      <c r="T60" s="19" t="s">
        <v>105</v>
      </c>
      <c r="U60" s="19" t="s">
        <v>109</v>
      </c>
      <c r="V60" s="19" t="s">
        <v>371</v>
      </c>
      <c r="W60" s="22" t="s">
        <v>109</v>
      </c>
      <c r="X60" s="22">
        <v>1</v>
      </c>
      <c r="Y60" s="19" t="s">
        <v>109</v>
      </c>
      <c r="Z60" s="19" t="s">
        <v>109</v>
      </c>
      <c r="AA60" s="22" t="s">
        <v>109</v>
      </c>
      <c r="AB60" s="22" t="s">
        <v>109</v>
      </c>
      <c r="AC60" s="19" t="s">
        <v>109</v>
      </c>
      <c r="AD60" s="715">
        <v>96300</v>
      </c>
      <c r="AE60" s="716">
        <v>1288.25</v>
      </c>
      <c r="AF60" s="715">
        <v>124058475</v>
      </c>
      <c r="AG60" s="716">
        <v>1226</v>
      </c>
      <c r="AH60" s="717">
        <v>1</v>
      </c>
      <c r="AI60" s="715">
        <v>1018000</v>
      </c>
      <c r="AJ60" s="715">
        <v>0</v>
      </c>
      <c r="AK60" s="715">
        <v>1018000</v>
      </c>
      <c r="AL60" s="718" t="s">
        <v>109</v>
      </c>
      <c r="AM60" s="715">
        <v>119081800</v>
      </c>
      <c r="AN60" s="715">
        <v>0</v>
      </c>
      <c r="AO60" s="719" t="s">
        <v>109</v>
      </c>
      <c r="AP60" s="720">
        <v>0</v>
      </c>
      <c r="AQ60" s="719" t="s">
        <v>382</v>
      </c>
      <c r="AR60" s="719" t="s">
        <v>109</v>
      </c>
      <c r="AS60" s="719" t="s">
        <v>109</v>
      </c>
    </row>
    <row r="61" spans="1:45" x14ac:dyDescent="0.15">
      <c r="A61" s="19" t="s">
        <v>106</v>
      </c>
      <c r="B61" s="19" t="s">
        <v>108</v>
      </c>
      <c r="C61" s="19" t="s">
        <v>84</v>
      </c>
      <c r="D61" s="19" t="s">
        <v>166</v>
      </c>
      <c r="E61" s="19" t="s">
        <v>248</v>
      </c>
      <c r="F61" s="19" t="s">
        <v>327</v>
      </c>
      <c r="G61" s="19" t="s">
        <v>109</v>
      </c>
      <c r="H61" s="19" t="s">
        <v>357</v>
      </c>
      <c r="I61" s="21">
        <v>633963400</v>
      </c>
      <c r="J61" s="19" t="s">
        <v>362</v>
      </c>
      <c r="K61" s="21">
        <v>824152420</v>
      </c>
      <c r="L61" s="19" t="s">
        <v>357</v>
      </c>
      <c r="M61" s="21">
        <v>633963400</v>
      </c>
      <c r="N61" s="19" t="s">
        <v>362</v>
      </c>
      <c r="O61" s="21">
        <v>824152420</v>
      </c>
      <c r="P61" s="21">
        <v>630586600</v>
      </c>
      <c r="Q61" s="21">
        <v>3376800</v>
      </c>
      <c r="R61" s="21">
        <v>0</v>
      </c>
      <c r="S61" s="22">
        <v>0</v>
      </c>
      <c r="T61" s="19" t="s">
        <v>105</v>
      </c>
      <c r="U61" s="19" t="s">
        <v>109</v>
      </c>
      <c r="V61" s="19" t="s">
        <v>371</v>
      </c>
      <c r="W61" s="22" t="s">
        <v>109</v>
      </c>
      <c r="X61" s="22">
        <v>1</v>
      </c>
      <c r="Y61" s="19" t="s">
        <v>109</v>
      </c>
      <c r="Z61" s="19" t="s">
        <v>109</v>
      </c>
      <c r="AA61" s="22" t="s">
        <v>109</v>
      </c>
      <c r="AB61" s="22" t="s">
        <v>109</v>
      </c>
      <c r="AC61" s="19" t="s">
        <v>109</v>
      </c>
      <c r="AD61" s="715">
        <v>144200</v>
      </c>
      <c r="AE61" s="716">
        <v>3926.7</v>
      </c>
      <c r="AF61" s="715">
        <v>566230933</v>
      </c>
      <c r="AG61" s="716">
        <v>4373</v>
      </c>
      <c r="AH61" s="717">
        <v>1</v>
      </c>
      <c r="AI61" s="715">
        <v>3376800</v>
      </c>
      <c r="AJ61" s="715">
        <v>0</v>
      </c>
      <c r="AK61" s="715">
        <v>3376800</v>
      </c>
      <c r="AL61" s="718" t="s">
        <v>109</v>
      </c>
      <c r="AM61" s="715">
        <v>633963400</v>
      </c>
      <c r="AN61" s="715">
        <v>0</v>
      </c>
      <c r="AO61" s="719" t="s">
        <v>109</v>
      </c>
      <c r="AP61" s="720">
        <v>0</v>
      </c>
      <c r="AQ61" s="719" t="s">
        <v>382</v>
      </c>
      <c r="AR61" s="719" t="s">
        <v>109</v>
      </c>
      <c r="AS61" s="719" t="s">
        <v>109</v>
      </c>
    </row>
    <row r="62" spans="1:45" x14ac:dyDescent="0.15">
      <c r="A62" s="19" t="s">
        <v>106</v>
      </c>
      <c r="B62" s="19" t="s">
        <v>108</v>
      </c>
      <c r="C62" s="19" t="s">
        <v>84</v>
      </c>
      <c r="D62" s="19" t="s">
        <v>167</v>
      </c>
      <c r="E62" s="19" t="s">
        <v>249</v>
      </c>
      <c r="F62" s="19" t="s">
        <v>328</v>
      </c>
      <c r="G62" s="19" t="s">
        <v>109</v>
      </c>
      <c r="H62" s="19" t="s">
        <v>357</v>
      </c>
      <c r="I62" s="21">
        <v>2885000</v>
      </c>
      <c r="J62" s="19" t="s">
        <v>362</v>
      </c>
      <c r="K62" s="21">
        <v>3750500</v>
      </c>
      <c r="L62" s="19" t="s">
        <v>357</v>
      </c>
      <c r="M62" s="21">
        <v>2885000</v>
      </c>
      <c r="N62" s="19" t="s">
        <v>362</v>
      </c>
      <c r="O62" s="21">
        <v>3750500</v>
      </c>
      <c r="P62" s="21">
        <v>2853000</v>
      </c>
      <c r="Q62" s="21">
        <v>32000</v>
      </c>
      <c r="R62" s="21">
        <v>0</v>
      </c>
      <c r="S62" s="22">
        <v>0</v>
      </c>
      <c r="T62" s="19" t="s">
        <v>105</v>
      </c>
      <c r="U62" s="19" t="s">
        <v>109</v>
      </c>
      <c r="V62" s="19" t="s">
        <v>371</v>
      </c>
      <c r="W62" s="22" t="s">
        <v>109</v>
      </c>
      <c r="X62" s="22">
        <v>1</v>
      </c>
      <c r="Y62" s="19" t="s">
        <v>109</v>
      </c>
      <c r="Z62" s="19" t="s">
        <v>109</v>
      </c>
      <c r="AA62" s="22" t="s">
        <v>109</v>
      </c>
      <c r="AB62" s="22" t="s">
        <v>109</v>
      </c>
      <c r="AC62" s="19" t="s">
        <v>109</v>
      </c>
      <c r="AD62" s="715">
        <v>1500</v>
      </c>
      <c r="AE62" s="716">
        <v>1885.25</v>
      </c>
      <c r="AF62" s="715">
        <v>2827875</v>
      </c>
      <c r="AG62" s="716">
        <v>1902</v>
      </c>
      <c r="AH62" s="717">
        <v>1</v>
      </c>
      <c r="AI62" s="715">
        <v>32000</v>
      </c>
      <c r="AJ62" s="715">
        <v>0</v>
      </c>
      <c r="AK62" s="715">
        <v>32000</v>
      </c>
      <c r="AL62" s="718" t="s">
        <v>109</v>
      </c>
      <c r="AM62" s="715">
        <v>2885000</v>
      </c>
      <c r="AN62" s="715">
        <v>0</v>
      </c>
      <c r="AO62" s="719" t="s">
        <v>109</v>
      </c>
      <c r="AP62" s="720">
        <v>0</v>
      </c>
      <c r="AQ62" s="719" t="s">
        <v>382</v>
      </c>
      <c r="AR62" s="719" t="s">
        <v>109</v>
      </c>
      <c r="AS62" s="719" t="s">
        <v>109</v>
      </c>
    </row>
    <row r="63" spans="1:45" x14ac:dyDescent="0.15">
      <c r="A63" s="19" t="s">
        <v>106</v>
      </c>
      <c r="B63" s="19" t="s">
        <v>108</v>
      </c>
      <c r="C63" s="19" t="s">
        <v>84</v>
      </c>
      <c r="D63" s="19" t="s">
        <v>168</v>
      </c>
      <c r="E63" s="19" t="s">
        <v>250</v>
      </c>
      <c r="F63" s="19" t="s">
        <v>329</v>
      </c>
      <c r="G63" s="19" t="s">
        <v>109</v>
      </c>
      <c r="H63" s="19" t="s">
        <v>357</v>
      </c>
      <c r="I63" s="21">
        <v>66643200</v>
      </c>
      <c r="J63" s="19" t="s">
        <v>362</v>
      </c>
      <c r="K63" s="21">
        <v>86636160</v>
      </c>
      <c r="L63" s="19" t="s">
        <v>357</v>
      </c>
      <c r="M63" s="21">
        <v>66643200</v>
      </c>
      <c r="N63" s="19" t="s">
        <v>362</v>
      </c>
      <c r="O63" s="21">
        <v>86636160</v>
      </c>
      <c r="P63" s="21">
        <v>66643200</v>
      </c>
      <c r="Q63" s="21">
        <v>0</v>
      </c>
      <c r="R63" s="21">
        <v>0</v>
      </c>
      <c r="S63" s="22">
        <v>0</v>
      </c>
      <c r="T63" s="19" t="s">
        <v>105</v>
      </c>
      <c r="U63" s="19" t="s">
        <v>109</v>
      </c>
      <c r="V63" s="19" t="s">
        <v>371</v>
      </c>
      <c r="W63" s="22" t="s">
        <v>109</v>
      </c>
      <c r="X63" s="22">
        <v>1</v>
      </c>
      <c r="Y63" s="19" t="s">
        <v>109</v>
      </c>
      <c r="Z63" s="19" t="s">
        <v>109</v>
      </c>
      <c r="AA63" s="22" t="s">
        <v>109</v>
      </c>
      <c r="AB63" s="22" t="s">
        <v>109</v>
      </c>
      <c r="AC63" s="19" t="s">
        <v>109</v>
      </c>
      <c r="AD63" s="715">
        <v>15600</v>
      </c>
      <c r="AE63" s="716">
        <v>3881.47</v>
      </c>
      <c r="AF63" s="715">
        <v>60550932</v>
      </c>
      <c r="AG63" s="716">
        <v>4272</v>
      </c>
      <c r="AH63" s="717">
        <v>1</v>
      </c>
      <c r="AI63" s="715">
        <v>0</v>
      </c>
      <c r="AJ63" s="715">
        <v>0</v>
      </c>
      <c r="AK63" s="715">
        <v>0</v>
      </c>
      <c r="AL63" s="718" t="s">
        <v>109</v>
      </c>
      <c r="AM63" s="715">
        <v>66643200</v>
      </c>
      <c r="AN63" s="715">
        <v>0</v>
      </c>
      <c r="AO63" s="719" t="s">
        <v>109</v>
      </c>
      <c r="AP63" s="720">
        <v>0</v>
      </c>
      <c r="AQ63" s="719" t="s">
        <v>382</v>
      </c>
      <c r="AR63" s="719" t="s">
        <v>109</v>
      </c>
      <c r="AS63" s="719" t="s">
        <v>109</v>
      </c>
    </row>
    <row r="64" spans="1:45" x14ac:dyDescent="0.15">
      <c r="A64" s="19" t="s">
        <v>106</v>
      </c>
      <c r="B64" s="19" t="s">
        <v>108</v>
      </c>
      <c r="C64" s="19" t="s">
        <v>84</v>
      </c>
      <c r="D64" s="19" t="s">
        <v>169</v>
      </c>
      <c r="E64" s="19" t="s">
        <v>251</v>
      </c>
      <c r="F64" s="19" t="s">
        <v>330</v>
      </c>
      <c r="G64" s="19" t="s">
        <v>109</v>
      </c>
      <c r="H64" s="19" t="s">
        <v>357</v>
      </c>
      <c r="I64" s="21">
        <v>31715500</v>
      </c>
      <c r="J64" s="19" t="s">
        <v>362</v>
      </c>
      <c r="K64" s="21">
        <v>41230150</v>
      </c>
      <c r="L64" s="19" t="s">
        <v>357</v>
      </c>
      <c r="M64" s="21">
        <v>31715500</v>
      </c>
      <c r="N64" s="19" t="s">
        <v>362</v>
      </c>
      <c r="O64" s="21">
        <v>41230150</v>
      </c>
      <c r="P64" s="21">
        <v>31468300</v>
      </c>
      <c r="Q64" s="21">
        <v>247200</v>
      </c>
      <c r="R64" s="21">
        <v>0</v>
      </c>
      <c r="S64" s="22">
        <v>0</v>
      </c>
      <c r="T64" s="19" t="s">
        <v>105</v>
      </c>
      <c r="U64" s="19" t="s">
        <v>109</v>
      </c>
      <c r="V64" s="19" t="s">
        <v>371</v>
      </c>
      <c r="W64" s="22" t="s">
        <v>109</v>
      </c>
      <c r="X64" s="22">
        <v>1</v>
      </c>
      <c r="Y64" s="19" t="s">
        <v>109</v>
      </c>
      <c r="Z64" s="19" t="s">
        <v>109</v>
      </c>
      <c r="AA64" s="22" t="s">
        <v>109</v>
      </c>
      <c r="AB64" s="22" t="s">
        <v>109</v>
      </c>
      <c r="AC64" s="19" t="s">
        <v>109</v>
      </c>
      <c r="AD64" s="715">
        <v>10900</v>
      </c>
      <c r="AE64" s="716">
        <v>2869.6</v>
      </c>
      <c r="AF64" s="715">
        <v>31278666</v>
      </c>
      <c r="AG64" s="716">
        <v>2887</v>
      </c>
      <c r="AH64" s="717">
        <v>1</v>
      </c>
      <c r="AI64" s="715">
        <v>247200</v>
      </c>
      <c r="AJ64" s="715">
        <v>0</v>
      </c>
      <c r="AK64" s="715">
        <v>247200</v>
      </c>
      <c r="AL64" s="718" t="s">
        <v>109</v>
      </c>
      <c r="AM64" s="715">
        <v>31715500</v>
      </c>
      <c r="AN64" s="715">
        <v>0</v>
      </c>
      <c r="AO64" s="719" t="s">
        <v>109</v>
      </c>
      <c r="AP64" s="720">
        <v>0</v>
      </c>
      <c r="AQ64" s="719" t="s">
        <v>382</v>
      </c>
      <c r="AR64" s="719" t="s">
        <v>109</v>
      </c>
      <c r="AS64" s="719" t="s">
        <v>109</v>
      </c>
    </row>
    <row r="65" spans="1:45" x14ac:dyDescent="0.15">
      <c r="A65" s="19" t="s">
        <v>106</v>
      </c>
      <c r="B65" s="19" t="s">
        <v>108</v>
      </c>
      <c r="C65" s="19" t="s">
        <v>84</v>
      </c>
      <c r="D65" s="19" t="s">
        <v>170</v>
      </c>
      <c r="E65" s="19" t="s">
        <v>252</v>
      </c>
      <c r="F65" s="19" t="s">
        <v>331</v>
      </c>
      <c r="G65" s="19" t="s">
        <v>109</v>
      </c>
      <c r="H65" s="19" t="s">
        <v>357</v>
      </c>
      <c r="I65" s="21">
        <v>41237750</v>
      </c>
      <c r="J65" s="19" t="s">
        <v>362</v>
      </c>
      <c r="K65" s="21">
        <v>53609075</v>
      </c>
      <c r="L65" s="19" t="s">
        <v>357</v>
      </c>
      <c r="M65" s="21">
        <v>41237750</v>
      </c>
      <c r="N65" s="19" t="s">
        <v>362</v>
      </c>
      <c r="O65" s="21">
        <v>53609075</v>
      </c>
      <c r="P65" s="21">
        <v>41237750</v>
      </c>
      <c r="Q65" s="21">
        <v>0</v>
      </c>
      <c r="R65" s="21">
        <v>0</v>
      </c>
      <c r="S65" s="22">
        <v>0</v>
      </c>
      <c r="T65" s="19" t="s">
        <v>105</v>
      </c>
      <c r="U65" s="19" t="s">
        <v>109</v>
      </c>
      <c r="V65" s="19" t="s">
        <v>371</v>
      </c>
      <c r="W65" s="22" t="s">
        <v>109</v>
      </c>
      <c r="X65" s="22">
        <v>1</v>
      </c>
      <c r="Y65" s="19" t="s">
        <v>109</v>
      </c>
      <c r="Z65" s="19" t="s">
        <v>109</v>
      </c>
      <c r="AA65" s="22" t="s">
        <v>109</v>
      </c>
      <c r="AB65" s="22" t="s">
        <v>109</v>
      </c>
      <c r="AC65" s="19" t="s">
        <v>109</v>
      </c>
      <c r="AD65" s="715">
        <v>15500</v>
      </c>
      <c r="AE65" s="716">
        <v>2876.34</v>
      </c>
      <c r="AF65" s="715">
        <v>44583270</v>
      </c>
      <c r="AG65" s="716">
        <v>2660.5</v>
      </c>
      <c r="AH65" s="717">
        <v>1</v>
      </c>
      <c r="AI65" s="715">
        <v>0</v>
      </c>
      <c r="AJ65" s="715">
        <v>0</v>
      </c>
      <c r="AK65" s="715">
        <v>0</v>
      </c>
      <c r="AL65" s="718" t="s">
        <v>109</v>
      </c>
      <c r="AM65" s="715">
        <v>41237750</v>
      </c>
      <c r="AN65" s="715">
        <v>0</v>
      </c>
      <c r="AO65" s="719" t="s">
        <v>109</v>
      </c>
      <c r="AP65" s="720">
        <v>0</v>
      </c>
      <c r="AQ65" s="719" t="s">
        <v>382</v>
      </c>
      <c r="AR65" s="719" t="s">
        <v>109</v>
      </c>
      <c r="AS65" s="719" t="s">
        <v>109</v>
      </c>
    </row>
    <row r="66" spans="1:45" x14ac:dyDescent="0.15">
      <c r="A66" s="19" t="s">
        <v>106</v>
      </c>
      <c r="B66" s="19" t="s">
        <v>108</v>
      </c>
      <c r="C66" s="19" t="s">
        <v>84</v>
      </c>
      <c r="D66" s="19" t="s">
        <v>171</v>
      </c>
      <c r="E66" s="19" t="s">
        <v>253</v>
      </c>
      <c r="F66" s="19" t="s">
        <v>332</v>
      </c>
      <c r="G66" s="19" t="s">
        <v>109</v>
      </c>
      <c r="H66" s="19" t="s">
        <v>357</v>
      </c>
      <c r="I66" s="21">
        <v>17915000</v>
      </c>
      <c r="J66" s="19" t="s">
        <v>362</v>
      </c>
      <c r="K66" s="21">
        <v>23289500</v>
      </c>
      <c r="L66" s="19" t="s">
        <v>357</v>
      </c>
      <c r="M66" s="21">
        <v>17915000</v>
      </c>
      <c r="N66" s="19" t="s">
        <v>362</v>
      </c>
      <c r="O66" s="21">
        <v>23289500</v>
      </c>
      <c r="P66" s="21">
        <v>17853000</v>
      </c>
      <c r="Q66" s="21">
        <v>62000</v>
      </c>
      <c r="R66" s="21">
        <v>0</v>
      </c>
      <c r="S66" s="22">
        <v>0</v>
      </c>
      <c r="T66" s="19" t="s">
        <v>105</v>
      </c>
      <c r="U66" s="19" t="s">
        <v>109</v>
      </c>
      <c r="V66" s="19" t="s">
        <v>371</v>
      </c>
      <c r="W66" s="22" t="s">
        <v>109</v>
      </c>
      <c r="X66" s="22">
        <v>1</v>
      </c>
      <c r="Y66" s="19" t="s">
        <v>109</v>
      </c>
      <c r="Z66" s="19" t="s">
        <v>109</v>
      </c>
      <c r="AA66" s="22" t="s">
        <v>109</v>
      </c>
      <c r="AB66" s="22" t="s">
        <v>109</v>
      </c>
      <c r="AC66" s="19" t="s">
        <v>109</v>
      </c>
      <c r="AD66" s="715">
        <v>3300</v>
      </c>
      <c r="AE66" s="716">
        <v>6466.24</v>
      </c>
      <c r="AF66" s="715">
        <v>21338595</v>
      </c>
      <c r="AG66" s="716">
        <v>5410</v>
      </c>
      <c r="AH66" s="717">
        <v>1</v>
      </c>
      <c r="AI66" s="715">
        <v>62000</v>
      </c>
      <c r="AJ66" s="715">
        <v>0</v>
      </c>
      <c r="AK66" s="715">
        <v>62000</v>
      </c>
      <c r="AL66" s="718" t="s">
        <v>109</v>
      </c>
      <c r="AM66" s="715">
        <v>17915000</v>
      </c>
      <c r="AN66" s="715">
        <v>0</v>
      </c>
      <c r="AO66" s="719" t="s">
        <v>109</v>
      </c>
      <c r="AP66" s="720">
        <v>0</v>
      </c>
      <c r="AQ66" s="719" t="s">
        <v>382</v>
      </c>
      <c r="AR66" s="719" t="s">
        <v>109</v>
      </c>
      <c r="AS66" s="719" t="s">
        <v>109</v>
      </c>
    </row>
    <row r="67" spans="1:45" x14ac:dyDescent="0.15">
      <c r="A67" s="19" t="s">
        <v>106</v>
      </c>
      <c r="B67" s="19" t="s">
        <v>108</v>
      </c>
      <c r="C67" s="19" t="s">
        <v>84</v>
      </c>
      <c r="D67" s="19" t="s">
        <v>172</v>
      </c>
      <c r="E67" s="19" t="s">
        <v>254</v>
      </c>
      <c r="F67" s="19" t="s">
        <v>333</v>
      </c>
      <c r="G67" s="19" t="s">
        <v>109</v>
      </c>
      <c r="H67" s="19" t="s">
        <v>357</v>
      </c>
      <c r="I67" s="21">
        <v>1756400</v>
      </c>
      <c r="J67" s="19" t="s">
        <v>362</v>
      </c>
      <c r="K67" s="21">
        <v>2283320</v>
      </c>
      <c r="L67" s="19" t="s">
        <v>357</v>
      </c>
      <c r="M67" s="21">
        <v>1756400</v>
      </c>
      <c r="N67" s="19" t="s">
        <v>362</v>
      </c>
      <c r="O67" s="21">
        <v>2283320</v>
      </c>
      <c r="P67" s="21">
        <v>1738800</v>
      </c>
      <c r="Q67" s="21">
        <v>17600</v>
      </c>
      <c r="R67" s="21">
        <v>0</v>
      </c>
      <c r="S67" s="22">
        <v>0</v>
      </c>
      <c r="T67" s="19" t="s">
        <v>105</v>
      </c>
      <c r="U67" s="19" t="s">
        <v>109</v>
      </c>
      <c r="V67" s="19" t="s">
        <v>371</v>
      </c>
      <c r="W67" s="22" t="s">
        <v>109</v>
      </c>
      <c r="X67" s="22">
        <v>1</v>
      </c>
      <c r="Y67" s="19" t="s">
        <v>109</v>
      </c>
      <c r="Z67" s="19" t="s">
        <v>109</v>
      </c>
      <c r="AA67" s="22" t="s">
        <v>109</v>
      </c>
      <c r="AB67" s="22" t="s">
        <v>109</v>
      </c>
      <c r="AC67" s="19" t="s">
        <v>109</v>
      </c>
      <c r="AD67" s="715">
        <v>700</v>
      </c>
      <c r="AE67" s="716">
        <v>2551.77</v>
      </c>
      <c r="AF67" s="715">
        <v>1786239</v>
      </c>
      <c r="AG67" s="716">
        <v>2484</v>
      </c>
      <c r="AH67" s="717">
        <v>1</v>
      </c>
      <c r="AI67" s="715">
        <v>17600</v>
      </c>
      <c r="AJ67" s="715">
        <v>0</v>
      </c>
      <c r="AK67" s="715">
        <v>17600</v>
      </c>
      <c r="AL67" s="718" t="s">
        <v>109</v>
      </c>
      <c r="AM67" s="715">
        <v>1756400</v>
      </c>
      <c r="AN67" s="715">
        <v>0</v>
      </c>
      <c r="AO67" s="719" t="s">
        <v>109</v>
      </c>
      <c r="AP67" s="720">
        <v>0</v>
      </c>
      <c r="AQ67" s="719" t="s">
        <v>382</v>
      </c>
      <c r="AR67" s="719" t="s">
        <v>109</v>
      </c>
      <c r="AS67" s="719" t="s">
        <v>109</v>
      </c>
    </row>
    <row r="68" spans="1:45" x14ac:dyDescent="0.15">
      <c r="A68" s="19" t="s">
        <v>106</v>
      </c>
      <c r="B68" s="19" t="s">
        <v>108</v>
      </c>
      <c r="C68" s="19" t="s">
        <v>84</v>
      </c>
      <c r="D68" s="19" t="s">
        <v>173</v>
      </c>
      <c r="E68" s="19" t="s">
        <v>255</v>
      </c>
      <c r="F68" s="19" t="s">
        <v>334</v>
      </c>
      <c r="G68" s="19" t="s">
        <v>109</v>
      </c>
      <c r="H68" s="19" t="s">
        <v>357</v>
      </c>
      <c r="I68" s="21">
        <v>47013000</v>
      </c>
      <c r="J68" s="19" t="s">
        <v>362</v>
      </c>
      <c r="K68" s="21">
        <v>61116900</v>
      </c>
      <c r="L68" s="19" t="s">
        <v>357</v>
      </c>
      <c r="M68" s="21">
        <v>47013000</v>
      </c>
      <c r="N68" s="19" t="s">
        <v>362</v>
      </c>
      <c r="O68" s="21">
        <v>61116900</v>
      </c>
      <c r="P68" s="21">
        <v>46461000</v>
      </c>
      <c r="Q68" s="21">
        <v>552000</v>
      </c>
      <c r="R68" s="21">
        <v>0</v>
      </c>
      <c r="S68" s="22">
        <v>0</v>
      </c>
      <c r="T68" s="19" t="s">
        <v>105</v>
      </c>
      <c r="U68" s="19" t="s">
        <v>109</v>
      </c>
      <c r="V68" s="19" t="s">
        <v>371</v>
      </c>
      <c r="W68" s="22" t="s">
        <v>109</v>
      </c>
      <c r="X68" s="22">
        <v>1</v>
      </c>
      <c r="Y68" s="19" t="s">
        <v>109</v>
      </c>
      <c r="Z68" s="19" t="s">
        <v>109</v>
      </c>
      <c r="AA68" s="22" t="s">
        <v>109</v>
      </c>
      <c r="AB68" s="22" t="s">
        <v>109</v>
      </c>
      <c r="AC68" s="19" t="s">
        <v>109</v>
      </c>
      <c r="AD68" s="715">
        <v>25500</v>
      </c>
      <c r="AE68" s="716">
        <v>1791.12</v>
      </c>
      <c r="AF68" s="715">
        <v>45673810</v>
      </c>
      <c r="AG68" s="716">
        <v>1822</v>
      </c>
      <c r="AH68" s="717">
        <v>1</v>
      </c>
      <c r="AI68" s="715">
        <v>552000</v>
      </c>
      <c r="AJ68" s="715">
        <v>0</v>
      </c>
      <c r="AK68" s="715">
        <v>552000</v>
      </c>
      <c r="AL68" s="718" t="s">
        <v>109</v>
      </c>
      <c r="AM68" s="715">
        <v>47013000</v>
      </c>
      <c r="AN68" s="715">
        <v>0</v>
      </c>
      <c r="AO68" s="719" t="s">
        <v>109</v>
      </c>
      <c r="AP68" s="720">
        <v>0</v>
      </c>
      <c r="AQ68" s="719" t="s">
        <v>382</v>
      </c>
      <c r="AR68" s="719" t="s">
        <v>109</v>
      </c>
      <c r="AS68" s="719" t="s">
        <v>109</v>
      </c>
    </row>
    <row r="69" spans="1:45" x14ac:dyDescent="0.15">
      <c r="A69" s="19" t="s">
        <v>106</v>
      </c>
      <c r="B69" s="19" t="s">
        <v>108</v>
      </c>
      <c r="C69" s="19" t="s">
        <v>84</v>
      </c>
      <c r="D69" s="19" t="s">
        <v>174</v>
      </c>
      <c r="E69" s="19" t="s">
        <v>256</v>
      </c>
      <c r="F69" s="19" t="s">
        <v>335</v>
      </c>
      <c r="G69" s="19" t="s">
        <v>109</v>
      </c>
      <c r="H69" s="19" t="s">
        <v>357</v>
      </c>
      <c r="I69" s="21">
        <v>152268500</v>
      </c>
      <c r="J69" s="19" t="s">
        <v>362</v>
      </c>
      <c r="K69" s="21">
        <v>197949050</v>
      </c>
      <c r="L69" s="19" t="s">
        <v>357</v>
      </c>
      <c r="M69" s="21">
        <v>152268500</v>
      </c>
      <c r="N69" s="19" t="s">
        <v>362</v>
      </c>
      <c r="O69" s="21">
        <v>197949050</v>
      </c>
      <c r="P69" s="21">
        <v>151132500</v>
      </c>
      <c r="Q69" s="21">
        <v>1136000</v>
      </c>
      <c r="R69" s="21">
        <v>0</v>
      </c>
      <c r="S69" s="22">
        <v>0</v>
      </c>
      <c r="T69" s="19" t="s">
        <v>105</v>
      </c>
      <c r="U69" s="19" t="s">
        <v>109</v>
      </c>
      <c r="V69" s="19" t="s">
        <v>371</v>
      </c>
      <c r="W69" s="22" t="s">
        <v>109</v>
      </c>
      <c r="X69" s="22">
        <v>1</v>
      </c>
      <c r="Y69" s="19" t="s">
        <v>109</v>
      </c>
      <c r="Z69" s="19" t="s">
        <v>109</v>
      </c>
      <c r="AA69" s="22" t="s">
        <v>109</v>
      </c>
      <c r="AB69" s="22" t="s">
        <v>109</v>
      </c>
      <c r="AC69" s="19" t="s">
        <v>109</v>
      </c>
      <c r="AD69" s="715">
        <v>13500</v>
      </c>
      <c r="AE69" s="716">
        <v>9511.57</v>
      </c>
      <c r="AF69" s="715">
        <v>128406195</v>
      </c>
      <c r="AG69" s="716">
        <v>11195</v>
      </c>
      <c r="AH69" s="717">
        <v>1</v>
      </c>
      <c r="AI69" s="715">
        <v>1136000</v>
      </c>
      <c r="AJ69" s="715">
        <v>0</v>
      </c>
      <c r="AK69" s="715">
        <v>1136000</v>
      </c>
      <c r="AL69" s="718" t="s">
        <v>109</v>
      </c>
      <c r="AM69" s="715">
        <v>152268500</v>
      </c>
      <c r="AN69" s="715">
        <v>0</v>
      </c>
      <c r="AO69" s="719" t="s">
        <v>109</v>
      </c>
      <c r="AP69" s="720">
        <v>0</v>
      </c>
      <c r="AQ69" s="719" t="s">
        <v>382</v>
      </c>
      <c r="AR69" s="719" t="s">
        <v>109</v>
      </c>
      <c r="AS69" s="719" t="s">
        <v>109</v>
      </c>
    </row>
    <row r="70" spans="1:45" x14ac:dyDescent="0.15">
      <c r="A70" s="19" t="s">
        <v>106</v>
      </c>
      <c r="B70" s="19" t="s">
        <v>108</v>
      </c>
      <c r="C70" s="19" t="s">
        <v>84</v>
      </c>
      <c r="D70" s="19" t="s">
        <v>175</v>
      </c>
      <c r="E70" s="19" t="s">
        <v>257</v>
      </c>
      <c r="F70" s="19" t="s">
        <v>336</v>
      </c>
      <c r="G70" s="19" t="s">
        <v>109</v>
      </c>
      <c r="H70" s="19" t="s">
        <v>357</v>
      </c>
      <c r="I70" s="21">
        <v>2757500</v>
      </c>
      <c r="J70" s="19" t="s">
        <v>362</v>
      </c>
      <c r="K70" s="21">
        <v>3584750</v>
      </c>
      <c r="L70" s="19" t="s">
        <v>357</v>
      </c>
      <c r="M70" s="21">
        <v>2757500</v>
      </c>
      <c r="N70" s="19" t="s">
        <v>362</v>
      </c>
      <c r="O70" s="21">
        <v>3584750</v>
      </c>
      <c r="P70" s="21">
        <v>2744000</v>
      </c>
      <c r="Q70" s="21">
        <v>13500</v>
      </c>
      <c r="R70" s="21">
        <v>0</v>
      </c>
      <c r="S70" s="22">
        <v>0</v>
      </c>
      <c r="T70" s="19" t="s">
        <v>105</v>
      </c>
      <c r="U70" s="19" t="s">
        <v>109</v>
      </c>
      <c r="V70" s="19" t="s">
        <v>371</v>
      </c>
      <c r="W70" s="22" t="s">
        <v>109</v>
      </c>
      <c r="X70" s="22">
        <v>1</v>
      </c>
      <c r="Y70" s="19" t="s">
        <v>109</v>
      </c>
      <c r="Z70" s="19" t="s">
        <v>109</v>
      </c>
      <c r="AA70" s="22" t="s">
        <v>109</v>
      </c>
      <c r="AB70" s="22" t="s">
        <v>109</v>
      </c>
      <c r="AC70" s="19" t="s">
        <v>109</v>
      </c>
      <c r="AD70" s="715">
        <v>1400</v>
      </c>
      <c r="AE70" s="716">
        <v>2045.68</v>
      </c>
      <c r="AF70" s="715">
        <v>2863952</v>
      </c>
      <c r="AG70" s="716">
        <v>1960</v>
      </c>
      <c r="AH70" s="717">
        <v>1</v>
      </c>
      <c r="AI70" s="715">
        <v>13500</v>
      </c>
      <c r="AJ70" s="715">
        <v>0</v>
      </c>
      <c r="AK70" s="715">
        <v>13500</v>
      </c>
      <c r="AL70" s="718" t="s">
        <v>109</v>
      </c>
      <c r="AM70" s="715">
        <v>2757500</v>
      </c>
      <c r="AN70" s="715">
        <v>0</v>
      </c>
      <c r="AO70" s="719" t="s">
        <v>109</v>
      </c>
      <c r="AP70" s="720">
        <v>0</v>
      </c>
      <c r="AQ70" s="719" t="s">
        <v>382</v>
      </c>
      <c r="AR70" s="719" t="s">
        <v>109</v>
      </c>
      <c r="AS70" s="719" t="s">
        <v>109</v>
      </c>
    </row>
    <row r="71" spans="1:45" x14ac:dyDescent="0.15">
      <c r="A71" s="19" t="s">
        <v>106</v>
      </c>
      <c r="B71" s="19" t="s">
        <v>108</v>
      </c>
      <c r="C71" s="19" t="s">
        <v>84</v>
      </c>
      <c r="D71" s="19" t="s">
        <v>176</v>
      </c>
      <c r="E71" s="19" t="s">
        <v>258</v>
      </c>
      <c r="F71" s="19" t="s">
        <v>337</v>
      </c>
      <c r="G71" s="19" t="s">
        <v>109</v>
      </c>
      <c r="H71" s="19" t="s">
        <v>357</v>
      </c>
      <c r="I71" s="21">
        <v>1375500</v>
      </c>
      <c r="J71" s="19" t="s">
        <v>362</v>
      </c>
      <c r="K71" s="21">
        <v>1788150</v>
      </c>
      <c r="L71" s="19" t="s">
        <v>357</v>
      </c>
      <c r="M71" s="21">
        <v>1375500</v>
      </c>
      <c r="N71" s="19" t="s">
        <v>362</v>
      </c>
      <c r="O71" s="21">
        <v>1788150</v>
      </c>
      <c r="P71" s="21">
        <v>1375500</v>
      </c>
      <c r="Q71" s="21">
        <v>0</v>
      </c>
      <c r="R71" s="21">
        <v>0</v>
      </c>
      <c r="S71" s="22">
        <v>0</v>
      </c>
      <c r="T71" s="19" t="s">
        <v>105</v>
      </c>
      <c r="U71" s="19" t="s">
        <v>109</v>
      </c>
      <c r="V71" s="19" t="s">
        <v>371</v>
      </c>
      <c r="W71" s="22" t="s">
        <v>109</v>
      </c>
      <c r="X71" s="22">
        <v>1</v>
      </c>
      <c r="Y71" s="19" t="s">
        <v>109</v>
      </c>
      <c r="Z71" s="19" t="s">
        <v>109</v>
      </c>
      <c r="AA71" s="22" t="s">
        <v>109</v>
      </c>
      <c r="AB71" s="22" t="s">
        <v>109</v>
      </c>
      <c r="AC71" s="19" t="s">
        <v>109</v>
      </c>
      <c r="AD71" s="715">
        <v>2100</v>
      </c>
      <c r="AE71" s="716">
        <v>937.1</v>
      </c>
      <c r="AF71" s="715">
        <v>1967920</v>
      </c>
      <c r="AG71" s="716">
        <v>655</v>
      </c>
      <c r="AH71" s="717">
        <v>1</v>
      </c>
      <c r="AI71" s="715">
        <v>0</v>
      </c>
      <c r="AJ71" s="715">
        <v>0</v>
      </c>
      <c r="AK71" s="715">
        <v>0</v>
      </c>
      <c r="AL71" s="718" t="s">
        <v>109</v>
      </c>
      <c r="AM71" s="715">
        <v>1375500</v>
      </c>
      <c r="AN71" s="715">
        <v>0</v>
      </c>
      <c r="AO71" s="719" t="s">
        <v>109</v>
      </c>
      <c r="AP71" s="720">
        <v>0</v>
      </c>
      <c r="AQ71" s="719" t="s">
        <v>382</v>
      </c>
      <c r="AR71" s="719" t="s">
        <v>109</v>
      </c>
      <c r="AS71" s="719" t="s">
        <v>109</v>
      </c>
    </row>
    <row r="72" spans="1:45" x14ac:dyDescent="0.15">
      <c r="A72" s="19" t="s">
        <v>106</v>
      </c>
      <c r="B72" s="19" t="s">
        <v>108</v>
      </c>
      <c r="C72" s="19" t="s">
        <v>84</v>
      </c>
      <c r="D72" s="19" t="s">
        <v>177</v>
      </c>
      <c r="E72" s="19" t="s">
        <v>259</v>
      </c>
      <c r="F72" s="19" t="s">
        <v>338</v>
      </c>
      <c r="G72" s="19" t="s">
        <v>109</v>
      </c>
      <c r="H72" s="19" t="s">
        <v>357</v>
      </c>
      <c r="I72" s="21">
        <v>92488200</v>
      </c>
      <c r="J72" s="19" t="s">
        <v>362</v>
      </c>
      <c r="K72" s="21">
        <v>120234660</v>
      </c>
      <c r="L72" s="19" t="s">
        <v>357</v>
      </c>
      <c r="M72" s="21">
        <v>92488200</v>
      </c>
      <c r="N72" s="19" t="s">
        <v>362</v>
      </c>
      <c r="O72" s="21">
        <v>120234660</v>
      </c>
      <c r="P72" s="21">
        <v>91151200</v>
      </c>
      <c r="Q72" s="21">
        <v>1337000</v>
      </c>
      <c r="R72" s="21">
        <v>0</v>
      </c>
      <c r="S72" s="22">
        <v>0</v>
      </c>
      <c r="T72" s="19" t="s">
        <v>105</v>
      </c>
      <c r="U72" s="19" t="s">
        <v>109</v>
      </c>
      <c r="V72" s="19" t="s">
        <v>371</v>
      </c>
      <c r="W72" s="22" t="s">
        <v>109</v>
      </c>
      <c r="X72" s="22">
        <v>1</v>
      </c>
      <c r="Y72" s="19" t="s">
        <v>109</v>
      </c>
      <c r="Z72" s="19" t="s">
        <v>109</v>
      </c>
      <c r="AA72" s="22" t="s">
        <v>109</v>
      </c>
      <c r="AB72" s="22" t="s">
        <v>109</v>
      </c>
      <c r="AC72" s="19" t="s">
        <v>109</v>
      </c>
      <c r="AD72" s="715">
        <v>32800</v>
      </c>
      <c r="AE72" s="716">
        <v>2922.87</v>
      </c>
      <c r="AF72" s="715">
        <v>95870136</v>
      </c>
      <c r="AG72" s="716">
        <v>2779</v>
      </c>
      <c r="AH72" s="717">
        <v>1</v>
      </c>
      <c r="AI72" s="715">
        <v>1337000</v>
      </c>
      <c r="AJ72" s="715">
        <v>0</v>
      </c>
      <c r="AK72" s="715">
        <v>1337000</v>
      </c>
      <c r="AL72" s="718" t="s">
        <v>109</v>
      </c>
      <c r="AM72" s="715">
        <v>92488200</v>
      </c>
      <c r="AN72" s="715">
        <v>0</v>
      </c>
      <c r="AO72" s="719" t="s">
        <v>109</v>
      </c>
      <c r="AP72" s="720">
        <v>0</v>
      </c>
      <c r="AQ72" s="719" t="s">
        <v>382</v>
      </c>
      <c r="AR72" s="719" t="s">
        <v>109</v>
      </c>
      <c r="AS72" s="719" t="s">
        <v>109</v>
      </c>
    </row>
    <row r="73" spans="1:45" x14ac:dyDescent="0.15">
      <c r="A73" s="19" t="s">
        <v>106</v>
      </c>
      <c r="B73" s="19" t="s">
        <v>108</v>
      </c>
      <c r="C73" s="19" t="s">
        <v>84</v>
      </c>
      <c r="D73" s="19" t="s">
        <v>178</v>
      </c>
      <c r="E73" s="19" t="s">
        <v>260</v>
      </c>
      <c r="F73" s="19" t="s">
        <v>339</v>
      </c>
      <c r="G73" s="19" t="s">
        <v>109</v>
      </c>
      <c r="H73" s="19" t="s">
        <v>357</v>
      </c>
      <c r="I73" s="21">
        <v>5347000</v>
      </c>
      <c r="J73" s="19" t="s">
        <v>362</v>
      </c>
      <c r="K73" s="21">
        <v>6951100</v>
      </c>
      <c r="L73" s="19" t="s">
        <v>357</v>
      </c>
      <c r="M73" s="21">
        <v>5347000</v>
      </c>
      <c r="N73" s="19" t="s">
        <v>362</v>
      </c>
      <c r="O73" s="21">
        <v>6951100</v>
      </c>
      <c r="P73" s="21">
        <v>5273400</v>
      </c>
      <c r="Q73" s="21">
        <v>73600</v>
      </c>
      <c r="R73" s="21">
        <v>0</v>
      </c>
      <c r="S73" s="22">
        <v>0</v>
      </c>
      <c r="T73" s="19" t="s">
        <v>105</v>
      </c>
      <c r="U73" s="19" t="s">
        <v>109</v>
      </c>
      <c r="V73" s="19" t="s">
        <v>371</v>
      </c>
      <c r="W73" s="22" t="s">
        <v>109</v>
      </c>
      <c r="X73" s="22">
        <v>1</v>
      </c>
      <c r="Y73" s="19" t="s">
        <v>109</v>
      </c>
      <c r="Z73" s="19" t="s">
        <v>109</v>
      </c>
      <c r="AA73" s="22" t="s">
        <v>109</v>
      </c>
      <c r="AB73" s="22" t="s">
        <v>109</v>
      </c>
      <c r="AC73" s="19" t="s">
        <v>109</v>
      </c>
      <c r="AD73" s="715">
        <v>3300</v>
      </c>
      <c r="AE73" s="716">
        <v>1591.55</v>
      </c>
      <c r="AF73" s="715">
        <v>5252130</v>
      </c>
      <c r="AG73" s="716">
        <v>1598</v>
      </c>
      <c r="AH73" s="717">
        <v>1</v>
      </c>
      <c r="AI73" s="715">
        <v>73600</v>
      </c>
      <c r="AJ73" s="715">
        <v>0</v>
      </c>
      <c r="AK73" s="715">
        <v>73600</v>
      </c>
      <c r="AL73" s="718" t="s">
        <v>109</v>
      </c>
      <c r="AM73" s="715">
        <v>5347000</v>
      </c>
      <c r="AN73" s="715">
        <v>0</v>
      </c>
      <c r="AO73" s="719" t="s">
        <v>109</v>
      </c>
      <c r="AP73" s="720">
        <v>0</v>
      </c>
      <c r="AQ73" s="719" t="s">
        <v>382</v>
      </c>
      <c r="AR73" s="719" t="s">
        <v>109</v>
      </c>
      <c r="AS73" s="719" t="s">
        <v>109</v>
      </c>
    </row>
    <row r="74" spans="1:45" x14ac:dyDescent="0.15">
      <c r="A74" s="19" t="s">
        <v>106</v>
      </c>
      <c r="B74" s="19" t="s">
        <v>108</v>
      </c>
      <c r="C74" s="19" t="s">
        <v>84</v>
      </c>
      <c r="D74" s="19" t="s">
        <v>179</v>
      </c>
      <c r="E74" s="19" t="s">
        <v>261</v>
      </c>
      <c r="F74" s="19" t="s">
        <v>340</v>
      </c>
      <c r="G74" s="19" t="s">
        <v>109</v>
      </c>
      <c r="H74" s="19" t="s">
        <v>357</v>
      </c>
      <c r="I74" s="21">
        <v>4709100</v>
      </c>
      <c r="J74" s="19" t="s">
        <v>362</v>
      </c>
      <c r="K74" s="21">
        <v>6121830</v>
      </c>
      <c r="L74" s="19" t="s">
        <v>357</v>
      </c>
      <c r="M74" s="21">
        <v>4709100</v>
      </c>
      <c r="N74" s="19" t="s">
        <v>362</v>
      </c>
      <c r="O74" s="21">
        <v>6121830</v>
      </c>
      <c r="P74" s="21">
        <v>4679400</v>
      </c>
      <c r="Q74" s="21">
        <v>29700</v>
      </c>
      <c r="R74" s="21">
        <v>0</v>
      </c>
      <c r="S74" s="22">
        <v>0</v>
      </c>
      <c r="T74" s="19" t="s">
        <v>105</v>
      </c>
      <c r="U74" s="19" t="s">
        <v>109</v>
      </c>
      <c r="V74" s="19" t="s">
        <v>371</v>
      </c>
      <c r="W74" s="22" t="s">
        <v>109</v>
      </c>
      <c r="X74" s="22">
        <v>1</v>
      </c>
      <c r="Y74" s="19" t="s">
        <v>109</v>
      </c>
      <c r="Z74" s="19" t="s">
        <v>109</v>
      </c>
      <c r="AA74" s="22" t="s">
        <v>109</v>
      </c>
      <c r="AB74" s="22" t="s">
        <v>109</v>
      </c>
      <c r="AC74" s="19" t="s">
        <v>109</v>
      </c>
      <c r="AD74" s="715">
        <v>3300</v>
      </c>
      <c r="AE74" s="716">
        <v>1519.17</v>
      </c>
      <c r="AF74" s="715">
        <v>5013261</v>
      </c>
      <c r="AG74" s="716">
        <v>1418</v>
      </c>
      <c r="AH74" s="717">
        <v>1</v>
      </c>
      <c r="AI74" s="715">
        <v>29700</v>
      </c>
      <c r="AJ74" s="715">
        <v>0</v>
      </c>
      <c r="AK74" s="715">
        <v>29700</v>
      </c>
      <c r="AL74" s="718" t="s">
        <v>109</v>
      </c>
      <c r="AM74" s="715">
        <v>4709100</v>
      </c>
      <c r="AN74" s="715">
        <v>0</v>
      </c>
      <c r="AO74" s="719" t="s">
        <v>109</v>
      </c>
      <c r="AP74" s="720">
        <v>0</v>
      </c>
      <c r="AQ74" s="719" t="s">
        <v>382</v>
      </c>
      <c r="AR74" s="719" t="s">
        <v>109</v>
      </c>
      <c r="AS74" s="719" t="s">
        <v>109</v>
      </c>
    </row>
    <row r="75" spans="1:45" x14ac:dyDescent="0.15">
      <c r="A75" s="19" t="s">
        <v>106</v>
      </c>
      <c r="B75" s="19" t="s">
        <v>108</v>
      </c>
      <c r="C75" s="19" t="s">
        <v>84</v>
      </c>
      <c r="D75" s="19" t="s">
        <v>180</v>
      </c>
      <c r="E75" s="19" t="s">
        <v>262</v>
      </c>
      <c r="F75" s="19" t="s">
        <v>341</v>
      </c>
      <c r="G75" s="19" t="s">
        <v>109</v>
      </c>
      <c r="H75" s="19" t="s">
        <v>357</v>
      </c>
      <c r="I75" s="21">
        <v>946922500</v>
      </c>
      <c r="J75" s="19" t="s">
        <v>362</v>
      </c>
      <c r="K75" s="21">
        <v>1230999250</v>
      </c>
      <c r="L75" s="19" t="s">
        <v>357</v>
      </c>
      <c r="M75" s="21">
        <v>946922500</v>
      </c>
      <c r="N75" s="19" t="s">
        <v>362</v>
      </c>
      <c r="O75" s="21">
        <v>1230999250</v>
      </c>
      <c r="P75" s="21">
        <v>946922500</v>
      </c>
      <c r="Q75" s="21">
        <v>0</v>
      </c>
      <c r="R75" s="21">
        <v>0</v>
      </c>
      <c r="S75" s="22">
        <v>0</v>
      </c>
      <c r="T75" s="19" t="s">
        <v>105</v>
      </c>
      <c r="U75" s="19" t="s">
        <v>109</v>
      </c>
      <c r="V75" s="19" t="s">
        <v>371</v>
      </c>
      <c r="W75" s="22" t="s">
        <v>109</v>
      </c>
      <c r="X75" s="22">
        <v>1</v>
      </c>
      <c r="Y75" s="19" t="s">
        <v>109</v>
      </c>
      <c r="Z75" s="19" t="s">
        <v>109</v>
      </c>
      <c r="AA75" s="22" t="s">
        <v>109</v>
      </c>
      <c r="AB75" s="22" t="s">
        <v>109</v>
      </c>
      <c r="AC75" s="19" t="s">
        <v>109</v>
      </c>
      <c r="AD75" s="715">
        <v>176500</v>
      </c>
      <c r="AE75" s="716">
        <v>4351.75</v>
      </c>
      <c r="AF75" s="715">
        <v>768083875</v>
      </c>
      <c r="AG75" s="716">
        <v>5365</v>
      </c>
      <c r="AH75" s="717">
        <v>1</v>
      </c>
      <c r="AI75" s="715">
        <v>0</v>
      </c>
      <c r="AJ75" s="715">
        <v>0</v>
      </c>
      <c r="AK75" s="715">
        <v>0</v>
      </c>
      <c r="AL75" s="718" t="s">
        <v>109</v>
      </c>
      <c r="AM75" s="715">
        <v>946922500</v>
      </c>
      <c r="AN75" s="715">
        <v>0</v>
      </c>
      <c r="AO75" s="719" t="s">
        <v>109</v>
      </c>
      <c r="AP75" s="720">
        <v>0</v>
      </c>
      <c r="AQ75" s="719" t="s">
        <v>382</v>
      </c>
      <c r="AR75" s="719" t="s">
        <v>109</v>
      </c>
      <c r="AS75" s="719" t="s">
        <v>109</v>
      </c>
    </row>
    <row r="76" spans="1:45" x14ac:dyDescent="0.15">
      <c r="A76" s="19" t="s">
        <v>106</v>
      </c>
      <c r="B76" s="19" t="s">
        <v>108</v>
      </c>
      <c r="C76" s="19" t="s">
        <v>84</v>
      </c>
      <c r="D76" s="19" t="s">
        <v>181</v>
      </c>
      <c r="E76" s="19" t="s">
        <v>263</v>
      </c>
      <c r="F76" s="19" t="s">
        <v>342</v>
      </c>
      <c r="G76" s="19" t="s">
        <v>109</v>
      </c>
      <c r="H76" s="19" t="s">
        <v>357</v>
      </c>
      <c r="I76" s="21">
        <v>3319700</v>
      </c>
      <c r="J76" s="19" t="s">
        <v>362</v>
      </c>
      <c r="K76" s="21">
        <v>4315610</v>
      </c>
      <c r="L76" s="19" t="s">
        <v>357</v>
      </c>
      <c r="M76" s="21">
        <v>3319700</v>
      </c>
      <c r="N76" s="19" t="s">
        <v>362</v>
      </c>
      <c r="O76" s="21">
        <v>4315610</v>
      </c>
      <c r="P76" s="21">
        <v>3276000</v>
      </c>
      <c r="Q76" s="21">
        <v>43700</v>
      </c>
      <c r="R76" s="21">
        <v>0</v>
      </c>
      <c r="S76" s="22">
        <v>0</v>
      </c>
      <c r="T76" s="19" t="s">
        <v>105</v>
      </c>
      <c r="U76" s="19" t="s">
        <v>109</v>
      </c>
      <c r="V76" s="19" t="s">
        <v>371</v>
      </c>
      <c r="W76" s="22" t="s">
        <v>109</v>
      </c>
      <c r="X76" s="22">
        <v>1</v>
      </c>
      <c r="Y76" s="19" t="s">
        <v>109</v>
      </c>
      <c r="Z76" s="19" t="s">
        <v>109</v>
      </c>
      <c r="AA76" s="22" t="s">
        <v>109</v>
      </c>
      <c r="AB76" s="22" t="s">
        <v>109</v>
      </c>
      <c r="AC76" s="19" t="s">
        <v>109</v>
      </c>
      <c r="AD76" s="715">
        <v>1800</v>
      </c>
      <c r="AE76" s="716">
        <v>1819.22</v>
      </c>
      <c r="AF76" s="715">
        <v>3274596</v>
      </c>
      <c r="AG76" s="716">
        <v>1820</v>
      </c>
      <c r="AH76" s="717">
        <v>1</v>
      </c>
      <c r="AI76" s="715">
        <v>43700</v>
      </c>
      <c r="AJ76" s="715">
        <v>0</v>
      </c>
      <c r="AK76" s="715">
        <v>43700</v>
      </c>
      <c r="AL76" s="718" t="s">
        <v>109</v>
      </c>
      <c r="AM76" s="715">
        <v>3319700</v>
      </c>
      <c r="AN76" s="715">
        <v>0</v>
      </c>
      <c r="AO76" s="719" t="s">
        <v>109</v>
      </c>
      <c r="AP76" s="720">
        <v>0</v>
      </c>
      <c r="AQ76" s="719" t="s">
        <v>382</v>
      </c>
      <c r="AR76" s="719" t="s">
        <v>109</v>
      </c>
      <c r="AS76" s="719" t="s">
        <v>109</v>
      </c>
    </row>
    <row r="77" spans="1:45" x14ac:dyDescent="0.15">
      <c r="A77" s="19" t="s">
        <v>106</v>
      </c>
      <c r="B77" s="19" t="s">
        <v>108</v>
      </c>
      <c r="C77" s="19" t="s">
        <v>84</v>
      </c>
      <c r="D77" s="19" t="s">
        <v>182</v>
      </c>
      <c r="E77" s="19" t="s">
        <v>264</v>
      </c>
      <c r="F77" s="19" t="s">
        <v>343</v>
      </c>
      <c r="G77" s="19" t="s">
        <v>109</v>
      </c>
      <c r="H77" s="19" t="s">
        <v>357</v>
      </c>
      <c r="I77" s="21">
        <v>6066000</v>
      </c>
      <c r="J77" s="19" t="s">
        <v>362</v>
      </c>
      <c r="K77" s="21">
        <v>7885800</v>
      </c>
      <c r="L77" s="19" t="s">
        <v>357</v>
      </c>
      <c r="M77" s="21">
        <v>6066000</v>
      </c>
      <c r="N77" s="19" t="s">
        <v>362</v>
      </c>
      <c r="O77" s="21">
        <v>7885800</v>
      </c>
      <c r="P77" s="21">
        <v>5928000</v>
      </c>
      <c r="Q77" s="21">
        <v>138000</v>
      </c>
      <c r="R77" s="21">
        <v>0</v>
      </c>
      <c r="S77" s="22">
        <v>0</v>
      </c>
      <c r="T77" s="19" t="s">
        <v>105</v>
      </c>
      <c r="U77" s="19" t="s">
        <v>109</v>
      </c>
      <c r="V77" s="19" t="s">
        <v>371</v>
      </c>
      <c r="W77" s="22" t="s">
        <v>109</v>
      </c>
      <c r="X77" s="22">
        <v>1</v>
      </c>
      <c r="Y77" s="19" t="s">
        <v>109</v>
      </c>
      <c r="Z77" s="19" t="s">
        <v>109</v>
      </c>
      <c r="AA77" s="22" t="s">
        <v>109</v>
      </c>
      <c r="AB77" s="22" t="s">
        <v>109</v>
      </c>
      <c r="AC77" s="19" t="s">
        <v>109</v>
      </c>
      <c r="AD77" s="715">
        <v>1900</v>
      </c>
      <c r="AE77" s="716">
        <v>2785.01</v>
      </c>
      <c r="AF77" s="715">
        <v>5291519</v>
      </c>
      <c r="AG77" s="716">
        <v>3120</v>
      </c>
      <c r="AH77" s="717">
        <v>1</v>
      </c>
      <c r="AI77" s="715">
        <v>138000</v>
      </c>
      <c r="AJ77" s="715">
        <v>0</v>
      </c>
      <c r="AK77" s="715">
        <v>138000</v>
      </c>
      <c r="AL77" s="718" t="s">
        <v>109</v>
      </c>
      <c r="AM77" s="715">
        <v>6066000</v>
      </c>
      <c r="AN77" s="715">
        <v>0</v>
      </c>
      <c r="AO77" s="719" t="s">
        <v>109</v>
      </c>
      <c r="AP77" s="720">
        <v>0</v>
      </c>
      <c r="AQ77" s="719" t="s">
        <v>382</v>
      </c>
      <c r="AR77" s="719" t="s">
        <v>109</v>
      </c>
      <c r="AS77" s="719" t="s">
        <v>109</v>
      </c>
    </row>
    <row r="78" spans="1:45" x14ac:dyDescent="0.15">
      <c r="A78" s="19" t="s">
        <v>106</v>
      </c>
      <c r="B78" s="19" t="s">
        <v>108</v>
      </c>
      <c r="C78" s="19" t="s">
        <v>84</v>
      </c>
      <c r="D78" s="19" t="s">
        <v>183</v>
      </c>
      <c r="E78" s="19" t="s">
        <v>265</v>
      </c>
      <c r="F78" s="19" t="s">
        <v>344</v>
      </c>
      <c r="G78" s="19" t="s">
        <v>109</v>
      </c>
      <c r="H78" s="19" t="s">
        <v>357</v>
      </c>
      <c r="I78" s="21">
        <v>3527500</v>
      </c>
      <c r="J78" s="19" t="s">
        <v>362</v>
      </c>
      <c r="K78" s="21">
        <v>4585750</v>
      </c>
      <c r="L78" s="19" t="s">
        <v>357</v>
      </c>
      <c r="M78" s="21">
        <v>3527500</v>
      </c>
      <c r="N78" s="19" t="s">
        <v>362</v>
      </c>
      <c r="O78" s="21">
        <v>4585750</v>
      </c>
      <c r="P78" s="21">
        <v>3502800</v>
      </c>
      <c r="Q78" s="21">
        <v>24700</v>
      </c>
      <c r="R78" s="21">
        <v>0</v>
      </c>
      <c r="S78" s="22">
        <v>0</v>
      </c>
      <c r="T78" s="19" t="s">
        <v>105</v>
      </c>
      <c r="U78" s="19" t="s">
        <v>109</v>
      </c>
      <c r="V78" s="19" t="s">
        <v>371</v>
      </c>
      <c r="W78" s="22" t="s">
        <v>109</v>
      </c>
      <c r="X78" s="22">
        <v>1</v>
      </c>
      <c r="Y78" s="19" t="s">
        <v>109</v>
      </c>
      <c r="Z78" s="19" t="s">
        <v>109</v>
      </c>
      <c r="AA78" s="22" t="s">
        <v>109</v>
      </c>
      <c r="AB78" s="22" t="s">
        <v>109</v>
      </c>
      <c r="AC78" s="19" t="s">
        <v>109</v>
      </c>
      <c r="AD78" s="715">
        <v>1800</v>
      </c>
      <c r="AE78" s="716">
        <v>2008.63</v>
      </c>
      <c r="AF78" s="715">
        <v>3615534</v>
      </c>
      <c r="AG78" s="716">
        <v>1946</v>
      </c>
      <c r="AH78" s="717">
        <v>1</v>
      </c>
      <c r="AI78" s="715">
        <v>24700</v>
      </c>
      <c r="AJ78" s="715">
        <v>0</v>
      </c>
      <c r="AK78" s="715">
        <v>24700</v>
      </c>
      <c r="AL78" s="718" t="s">
        <v>109</v>
      </c>
      <c r="AM78" s="715">
        <v>3527500</v>
      </c>
      <c r="AN78" s="715">
        <v>0</v>
      </c>
      <c r="AO78" s="719" t="s">
        <v>109</v>
      </c>
      <c r="AP78" s="720">
        <v>0</v>
      </c>
      <c r="AQ78" s="719" t="s">
        <v>382</v>
      </c>
      <c r="AR78" s="719" t="s">
        <v>109</v>
      </c>
      <c r="AS78" s="719" t="s">
        <v>109</v>
      </c>
    </row>
    <row r="79" spans="1:45" x14ac:dyDescent="0.15">
      <c r="A79" s="19" t="s">
        <v>106</v>
      </c>
      <c r="B79" s="19" t="s">
        <v>108</v>
      </c>
      <c r="C79" s="19" t="s">
        <v>84</v>
      </c>
      <c r="D79" s="19" t="s">
        <v>184</v>
      </c>
      <c r="E79" s="19" t="s">
        <v>266</v>
      </c>
      <c r="F79" s="19" t="s">
        <v>345</v>
      </c>
      <c r="G79" s="19" t="s">
        <v>109</v>
      </c>
      <c r="H79" s="19" t="s">
        <v>357</v>
      </c>
      <c r="I79" s="21">
        <v>3024800</v>
      </c>
      <c r="J79" s="19" t="s">
        <v>362</v>
      </c>
      <c r="K79" s="21">
        <v>3932240</v>
      </c>
      <c r="L79" s="19" t="s">
        <v>357</v>
      </c>
      <c r="M79" s="21">
        <v>3024800</v>
      </c>
      <c r="N79" s="19" t="s">
        <v>362</v>
      </c>
      <c r="O79" s="21">
        <v>3932240</v>
      </c>
      <c r="P79" s="21">
        <v>3024800</v>
      </c>
      <c r="Q79" s="21">
        <v>0</v>
      </c>
      <c r="R79" s="21">
        <v>0</v>
      </c>
      <c r="S79" s="22">
        <v>0</v>
      </c>
      <c r="T79" s="19" t="s">
        <v>105</v>
      </c>
      <c r="U79" s="19" t="s">
        <v>109</v>
      </c>
      <c r="V79" s="19" t="s">
        <v>371</v>
      </c>
      <c r="W79" s="22" t="s">
        <v>109</v>
      </c>
      <c r="X79" s="22">
        <v>1</v>
      </c>
      <c r="Y79" s="19" t="s">
        <v>109</v>
      </c>
      <c r="Z79" s="19" t="s">
        <v>109</v>
      </c>
      <c r="AA79" s="22" t="s">
        <v>109</v>
      </c>
      <c r="AB79" s="22" t="s">
        <v>109</v>
      </c>
      <c r="AC79" s="19" t="s">
        <v>109</v>
      </c>
      <c r="AD79" s="715">
        <v>3800</v>
      </c>
      <c r="AE79" s="716">
        <v>840</v>
      </c>
      <c r="AF79" s="715">
        <v>3192000</v>
      </c>
      <c r="AG79" s="716">
        <v>796</v>
      </c>
      <c r="AH79" s="717">
        <v>1</v>
      </c>
      <c r="AI79" s="715">
        <v>0</v>
      </c>
      <c r="AJ79" s="715">
        <v>0</v>
      </c>
      <c r="AK79" s="715">
        <v>0</v>
      </c>
      <c r="AL79" s="718" t="s">
        <v>109</v>
      </c>
      <c r="AM79" s="715">
        <v>3024800</v>
      </c>
      <c r="AN79" s="715">
        <v>0</v>
      </c>
      <c r="AO79" s="719" t="s">
        <v>109</v>
      </c>
      <c r="AP79" s="720">
        <v>0</v>
      </c>
      <c r="AQ79" s="719" t="s">
        <v>382</v>
      </c>
      <c r="AR79" s="719" t="s">
        <v>109</v>
      </c>
      <c r="AS79" s="719" t="s">
        <v>109</v>
      </c>
    </row>
    <row r="80" spans="1:45" x14ac:dyDescent="0.15">
      <c r="A80" s="19" t="s">
        <v>106</v>
      </c>
      <c r="B80" s="19" t="s">
        <v>108</v>
      </c>
      <c r="C80" s="19" t="s">
        <v>84</v>
      </c>
      <c r="D80" s="19" t="s">
        <v>185</v>
      </c>
      <c r="E80" s="19" t="s">
        <v>267</v>
      </c>
      <c r="F80" s="19" t="s">
        <v>346</v>
      </c>
      <c r="G80" s="19" t="s">
        <v>109</v>
      </c>
      <c r="H80" s="19" t="s">
        <v>357</v>
      </c>
      <c r="I80" s="21">
        <v>8330000</v>
      </c>
      <c r="J80" s="19" t="s">
        <v>362</v>
      </c>
      <c r="K80" s="21">
        <v>10829000</v>
      </c>
      <c r="L80" s="19" t="s">
        <v>357</v>
      </c>
      <c r="M80" s="21">
        <v>8330000</v>
      </c>
      <c r="N80" s="19" t="s">
        <v>362</v>
      </c>
      <c r="O80" s="21">
        <v>10829000</v>
      </c>
      <c r="P80" s="21">
        <v>8330000</v>
      </c>
      <c r="Q80" s="21">
        <v>0</v>
      </c>
      <c r="R80" s="21">
        <v>0</v>
      </c>
      <c r="S80" s="22">
        <v>0</v>
      </c>
      <c r="T80" s="19" t="s">
        <v>105</v>
      </c>
      <c r="U80" s="19" t="s">
        <v>109</v>
      </c>
      <c r="V80" s="19" t="s">
        <v>371</v>
      </c>
      <c r="W80" s="22" t="s">
        <v>109</v>
      </c>
      <c r="X80" s="22">
        <v>1</v>
      </c>
      <c r="Y80" s="19" t="s">
        <v>109</v>
      </c>
      <c r="Z80" s="19" t="s">
        <v>109</v>
      </c>
      <c r="AA80" s="22" t="s">
        <v>109</v>
      </c>
      <c r="AB80" s="22" t="s">
        <v>109</v>
      </c>
      <c r="AC80" s="19" t="s">
        <v>109</v>
      </c>
      <c r="AD80" s="715">
        <v>19600</v>
      </c>
      <c r="AE80" s="716">
        <v>425.95</v>
      </c>
      <c r="AF80" s="715">
        <v>8348620</v>
      </c>
      <c r="AG80" s="716">
        <v>425</v>
      </c>
      <c r="AH80" s="717">
        <v>1</v>
      </c>
      <c r="AI80" s="715">
        <v>0</v>
      </c>
      <c r="AJ80" s="715">
        <v>0</v>
      </c>
      <c r="AK80" s="715">
        <v>0</v>
      </c>
      <c r="AL80" s="718" t="s">
        <v>109</v>
      </c>
      <c r="AM80" s="715">
        <v>8330000</v>
      </c>
      <c r="AN80" s="715">
        <v>0</v>
      </c>
      <c r="AO80" s="719" t="s">
        <v>109</v>
      </c>
      <c r="AP80" s="720">
        <v>0</v>
      </c>
      <c r="AQ80" s="719" t="s">
        <v>382</v>
      </c>
      <c r="AR80" s="719" t="s">
        <v>109</v>
      </c>
      <c r="AS80" s="719" t="s">
        <v>109</v>
      </c>
    </row>
    <row r="81" spans="1:45" x14ac:dyDescent="0.15">
      <c r="A81" s="19" t="s">
        <v>106</v>
      </c>
      <c r="B81" s="19" t="s">
        <v>108</v>
      </c>
      <c r="C81" s="19" t="s">
        <v>84</v>
      </c>
      <c r="D81" s="19" t="s">
        <v>186</v>
      </c>
      <c r="E81" s="19" t="s">
        <v>268</v>
      </c>
      <c r="F81" s="19" t="s">
        <v>347</v>
      </c>
      <c r="G81" s="19" t="s">
        <v>109</v>
      </c>
      <c r="H81" s="19" t="s">
        <v>357</v>
      </c>
      <c r="I81" s="21">
        <v>2687500</v>
      </c>
      <c r="J81" s="19" t="s">
        <v>362</v>
      </c>
      <c r="K81" s="21">
        <v>3493750</v>
      </c>
      <c r="L81" s="19" t="s">
        <v>357</v>
      </c>
      <c r="M81" s="21">
        <v>2687500</v>
      </c>
      <c r="N81" s="19" t="s">
        <v>362</v>
      </c>
      <c r="O81" s="21">
        <v>3493750</v>
      </c>
      <c r="P81" s="21">
        <v>2687500</v>
      </c>
      <c r="Q81" s="21">
        <v>0</v>
      </c>
      <c r="R81" s="21">
        <v>0</v>
      </c>
      <c r="S81" s="22">
        <v>0</v>
      </c>
      <c r="T81" s="19" t="s">
        <v>105</v>
      </c>
      <c r="U81" s="19" t="s">
        <v>109</v>
      </c>
      <c r="V81" s="19" t="s">
        <v>371</v>
      </c>
      <c r="W81" s="22" t="s">
        <v>109</v>
      </c>
      <c r="X81" s="22">
        <v>1</v>
      </c>
      <c r="Y81" s="19" t="s">
        <v>109</v>
      </c>
      <c r="Z81" s="19" t="s">
        <v>109</v>
      </c>
      <c r="AA81" s="22" t="s">
        <v>109</v>
      </c>
      <c r="AB81" s="22" t="s">
        <v>109</v>
      </c>
      <c r="AC81" s="19" t="s">
        <v>109</v>
      </c>
      <c r="AD81" s="715">
        <v>2500</v>
      </c>
      <c r="AE81" s="716">
        <v>1104.6199999999999</v>
      </c>
      <c r="AF81" s="715">
        <v>2761550</v>
      </c>
      <c r="AG81" s="716">
        <v>1075</v>
      </c>
      <c r="AH81" s="717">
        <v>1</v>
      </c>
      <c r="AI81" s="715">
        <v>0</v>
      </c>
      <c r="AJ81" s="715">
        <v>0</v>
      </c>
      <c r="AK81" s="715">
        <v>0</v>
      </c>
      <c r="AL81" s="718" t="s">
        <v>109</v>
      </c>
      <c r="AM81" s="715">
        <v>2687500</v>
      </c>
      <c r="AN81" s="715">
        <v>0</v>
      </c>
      <c r="AO81" s="719" t="s">
        <v>109</v>
      </c>
      <c r="AP81" s="720">
        <v>0</v>
      </c>
      <c r="AQ81" s="719" t="s">
        <v>382</v>
      </c>
      <c r="AR81" s="719" t="s">
        <v>109</v>
      </c>
      <c r="AS81" s="719" t="s">
        <v>109</v>
      </c>
    </row>
    <row r="82" spans="1:45" x14ac:dyDescent="0.15">
      <c r="A82" s="19" t="s">
        <v>106</v>
      </c>
      <c r="B82" s="19" t="s">
        <v>108</v>
      </c>
      <c r="C82" s="19" t="s">
        <v>84</v>
      </c>
      <c r="D82" s="19" t="s">
        <v>187</v>
      </c>
      <c r="E82" s="19" t="s">
        <v>269</v>
      </c>
      <c r="F82" s="19" t="s">
        <v>348</v>
      </c>
      <c r="G82" s="19" t="s">
        <v>109</v>
      </c>
      <c r="H82" s="19" t="s">
        <v>357</v>
      </c>
      <c r="I82" s="21">
        <v>1898300</v>
      </c>
      <c r="J82" s="19" t="s">
        <v>362</v>
      </c>
      <c r="K82" s="21">
        <v>2467790</v>
      </c>
      <c r="L82" s="19" t="s">
        <v>357</v>
      </c>
      <c r="M82" s="21">
        <v>1898300</v>
      </c>
      <c r="N82" s="19" t="s">
        <v>362</v>
      </c>
      <c r="O82" s="21">
        <v>2467790</v>
      </c>
      <c r="P82" s="21">
        <v>1868300</v>
      </c>
      <c r="Q82" s="21">
        <v>30000</v>
      </c>
      <c r="R82" s="21">
        <v>0</v>
      </c>
      <c r="S82" s="22">
        <v>0</v>
      </c>
      <c r="T82" s="19" t="s">
        <v>105</v>
      </c>
      <c r="U82" s="19" t="s">
        <v>109</v>
      </c>
      <c r="V82" s="19" t="s">
        <v>371</v>
      </c>
      <c r="W82" s="22" t="s">
        <v>109</v>
      </c>
      <c r="X82" s="22">
        <v>1</v>
      </c>
      <c r="Y82" s="19" t="s">
        <v>109</v>
      </c>
      <c r="Z82" s="19" t="s">
        <v>109</v>
      </c>
      <c r="AA82" s="22" t="s">
        <v>109</v>
      </c>
      <c r="AB82" s="22" t="s">
        <v>109</v>
      </c>
      <c r="AC82" s="19" t="s">
        <v>109</v>
      </c>
      <c r="AD82" s="715">
        <v>1700</v>
      </c>
      <c r="AE82" s="716">
        <v>980.53</v>
      </c>
      <c r="AF82" s="715">
        <v>1666901</v>
      </c>
      <c r="AG82" s="716">
        <v>1099</v>
      </c>
      <c r="AH82" s="717">
        <v>1</v>
      </c>
      <c r="AI82" s="715">
        <v>30000</v>
      </c>
      <c r="AJ82" s="715">
        <v>0</v>
      </c>
      <c r="AK82" s="715">
        <v>30000</v>
      </c>
      <c r="AL82" s="718" t="s">
        <v>109</v>
      </c>
      <c r="AM82" s="715">
        <v>1898300</v>
      </c>
      <c r="AN82" s="715">
        <v>0</v>
      </c>
      <c r="AO82" s="719" t="s">
        <v>109</v>
      </c>
      <c r="AP82" s="720">
        <v>0</v>
      </c>
      <c r="AQ82" s="719" t="s">
        <v>382</v>
      </c>
      <c r="AR82" s="719" t="s">
        <v>109</v>
      </c>
      <c r="AS82" s="719" t="s">
        <v>109</v>
      </c>
    </row>
    <row r="83" spans="1:45" x14ac:dyDescent="0.15">
      <c r="A83" s="19" t="s">
        <v>106</v>
      </c>
      <c r="B83" s="19" t="s">
        <v>108</v>
      </c>
      <c r="C83" s="19" t="s">
        <v>84</v>
      </c>
      <c r="D83" s="19" t="s">
        <v>188</v>
      </c>
      <c r="E83" s="19" t="s">
        <v>270</v>
      </c>
      <c r="F83" s="19" t="s">
        <v>349</v>
      </c>
      <c r="G83" s="19" t="s">
        <v>109</v>
      </c>
      <c r="H83" s="19" t="s">
        <v>357</v>
      </c>
      <c r="I83" s="21">
        <v>7614000</v>
      </c>
      <c r="J83" s="19" t="s">
        <v>362</v>
      </c>
      <c r="K83" s="21">
        <v>9898200</v>
      </c>
      <c r="L83" s="19" t="s">
        <v>357</v>
      </c>
      <c r="M83" s="21">
        <v>7614000</v>
      </c>
      <c r="N83" s="19" t="s">
        <v>362</v>
      </c>
      <c r="O83" s="21">
        <v>9898200</v>
      </c>
      <c r="P83" s="21">
        <v>7614000</v>
      </c>
      <c r="Q83" s="21">
        <v>0</v>
      </c>
      <c r="R83" s="21">
        <v>0</v>
      </c>
      <c r="S83" s="22">
        <v>0</v>
      </c>
      <c r="T83" s="19" t="s">
        <v>105</v>
      </c>
      <c r="U83" s="19" t="s">
        <v>109</v>
      </c>
      <c r="V83" s="19" t="s">
        <v>371</v>
      </c>
      <c r="W83" s="22" t="s">
        <v>109</v>
      </c>
      <c r="X83" s="22">
        <v>1</v>
      </c>
      <c r="Y83" s="19" t="s">
        <v>109</v>
      </c>
      <c r="Z83" s="19" t="s">
        <v>109</v>
      </c>
      <c r="AA83" s="22" t="s">
        <v>109</v>
      </c>
      <c r="AB83" s="22" t="s">
        <v>109</v>
      </c>
      <c r="AC83" s="19" t="s">
        <v>109</v>
      </c>
      <c r="AD83" s="715">
        <v>4700</v>
      </c>
      <c r="AE83" s="716">
        <v>1618</v>
      </c>
      <c r="AF83" s="715">
        <v>7604600</v>
      </c>
      <c r="AG83" s="716">
        <v>1620</v>
      </c>
      <c r="AH83" s="717">
        <v>1</v>
      </c>
      <c r="AI83" s="715">
        <v>0</v>
      </c>
      <c r="AJ83" s="715">
        <v>0</v>
      </c>
      <c r="AK83" s="715">
        <v>0</v>
      </c>
      <c r="AL83" s="718" t="s">
        <v>109</v>
      </c>
      <c r="AM83" s="715">
        <v>7614000</v>
      </c>
      <c r="AN83" s="715">
        <v>0</v>
      </c>
      <c r="AO83" s="719" t="s">
        <v>109</v>
      </c>
      <c r="AP83" s="720">
        <v>0</v>
      </c>
      <c r="AQ83" s="719" t="s">
        <v>382</v>
      </c>
      <c r="AR83" s="719" t="s">
        <v>109</v>
      </c>
      <c r="AS83" s="719" t="s">
        <v>109</v>
      </c>
    </row>
    <row r="84" spans="1:45" x14ac:dyDescent="0.15">
      <c r="A84" s="19" t="s">
        <v>106</v>
      </c>
      <c r="B84" s="19" t="s">
        <v>108</v>
      </c>
      <c r="C84" s="19" t="s">
        <v>84</v>
      </c>
      <c r="D84" s="19" t="s">
        <v>189</v>
      </c>
      <c r="E84" s="19" t="s">
        <v>271</v>
      </c>
      <c r="F84" s="19" t="s">
        <v>350</v>
      </c>
      <c r="G84" s="19" t="s">
        <v>109</v>
      </c>
      <c r="H84" s="19" t="s">
        <v>357</v>
      </c>
      <c r="I84" s="21">
        <v>7127000</v>
      </c>
      <c r="J84" s="19" t="s">
        <v>362</v>
      </c>
      <c r="K84" s="21">
        <v>9265100</v>
      </c>
      <c r="L84" s="19" t="s">
        <v>357</v>
      </c>
      <c r="M84" s="21">
        <v>7127000</v>
      </c>
      <c r="N84" s="19" t="s">
        <v>362</v>
      </c>
      <c r="O84" s="21">
        <v>9265100</v>
      </c>
      <c r="P84" s="21">
        <v>6995000</v>
      </c>
      <c r="Q84" s="21">
        <v>132000</v>
      </c>
      <c r="R84" s="21">
        <v>0</v>
      </c>
      <c r="S84" s="22">
        <v>0</v>
      </c>
      <c r="T84" s="19" t="s">
        <v>105</v>
      </c>
      <c r="U84" s="19" t="s">
        <v>109</v>
      </c>
      <c r="V84" s="19" t="s">
        <v>371</v>
      </c>
      <c r="W84" s="22" t="s">
        <v>109</v>
      </c>
      <c r="X84" s="22">
        <v>1</v>
      </c>
      <c r="Y84" s="19" t="s">
        <v>109</v>
      </c>
      <c r="Z84" s="19" t="s">
        <v>109</v>
      </c>
      <c r="AA84" s="22" t="s">
        <v>109</v>
      </c>
      <c r="AB84" s="22" t="s">
        <v>109</v>
      </c>
      <c r="AC84" s="19" t="s">
        <v>109</v>
      </c>
      <c r="AD84" s="715">
        <v>2500</v>
      </c>
      <c r="AE84" s="716">
        <v>2754.01</v>
      </c>
      <c r="AF84" s="715">
        <v>6885037</v>
      </c>
      <c r="AG84" s="716">
        <v>2798</v>
      </c>
      <c r="AH84" s="717">
        <v>1</v>
      </c>
      <c r="AI84" s="715">
        <v>132000</v>
      </c>
      <c r="AJ84" s="715">
        <v>0</v>
      </c>
      <c r="AK84" s="715">
        <v>132000</v>
      </c>
      <c r="AL84" s="718" t="s">
        <v>109</v>
      </c>
      <c r="AM84" s="715">
        <v>7127000</v>
      </c>
      <c r="AN84" s="715">
        <v>0</v>
      </c>
      <c r="AO84" s="719" t="s">
        <v>109</v>
      </c>
      <c r="AP84" s="720">
        <v>0</v>
      </c>
      <c r="AQ84" s="719" t="s">
        <v>382</v>
      </c>
      <c r="AR84" s="719" t="s">
        <v>109</v>
      </c>
      <c r="AS84" s="719" t="s">
        <v>109</v>
      </c>
    </row>
    <row r="85" spans="1:45" x14ac:dyDescent="0.15">
      <c r="A85" s="19" t="s">
        <v>107</v>
      </c>
      <c r="B85" s="19" t="s">
        <v>109</v>
      </c>
      <c r="C85" s="19" t="s">
        <v>84</v>
      </c>
      <c r="D85" s="19" t="s">
        <v>190</v>
      </c>
      <c r="E85" s="19" t="s">
        <v>109</v>
      </c>
      <c r="F85" s="19" t="s">
        <v>351</v>
      </c>
      <c r="G85" s="19" t="s">
        <v>109</v>
      </c>
      <c r="H85" s="19" t="s">
        <v>358</v>
      </c>
      <c r="I85" s="21">
        <v>0</v>
      </c>
      <c r="J85" s="19" t="s">
        <v>109</v>
      </c>
      <c r="K85" s="21">
        <v>0</v>
      </c>
      <c r="L85" s="19" t="s">
        <v>358</v>
      </c>
      <c r="M85" s="21">
        <v>0</v>
      </c>
      <c r="N85" s="19" t="s">
        <v>109</v>
      </c>
      <c r="O85" s="21">
        <v>0</v>
      </c>
      <c r="P85" s="21">
        <v>0</v>
      </c>
      <c r="Q85" s="21">
        <v>0</v>
      </c>
      <c r="R85" s="21">
        <v>0</v>
      </c>
      <c r="S85" s="22">
        <v>0</v>
      </c>
      <c r="T85" s="19" t="s">
        <v>109</v>
      </c>
      <c r="U85" s="19" t="s">
        <v>109</v>
      </c>
      <c r="V85" s="19" t="s">
        <v>109</v>
      </c>
      <c r="W85" s="22" t="s">
        <v>109</v>
      </c>
      <c r="X85" s="22">
        <v>1</v>
      </c>
      <c r="Y85" s="19" t="s">
        <v>109</v>
      </c>
      <c r="Z85" s="19" t="s">
        <v>109</v>
      </c>
      <c r="AA85" s="22" t="s">
        <v>109</v>
      </c>
      <c r="AB85" s="22" t="s">
        <v>109</v>
      </c>
      <c r="AC85" s="19" t="s">
        <v>109</v>
      </c>
      <c r="AD85" s="715">
        <v>0</v>
      </c>
      <c r="AE85" s="716">
        <v>1</v>
      </c>
      <c r="AF85" s="715">
        <v>0</v>
      </c>
      <c r="AG85" s="716">
        <v>1</v>
      </c>
      <c r="AH85" s="717">
        <v>1</v>
      </c>
      <c r="AI85" s="715">
        <v>0</v>
      </c>
      <c r="AJ85" s="715">
        <v>0</v>
      </c>
      <c r="AK85" s="715">
        <v>0</v>
      </c>
      <c r="AL85" s="718" t="s">
        <v>109</v>
      </c>
      <c r="AM85" s="715">
        <v>0</v>
      </c>
      <c r="AN85" s="715">
        <v>0</v>
      </c>
      <c r="AO85" s="719" t="s">
        <v>109</v>
      </c>
      <c r="AP85" s="720">
        <v>0</v>
      </c>
      <c r="AQ85" s="719" t="s">
        <v>382</v>
      </c>
      <c r="AR85" s="719" t="s">
        <v>109</v>
      </c>
      <c r="AS85" s="719" t="s">
        <v>109</v>
      </c>
    </row>
    <row r="86" spans="1:45" x14ac:dyDescent="0.15">
      <c r="A86" s="19" t="s">
        <v>107</v>
      </c>
      <c r="B86" s="19" t="s">
        <v>108</v>
      </c>
      <c r="C86" s="19" t="s">
        <v>84</v>
      </c>
      <c r="D86" s="19" t="s">
        <v>190</v>
      </c>
      <c r="E86" s="19" t="s">
        <v>109</v>
      </c>
      <c r="F86" s="19" t="s">
        <v>351</v>
      </c>
      <c r="G86" s="19" t="s">
        <v>353</v>
      </c>
      <c r="H86" s="19" t="s">
        <v>358</v>
      </c>
      <c r="I86" s="21">
        <v>1373388.0395253482</v>
      </c>
      <c r="J86" s="19" t="s">
        <v>363</v>
      </c>
      <c r="K86" s="21">
        <v>274677.60790506966</v>
      </c>
      <c r="L86" s="19" t="s">
        <v>358</v>
      </c>
      <c r="M86" s="21">
        <v>1373388.0395253482</v>
      </c>
      <c r="N86" s="19" t="s">
        <v>363</v>
      </c>
      <c r="O86" s="21">
        <v>274677.60790506966</v>
      </c>
      <c r="P86" s="21">
        <v>1373369.6195527599</v>
      </c>
      <c r="Q86" s="21">
        <v>18.419972588310099</v>
      </c>
      <c r="R86" s="21">
        <v>0</v>
      </c>
      <c r="S86" s="22">
        <v>0</v>
      </c>
      <c r="T86" s="19" t="s">
        <v>109</v>
      </c>
      <c r="U86" s="19" t="s">
        <v>109</v>
      </c>
      <c r="V86" s="19" t="s">
        <v>109</v>
      </c>
      <c r="W86" s="22" t="s">
        <v>109</v>
      </c>
      <c r="X86" s="22">
        <v>1</v>
      </c>
      <c r="Y86" s="19" t="s">
        <v>109</v>
      </c>
      <c r="Z86" s="19" t="s">
        <v>109</v>
      </c>
      <c r="AA86" s="22" t="s">
        <v>109</v>
      </c>
      <c r="AB86" s="22" t="s">
        <v>109</v>
      </c>
      <c r="AC86" s="19" t="s">
        <v>378</v>
      </c>
      <c r="AD86" s="715">
        <v>1373369.6195527599</v>
      </c>
      <c r="AE86" s="716">
        <v>1</v>
      </c>
      <c r="AF86" s="715">
        <v>1373369.6195527599</v>
      </c>
      <c r="AG86" s="716">
        <v>1</v>
      </c>
      <c r="AH86" s="717">
        <v>1</v>
      </c>
      <c r="AI86" s="715">
        <v>18.419972588310099</v>
      </c>
      <c r="AJ86" s="715">
        <v>0</v>
      </c>
      <c r="AK86" s="715">
        <v>18.419972588310099</v>
      </c>
      <c r="AL86" s="718" t="s">
        <v>109</v>
      </c>
      <c r="AM86" s="715">
        <v>1373388.0395253482</v>
      </c>
      <c r="AN86" s="715">
        <v>0</v>
      </c>
      <c r="AO86" s="719" t="s">
        <v>353</v>
      </c>
      <c r="AP86" s="720">
        <v>0</v>
      </c>
      <c r="AQ86" s="719" t="s">
        <v>382</v>
      </c>
      <c r="AR86" s="719" t="s">
        <v>383</v>
      </c>
      <c r="AS86" s="719" t="s">
        <v>383</v>
      </c>
    </row>
    <row r="87" spans="1:45" x14ac:dyDescent="0.15">
      <c r="A87" s="19" t="s">
        <v>107</v>
      </c>
      <c r="B87" s="19" t="s">
        <v>108</v>
      </c>
      <c r="C87" s="19" t="s">
        <v>84</v>
      </c>
      <c r="D87" s="19" t="s">
        <v>190</v>
      </c>
      <c r="E87" s="19" t="s">
        <v>109</v>
      </c>
      <c r="F87" s="19" t="s">
        <v>351</v>
      </c>
      <c r="G87" s="19" t="s">
        <v>354</v>
      </c>
      <c r="H87" s="19" t="s">
        <v>358</v>
      </c>
      <c r="I87" s="21">
        <v>1140730.0373533636</v>
      </c>
      <c r="J87" s="19" t="s">
        <v>363</v>
      </c>
      <c r="K87" s="21">
        <v>228146.00747067272</v>
      </c>
      <c r="L87" s="19" t="s">
        <v>358</v>
      </c>
      <c r="M87" s="21">
        <v>1140730.0373533636</v>
      </c>
      <c r="N87" s="19" t="s">
        <v>363</v>
      </c>
      <c r="O87" s="21">
        <v>228146.00747067272</v>
      </c>
      <c r="P87" s="21">
        <v>1140714.73780552</v>
      </c>
      <c r="Q87" s="21">
        <v>15.299547843719999</v>
      </c>
      <c r="R87" s="21">
        <v>0</v>
      </c>
      <c r="S87" s="22">
        <v>0</v>
      </c>
      <c r="T87" s="19" t="s">
        <v>109</v>
      </c>
      <c r="U87" s="19" t="s">
        <v>109</v>
      </c>
      <c r="V87" s="19" t="s">
        <v>109</v>
      </c>
      <c r="W87" s="22" t="s">
        <v>109</v>
      </c>
      <c r="X87" s="22">
        <v>1</v>
      </c>
      <c r="Y87" s="19" t="s">
        <v>109</v>
      </c>
      <c r="Z87" s="19" t="s">
        <v>109</v>
      </c>
      <c r="AA87" s="22" t="s">
        <v>109</v>
      </c>
      <c r="AB87" s="22" t="s">
        <v>109</v>
      </c>
      <c r="AC87" s="19" t="s">
        <v>379</v>
      </c>
      <c r="AD87" s="715">
        <v>1140714.73780552</v>
      </c>
      <c r="AE87" s="716">
        <v>1</v>
      </c>
      <c r="AF87" s="715">
        <v>1140714.73780552</v>
      </c>
      <c r="AG87" s="716">
        <v>1</v>
      </c>
      <c r="AH87" s="717">
        <v>1</v>
      </c>
      <c r="AI87" s="715">
        <v>15.299547843719999</v>
      </c>
      <c r="AJ87" s="715">
        <v>0</v>
      </c>
      <c r="AK87" s="715">
        <v>15.299547843719999</v>
      </c>
      <c r="AL87" s="718" t="s">
        <v>109</v>
      </c>
      <c r="AM87" s="715">
        <v>1140730.0373533636</v>
      </c>
      <c r="AN87" s="715">
        <v>0</v>
      </c>
      <c r="AO87" s="719" t="s">
        <v>354</v>
      </c>
      <c r="AP87" s="720">
        <v>0</v>
      </c>
      <c r="AQ87" s="719" t="s">
        <v>382</v>
      </c>
      <c r="AR87" s="719" t="s">
        <v>383</v>
      </c>
      <c r="AS87" s="719" t="s">
        <v>383</v>
      </c>
    </row>
    <row r="88" spans="1:45" x14ac:dyDescent="0.15">
      <c r="A88" s="19" t="s">
        <v>107</v>
      </c>
      <c r="B88" s="19" t="s">
        <v>108</v>
      </c>
      <c r="C88" s="19" t="s">
        <v>84</v>
      </c>
      <c r="D88" s="19" t="s">
        <v>190</v>
      </c>
      <c r="E88" s="19" t="s">
        <v>109</v>
      </c>
      <c r="F88" s="19" t="s">
        <v>351</v>
      </c>
      <c r="G88" s="19" t="s">
        <v>355</v>
      </c>
      <c r="H88" s="19" t="s">
        <v>358</v>
      </c>
      <c r="I88" s="21">
        <v>2159238.9992759982</v>
      </c>
      <c r="J88" s="19" t="s">
        <v>363</v>
      </c>
      <c r="K88" s="21">
        <v>431847.79985519964</v>
      </c>
      <c r="L88" s="19" t="s">
        <v>358</v>
      </c>
      <c r="M88" s="21">
        <v>2159238.9992759982</v>
      </c>
      <c r="N88" s="19" t="s">
        <v>363</v>
      </c>
      <c r="O88" s="21">
        <v>431847.79985519964</v>
      </c>
      <c r="P88" s="21">
        <v>2159210.0394175798</v>
      </c>
      <c r="Q88" s="21">
        <v>28.959858418469999</v>
      </c>
      <c r="R88" s="21">
        <v>0</v>
      </c>
      <c r="S88" s="22">
        <v>0</v>
      </c>
      <c r="T88" s="19" t="s">
        <v>109</v>
      </c>
      <c r="U88" s="19" t="s">
        <v>109</v>
      </c>
      <c r="V88" s="19" t="s">
        <v>109</v>
      </c>
      <c r="W88" s="22" t="s">
        <v>109</v>
      </c>
      <c r="X88" s="22">
        <v>1</v>
      </c>
      <c r="Y88" s="19" t="s">
        <v>109</v>
      </c>
      <c r="Z88" s="19" t="s">
        <v>109</v>
      </c>
      <c r="AA88" s="22" t="s">
        <v>109</v>
      </c>
      <c r="AB88" s="22" t="s">
        <v>109</v>
      </c>
      <c r="AC88" s="19" t="s">
        <v>380</v>
      </c>
      <c r="AD88" s="715">
        <v>2159210.0394175798</v>
      </c>
      <c r="AE88" s="716">
        <v>1</v>
      </c>
      <c r="AF88" s="715">
        <v>2159210.0394175798</v>
      </c>
      <c r="AG88" s="716">
        <v>1</v>
      </c>
      <c r="AH88" s="717">
        <v>1</v>
      </c>
      <c r="AI88" s="715">
        <v>28.959858418469999</v>
      </c>
      <c r="AJ88" s="715">
        <v>0</v>
      </c>
      <c r="AK88" s="715">
        <v>28.959858418469999</v>
      </c>
      <c r="AL88" s="718" t="s">
        <v>109</v>
      </c>
      <c r="AM88" s="715">
        <v>2159238.9992759982</v>
      </c>
      <c r="AN88" s="715">
        <v>0</v>
      </c>
      <c r="AO88" s="719" t="s">
        <v>355</v>
      </c>
      <c r="AP88" s="720">
        <v>0</v>
      </c>
      <c r="AQ88" s="719" t="s">
        <v>382</v>
      </c>
      <c r="AR88" s="719" t="s">
        <v>383</v>
      </c>
      <c r="AS88" s="719" t="s">
        <v>383</v>
      </c>
    </row>
    <row r="89" spans="1:45" x14ac:dyDescent="0.15">
      <c r="A89" s="19" t="s">
        <v>107</v>
      </c>
      <c r="B89" s="19" t="s">
        <v>108</v>
      </c>
      <c r="C89" s="19" t="s">
        <v>84</v>
      </c>
      <c r="D89" s="19" t="s">
        <v>190</v>
      </c>
      <c r="E89" s="19" t="s">
        <v>109</v>
      </c>
      <c r="F89" s="19" t="s">
        <v>351</v>
      </c>
      <c r="G89" s="19" t="s">
        <v>356</v>
      </c>
      <c r="H89" s="19" t="s">
        <v>358</v>
      </c>
      <c r="I89" s="21">
        <v>2037017.9238452895</v>
      </c>
      <c r="J89" s="19" t="s">
        <v>363</v>
      </c>
      <c r="K89" s="21">
        <v>407403.58476905792</v>
      </c>
      <c r="L89" s="19" t="s">
        <v>358</v>
      </c>
      <c r="M89" s="21">
        <v>2037017.9238452895</v>
      </c>
      <c r="N89" s="19" t="s">
        <v>363</v>
      </c>
      <c r="O89" s="21">
        <v>407403.58476905792</v>
      </c>
      <c r="P89" s="21">
        <v>2036990.6032241399</v>
      </c>
      <c r="Q89" s="21">
        <v>27.320621149499999</v>
      </c>
      <c r="R89" s="21">
        <v>0</v>
      </c>
      <c r="S89" s="22">
        <v>0</v>
      </c>
      <c r="T89" s="19" t="s">
        <v>109</v>
      </c>
      <c r="U89" s="19" t="s">
        <v>109</v>
      </c>
      <c r="V89" s="19" t="s">
        <v>109</v>
      </c>
      <c r="W89" s="22" t="s">
        <v>109</v>
      </c>
      <c r="X89" s="22">
        <v>1</v>
      </c>
      <c r="Y89" s="19" t="s">
        <v>109</v>
      </c>
      <c r="Z89" s="19" t="s">
        <v>109</v>
      </c>
      <c r="AA89" s="22" t="s">
        <v>109</v>
      </c>
      <c r="AB89" s="22" t="s">
        <v>109</v>
      </c>
      <c r="AC89" s="19" t="s">
        <v>381</v>
      </c>
      <c r="AD89" s="715">
        <v>2036990.6032241399</v>
      </c>
      <c r="AE89" s="716">
        <v>1</v>
      </c>
      <c r="AF89" s="715">
        <v>2036990.6032241399</v>
      </c>
      <c r="AG89" s="716">
        <v>1</v>
      </c>
      <c r="AH89" s="717">
        <v>1</v>
      </c>
      <c r="AI89" s="715">
        <v>27.320621149499999</v>
      </c>
      <c r="AJ89" s="715">
        <v>0</v>
      </c>
      <c r="AK89" s="715">
        <v>27.320621149499999</v>
      </c>
      <c r="AL89" s="718" t="s">
        <v>109</v>
      </c>
      <c r="AM89" s="715">
        <v>2037017.9238452895</v>
      </c>
      <c r="AN89" s="715">
        <v>0</v>
      </c>
      <c r="AO89" s="719" t="s">
        <v>356</v>
      </c>
      <c r="AP89" s="720">
        <v>0</v>
      </c>
      <c r="AQ89" s="719" t="s">
        <v>382</v>
      </c>
      <c r="AR89" s="719" t="s">
        <v>384</v>
      </c>
      <c r="AS89" s="719" t="s">
        <v>384</v>
      </c>
    </row>
    <row r="90" spans="1:45" x14ac:dyDescent="0.15">
      <c r="A90" s="19" t="s">
        <v>82</v>
      </c>
      <c r="B90" s="19" t="s">
        <v>109</v>
      </c>
      <c r="C90" s="19" t="s">
        <v>84</v>
      </c>
      <c r="D90" s="19" t="s">
        <v>191</v>
      </c>
      <c r="E90" s="19" t="s">
        <v>109</v>
      </c>
      <c r="F90" s="19" t="s">
        <v>352</v>
      </c>
      <c r="G90" s="19" t="s">
        <v>109</v>
      </c>
      <c r="H90" s="19" t="s">
        <v>359</v>
      </c>
      <c r="I90" s="21">
        <v>76558400</v>
      </c>
      <c r="J90" s="19" t="s">
        <v>30</v>
      </c>
      <c r="K90" s="21">
        <v>0</v>
      </c>
      <c r="L90" s="19" t="s">
        <v>359</v>
      </c>
      <c r="M90" s="21">
        <v>76558400</v>
      </c>
      <c r="N90" s="19" t="s">
        <v>30</v>
      </c>
      <c r="O90" s="21">
        <v>0</v>
      </c>
      <c r="P90" s="21">
        <v>76558400</v>
      </c>
      <c r="Q90" s="21">
        <v>0</v>
      </c>
      <c r="R90" s="21">
        <v>0</v>
      </c>
      <c r="S90" s="22">
        <v>0</v>
      </c>
      <c r="T90" s="19" t="s">
        <v>109</v>
      </c>
      <c r="U90" s="19" t="s">
        <v>109</v>
      </c>
      <c r="V90" s="19" t="s">
        <v>109</v>
      </c>
      <c r="W90" s="22" t="s">
        <v>109</v>
      </c>
      <c r="X90" s="22">
        <v>1</v>
      </c>
      <c r="Y90" s="19" t="s">
        <v>109</v>
      </c>
      <c r="Z90" s="19" t="s">
        <v>109</v>
      </c>
      <c r="AA90" s="22" t="s">
        <v>109</v>
      </c>
      <c r="AB90" s="22" t="s">
        <v>109</v>
      </c>
      <c r="AC90" s="19" t="s">
        <v>109</v>
      </c>
      <c r="AD90" s="715">
        <v>0</v>
      </c>
      <c r="AE90" s="716">
        <v>0</v>
      </c>
      <c r="AF90" s="715">
        <v>76558400</v>
      </c>
      <c r="AG90" s="716">
        <v>1</v>
      </c>
      <c r="AH90" s="717">
        <v>1</v>
      </c>
      <c r="AI90" s="715">
        <v>0</v>
      </c>
      <c r="AJ90" s="715">
        <v>0</v>
      </c>
      <c r="AK90" s="715">
        <v>0</v>
      </c>
      <c r="AL90" s="718" t="s">
        <v>109</v>
      </c>
      <c r="AM90" s="715">
        <v>76558400</v>
      </c>
      <c r="AN90" s="715">
        <v>0</v>
      </c>
      <c r="AO90" s="719" t="s">
        <v>109</v>
      </c>
      <c r="AP90" s="720">
        <v>0</v>
      </c>
      <c r="AQ90" s="719" t="s">
        <v>382</v>
      </c>
      <c r="AR90" s="719" t="s">
        <v>109</v>
      </c>
      <c r="AS90"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-75456650</v>
      </c>
      <c r="W6" s="728">
        <v>1</v>
      </c>
      <c r="X6" s="729">
        <v>1</v>
      </c>
      <c r="Y6" s="727">
        <v>0</v>
      </c>
      <c r="Z6" s="727">
        <v>0</v>
      </c>
      <c r="AA6" s="727">
        <v>0</v>
      </c>
      <c r="AB6" s="730" t="s">
        <v>83</v>
      </c>
      <c r="AC6" s="727">
        <v>-75456650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-708904</v>
      </c>
      <c r="W7" s="741">
        <v>1</v>
      </c>
      <c r="X7" s="742">
        <v>1</v>
      </c>
      <c r="Y7" s="740">
        <v>0</v>
      </c>
      <c r="Z7" s="740">
        <v>0</v>
      </c>
      <c r="AA7" s="740">
        <v>0</v>
      </c>
      <c r="AB7" s="743" t="s">
        <v>83</v>
      </c>
      <c r="AC7" s="740">
        <v>-708904</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-3828042</v>
      </c>
      <c r="W8" s="741">
        <v>1</v>
      </c>
      <c r="X8" s="742">
        <v>1</v>
      </c>
      <c r="Y8" s="740">
        <v>0</v>
      </c>
      <c r="Z8" s="740">
        <v>0</v>
      </c>
      <c r="AA8" s="740">
        <v>0</v>
      </c>
      <c r="AB8" s="743" t="s">
        <v>83</v>
      </c>
      <c r="AC8" s="740">
        <v>-3828042</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-28316</v>
      </c>
      <c r="W9" s="741">
        <v>1</v>
      </c>
      <c r="X9" s="742">
        <v>1</v>
      </c>
      <c r="Y9" s="740">
        <v>0</v>
      </c>
      <c r="Z9" s="740">
        <v>0</v>
      </c>
      <c r="AA9" s="740">
        <v>0</v>
      </c>
      <c r="AB9" s="743" t="s">
        <v>83</v>
      </c>
      <c r="AC9" s="740">
        <v>-28316</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-120305</v>
      </c>
      <c r="W10" s="741">
        <v>1</v>
      </c>
      <c r="X10" s="742">
        <v>1</v>
      </c>
      <c r="Y10" s="740">
        <v>0</v>
      </c>
      <c r="Z10" s="740">
        <v>0</v>
      </c>
      <c r="AA10" s="740">
        <v>0</v>
      </c>
      <c r="AB10" s="743" t="s">
        <v>83</v>
      </c>
      <c r="AC10" s="740">
        <v>-120305</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-639770</v>
      </c>
      <c r="W11" s="741">
        <v>1</v>
      </c>
      <c r="X11" s="742">
        <v>1</v>
      </c>
      <c r="Y11" s="740">
        <v>0</v>
      </c>
      <c r="Z11" s="740">
        <v>0</v>
      </c>
      <c r="AA11" s="740">
        <v>0</v>
      </c>
      <c r="AB11" s="743" t="s">
        <v>83</v>
      </c>
      <c r="AC11" s="740">
        <v>-639770</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2025-11-13T07:27:27Z</dcterms:modified>
</cp:coreProperties>
</file>