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heckCompatibility="1"/>
  <mc:AlternateContent xmlns:mc="http://schemas.openxmlformats.org/markup-compatibility/2006">
    <mc:Choice Requires="x15">
      <x15ac:absPath xmlns:x15ac="http://schemas.microsoft.com/office/spreadsheetml/2010/11/ac" url="C:\Users\nam_zai\Desktop\★NAM標準作業用フォルダー\202503\変更後\バーゼルⅢ最終化適用後(2024年適用開始)_CEM\"/>
    </mc:Choice>
  </mc:AlternateContent>
  <bookViews>
    <workbookView xWindow="0" yWindow="0" windowWidth="14370" windowHeight="9585"/>
  </bookViews>
  <sheets>
    <sheet name="表1" sheetId="7" r:id="rId1"/>
    <sheet name="表2" sheetId="6" r:id="rId2"/>
    <sheet name="表3" sheetId="5" r:id="rId3"/>
    <sheet name="表4" sheetId="4" r:id="rId4"/>
    <sheet name="与信相当額の内訳" sheetId="8" r:id="rId5"/>
    <sheet name="明細(オン)" sheetId="3" r:id="rId6"/>
    <sheet name="明細(オフ)" sheetId="2" r:id="rId7"/>
  </sheets>
  <definedNames>
    <definedName name="_xlnm.Print_Area" localSheetId="0">表1!$A$2:$K$187</definedName>
    <definedName name="_xlnm.Print_Area" localSheetId="1">表2!$A$2:$J$53</definedName>
    <definedName name="_xlnm.Print_Area" localSheetId="2">表3!$A$2:$K$39</definedName>
    <definedName name="_xlnm.Print_Area" localSheetId="3">表4!$A$2:$M$164</definedName>
    <definedName name="_xlnm.Print_Area" localSheetId="6">'明細(オフ)'!$A$1:$AO$11</definedName>
    <definedName name="_xlnm.Print_Area" localSheetId="5">'明細(オン)'!$A$1:$AS$395</definedName>
    <definedName name="_xlnm.Print_Area" localSheetId="4">与信相当額の内訳!$A$2:$H$21</definedName>
    <definedName name="_xlnm.Print_Titles" localSheetId="0">表1!$2:$17</definedName>
    <definedName name="_xlnm.Print_Titles" localSheetId="3">表4!$2:$6</definedName>
    <definedName name="_xlnm.Print_Titles" localSheetId="6">'明細(オフ)'!$A:$E,'明細(オフ)'!$1:$5</definedName>
    <definedName name="_xlnm.Print_Titles" localSheetId="5">'明細(オン)'!$A:$F,'明細(オン)'!$1:$5</definedName>
  </definedNames>
  <calcPr calcId="162913"/>
</workbook>
</file>

<file path=xl/calcChain.xml><?xml version="1.0" encoding="utf-8"?>
<calcChain xmlns="http://schemas.openxmlformats.org/spreadsheetml/2006/main">
  <c r="K160" i="4" l="1" a="1"/>
  <c r="K160" i="4" s="1"/>
  <c r="I160" i="4" a="1"/>
  <c r="I160" i="4"/>
  <c r="H160" i="4" a="1"/>
  <c r="H160" i="4"/>
  <c r="G160" i="4" a="1"/>
  <c r="G160" i="4" s="1"/>
  <c r="E160" i="4" a="1"/>
  <c r="E160" i="4"/>
  <c r="D160" i="4" a="1"/>
  <c r="D160" i="4"/>
  <c r="K159" i="4" a="1"/>
  <c r="K159" i="4" s="1"/>
  <c r="K161" i="4" s="1" a="1"/>
  <c r="K161" i="4" s="1"/>
  <c r="I159" i="4" a="1"/>
  <c r="I159" i="4"/>
  <c r="I161" i="4" s="1" a="1"/>
  <c r="I161" i="4" s="1"/>
  <c r="H159" i="4" a="1"/>
  <c r="H159" i="4"/>
  <c r="H161" i="4" s="1" a="1"/>
  <c r="H161" i="4" s="1"/>
  <c r="G159" i="4" a="1"/>
  <c r="G159" i="4" s="1"/>
  <c r="G161" i="4" s="1" a="1"/>
  <c r="G161" i="4" s="1"/>
  <c r="E159" i="4" a="1"/>
  <c r="E159" i="4"/>
  <c r="E161" i="4" s="1" a="1"/>
  <c r="E161" i="4" s="1"/>
  <c r="D159" i="4" a="1"/>
  <c r="D159" i="4"/>
  <c r="D161" i="4" s="1" a="1"/>
  <c r="D161" i="4" s="1"/>
  <c r="C136" i="4"/>
  <c r="C130" i="4"/>
  <c r="C126" i="4"/>
  <c r="C123" i="4"/>
  <c r="I29" i="5" a="1"/>
  <c r="I29" i="5" s="1"/>
  <c r="C27" i="5" a="1"/>
  <c r="C27" i="5"/>
  <c r="J22" i="5"/>
  <c r="J29" i="5" s="1" a="1"/>
  <c r="J29" i="5" s="1"/>
  <c r="I22" i="5"/>
  <c r="H22" i="5"/>
  <c r="G22" i="5"/>
  <c r="F22" i="5"/>
  <c r="E22" i="5"/>
  <c r="D22" i="5"/>
  <c r="C22" i="5"/>
  <c r="J14" i="5"/>
  <c r="I14" i="5"/>
  <c r="H14" i="5"/>
  <c r="H29" i="5" s="1" a="1"/>
  <c r="H29" i="5" s="1"/>
  <c r="G14" i="5"/>
  <c r="F14" i="5"/>
  <c r="E14" i="5"/>
  <c r="D14" i="5"/>
  <c r="C14" i="5"/>
  <c r="I37" i="6" a="1"/>
  <c r="I37" i="6"/>
  <c r="E47" i="6" s="1"/>
  <c r="J23" i="6"/>
  <c r="I23" i="6"/>
  <c r="H23" i="6"/>
  <c r="G23" i="6"/>
  <c r="F23" i="6"/>
  <c r="F37" i="6" s="1" a="1"/>
  <c r="F37" i="6" s="1"/>
  <c r="E23" i="6"/>
  <c r="J171" i="7"/>
  <c r="G171" i="7"/>
  <c r="I170" i="7"/>
  <c r="F170" i="7"/>
  <c r="D147" i="7"/>
  <c r="D141" i="7"/>
  <c r="D137" i="7"/>
  <c r="D134" i="7"/>
</calcChain>
</file>

<file path=xl/sharedStrings.xml><?xml version="1.0" encoding="utf-8"?>
<sst xmlns="http://schemas.openxmlformats.org/spreadsheetml/2006/main" count="11206" uniqueCount="1607">
  <si>
    <t>ファンド名称：</t>
  </si>
  <si>
    <t>基準年月日：</t>
  </si>
  <si>
    <t>0</t>
  </si>
  <si>
    <t>商品分類</t>
  </si>
  <si>
    <t>勘定</t>
  </si>
  <si>
    <t>141626_NEXT FUNDS 情報通信・サービスその他（TOPIX－17）上場投信</t>
  </si>
  <si>
    <t>国ｺｰﾄﾞ</t>
  </si>
  <si>
    <t/>
  </si>
  <si>
    <t>通貨ｺｰﾄﾞ</t>
  </si>
  <si>
    <t>JPY</t>
  </si>
  <si>
    <t>オフバランス商品の銘柄別内訳</t>
  </si>
  <si>
    <t>銘柄ｺｰﾄﾞ</t>
  </si>
  <si>
    <t>BSPL211001</t>
  </si>
  <si>
    <t>BSPL223000</t>
  </si>
  <si>
    <t>BSPL224000</t>
  </si>
  <si>
    <t>BSPL243003</t>
  </si>
  <si>
    <t>BSPL243005</t>
  </si>
  <si>
    <t>BSPL243006</t>
  </si>
  <si>
    <t>銘柄名</t>
  </si>
  <si>
    <t>未払金(株式)</t>
  </si>
  <si>
    <t>未払受託者報酬</t>
  </si>
  <si>
    <t>未払委託者報酬</t>
  </si>
  <si>
    <t>その他未払費用(監査)</t>
  </si>
  <si>
    <t>その他未払費用(その他１)</t>
  </si>
  <si>
    <t>その他未払費用(その他２)</t>
  </si>
  <si>
    <t>(単位：一通貨単位)</t>
  </si>
  <si>
    <t>ｶｳﾝﾀｰﾊﾟｰﾃｨ名称
(統一ﾌﾞﾛｰｶｰ名称・中央清算機関名称)</t>
  </si>
  <si>
    <t>資産科目名称</t>
  </si>
  <si>
    <t>集計対象外(オフ)</t>
  </si>
  <si>
    <t>信用ﾘｽｸ削減効果前</t>
  </si>
  <si>
    <t>想定元本</t>
  </si>
  <si>
    <t>個別銘柄
ﾘｽｸｱｾｯﾄ額</t>
  </si>
  <si>
    <t>信用ﾘｽｸ削減効果後</t>
  </si>
  <si>
    <t>ﾘｽｸｳｪｲﾄ</t>
  </si>
  <si>
    <t>個別銘柄与信相当額</t>
  </si>
  <si>
    <t>個別建玉
約定日</t>
  </si>
  <si>
    <t>取引終了日</t>
  </si>
  <si>
    <t>原資産
銘柄コード</t>
  </si>
  <si>
    <t>原資産銘柄価格</t>
  </si>
  <si>
    <t>アドオン掛目</t>
  </si>
  <si>
    <t>実効マチュ
リティ</t>
  </si>
  <si>
    <t>ﾎﾟｼﾞｼｮﾝ区分</t>
  </si>
  <si>
    <t>L</t>
  </si>
  <si>
    <t>再構築ｺｽﾄ</t>
  </si>
  <si>
    <t>按分比率</t>
  </si>
  <si>
    <t>レバレッジ比率</t>
  </si>
  <si>
    <t>与信相当額係数</t>
  </si>
  <si>
    <t>ｶｳﾝﾀｰﾊﾟｰﾃｨBICｺｰﾄﾞ</t>
  </si>
  <si>
    <t>残高数量</t>
  </si>
  <si>
    <t>簿価単価(LOCAL)</t>
  </si>
  <si>
    <t>簿価金額(BASE)</t>
  </si>
  <si>
    <t>評価時価</t>
  </si>
  <si>
    <t>評価為替</t>
  </si>
  <si>
    <t>経過利息(BASE)</t>
  </si>
  <si>
    <t>前払金残(BASE)</t>
  </si>
  <si>
    <t>未収収益(BASE)</t>
  </si>
  <si>
    <t>償還日</t>
  </si>
  <si>
    <t>時価合計(BASE)</t>
  </si>
  <si>
    <t>CEM_個別玉ｱﾄﾞｵﾝ</t>
  </si>
  <si>
    <t>統一ﾌﾞﾛｰｶｰ名称</t>
  </si>
  <si>
    <t>CEM_掛目</t>
  </si>
  <si>
    <t>ｵﾝ/ｵﾌ区分</t>
  </si>
  <si>
    <t>2</t>
  </si>
  <si>
    <t>取引相手先信用ﾘｽｸ区分</t>
  </si>
  <si>
    <t>削減前_採用信用ﾘｽｸ区分</t>
  </si>
  <si>
    <t>株式</t>
  </si>
  <si>
    <t>短期・その他</t>
  </si>
  <si>
    <t>JP</t>
  </si>
  <si>
    <t/>
  </si>
  <si>
    <t>オンバランス商品の銘柄別内訳</t>
  </si>
  <si>
    <t>1518</t>
  </si>
  <si>
    <t>2120</t>
  </si>
  <si>
    <t>2121</t>
  </si>
  <si>
    <t>2124</t>
  </si>
  <si>
    <t>2127</t>
  </si>
  <si>
    <t>2130</t>
  </si>
  <si>
    <t>2146</t>
  </si>
  <si>
    <t>2148</t>
  </si>
  <si>
    <t>2150</t>
  </si>
  <si>
    <t>2153</t>
  </si>
  <si>
    <t>2154</t>
  </si>
  <si>
    <t>2157</t>
  </si>
  <si>
    <t>2168</t>
  </si>
  <si>
    <t>2170</t>
  </si>
  <si>
    <t>2175</t>
  </si>
  <si>
    <t>2181</t>
  </si>
  <si>
    <t>2193</t>
  </si>
  <si>
    <t>2301</t>
  </si>
  <si>
    <t>2305</t>
  </si>
  <si>
    <t>2307</t>
  </si>
  <si>
    <t>2317</t>
  </si>
  <si>
    <t>2325</t>
  </si>
  <si>
    <t>2326</t>
  </si>
  <si>
    <t>2327</t>
  </si>
  <si>
    <t>2331</t>
  </si>
  <si>
    <t>2335</t>
  </si>
  <si>
    <t>2359</t>
  </si>
  <si>
    <t>2371</t>
  </si>
  <si>
    <t>2372</t>
  </si>
  <si>
    <t>2374</t>
  </si>
  <si>
    <t>2378</t>
  </si>
  <si>
    <t>2379</t>
  </si>
  <si>
    <t>2389</t>
  </si>
  <si>
    <t>2395</t>
  </si>
  <si>
    <t>2413</t>
  </si>
  <si>
    <t>2429</t>
  </si>
  <si>
    <t>2432</t>
  </si>
  <si>
    <t>2433</t>
  </si>
  <si>
    <t>2440</t>
  </si>
  <si>
    <t>2445</t>
  </si>
  <si>
    <t>2461</t>
  </si>
  <si>
    <t>2462</t>
  </si>
  <si>
    <t>2471</t>
  </si>
  <si>
    <t>2475</t>
  </si>
  <si>
    <t>2477</t>
  </si>
  <si>
    <t>2489</t>
  </si>
  <si>
    <t>2491</t>
  </si>
  <si>
    <t>2492</t>
  </si>
  <si>
    <t>2749</t>
  </si>
  <si>
    <t>3031</t>
  </si>
  <si>
    <t>3040</t>
  </si>
  <si>
    <t>3371</t>
  </si>
  <si>
    <t>3626</t>
  </si>
  <si>
    <t>3632</t>
  </si>
  <si>
    <t>3633</t>
  </si>
  <si>
    <t>3635</t>
  </si>
  <si>
    <t>3636</t>
  </si>
  <si>
    <t>3649</t>
  </si>
  <si>
    <t>3655</t>
  </si>
  <si>
    <t>3656</t>
  </si>
  <si>
    <t>3657</t>
  </si>
  <si>
    <t>3659</t>
  </si>
  <si>
    <t>3660</t>
  </si>
  <si>
    <t>3661</t>
  </si>
  <si>
    <t>3662</t>
  </si>
  <si>
    <t>3663</t>
  </si>
  <si>
    <t>3665</t>
  </si>
  <si>
    <t>3668</t>
  </si>
  <si>
    <t>3673</t>
  </si>
  <si>
    <t>3676</t>
  </si>
  <si>
    <t>3678</t>
  </si>
  <si>
    <t>3679</t>
  </si>
  <si>
    <t>3681</t>
  </si>
  <si>
    <t>3687</t>
  </si>
  <si>
    <t>3688</t>
  </si>
  <si>
    <t>3694</t>
  </si>
  <si>
    <t>3696</t>
  </si>
  <si>
    <t>3697</t>
  </si>
  <si>
    <t>3741</t>
  </si>
  <si>
    <t>3762</t>
  </si>
  <si>
    <t>3763</t>
  </si>
  <si>
    <t>3765</t>
  </si>
  <si>
    <t>3769</t>
  </si>
  <si>
    <t>3771</t>
  </si>
  <si>
    <t>3774</t>
  </si>
  <si>
    <t>3778</t>
  </si>
  <si>
    <t>3788</t>
  </si>
  <si>
    <t>3817</t>
  </si>
  <si>
    <t>3834</t>
  </si>
  <si>
    <t>3835</t>
  </si>
  <si>
    <t>3836</t>
  </si>
  <si>
    <t>3837</t>
  </si>
  <si>
    <t>3843</t>
  </si>
  <si>
    <t>3844</t>
  </si>
  <si>
    <t>3853</t>
  </si>
  <si>
    <t>3854</t>
  </si>
  <si>
    <t>3901</t>
  </si>
  <si>
    <t>3902</t>
  </si>
  <si>
    <t>3903</t>
  </si>
  <si>
    <t>3915</t>
  </si>
  <si>
    <t>3916</t>
  </si>
  <si>
    <t>3921</t>
  </si>
  <si>
    <t>3922</t>
  </si>
  <si>
    <t>3923</t>
  </si>
  <si>
    <t>3925</t>
  </si>
  <si>
    <t>3926</t>
  </si>
  <si>
    <t>3932</t>
  </si>
  <si>
    <t>3937</t>
  </si>
  <si>
    <t>3939</t>
  </si>
  <si>
    <t>3962</t>
  </si>
  <si>
    <t>3964</t>
  </si>
  <si>
    <t>3978</t>
  </si>
  <si>
    <t>3983</t>
  </si>
  <si>
    <t>3984</t>
  </si>
  <si>
    <t>3993</t>
  </si>
  <si>
    <t>3994</t>
  </si>
  <si>
    <t>4053</t>
  </si>
  <si>
    <t>4071</t>
  </si>
  <si>
    <t>4072</t>
  </si>
  <si>
    <t>4180</t>
  </si>
  <si>
    <t>4194</t>
  </si>
  <si>
    <t>4286</t>
  </si>
  <si>
    <t>4290</t>
  </si>
  <si>
    <t>4298</t>
  </si>
  <si>
    <t>4299</t>
  </si>
  <si>
    <t>4301</t>
  </si>
  <si>
    <t>4307</t>
  </si>
  <si>
    <t>4310</t>
  </si>
  <si>
    <t>4318</t>
  </si>
  <si>
    <t>4323</t>
  </si>
  <si>
    <t>4324</t>
  </si>
  <si>
    <t>4326</t>
  </si>
  <si>
    <t>4331</t>
  </si>
  <si>
    <t>4333</t>
  </si>
  <si>
    <t>4337</t>
  </si>
  <si>
    <t>4343</t>
  </si>
  <si>
    <t>4344</t>
  </si>
  <si>
    <t>4345</t>
  </si>
  <si>
    <t>4373</t>
  </si>
  <si>
    <t>4382</t>
  </si>
  <si>
    <t>4384</t>
  </si>
  <si>
    <t>4385</t>
  </si>
  <si>
    <t>4390</t>
  </si>
  <si>
    <t>4396</t>
  </si>
  <si>
    <t>4420</t>
  </si>
  <si>
    <t>4432</t>
  </si>
  <si>
    <t>4433</t>
  </si>
  <si>
    <t>4434</t>
  </si>
  <si>
    <t>4443</t>
  </si>
  <si>
    <t>4449</t>
  </si>
  <si>
    <t>4480</t>
  </si>
  <si>
    <t>4481</t>
  </si>
  <si>
    <t>4483</t>
  </si>
  <si>
    <t>4544</t>
  </si>
  <si>
    <t>4641</t>
  </si>
  <si>
    <t>4651</t>
  </si>
  <si>
    <t>4658</t>
  </si>
  <si>
    <t>4661</t>
  </si>
  <si>
    <t>4662</t>
  </si>
  <si>
    <t>4665</t>
  </si>
  <si>
    <t>4668</t>
  </si>
  <si>
    <t>4671</t>
  </si>
  <si>
    <t>4674</t>
  </si>
  <si>
    <t>4676</t>
  </si>
  <si>
    <t>4680</t>
  </si>
  <si>
    <t>4681</t>
  </si>
  <si>
    <t>4684</t>
  </si>
  <si>
    <t>4686</t>
  </si>
  <si>
    <t>4687</t>
  </si>
  <si>
    <t>4689</t>
  </si>
  <si>
    <t>4694</t>
  </si>
  <si>
    <t>4704</t>
  </si>
  <si>
    <t>4709</t>
  </si>
  <si>
    <t>4714</t>
  </si>
  <si>
    <t>4716</t>
  </si>
  <si>
    <t>4718</t>
  </si>
  <si>
    <t>4719</t>
  </si>
  <si>
    <t>4722</t>
  </si>
  <si>
    <t>4725</t>
  </si>
  <si>
    <t>4732</t>
  </si>
  <si>
    <t>4733</t>
  </si>
  <si>
    <t>4743</t>
  </si>
  <si>
    <t>4745</t>
  </si>
  <si>
    <t>4746</t>
  </si>
  <si>
    <t>4751</t>
  </si>
  <si>
    <t>4755</t>
  </si>
  <si>
    <t>4763</t>
  </si>
  <si>
    <t>4765</t>
  </si>
  <si>
    <t>4767</t>
  </si>
  <si>
    <t>4768</t>
  </si>
  <si>
    <t>4776</t>
  </si>
  <si>
    <t>4784</t>
  </si>
  <si>
    <t>4792</t>
  </si>
  <si>
    <t>4801</t>
  </si>
  <si>
    <t>4812</t>
  </si>
  <si>
    <t>4813</t>
  </si>
  <si>
    <t>4819</t>
  </si>
  <si>
    <t>4820</t>
  </si>
  <si>
    <t>4825</t>
  </si>
  <si>
    <t>4826</t>
  </si>
  <si>
    <t>4828</t>
  </si>
  <si>
    <t>4839</t>
  </si>
  <si>
    <t>4845</t>
  </si>
  <si>
    <t>4848</t>
  </si>
  <si>
    <t>4849</t>
  </si>
  <si>
    <t>5032</t>
  </si>
  <si>
    <t>6028</t>
  </si>
  <si>
    <t>6035</t>
  </si>
  <si>
    <t>6036</t>
  </si>
  <si>
    <t>6047</t>
  </si>
  <si>
    <t>6050</t>
  </si>
  <si>
    <t>6055</t>
  </si>
  <si>
    <t>6058</t>
  </si>
  <si>
    <t>6062</t>
  </si>
  <si>
    <t>6070</t>
  </si>
  <si>
    <t>6071</t>
  </si>
  <si>
    <t>6073</t>
  </si>
  <si>
    <t>6078</t>
  </si>
  <si>
    <t>6080</t>
  </si>
  <si>
    <t>6082</t>
  </si>
  <si>
    <t>6088</t>
  </si>
  <si>
    <t>6089</t>
  </si>
  <si>
    <t>6095</t>
  </si>
  <si>
    <t>6098</t>
  </si>
  <si>
    <t>6099</t>
  </si>
  <si>
    <t>6178</t>
  </si>
  <si>
    <t>6183</t>
  </si>
  <si>
    <t>6184</t>
  </si>
  <si>
    <t>6191</t>
  </si>
  <si>
    <t>6194</t>
  </si>
  <si>
    <t>6196</t>
  </si>
  <si>
    <t>6197</t>
  </si>
  <si>
    <t>6199</t>
  </si>
  <si>
    <t>6200</t>
  </si>
  <si>
    <t>6532</t>
  </si>
  <si>
    <t>6533</t>
  </si>
  <si>
    <t>6535</t>
  </si>
  <si>
    <t>6539</t>
  </si>
  <si>
    <t>6544</t>
  </si>
  <si>
    <t>6560</t>
  </si>
  <si>
    <t>6564</t>
  </si>
  <si>
    <t>6571</t>
  </si>
  <si>
    <t>6572</t>
  </si>
  <si>
    <t>6879</t>
  </si>
  <si>
    <t>7033</t>
  </si>
  <si>
    <t>7034</t>
  </si>
  <si>
    <t>7038</t>
  </si>
  <si>
    <t>7071</t>
  </si>
  <si>
    <t>7085</t>
  </si>
  <si>
    <t>7088</t>
  </si>
  <si>
    <t>7092</t>
  </si>
  <si>
    <t>7095</t>
  </si>
  <si>
    <t>7354</t>
  </si>
  <si>
    <t>7358</t>
  </si>
  <si>
    <t>7366</t>
  </si>
  <si>
    <t>7527</t>
  </si>
  <si>
    <t>7595</t>
  </si>
  <si>
    <t>7817</t>
  </si>
  <si>
    <t>7818</t>
  </si>
  <si>
    <t>7820</t>
  </si>
  <si>
    <t>7821</t>
  </si>
  <si>
    <t>7823</t>
  </si>
  <si>
    <t>7826</t>
  </si>
  <si>
    <t>7832</t>
  </si>
  <si>
    <t>7839</t>
  </si>
  <si>
    <t>7840</t>
  </si>
  <si>
    <t>7844</t>
  </si>
  <si>
    <t>7846</t>
  </si>
  <si>
    <t>7856</t>
  </si>
  <si>
    <t>7860</t>
  </si>
  <si>
    <t>7864</t>
  </si>
  <si>
    <t>7867</t>
  </si>
  <si>
    <t>7868</t>
  </si>
  <si>
    <t>7893</t>
  </si>
  <si>
    <t>7911</t>
  </si>
  <si>
    <t>7912</t>
  </si>
  <si>
    <t>7914</t>
  </si>
  <si>
    <t>7915</t>
  </si>
  <si>
    <t>7921</t>
  </si>
  <si>
    <t>7936</t>
  </si>
  <si>
    <t>7937</t>
  </si>
  <si>
    <t>7944</t>
  </si>
  <si>
    <t>7949</t>
  </si>
  <si>
    <t>7951</t>
  </si>
  <si>
    <t>7952</t>
  </si>
  <si>
    <t>7955</t>
  </si>
  <si>
    <t>7956</t>
  </si>
  <si>
    <t>7962</t>
  </si>
  <si>
    <t>7966</t>
  </si>
  <si>
    <t>7972</t>
  </si>
  <si>
    <t>7974</t>
  </si>
  <si>
    <t>7976</t>
  </si>
  <si>
    <t>7981</t>
  </si>
  <si>
    <t>7984</t>
  </si>
  <si>
    <t>7987</t>
  </si>
  <si>
    <t>7990</t>
  </si>
  <si>
    <t>7994</t>
  </si>
  <si>
    <t>8022</t>
  </si>
  <si>
    <t>8056</t>
  </si>
  <si>
    <t>8157</t>
  </si>
  <si>
    <t>8876</t>
  </si>
  <si>
    <t>8920</t>
  </si>
  <si>
    <t>9161</t>
  </si>
  <si>
    <t>9216</t>
  </si>
  <si>
    <t>9229</t>
  </si>
  <si>
    <t>9247</t>
  </si>
  <si>
    <t>9248</t>
  </si>
  <si>
    <t>9332</t>
  </si>
  <si>
    <t>9336</t>
  </si>
  <si>
    <t>9341</t>
  </si>
  <si>
    <t>9347</t>
  </si>
  <si>
    <t>9401</t>
  </si>
  <si>
    <t>9404</t>
  </si>
  <si>
    <t>9405</t>
  </si>
  <si>
    <t>9409</t>
  </si>
  <si>
    <t>9412</t>
  </si>
  <si>
    <t>9413</t>
  </si>
  <si>
    <t>9416</t>
  </si>
  <si>
    <t>9418</t>
  </si>
  <si>
    <t>9424</t>
  </si>
  <si>
    <t>9432</t>
  </si>
  <si>
    <t>9433</t>
  </si>
  <si>
    <t>9434</t>
  </si>
  <si>
    <t>9435</t>
  </si>
  <si>
    <t>9438</t>
  </si>
  <si>
    <t>9449</t>
  </si>
  <si>
    <t>9450</t>
  </si>
  <si>
    <t>9468</t>
  </si>
  <si>
    <t>9470</t>
  </si>
  <si>
    <t>9474</t>
  </si>
  <si>
    <t>9552</t>
  </si>
  <si>
    <t>9600</t>
  </si>
  <si>
    <t>9601</t>
  </si>
  <si>
    <t>9602</t>
  </si>
  <si>
    <t>9603</t>
  </si>
  <si>
    <t>9605</t>
  </si>
  <si>
    <t>9612</t>
  </si>
  <si>
    <t>9613</t>
  </si>
  <si>
    <t>9616</t>
  </si>
  <si>
    <t>9619</t>
  </si>
  <si>
    <t>9621</t>
  </si>
  <si>
    <t>9622</t>
  </si>
  <si>
    <t>9628</t>
  </si>
  <si>
    <t>9629</t>
  </si>
  <si>
    <t>9632</t>
  </si>
  <si>
    <t>9644</t>
  </si>
  <si>
    <t>9658</t>
  </si>
  <si>
    <t>9663</t>
  </si>
  <si>
    <t>9672</t>
  </si>
  <si>
    <t>9678</t>
  </si>
  <si>
    <t>9682</t>
  </si>
  <si>
    <t>9684</t>
  </si>
  <si>
    <t>9692</t>
  </si>
  <si>
    <t>9697</t>
  </si>
  <si>
    <t>9699</t>
  </si>
  <si>
    <t>9702</t>
  </si>
  <si>
    <t>9715</t>
  </si>
  <si>
    <t>9716</t>
  </si>
  <si>
    <t>9719</t>
  </si>
  <si>
    <t>9722</t>
  </si>
  <si>
    <t>9726</t>
  </si>
  <si>
    <t>9729</t>
  </si>
  <si>
    <t>9735</t>
  </si>
  <si>
    <t>9739</t>
  </si>
  <si>
    <t>9740</t>
  </si>
  <si>
    <t>9742</t>
  </si>
  <si>
    <t>9743</t>
  </si>
  <si>
    <t>9744</t>
  </si>
  <si>
    <t>9746</t>
  </si>
  <si>
    <t>9749</t>
  </si>
  <si>
    <t>9755</t>
  </si>
  <si>
    <t>9757</t>
  </si>
  <si>
    <t>9759</t>
  </si>
  <si>
    <t>9766</t>
  </si>
  <si>
    <t>9769</t>
  </si>
  <si>
    <t>9787</t>
  </si>
  <si>
    <t>9788</t>
  </si>
  <si>
    <t>9790</t>
  </si>
  <si>
    <t>9793</t>
  </si>
  <si>
    <t>9795</t>
  </si>
  <si>
    <t>9889</t>
  </si>
  <si>
    <t>9928</t>
  </si>
  <si>
    <t>9984</t>
  </si>
  <si>
    <t>62000</t>
  </si>
  <si>
    <t>BSPL141001</t>
  </si>
  <si>
    <t>ISINｺｰﾄﾞ</t>
  </si>
  <si>
    <t>JP3894000003</t>
  </si>
  <si>
    <t>JP3758140002</t>
  </si>
  <si>
    <t>JP3882750007</t>
  </si>
  <si>
    <t>JP3386130003</t>
  </si>
  <si>
    <t>JP3689050007</t>
  </si>
  <si>
    <t>JP3921700005</t>
  </si>
  <si>
    <t>JP3949500007</t>
  </si>
  <si>
    <t>JP3104880004</t>
  </si>
  <si>
    <t>JP3277550004</t>
  </si>
  <si>
    <t>JP3130480001</t>
  </si>
  <si>
    <t>JP3635580008</t>
  </si>
  <si>
    <t>JP3297360004</t>
  </si>
  <si>
    <t>JP3781490002</t>
  </si>
  <si>
    <t>JP3977020001</t>
  </si>
  <si>
    <t>JP3162350007</t>
  </si>
  <si>
    <t>JP3547670004</t>
  </si>
  <si>
    <t>JP3266170004</t>
  </si>
  <si>
    <t>JP3234400004</t>
  </si>
  <si>
    <t>JP3399240005</t>
  </si>
  <si>
    <t>JP3272600002</t>
  </si>
  <si>
    <t>JP3351050004</t>
  </si>
  <si>
    <t>JP3718600004</t>
  </si>
  <si>
    <t>JP3549020000</t>
  </si>
  <si>
    <t>JP3379900008</t>
  </si>
  <si>
    <t>JP3431900004</t>
  </si>
  <si>
    <t>JP3244950006</t>
  </si>
  <si>
    <t>JP3284000001</t>
  </si>
  <si>
    <t>JP3206000006</t>
  </si>
  <si>
    <t>JP3105170009</t>
  </si>
  <si>
    <t>JP3424980005</t>
  </si>
  <si>
    <t>JP3978800005</t>
  </si>
  <si>
    <t>JP3548640006</t>
  </si>
  <si>
    <t>JP3197730009</t>
  </si>
  <si>
    <t>JP3379950003</t>
  </si>
  <si>
    <t>JP3435750009</t>
  </si>
  <si>
    <t>JP3990220000</t>
  </si>
  <si>
    <t>JP3548610009</t>
  </si>
  <si>
    <t>JP3766550002</t>
  </si>
  <si>
    <t>JP3274180003</t>
  </si>
  <si>
    <t>JP3161560002</t>
  </si>
  <si>
    <t>JP3802840003</t>
  </si>
  <si>
    <t>JP3386120004</t>
  </si>
  <si>
    <t>JP3163900008</t>
  </si>
  <si>
    <t>JP3505940001</t>
  </si>
  <si>
    <t>JP3783300001</t>
  </si>
  <si>
    <t>JP3121970002</t>
  </si>
  <si>
    <t>JP3778390009</t>
  </si>
  <si>
    <t>JP3153480003</t>
  </si>
  <si>
    <t>JP3386190007</t>
  </si>
  <si>
    <t>JP3967050000</t>
  </si>
  <si>
    <t>JP3436300002</t>
  </si>
  <si>
    <t>JP3436040004</t>
  </si>
  <si>
    <t>JP3104890003</t>
  </si>
  <si>
    <t>JP3274070006</t>
  </si>
  <si>
    <t>JP3836100002</t>
  </si>
  <si>
    <t>JP3283460008</t>
  </si>
  <si>
    <t>JP3902200009</t>
  </si>
  <si>
    <t>JP3801450002</t>
  </si>
  <si>
    <t>JP3831460005</t>
  </si>
  <si>
    <t>JP3268870007</t>
  </si>
  <si>
    <t>JP3855950006</t>
  </si>
  <si>
    <t>JP3758190007</t>
  </si>
  <si>
    <t>JP3102320003</t>
  </si>
  <si>
    <t>JP3167310006</t>
  </si>
  <si>
    <t>JP3160890004</t>
  </si>
  <si>
    <t>JP3100260003</t>
  </si>
  <si>
    <t>JP3164590006</t>
  </si>
  <si>
    <t>JP3305960001</t>
  </si>
  <si>
    <t>JP3831490002</t>
  </si>
  <si>
    <t>JP3765110006</t>
  </si>
  <si>
    <t>JP3921230003</t>
  </si>
  <si>
    <t>JP3386490001</t>
  </si>
  <si>
    <t>JP3829750003</t>
  </si>
  <si>
    <t>JP3802950000</t>
  </si>
  <si>
    <t>JP3855650002</t>
  </si>
  <si>
    <t>JP3197690005</t>
  </si>
  <si>
    <t>JP3423570005</t>
  </si>
  <si>
    <t>JP3355400007</t>
  </si>
  <si>
    <t>JP3422190003</t>
  </si>
  <si>
    <t>JP3545130001</t>
  </si>
  <si>
    <t>JP3833730009</t>
  </si>
  <si>
    <t>JP3235900002</t>
  </si>
  <si>
    <t>JP3385890003</t>
  </si>
  <si>
    <t>JP3351070002</t>
  </si>
  <si>
    <t>JP3152820001</t>
  </si>
  <si>
    <t>JP3317300006</t>
  </si>
  <si>
    <t>JP3386040004</t>
  </si>
  <si>
    <t>JP3161450006</t>
  </si>
  <si>
    <t>JP3115800009</t>
  </si>
  <si>
    <t>JP3130790003</t>
  </si>
  <si>
    <t>JP3548680002</t>
  </si>
  <si>
    <t>JP3122030004</t>
  </si>
  <si>
    <t>JP3826720009</t>
  </si>
  <si>
    <t>JP3305560009</t>
  </si>
  <si>
    <t>JP3153470004</t>
  </si>
  <si>
    <t>JP3105180008</t>
  </si>
  <si>
    <t>JP3860210008</t>
  </si>
  <si>
    <t>JP3921250001</t>
  </si>
  <si>
    <t>JP3273810006</t>
  </si>
  <si>
    <t>JP3546300009</t>
  </si>
  <si>
    <t>JP3549060006</t>
  </si>
  <si>
    <t>JP3758230001</t>
  </si>
  <si>
    <t>JP3801050000</t>
  </si>
  <si>
    <t>JP3967170006</t>
  </si>
  <si>
    <t>JP3505980007</t>
  </si>
  <si>
    <t>JP3173560008</t>
  </si>
  <si>
    <t>JP3107000006</t>
  </si>
  <si>
    <t>JP3160910000</t>
  </si>
  <si>
    <t>JP3215100003</t>
  </si>
  <si>
    <t>JP3507750002</t>
  </si>
  <si>
    <t>JP3172060000</t>
  </si>
  <si>
    <t>JP3863030007</t>
  </si>
  <si>
    <t>JP3201900002</t>
  </si>
  <si>
    <t>JP3944410004</t>
  </si>
  <si>
    <t>JP3780050005</t>
  </si>
  <si>
    <t>JP3869960009</t>
  </si>
  <si>
    <t>JP3323800007</t>
  </si>
  <si>
    <t>JP3832700003</t>
  </si>
  <si>
    <t>JP3551440005</t>
  </si>
  <si>
    <t>JP3160960005</t>
  </si>
  <si>
    <t>JP3800270005</t>
  </si>
  <si>
    <t>JP3980300002</t>
  </si>
  <si>
    <t>JP3833620002</t>
  </si>
  <si>
    <t>JP3833740008</t>
  </si>
  <si>
    <t>JP3765250000</t>
  </si>
  <si>
    <t>JP3124500004</t>
  </si>
  <si>
    <t>JP3762800005</t>
  </si>
  <si>
    <t>JP3639420003</t>
  </si>
  <si>
    <t>JP3266000003</t>
  </si>
  <si>
    <t>JP3712550007</t>
  </si>
  <si>
    <t>JP3551520004</t>
  </si>
  <si>
    <t>JP3152790006</t>
  </si>
  <si>
    <t>JP3539350003</t>
  </si>
  <si>
    <t>JP3601600004</t>
  </si>
  <si>
    <t>JP3801570007</t>
  </si>
  <si>
    <t>JP3131420006</t>
  </si>
  <si>
    <t>JP3431200009</t>
  </si>
  <si>
    <t>JP3346970001</t>
  </si>
  <si>
    <t>JP3383270000</t>
  </si>
  <si>
    <t>JP3783070000</t>
  </si>
  <si>
    <t>JP3967180005</t>
  </si>
  <si>
    <t>JP3921290007</t>
  </si>
  <si>
    <t>JP3104910009</t>
  </si>
  <si>
    <t>JP3350960005</t>
  </si>
  <si>
    <t>JP3130650009</t>
  </si>
  <si>
    <t>JP3154360006</t>
  </si>
  <si>
    <t>JP3791990009</t>
  </si>
  <si>
    <t>JP3310250000</t>
  </si>
  <si>
    <t>JP3332540008</t>
  </si>
  <si>
    <t>JP3264870001</t>
  </si>
  <si>
    <t>JP3921310003</t>
  </si>
  <si>
    <t>JP3835210000</t>
  </si>
  <si>
    <t>JP3386690006</t>
  </si>
  <si>
    <t>JP3822000000</t>
  </si>
  <si>
    <t>JP3126350002</t>
  </si>
  <si>
    <t>JP3322600002</t>
  </si>
  <si>
    <t>JP3699500009</t>
  </si>
  <si>
    <t>JP3198900007</t>
  </si>
  <si>
    <t>JP3802740005</t>
  </si>
  <si>
    <t>JP3505900005</t>
  </si>
  <si>
    <t>JP3916100005</t>
  </si>
  <si>
    <t>JP3802650006</t>
  </si>
  <si>
    <t>JP3271100004</t>
  </si>
  <si>
    <t>JP3819400007</t>
  </si>
  <si>
    <t>JP3966800009</t>
  </si>
  <si>
    <t>JP3974450003</t>
  </si>
  <si>
    <t>JP3173400007</t>
  </si>
  <si>
    <t>JP3388450003</t>
  </si>
  <si>
    <t>JP3539000004</t>
  </si>
  <si>
    <t>JP3933800009</t>
  </si>
  <si>
    <t>JP3799700004</t>
  </si>
  <si>
    <t>JP3637300009</t>
  </si>
  <si>
    <t>JP3153600006</t>
  </si>
  <si>
    <t>JP3974300000</t>
  </si>
  <si>
    <t>JP3689500001</t>
  </si>
  <si>
    <t>JP3993750003</t>
  </si>
  <si>
    <t>JP3126330004</t>
  </si>
  <si>
    <t>JP3826200002</t>
  </si>
  <si>
    <t>JP3346300001</t>
  </si>
  <si>
    <t>JP3944130008</t>
  </si>
  <si>
    <t>JP3173500004</t>
  </si>
  <si>
    <t>JP3530000003</t>
  </si>
  <si>
    <t>JP3576500007</t>
  </si>
  <si>
    <t>JP3590850008</t>
  </si>
  <si>
    <t>JP3311400000</t>
  </si>
  <si>
    <t>JP3967200001</t>
  </si>
  <si>
    <t>JP3269700005</t>
  </si>
  <si>
    <t>JP3922100007</t>
  </si>
  <si>
    <t>JP3538450002</t>
  </si>
  <si>
    <t>JP3188200004</t>
  </si>
  <si>
    <t>JP3312100005</t>
  </si>
  <si>
    <t>JP3863050005</t>
  </si>
  <si>
    <t>JP3588100002</t>
  </si>
  <si>
    <t>JP3425600008</t>
  </si>
  <si>
    <t>JP3551530003</t>
  </si>
  <si>
    <t>JP3108060009</t>
  </si>
  <si>
    <t>JP3549070005</t>
  </si>
  <si>
    <t>JP3130200003</t>
  </si>
  <si>
    <t>JP3154500007</t>
  </si>
  <si>
    <t>JP3346170008</t>
  </si>
  <si>
    <t>JP3618800001</t>
  </si>
  <si>
    <t>JP3990770004</t>
  </si>
  <si>
    <t>JP3548520000</t>
  </si>
  <si>
    <t>JP3827800008</t>
  </si>
  <si>
    <t>JP3168700007</t>
  </si>
  <si>
    <t>JP3164780003</t>
  </si>
  <si>
    <t>JP3545240008</t>
  </si>
  <si>
    <t>JP3100640006</t>
  </si>
  <si>
    <t>JP3236320002</t>
  </si>
  <si>
    <t>JP3273820005</t>
  </si>
  <si>
    <t>JP3130230000</t>
  </si>
  <si>
    <t>JP3389680004</t>
  </si>
  <si>
    <t>JP3835500004</t>
  </si>
  <si>
    <t>JP3512740006</t>
  </si>
  <si>
    <t>JP3244520007</t>
  </si>
  <si>
    <t>JP3104960004</t>
  </si>
  <si>
    <t>JP3117350003</t>
  </si>
  <si>
    <t>JP3778410005</t>
  </si>
  <si>
    <t>JP3167320005</t>
  </si>
  <si>
    <t>JP3966000006</t>
  </si>
  <si>
    <t>JP3348950001</t>
  </si>
  <si>
    <t>JP3154160000</t>
  </si>
  <si>
    <t>JP3921240002</t>
  </si>
  <si>
    <t>JP3970300004</t>
  </si>
  <si>
    <t>JP3167680002</t>
  </si>
  <si>
    <t>JP3752900005</t>
  </si>
  <si>
    <t>JP3835760004</t>
  </si>
  <si>
    <t>JP3218950008</t>
  </si>
  <si>
    <t>JP3167240005</t>
  </si>
  <si>
    <t>JP3121890002</t>
  </si>
  <si>
    <t>JP3399780000</t>
  </si>
  <si>
    <t>JP3436250009</t>
  </si>
  <si>
    <t>JP3423510001</t>
  </si>
  <si>
    <t>JP3152670000</t>
  </si>
  <si>
    <t>JP3835250006</t>
  </si>
  <si>
    <t>JP3549040008</t>
  </si>
  <si>
    <t>JP3105210003</t>
  </si>
  <si>
    <t>JP3167330004</t>
  </si>
  <si>
    <t>JP3389510003</t>
  </si>
  <si>
    <t>JP3167710007</t>
  </si>
  <si>
    <t>JP3887800005</t>
  </si>
  <si>
    <t>JP3244750000</t>
  </si>
  <si>
    <t>JP3100550007</t>
  </si>
  <si>
    <t>JP3802900005</t>
  </si>
  <si>
    <t>JP3869980007</t>
  </si>
  <si>
    <t>JP3833830007</t>
  </si>
  <si>
    <t>JP3829550007</t>
  </si>
  <si>
    <t>JP3128660002</t>
  </si>
  <si>
    <t>JP3205100005</t>
  </si>
  <si>
    <t>JP3803060007</t>
  </si>
  <si>
    <t>JP3802390009</t>
  </si>
  <si>
    <t>JP3862970005</t>
  </si>
  <si>
    <t>JP3500170000</t>
  </si>
  <si>
    <t>JP3856500008</t>
  </si>
  <si>
    <t>JP3974470001</t>
  </si>
  <si>
    <t>JP3351000009</t>
  </si>
  <si>
    <t>JP3126110000</t>
  </si>
  <si>
    <t>JP3781620004</t>
  </si>
  <si>
    <t>JP3635670007</t>
  </si>
  <si>
    <t>JP3756230003</t>
  </si>
  <si>
    <t>JP3861250003</t>
  </si>
  <si>
    <t>JP3100210008</t>
  </si>
  <si>
    <t>JP3828850002</t>
  </si>
  <si>
    <t>JP3778630008</t>
  </si>
  <si>
    <t>JP3360900009</t>
  </si>
  <si>
    <t>JP3826500005</t>
  </si>
  <si>
    <t>JP3860230006</t>
  </si>
  <si>
    <t>JP3780610006</t>
  </si>
  <si>
    <t>JP3765500008</t>
  </si>
  <si>
    <t>JP3160950006</t>
  </si>
  <si>
    <t>JP3813800004</t>
  </si>
  <si>
    <t>JP3630550006</t>
  </si>
  <si>
    <t>JP3287700003</t>
  </si>
  <si>
    <t>JP3119000002</t>
  </si>
  <si>
    <t>JP3629000005</t>
  </si>
  <si>
    <t>JP3493800001</t>
  </si>
  <si>
    <t>JP3252800002</t>
  </si>
  <si>
    <t>JP3713200008</t>
  </si>
  <si>
    <t>JP3459000000</t>
  </si>
  <si>
    <t>JP3118000003</t>
  </si>
  <si>
    <t>JP3533500009</t>
  </si>
  <si>
    <t>JP3983400007</t>
  </si>
  <si>
    <t>JP3303200004</t>
  </si>
  <si>
    <t>JP3942600002</t>
  </si>
  <si>
    <t>JP3221400009</t>
  </si>
  <si>
    <t>JP3270200003</t>
  </si>
  <si>
    <t>JP3801600002</t>
  </si>
  <si>
    <t>JP3262000007</t>
  </si>
  <si>
    <t>JP3977200009</t>
  </si>
  <si>
    <t>JP3142700008</t>
  </si>
  <si>
    <t>JP3756600007</t>
  </si>
  <si>
    <t>JP3895600009</t>
  </si>
  <si>
    <t>JP3460000007</t>
  </si>
  <si>
    <t>JP3297000006</t>
  </si>
  <si>
    <t>JP3644400008</t>
  </si>
  <si>
    <t>JP3503800009</t>
  </si>
  <si>
    <t>JP3192400004</t>
  </si>
  <si>
    <t>JP3905200006</t>
  </si>
  <si>
    <t>JP3754200008</t>
  </si>
  <si>
    <t>JP3533800003</t>
  </si>
  <si>
    <t>JP3755200007</t>
  </si>
  <si>
    <t>JP3594400008</t>
  </si>
  <si>
    <t>JP3104770007</t>
  </si>
  <si>
    <t>JP3799670009</t>
  </si>
  <si>
    <t>JP3324410004</t>
  </si>
  <si>
    <t>JP3538540000</t>
  </si>
  <si>
    <t>JP3792010005</t>
  </si>
  <si>
    <t>JP3679880009</t>
  </si>
  <si>
    <t>JP3480470008</t>
  </si>
  <si>
    <t>JP3386840007</t>
  </si>
  <si>
    <t>JP3695010003</t>
  </si>
  <si>
    <t>JP3588600001</t>
  </si>
  <si>
    <t>JP3732200005</t>
  </si>
  <si>
    <t>JP3116800008</t>
  </si>
  <si>
    <t>JP3429000007</t>
  </si>
  <si>
    <t>JP3396350005</t>
  </si>
  <si>
    <t>JP3547060008</t>
  </si>
  <si>
    <t>JP3800330007</t>
  </si>
  <si>
    <t>JP3944640006</t>
  </si>
  <si>
    <t>JP3729600001</t>
  </si>
  <si>
    <t>JP3735400008</t>
  </si>
  <si>
    <t>JP3496400007</t>
  </si>
  <si>
    <t>JP3732000009</t>
  </si>
  <si>
    <t>JP3783420007</t>
  </si>
  <si>
    <t>JP3167480007</t>
  </si>
  <si>
    <t>JP3152750000</t>
  </si>
  <si>
    <t>JP3802380000</t>
  </si>
  <si>
    <t>JP3214350005</t>
  </si>
  <si>
    <t>JP3234200008</t>
  </si>
  <si>
    <t>JP3430400006</t>
  </si>
  <si>
    <t>JP3167370000</t>
  </si>
  <si>
    <t>JP3105010007</t>
  </si>
  <si>
    <t>JP3362800009</t>
  </si>
  <si>
    <t>JP3598600009</t>
  </si>
  <si>
    <t>JP3160740001</t>
  </si>
  <si>
    <t>JP3560000006</t>
  </si>
  <si>
    <t>JP3968000004</t>
  </si>
  <si>
    <t>JP3165700000</t>
  </si>
  <si>
    <t>JP3253900009</t>
  </si>
  <si>
    <t>JP3142100001</t>
  </si>
  <si>
    <t>JP3281900005</t>
  </si>
  <si>
    <t>JP3400050005</t>
  </si>
  <si>
    <t>JP3286300003</t>
  </si>
  <si>
    <t>JP3801500004</t>
  </si>
  <si>
    <t>JP3399800006</t>
  </si>
  <si>
    <t>JP3468850007</t>
  </si>
  <si>
    <t>JP3800300000</t>
  </si>
  <si>
    <t>JP3648700007</t>
  </si>
  <si>
    <t>JP3586600003</t>
  </si>
  <si>
    <t>JP3215200001</t>
  </si>
  <si>
    <t>JP3548500002</t>
  </si>
  <si>
    <t>JP3164630000</t>
  </si>
  <si>
    <t>JP3346200003</t>
  </si>
  <si>
    <t>JP3218900003</t>
  </si>
  <si>
    <t>JP3657500009</t>
  </si>
  <si>
    <t>JP3100700008</t>
  </si>
  <si>
    <t>JP3635700002</t>
  </si>
  <si>
    <t>JP3762400004</t>
  </si>
  <si>
    <t>JP3400400002</t>
  </si>
  <si>
    <t>JP3816800001</t>
  </si>
  <si>
    <t>JP3260400001</t>
  </si>
  <si>
    <t>JP3552250007</t>
  </si>
  <si>
    <t>JP3421800008</t>
  </si>
  <si>
    <t>JP3712500002</t>
  </si>
  <si>
    <t>JP3425400003</t>
  </si>
  <si>
    <t>JP3105000008</t>
  </si>
  <si>
    <t>JP3472200009</t>
  </si>
  <si>
    <t>JP3919200000</t>
  </si>
  <si>
    <t>JP3539400006</t>
  </si>
  <si>
    <t>JP3816600005</t>
  </si>
  <si>
    <t>JP3174600001</t>
  </si>
  <si>
    <t>JP3825800000</t>
  </si>
  <si>
    <t>JP3712600000</t>
  </si>
  <si>
    <t>JP3300200007</t>
  </si>
  <si>
    <t>JP3235400003</t>
  </si>
  <si>
    <t>JP3389700000</t>
  </si>
  <si>
    <t>JP3651020004</t>
  </si>
  <si>
    <t>JP3803800006</t>
  </si>
  <si>
    <t>JP3485600005</t>
  </si>
  <si>
    <t>JP3399700008</t>
  </si>
  <si>
    <t>JP3746800006</t>
  </si>
  <si>
    <t>JP3910700008</t>
  </si>
  <si>
    <t>JP3436100006</t>
  </si>
  <si>
    <t>三井松島ホールディングス</t>
  </si>
  <si>
    <t>ＬＩＦＵＬＬ</t>
  </si>
  <si>
    <t>ＭＩＸＩ</t>
  </si>
  <si>
    <t>ジェイエイシーリクルートメント</t>
  </si>
  <si>
    <t>日本Ｍ＆Ａセンターホールディングス</t>
  </si>
  <si>
    <t>メンバーズ</t>
  </si>
  <si>
    <t>ＵＴグループ</t>
  </si>
  <si>
    <t>アイティメディア</t>
  </si>
  <si>
    <t>ケアネット</t>
  </si>
  <si>
    <t>Ｅ・Ｊホールディングス</t>
  </si>
  <si>
    <t>オープンアップグループ</t>
  </si>
  <si>
    <t>コシダカホールディングス</t>
  </si>
  <si>
    <t>パソナグループ</t>
  </si>
  <si>
    <t>リンクアンドモチベーション</t>
  </si>
  <si>
    <t>エス・エム・エス</t>
  </si>
  <si>
    <t>パーソルホールディングス</t>
  </si>
  <si>
    <t>クックパッド</t>
  </si>
  <si>
    <t>学情</t>
  </si>
  <si>
    <t>スタジオアリス</t>
  </si>
  <si>
    <t>クロスキャット</t>
  </si>
  <si>
    <t>システナ</t>
  </si>
  <si>
    <t>ＮＪＳ</t>
  </si>
  <si>
    <t>デジタルアーツ</t>
  </si>
  <si>
    <t>日鉄ソリューションズ</t>
  </si>
  <si>
    <t>綜合警備保障</t>
  </si>
  <si>
    <t>キューブシステム</t>
  </si>
  <si>
    <t>コア</t>
  </si>
  <si>
    <t>カカクコム</t>
  </si>
  <si>
    <t>アイロムグループ</t>
  </si>
  <si>
    <t>セントケア・ホールディング</t>
  </si>
  <si>
    <t>ルネサンス</t>
  </si>
  <si>
    <t>ディップ</t>
  </si>
  <si>
    <t>デジタルホールディングス</t>
  </si>
  <si>
    <t>新日本科学</t>
  </si>
  <si>
    <t>エムスリー</t>
  </si>
  <si>
    <t>ワールドホールディングス</t>
  </si>
  <si>
    <t>ディー・エヌ・エー</t>
  </si>
  <si>
    <t>博報堂ＤＹホールディングス</t>
  </si>
  <si>
    <t>ぐるなび</t>
  </si>
  <si>
    <t>タカミヤ</t>
  </si>
  <si>
    <t>ファンコミュニケーションズ</t>
  </si>
  <si>
    <t>ライク</t>
  </si>
  <si>
    <t>エスプール</t>
  </si>
  <si>
    <t>ＷＤＢホールディングス</t>
  </si>
  <si>
    <t>手間いらず</t>
  </si>
  <si>
    <t>アドウェイズ</t>
  </si>
  <si>
    <t>バリューコマース</t>
  </si>
  <si>
    <t>インフォマート</t>
  </si>
  <si>
    <t>ＪＰホールディングス</t>
  </si>
  <si>
    <t>ラクーンホールディングス</t>
  </si>
  <si>
    <t>ソリトンシステムズ</t>
  </si>
  <si>
    <t>ソフトクリエイトホールディングス</t>
  </si>
  <si>
    <t>ＴＩＳ</t>
  </si>
  <si>
    <t>グリーホールディングス</t>
  </si>
  <si>
    <t>ＧＭＯペパボ</t>
  </si>
  <si>
    <t>コーエーテクモホールディングス</t>
  </si>
  <si>
    <t>三菱総合研究所</t>
  </si>
  <si>
    <t>ファインデックス</t>
  </si>
  <si>
    <t>ブレインパッド</t>
  </si>
  <si>
    <t>ＫＬａｂ</t>
  </si>
  <si>
    <t>ポールトゥウィンホールディングス</t>
  </si>
  <si>
    <t>ネクソン</t>
  </si>
  <si>
    <t>アイスタイル</t>
  </si>
  <si>
    <t>エムアップホールディングス</t>
  </si>
  <si>
    <t>エイチーム</t>
  </si>
  <si>
    <t>セルシス</t>
  </si>
  <si>
    <t>エニグモ</t>
  </si>
  <si>
    <t>コロプラ</t>
  </si>
  <si>
    <t>ブロードリーフ</t>
  </si>
  <si>
    <t>デジタルハーツホールディングス</t>
  </si>
  <si>
    <t>メディアドゥ</t>
  </si>
  <si>
    <t>じげん</t>
  </si>
  <si>
    <t>ブイキューブ</t>
  </si>
  <si>
    <t>フィックスターズ</t>
  </si>
  <si>
    <t>ＣＡＲＴＡ　ＨＯＬＤＩＮＧＳ</t>
  </si>
  <si>
    <t>オプティム</t>
  </si>
  <si>
    <t>セレス</t>
  </si>
  <si>
    <t>ＳＨＩＦＴ</t>
  </si>
  <si>
    <t>セック</t>
  </si>
  <si>
    <t>テクマトリックス</t>
  </si>
  <si>
    <t>プロシップ</t>
  </si>
  <si>
    <t>ガンホー・オンライン・エンターテイメント</t>
  </si>
  <si>
    <t>ＧＭＯペイメントゲートウェイ</t>
  </si>
  <si>
    <t>システムリサーチ</t>
  </si>
  <si>
    <t>インターネットイニシアティブ</t>
  </si>
  <si>
    <t>さくらインターネット</t>
  </si>
  <si>
    <t>ＧＭＯグローバルサイン・ホールディングス</t>
  </si>
  <si>
    <t>ＳＲＡホールディングス</t>
  </si>
  <si>
    <t>朝日ネット</t>
  </si>
  <si>
    <t>ｅＢＡＳＥ</t>
  </si>
  <si>
    <t>アバントグループ</t>
  </si>
  <si>
    <t>アドソル日進</t>
  </si>
  <si>
    <t>フリービット</t>
  </si>
  <si>
    <t>コムチュア</t>
  </si>
  <si>
    <t>アステリア</t>
  </si>
  <si>
    <t>アイル</t>
  </si>
  <si>
    <t>マークラインズ</t>
  </si>
  <si>
    <t>メディカル・データ・ビジョン</t>
  </si>
  <si>
    <t>ｇｕｍｉ</t>
  </si>
  <si>
    <t>テラスカイ</t>
  </si>
  <si>
    <t>デジタル・インフォメーション・テクノロジ</t>
  </si>
  <si>
    <t>ネオジャパン</t>
  </si>
  <si>
    <t>ＰＲ　ＴＩＭＥＳ</t>
  </si>
  <si>
    <t>ラクス</t>
  </si>
  <si>
    <t>ダブルスタンダード</t>
  </si>
  <si>
    <t>オープンドア</t>
  </si>
  <si>
    <t>アカツキ</t>
  </si>
  <si>
    <t>Ｕｂｉｃｏｍホールディングス</t>
  </si>
  <si>
    <t>カナミックネットワーク</t>
  </si>
  <si>
    <t>チェンジホールディングス</t>
  </si>
  <si>
    <t>オークネット</t>
  </si>
  <si>
    <t>マクロミル</t>
  </si>
  <si>
    <t>オロ</t>
  </si>
  <si>
    <t>ユーザーローカル</t>
  </si>
  <si>
    <t>ＰＫＳＨＡ　Ｔｅｃｈｎｏｌｏｇｙ</t>
  </si>
  <si>
    <t>マネーフォワード</t>
  </si>
  <si>
    <t>Ｓｕｎ　Ａｓｔｅｒｉｓｋ</t>
  </si>
  <si>
    <t>プラスアルファ・コンサルティング</t>
  </si>
  <si>
    <t>電算システムホールディングス</t>
  </si>
  <si>
    <t>Ａｐｐｉｅｒ　Ｇｒｏｕｐ</t>
  </si>
  <si>
    <t>ビジョナル</t>
  </si>
  <si>
    <t>ＣＬホールディングス</t>
  </si>
  <si>
    <t>プレステージ・インターナショナル</t>
  </si>
  <si>
    <t>プロトコーポレーション</t>
  </si>
  <si>
    <t>ハイマックス</t>
  </si>
  <si>
    <t>アミューズ</t>
  </si>
  <si>
    <t>野村総合研究所</t>
  </si>
  <si>
    <t>ドリームインキュベータ</t>
  </si>
  <si>
    <t>クイック</t>
  </si>
  <si>
    <t>日本システム技術</t>
  </si>
  <si>
    <t>電通グループ</t>
  </si>
  <si>
    <t>インテージホールディングス</t>
  </si>
  <si>
    <t>テイクアンドギヴ・ニーズ</t>
  </si>
  <si>
    <t>東邦システムサイエンス</t>
  </si>
  <si>
    <t>ぴあ</t>
  </si>
  <si>
    <t>イオンファンタジー</t>
  </si>
  <si>
    <t>ソースネクスト</t>
  </si>
  <si>
    <t>シーティーエス</t>
  </si>
  <si>
    <t>シンプレクス・ホールディングス</t>
  </si>
  <si>
    <t>ＨＥＲＯＺ</t>
  </si>
  <si>
    <t>ラクスル</t>
  </si>
  <si>
    <t>メルカリ</t>
  </si>
  <si>
    <t>ＩＰＳ</t>
  </si>
  <si>
    <t>システムサポートホールディングス</t>
  </si>
  <si>
    <t>イーソル</t>
  </si>
  <si>
    <t>ウイングアーク１ｓｔ</t>
  </si>
  <si>
    <t>ヒト・コミュニケーションズ・ホールディン</t>
  </si>
  <si>
    <t>サーバーワークス</t>
  </si>
  <si>
    <t>Ｓａｎｓａｎ</t>
  </si>
  <si>
    <t>ギフティ</t>
  </si>
  <si>
    <t>メドレー</t>
  </si>
  <si>
    <t>ベース</t>
  </si>
  <si>
    <t>ＪＭＤＣ</t>
  </si>
  <si>
    <t>Ｈ．Ｕ．グループホールディングス</t>
  </si>
  <si>
    <t>アルプス技研</t>
  </si>
  <si>
    <t>サニックスホールディングス</t>
  </si>
  <si>
    <t>日本空調サービス</t>
  </si>
  <si>
    <t>オリエンタルランド</t>
  </si>
  <si>
    <t>フォーカスシステムズ</t>
  </si>
  <si>
    <t>ダスキン</t>
  </si>
  <si>
    <t>明光ネットワークジャパン</t>
  </si>
  <si>
    <t>ファルコホールディングス</t>
  </si>
  <si>
    <t>クレスコ</t>
  </si>
  <si>
    <t>フジ・メディア・ホールディングス</t>
  </si>
  <si>
    <t>ラウンドワン</t>
  </si>
  <si>
    <t>リゾートトラスト</t>
  </si>
  <si>
    <t>オービック</t>
  </si>
  <si>
    <t>ジャストシステム</t>
  </si>
  <si>
    <t>ＴＤＣソフト</t>
  </si>
  <si>
    <t>ＬＩＮＥヤフー</t>
  </si>
  <si>
    <t>ビー・エム・エル</t>
  </si>
  <si>
    <t>トレンドマイクロ</t>
  </si>
  <si>
    <t>ＩＤホールディングス</t>
  </si>
  <si>
    <t>リソー教育</t>
  </si>
  <si>
    <t>日本オラクル</t>
  </si>
  <si>
    <t>早稲田アカデミー</t>
  </si>
  <si>
    <t>アルファシステムズ</t>
  </si>
  <si>
    <t>フューチャー</t>
  </si>
  <si>
    <t>ＣＡＣ　Ｈｏｌｄｉｎｇｓ</t>
  </si>
  <si>
    <t>ユー・エス・エス</t>
  </si>
  <si>
    <t>オービックビジネスコンサルタント</t>
  </si>
  <si>
    <t>アイティフォー</t>
  </si>
  <si>
    <t>東京個別指導学院</t>
  </si>
  <si>
    <t>東計電算</t>
  </si>
  <si>
    <t>サイバーエージェント</t>
  </si>
  <si>
    <t>楽天グループ</t>
  </si>
  <si>
    <t>クリーク・アンド・リバー社</t>
  </si>
  <si>
    <t>ＳＢＩグローバルアセットマネジメント</t>
  </si>
  <si>
    <t>テー・オー・ダブリュー</t>
  </si>
  <si>
    <t>大塚商会</t>
  </si>
  <si>
    <t>サイボウズ</t>
  </si>
  <si>
    <t>ＧＭＯインターネット</t>
  </si>
  <si>
    <t>山田コンサルティンググループ</t>
  </si>
  <si>
    <t>セントラルスポーツ</t>
  </si>
  <si>
    <t>電通総研</t>
  </si>
  <si>
    <t>ＡＣＣＥＳＳ</t>
  </si>
  <si>
    <t>デジタルガレージ</t>
  </si>
  <si>
    <t>ＥＭシステムズ</t>
  </si>
  <si>
    <t>ウェザーニューズ</t>
  </si>
  <si>
    <t>ＣＩＪ</t>
  </si>
  <si>
    <t>ビジネスエンジニアリング</t>
  </si>
  <si>
    <t>ＷＯＷＯＷ</t>
  </si>
  <si>
    <t>スカラ</t>
  </si>
  <si>
    <t>フルキャストホールディングス</t>
  </si>
  <si>
    <t>エン・ジャパン</t>
  </si>
  <si>
    <t>ＡＮＹＣＯＬＯＲ</t>
  </si>
  <si>
    <t>テクノプロ・ホールディングス</t>
  </si>
  <si>
    <t>アイ・アールジャパンホールディングス</t>
  </si>
  <si>
    <t>ＫｅｅＰｅｒ技研</t>
  </si>
  <si>
    <t>Ｇｕｎｏｓｙ</t>
  </si>
  <si>
    <t>イー・ガーディアン</t>
  </si>
  <si>
    <t>ジャパンマテリアル</t>
  </si>
  <si>
    <t>ベクトル</t>
  </si>
  <si>
    <t>チャーム・ケア・コーポレーション</t>
  </si>
  <si>
    <t>キャリアリンク</t>
  </si>
  <si>
    <t>ＩＢＪ</t>
  </si>
  <si>
    <t>アサンテ</t>
  </si>
  <si>
    <t>バリューＨＲ</t>
  </si>
  <si>
    <t>Ｍ＆Ａキャピタルパートナーズ</t>
  </si>
  <si>
    <t>ライドオンエクスプレスホールディングス</t>
  </si>
  <si>
    <t>シグマクシス・ホールディングス</t>
  </si>
  <si>
    <t>ウィルグループ</t>
  </si>
  <si>
    <t>メドピア</t>
  </si>
  <si>
    <t>リクルートホールディングス</t>
  </si>
  <si>
    <t>エラン</t>
  </si>
  <si>
    <t>日本郵政</t>
  </si>
  <si>
    <t>ベルシステム２４ホールディングス</t>
  </si>
  <si>
    <t>鎌倉新書</t>
  </si>
  <si>
    <t>エアトリ</t>
  </si>
  <si>
    <t>アトラエ</t>
  </si>
  <si>
    <t>ストライク</t>
  </si>
  <si>
    <t>ソラスト</t>
  </si>
  <si>
    <t>セラク</t>
  </si>
  <si>
    <t>インソース</t>
  </si>
  <si>
    <t>ベイカレント</t>
  </si>
  <si>
    <t>Ｏｒｃｈｅｓｔｒａ　Ｈｏｌｄｉｎｇｓ</t>
  </si>
  <si>
    <t>アイモバイル</t>
  </si>
  <si>
    <t>ＭＳ－Ｊａｐａｎ</t>
  </si>
  <si>
    <t>ジャパンエレベーターサービスホールディン</t>
  </si>
  <si>
    <t>エル・ティー・エス</t>
  </si>
  <si>
    <t>ミダックホールディングス</t>
  </si>
  <si>
    <t>キュービーネットホールディングス</t>
  </si>
  <si>
    <t>オープングループ</t>
  </si>
  <si>
    <t>ＩＭＡＧＩＣＡ　ＧＲＯＵＰ</t>
  </si>
  <si>
    <t>マネジメントソリューションズ</t>
  </si>
  <si>
    <t>プロレド・パートナーズ</t>
  </si>
  <si>
    <t>フロンティア・マネジメント</t>
  </si>
  <si>
    <t>アンビスホールディングス</t>
  </si>
  <si>
    <t>カーブスホールディングス</t>
  </si>
  <si>
    <t>フォーラムエンジニアリング</t>
  </si>
  <si>
    <t>Ｆａｓｔ　Ｆｉｔｎｅｓｓ　Ｊａｐａｎ</t>
  </si>
  <si>
    <t>Ｍａｃｂｅｅ　Ｐｌａｎｅｔ</t>
  </si>
  <si>
    <t>ダイレクトマーケティングミックス</t>
  </si>
  <si>
    <t>ポピンズ</t>
  </si>
  <si>
    <t>ＬＩＴＡＬＩＣＯ</t>
  </si>
  <si>
    <t>システムソフト</t>
  </si>
  <si>
    <t>アルゴグラフィックス</t>
  </si>
  <si>
    <t>パラマウントベッドホールディングス</t>
  </si>
  <si>
    <t>トランザクション</t>
  </si>
  <si>
    <t>ニホンフラッシュ</t>
  </si>
  <si>
    <t>前田工繊</t>
  </si>
  <si>
    <t>アートネイチャー</t>
  </si>
  <si>
    <t>フルヤ金属</t>
  </si>
  <si>
    <t>バンダイナムコホールディングス</t>
  </si>
  <si>
    <t>ＳＨＯＥＩ</t>
  </si>
  <si>
    <t>フランスベッドホールディングス</t>
  </si>
  <si>
    <t>マーベラス</t>
  </si>
  <si>
    <t>パイロットコーポレーション</t>
  </si>
  <si>
    <t>萩原工業</t>
  </si>
  <si>
    <t>エイベックス</t>
  </si>
  <si>
    <t>フジシールインターナショナル</t>
  </si>
  <si>
    <t>タカラトミー</t>
  </si>
  <si>
    <t>広済堂ホールディングス</t>
  </si>
  <si>
    <t>プロネクサス</t>
  </si>
  <si>
    <t>ＴＯＰＰＡＮホールディングス</t>
  </si>
  <si>
    <t>大日本印刷</t>
  </si>
  <si>
    <t>共同印刷</t>
  </si>
  <si>
    <t>ＮＩＳＳＨＡ</t>
  </si>
  <si>
    <t>ＴＡＫＡＲＡ　＆　ＣＯＭＰＡＮＹ</t>
  </si>
  <si>
    <t>アシックス</t>
  </si>
  <si>
    <t>ツツミ</t>
  </si>
  <si>
    <t>ローランド</t>
  </si>
  <si>
    <t>小松ウオール工業</t>
  </si>
  <si>
    <t>ヤマハ</t>
  </si>
  <si>
    <t>河合楽器製作所</t>
  </si>
  <si>
    <t>クリナップ</t>
  </si>
  <si>
    <t>ピジョン</t>
  </si>
  <si>
    <t>キングジム</t>
  </si>
  <si>
    <t>リンテック</t>
  </si>
  <si>
    <t>イトーキ</t>
  </si>
  <si>
    <t>任天堂</t>
  </si>
  <si>
    <t>三菱鉛筆</t>
  </si>
  <si>
    <t>タカラスタンダード</t>
  </si>
  <si>
    <t>コクヨ</t>
  </si>
  <si>
    <t>ナカバヤシ</t>
  </si>
  <si>
    <t>グローブライド</t>
  </si>
  <si>
    <t>オカムラ</t>
  </si>
  <si>
    <t>美津濃</t>
  </si>
  <si>
    <t>ＢＩＰＲＯＧＹ</t>
  </si>
  <si>
    <t>都築電気</t>
  </si>
  <si>
    <t>リログループ</t>
  </si>
  <si>
    <t>東祥</t>
  </si>
  <si>
    <t>ＩＤ＆Ｅホールディングス</t>
  </si>
  <si>
    <t>ビーウィズ</t>
  </si>
  <si>
    <t>サンウェルズ</t>
  </si>
  <si>
    <t>ＴＲＥホールディングス</t>
  </si>
  <si>
    <t>人・夢・技術グループ</t>
  </si>
  <si>
    <t>ＮＩＳＳＯホールディングス</t>
  </si>
  <si>
    <t>大栄環境</t>
  </si>
  <si>
    <t>ＧＥＮＯＶＡ</t>
  </si>
  <si>
    <t>日本管財ホールディングス</t>
  </si>
  <si>
    <t>ＴＢＳホールディングス</t>
  </si>
  <si>
    <t>日本テレビホールディングス</t>
  </si>
  <si>
    <t>朝日放送グループホールディングス</t>
  </si>
  <si>
    <t>テレビ朝日ホールディングス</t>
  </si>
  <si>
    <t>スカパーＪＳＡＴホールディングス</t>
  </si>
  <si>
    <t>テレビ東京ホールディングス</t>
  </si>
  <si>
    <t>ビジョン</t>
  </si>
  <si>
    <t>Ｕ－ＮＥＸＴ　ＨＯＬＤＩＮＧＳ</t>
  </si>
  <si>
    <t>日本通信</t>
  </si>
  <si>
    <t>日本電信電話</t>
  </si>
  <si>
    <t>ＫＤＤＩ</t>
  </si>
  <si>
    <t>ソフトバンク</t>
  </si>
  <si>
    <t>光通信</t>
  </si>
  <si>
    <t>エムティーアイ</t>
  </si>
  <si>
    <t>ＧＭＯインターネットグループ</t>
  </si>
  <si>
    <t>ファイバーゲート</t>
  </si>
  <si>
    <t>ＫＡＤＯＫＡＷＡ</t>
  </si>
  <si>
    <t>学研ホールディングス</t>
  </si>
  <si>
    <t>ゼンリン</t>
  </si>
  <si>
    <t>Ｍ＆Ａ総研ホールディングス</t>
  </si>
  <si>
    <t>アイネット</t>
  </si>
  <si>
    <t>松竹</t>
  </si>
  <si>
    <t>東宝</t>
  </si>
  <si>
    <t>エイチ・アイ・エス</t>
  </si>
  <si>
    <t>東映</t>
  </si>
  <si>
    <t>ラックランド</t>
  </si>
  <si>
    <t>ＮＴＴデータグループ</t>
  </si>
  <si>
    <t>共立メンテナンス</t>
  </si>
  <si>
    <t>イチネンホールディングス</t>
  </si>
  <si>
    <t>建設技術研究所</t>
  </si>
  <si>
    <t>スペース</t>
  </si>
  <si>
    <t>燦ホールディングス</t>
  </si>
  <si>
    <t>ピー・シー・エー</t>
  </si>
  <si>
    <t>スバル興業</t>
  </si>
  <si>
    <t>タナベコンサルティンググループ</t>
  </si>
  <si>
    <t>ビジネスブレイン太田昭和</t>
  </si>
  <si>
    <t>ナガワ</t>
  </si>
  <si>
    <t>東京都競馬</t>
  </si>
  <si>
    <t>カナモト</t>
  </si>
  <si>
    <t>ＤＴＳ</t>
  </si>
  <si>
    <t>スクウェア・エニックス・ホールディングス</t>
  </si>
  <si>
    <t>シーイーシー</t>
  </si>
  <si>
    <t>カプコン</t>
  </si>
  <si>
    <t>ニシオホールディングス</t>
  </si>
  <si>
    <t>アイ・エス・ビー</t>
  </si>
  <si>
    <t>トランス・コスモス</t>
  </si>
  <si>
    <t>乃村工藝社</t>
  </si>
  <si>
    <t>ＳＣＳＫ</t>
  </si>
  <si>
    <t>藤田観光</t>
  </si>
  <si>
    <t>ＫＮＴ－ＣＴホールディングス</t>
  </si>
  <si>
    <t>トーカイ</t>
  </si>
  <si>
    <t>セコム</t>
  </si>
  <si>
    <t>ＮＳＷ</t>
  </si>
  <si>
    <t>セントラル警備保障</t>
  </si>
  <si>
    <t>アイネス</t>
  </si>
  <si>
    <t>丹青社</t>
  </si>
  <si>
    <t>メイテックグループホールディングス</t>
  </si>
  <si>
    <t>ＴＫＣ</t>
  </si>
  <si>
    <t>富士ソフト</t>
  </si>
  <si>
    <t>応用地質</t>
  </si>
  <si>
    <t>船井総研ホールディングス</t>
  </si>
  <si>
    <t>ＮＳＤ</t>
  </si>
  <si>
    <t>コナミグループ</t>
  </si>
  <si>
    <t>学究社</t>
  </si>
  <si>
    <t>イオンディライト</t>
  </si>
  <si>
    <t>ナック</t>
  </si>
  <si>
    <t>福井コンピュータホールディングス</t>
  </si>
  <si>
    <t>ダイセキ</t>
  </si>
  <si>
    <t>ステップ</t>
  </si>
  <si>
    <t>ＪＢＣＣホールディングス</t>
  </si>
  <si>
    <t>ミロク情報サービス</t>
  </si>
  <si>
    <t>ソフトバンクグループ</t>
  </si>
  <si>
    <t>コール</t>
  </si>
  <si>
    <t>未収入金(株式)</t>
  </si>
  <si>
    <t>ＳＭＢＣ日興証券株式会社</t>
  </si>
  <si>
    <t>セントラル短資株式会社</t>
  </si>
  <si>
    <t>上田八木短資株式会社</t>
  </si>
  <si>
    <t>信金中央金庫</t>
  </si>
  <si>
    <t>株式会社　福岡銀行</t>
  </si>
  <si>
    <t>株式及び株式と同等の性質を有するもの</t>
  </si>
  <si>
    <t>金融機関及び第一種金融商品取引業者及び保険会社向け</t>
  </si>
  <si>
    <t>有価証券等の決済に係る未収金</t>
  </si>
  <si>
    <t>時価合計</t>
  </si>
  <si>
    <t>リスクウェイト</t>
  </si>
  <si>
    <t>130</t>
  </si>
  <si>
    <t>20</t>
  </si>
  <si>
    <t>評価金額(円)</t>
  </si>
  <si>
    <t>未収利息(円)</t>
  </si>
  <si>
    <t>前払金残(円)</t>
  </si>
  <si>
    <t>実効マチュリティ</t>
  </si>
  <si>
    <t>金融機関区分</t>
  </si>
  <si>
    <t>1</t>
  </si>
  <si>
    <t>出資区分</t>
  </si>
  <si>
    <t>他の金融機関等出資区分</t>
  </si>
  <si>
    <t>9</t>
  </si>
  <si>
    <t>STC要件</t>
  </si>
  <si>
    <t>優先劣後区分</t>
  </si>
  <si>
    <t>アタッチメントポイント</t>
  </si>
  <si>
    <t>デタッチメントポイント</t>
  </si>
  <si>
    <t>統一ﾌﾞﾛｰｶｰ
BICｺｰﾄﾞ</t>
  </si>
  <si>
    <t>NKSCJPJT</t>
  </si>
  <si>
    <t>CTRLJPJT</t>
  </si>
  <si>
    <t>UYTCJPJT</t>
  </si>
  <si>
    <t>ZENBJPJT</t>
  </si>
  <si>
    <t>FKBKJPJT</t>
  </si>
  <si>
    <t>５－１</t>
  </si>
  <si>
    <t>３－１</t>
  </si>
  <si>
    <t>141626</t>
  </si>
  <si>
    <t>◆オフバランス取引等項目相手先区分内訳表（第4表）（CEM方式）</t>
  </si>
  <si>
    <t>項目</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</si>
  <si>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</si>
  <si>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</si>
  <si>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</si>
  <si>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</si>
  <si>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</si>
  <si>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</si>
  <si>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</si>
  <si>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</si>
  <si>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</si>
  <si>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</si>
  <si>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</si>
  <si>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</si>
  <si>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</si>
  <si>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</si>
  <si>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</si>
  <si>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</si>
  <si>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</si>
  <si>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</si>
  <si>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</si>
  <si>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</si>
  <si>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</si>
  <si>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</si>
  <si>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</si>
  <si>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</si>
  <si>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</si>
  <si>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</si>
  <si>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</si>
  <si>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</si>
  <si>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</si>
  <si>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</si>
  <si>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</si>
  <si>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</si>
  <si>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</si>
  <si>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</si>
  <si>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</si>
  <si>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</si>
  <si>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</si>
  <si>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</si>
  <si>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</si>
  <si>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</si>
  <si>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</si>
  <si>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</si>
  <si>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</si>
  <si>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</si>
  <si>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</si>
  <si>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</si>
  <si>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</si>
  <si>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</si>
  <si>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</si>
  <si>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</si>
  <si>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</si>
  <si>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</si>
  <si>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</si>
  <si>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</si>
  <si>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</si>
  <si>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</si>
  <si>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</si>
  <si>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</si>
  <si>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</si>
  <si>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</si>
  <si>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</si>
  <si>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</si>
  <si>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</si>
  <si>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</si>
  <si>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</si>
  <si>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</si>
  <si>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</si>
  <si>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</si>
  <si>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</si>
  <si>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</si>
  <si>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</si>
  <si>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</si>
  <si>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</si>
  <si>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</si>
  <si>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</si>
  <si>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</si>
  <si>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</si>
  <si>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</si>
  <si>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</si>
  <si>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</si>
  <si>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</si>
  <si>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</si>
  <si>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</si>
  <si>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</si>
  <si>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</si>
  <si>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</si>
  <si>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</si>
  <si>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</si>
  <si>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</si>
  <si>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</si>
  <si>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</si>
  <si>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</si>
  <si>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</si>
  <si>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</si>
  <si>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</si>
  <si>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</si>
  <si>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</si>
  <si>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</si>
  <si>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</si>
  <si>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</si>
  <si>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</si>
  <si>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</si>
  <si>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</si>
  <si>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</si>
  <si>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</si>
  <si>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</si>
  <si>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</si>
  <si>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</si>
  <si>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</si>
  <si>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</si>
  <si>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</si>
  <si>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</si>
  <si>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</si>
  <si>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</si>
  <si>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</si>
  <si>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</si>
  <si>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</si>
  <si>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</si>
  <si>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</si>
  <si>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</si>
  <si>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</si>
  <si>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</si>
  <si>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</si>
  <si>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</si>
  <si>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</si>
  <si>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</si>
  <si>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</si>
  <si>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</si>
  <si>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</si>
  <si>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</si>
  <si>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</si>
  <si>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30</t>
  </si>
  <si>
    <t>31－1</t>
  </si>
  <si>
    <t>31－2</t>
  </si>
  <si>
    <t>31－3</t>
  </si>
  <si>
    <t>31－4</t>
  </si>
  <si>
    <t>31－5</t>
  </si>
  <si>
    <t>32－1</t>
  </si>
  <si>
    <t>32－2</t>
  </si>
  <si>
    <t>32－3</t>
  </si>
  <si>
    <t>32－4</t>
  </si>
  <si>
    <t>32－5</t>
  </si>
  <si>
    <t>33－1</t>
  </si>
  <si>
    <t>33－2</t>
  </si>
  <si>
    <t>33－3</t>
  </si>
  <si>
    <t>33－4</t>
  </si>
  <si>
    <t>33－5</t>
  </si>
  <si>
    <t>52－1</t>
  </si>
  <si>
    <t>52－2</t>
  </si>
  <si>
    <t>52－3</t>
  </si>
  <si>
    <t>52－4</t>
  </si>
  <si>
    <t>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</si>
  <si>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</si>
  <si>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</si>
  <si>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</si>
  <si>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</si>
  <si>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</si>
  <si>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</si>
  <si>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</si>
  <si>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</si>
  <si>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</si>
  <si>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</si>
  <si>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</si>
  <si>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</si>
  <si>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</si>
  <si>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</si>
  <si>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</si>
  <si>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</si>
  <si>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</si>
  <si>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</si>
  <si>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</si>
  <si>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</si>
  <si>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</si>
  <si>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</si>
  <si>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</si>
  <si>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</si>
  <si>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</si>
  <si>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</si>
  <si>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</si>
  <si>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</si>
  <si>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</si>
  <si>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</si>
  <si>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</si>
  <si>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</si>
  <si>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</si>
  <si>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</si>
  <si>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</si>
  <si>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</si>
  <si>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</si>
  <si>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</si>
  <si>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</si>
  <si>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</si>
  <si>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</si>
  <si>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</si>
  <si>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</si>
  <si>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</si>
  <si>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</si>
  <si>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</si>
  <si>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</si>
  <si>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</si>
  <si>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</si>
  <si>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</si>
  <si>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</si>
  <si>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</si>
  <si>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</si>
  <si>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</si>
  <si>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</si>
  <si>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</si>
  <si>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</si>
  <si>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</si>
  <si>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</si>
  <si>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</si>
  <si>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</si>
  <si>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03 月 31 日</t>
  </si>
  <si>
    <t>上記以外のｵﾌ･ﾊﾞﾗﾝｽの証券化ｴｸｽﾎﾟｰｼﾞｬｰ
(100%)</t>
  </si>
  <si>
    <t>◆派生商品取引に関する内訳表（第3表）（CEM方式）</t>
  </si>
  <si>
    <t>(1)</t>
  </si>
  <si>
    <t>(2)</t>
  </si>
  <si>
    <t>(3)</t>
  </si>
  <si>
    <t>(4)</t>
  </si>
  <si>
    <t>(5)</t>
  </si>
  <si>
    <t>(6)</t>
  </si>
  <si>
    <t>(7)</t>
  </si>
  <si>
    <t>3</t>
  </si>
  <si>
    <t>6</t>
  </si>
  <si>
    <t>7</t>
  </si>
  <si>
    <t>一括清算ネッティング契約による与信相当額削減効果(△)</t>
  </si>
  <si>
    <t>本資料は、記載された投資信託を保有する金融機関が自己資本比率を算出する上で参考にしていただくことを目的として野村アセットマネジメント株式会社が作成したものです。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</si>
  <si>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</si>
  <si>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</si>
  <si>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</si>
  <si>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</si>
  <si>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</si>
  <si>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</si>
  <si>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</si>
  <si>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</si>
  <si>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</si>
  <si>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</si>
  <si>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</si>
  <si>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</si>
  <si>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</si>
  <si>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</si>
  <si>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</si>
  <si>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</si>
  <si>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</si>
  <si>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</si>
  <si>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</si>
  <si>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</si>
  <si>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</si>
  <si>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</si>
  <si>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</si>
  <si>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</si>
  <si>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</si>
  <si>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</si>
  <si>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</si>
  <si>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</si>
  <si>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</si>
  <si>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</si>
  <si>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</si>
  <si>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</si>
  <si>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</si>
  <si>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</si>
  <si>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</si>
  <si>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◆オフバランス項目に関する構成内容（第2表）（CEM方式）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</si>
  <si>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</si>
  <si>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</si>
  <si>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</si>
  <si>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</si>
  <si>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</si>
  <si>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</si>
  <si>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</si>
  <si>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</si>
  <si>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</si>
  <si>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</si>
  <si>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</si>
  <si>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</si>
  <si>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</si>
  <si>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</si>
  <si>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</si>
  <si>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</si>
  <si>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</si>
  <si>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</si>
  <si>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</si>
  <si>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</si>
  <si>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</si>
  <si>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</si>
  <si>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</si>
  <si>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</si>
  <si>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有価証券の貸付、現金若しくは有価証券による担保の提供又は有価証券の買戻条件付売却若しくは売戻条件付購入</t>
  </si>
  <si>
    <t>上記のいずれにも該当しない信用供与に代替するオフ・バランス取引</t>
  </si>
  <si>
    <t>買戻条件付資産売却又は求償権付資産売却等</t>
  </si>
  <si>
    <t>先物購入、先渡預金、部分払込株式又は部分払込債券</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</si>
  <si>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</si>
  <si>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</si>
  <si>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</si>
  <si>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</si>
  <si>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</si>
  <si>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ｵﾝﾊﾞﾗﾝｽ・ｵﾌﾊﾞﾗﾝｽ　ﾘｽｸｱｾｯﾄ計</t>
  </si>
  <si>
    <t>ｵﾝﾊﾞﾗﾝｽ・ｵﾌﾊﾞﾗﾝｽ　ﾘｽｸｱｾｯﾄ比率（％/対純資産額）</t>
  </si>
  <si>
    <t>掛け目（％）</t>
  </si>
  <si>
    <t>－</t>
  </si>
  <si>
    <t>0～100</t>
  </si>
  <si>
    <t>投資信託資産構成内容</t>
  </si>
  <si>
    <t>（バーゼルⅢ最終化適用後：標準的手法対応）</t>
  </si>
  <si>
    <t>◆オンバランス項目に関する構成内容（第1表）（SA-CCR方式・CEM方式共通）</t>
  </si>
  <si>
    <t>資産の額計</t>
  </si>
  <si>
    <t>金融機関出資計（時価金額）</t>
  </si>
  <si>
    <t>※他の金融機関等並びに金融機関の出資計について
・対象普通株式等：日本株保有銘柄のうち、総務省の定める「日本標準産業分類」による分類をもととする東証33業種分類で「銀行業」「証券、商品先物取引業」「保険業」「その他金融業」に分類される銘柄の「エクスポージャー」を合計した金額を記載しております。
外国株式保有銘柄のうち、世界産業分類基準(GICS)で「商社・流通業（注1）」、「銀行」、「金融サービス」のうち「商業用・住宅用不動産金融」、「取引・決済処理サービス」、「消費者金融」、「資本市場」、「保険」に分類される銘柄の「エクスポージャー」を合計した金額を記載し「リスク・アセット」、「リスク・アセット比率（%）（対純資産）」を算出しております。また、国内発行の「強制転換条項付優先株式」に相当するものも含みます。
（注1）「商社・流通業」は「総合リース」と「それ以外」に分類し、「総合リース」に該当する銘柄を対象としています。
・対象普通株式等以外：「適格旧非累積的永久優先株」および「適格旧資本調達手段」に該当する銘柄の「エクスポージャー」を合計した金額を記載し、「リスク・アセット」、「リスク・アセット比率（%）（対純資産）」を算出しております。但し、金融機関は、含みません。
・適格旧非累積的優先株：保有銘柄のうち、金融機関が発行している優先出資証券に該当する銘柄の「エクスポージャー」を合計した金額を記載し、「リスク・アセット」、「リスク・アセット比率（%）（対純資産）」を算出しております。
・適格旧資本調達手段：保有銘柄のうち、金融機関が発行している劣後債に該当する銘柄の「エクスポージャー」を合計した金額を記載し、「リスク・アセット」、「リスク・アセット比率（%）（対純資産）」を算出しております。
・TLAC関連調達手段には、金融安定理事会（FSB、Financial Stability Board）が公表する「List of Global Systemically Important Banks（GSIBs）」に記載の金融機関が発行するその他外部TLAC関連調達手段の時価金額を集計しています。
注) 金融庁告示第十九号第七十六条の二、第七十六条の二の二、第七十六条の三及び第七十六条の四に規定されております重要な出資及び調整項目の額に算入されなかった部分に係るエクスポージャーのリスク・アセットにつきましては、対象出資の金額を正確に把握することが、実務上困難であるため、重要な出資に係る十五パーセント基準及び重要な出資に係る六十パーセント基準の金額は、金融機関の総自己資本の額によって決まるため、本資料では、開示しておりません。
また当該リスク・アセット表では、金融機関への出資については、「26株式及び株式と同等の性質を有するもの」に含めて集計しております。
金融庁告示第四十八条の二に規定されております「デューデリジェンスの実施」については、自己資本比率規制に関するQ&amp;Aの第四十八条の二-Q2において、可能な範囲で対応とあることから、弊社ではこの対応を行いません。
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</si>
  <si>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CEM版</t>
  </si>
  <si>
    <t>ファンド名</t>
  </si>
  <si>
    <t>設定日</t>
  </si>
  <si>
    <t>基準日</t>
  </si>
  <si>
    <t>総口数</t>
  </si>
  <si>
    <t>基準価額</t>
  </si>
  <si>
    <t>純資産額</t>
  </si>
  <si>
    <t>ﾘｽｸｳｪｲﾄ
（％）</t>
  </si>
  <si>
    <t>対象普通株式等</t>
  </si>
  <si>
    <t>適格旧非累積的永久優先株</t>
  </si>
  <si>
    <t>適格旧資本調達手段</t>
  </si>
  <si>
    <t>2008 年 03 月 21 日</t>
  </si>
  <si>
    <t>ﾘｽｸｳｪｲﾄの
加重平均
（％）</t>
  </si>
  <si>
    <t>資産の額
（時価金額）</t>
  </si>
  <si>
    <t>信用ﾘｽｸｱｾｯﾄの額</t>
  </si>
  <si>
    <t>TLAC関連調達手段</t>
  </si>
  <si>
    <t>野村アセットマネジメント株式会社</t>
  </si>
  <si>
    <t>元本通貨</t>
  </si>
  <si>
    <t>為替レート</t>
  </si>
  <si>
    <t>1.00</t>
  </si>
  <si>
    <t>◆与信相当額の内訳</t>
    <phoneticPr fontId="12"/>
  </si>
  <si>
    <t>資産項目</t>
    <rPh sb="0" eb="2">
      <t>シサン</t>
    </rPh>
    <rPh sb="2" eb="4">
      <t>コウモク</t>
    </rPh>
    <phoneticPr fontId="12"/>
  </si>
  <si>
    <t>与信相当額</t>
    <rPh sb="0" eb="2">
      <t>ヨシン</t>
    </rPh>
    <rPh sb="2" eb="4">
      <t>ソウトウ</t>
    </rPh>
    <rPh sb="4" eb="5">
      <t>ガク</t>
    </rPh>
    <phoneticPr fontId="12"/>
  </si>
  <si>
    <t>グロスアドオン</t>
    <phoneticPr fontId="12"/>
  </si>
  <si>
    <t>再構築コスト</t>
    <rPh sb="0" eb="3">
      <t>サイコウチク</t>
    </rPh>
    <phoneticPr fontId="12"/>
  </si>
  <si>
    <t>信用供与に直接代替する偶発債務
（うちクレジット・デリバティブのプロテクション提供）</t>
    <rPh sb="0" eb="2">
      <t>シンヨウ</t>
    </rPh>
    <rPh sb="2" eb="4">
      <t>キョウヨ</t>
    </rPh>
    <rPh sb="5" eb="7">
      <t>チョクセツ</t>
    </rPh>
    <rPh sb="7" eb="9">
      <t>ダイタイ</t>
    </rPh>
    <rPh sb="11" eb="13">
      <t>グウハツ</t>
    </rPh>
    <rPh sb="13" eb="15">
      <t>サイム</t>
    </rPh>
    <rPh sb="39" eb="41">
      <t>テイキョウ</t>
    </rPh>
    <phoneticPr fontId="3"/>
  </si>
  <si>
    <t>有価証券の貸付、現金若しくは有価証券による担保の提供又は有価証券の買戻条件付売却若しくは売戻条件付購入</t>
    <rPh sb="0" eb="2">
      <t>ユウカ</t>
    </rPh>
    <rPh sb="2" eb="4">
      <t>ショウケン</t>
    </rPh>
    <rPh sb="5" eb="7">
      <t>カシツケ</t>
    </rPh>
    <rPh sb="8" eb="10">
      <t>ゲンキン</t>
    </rPh>
    <rPh sb="10" eb="11">
      <t>モ</t>
    </rPh>
    <rPh sb="14" eb="16">
      <t>ユウカ</t>
    </rPh>
    <rPh sb="16" eb="18">
      <t>ショウケン</t>
    </rPh>
    <rPh sb="21" eb="23">
      <t>タンポ</t>
    </rPh>
    <rPh sb="24" eb="26">
      <t>テイキョウ</t>
    </rPh>
    <rPh sb="26" eb="27">
      <t>マタ</t>
    </rPh>
    <rPh sb="28" eb="30">
      <t>ユウカ</t>
    </rPh>
    <rPh sb="30" eb="32">
      <t>ショウケン</t>
    </rPh>
    <rPh sb="33" eb="35">
      <t>カイモド</t>
    </rPh>
    <rPh sb="35" eb="37">
      <t>ジョウケン</t>
    </rPh>
    <rPh sb="37" eb="38">
      <t>ツキ</t>
    </rPh>
    <rPh sb="38" eb="40">
      <t>バイキャク</t>
    </rPh>
    <rPh sb="40" eb="41">
      <t>モ</t>
    </rPh>
    <rPh sb="44" eb="45">
      <t>ウ</t>
    </rPh>
    <rPh sb="45" eb="46">
      <t>モド</t>
    </rPh>
    <rPh sb="46" eb="48">
      <t>ジョウケン</t>
    </rPh>
    <rPh sb="48" eb="49">
      <t>ツキ</t>
    </rPh>
    <rPh sb="49" eb="51">
      <t>コウニュウ</t>
    </rPh>
    <phoneticPr fontId="12"/>
  </si>
  <si>
    <t>先物購入、先渡預金、部分払込株式又は部分払込債券</t>
    <rPh sb="0" eb="2">
      <t>サキモノ</t>
    </rPh>
    <rPh sb="2" eb="4">
      <t>コウニュウ</t>
    </rPh>
    <rPh sb="5" eb="6">
      <t>サキ</t>
    </rPh>
    <rPh sb="6" eb="7">
      <t>ワタル</t>
    </rPh>
    <rPh sb="7" eb="9">
      <t>ヨキン</t>
    </rPh>
    <rPh sb="10" eb="12">
      <t>ブブン</t>
    </rPh>
    <rPh sb="12" eb="14">
      <t>ハライコミ</t>
    </rPh>
    <rPh sb="14" eb="16">
      <t>カブシキ</t>
    </rPh>
    <rPh sb="16" eb="17">
      <t>マタ</t>
    </rPh>
    <rPh sb="18" eb="20">
      <t>ブブン</t>
    </rPh>
    <rPh sb="20" eb="22">
      <t>ハライコミ</t>
    </rPh>
    <rPh sb="22" eb="24">
      <t>サイケン</t>
    </rPh>
    <phoneticPr fontId="12"/>
  </si>
  <si>
    <t>外国為替関連取引</t>
    <phoneticPr fontId="12"/>
  </si>
  <si>
    <t>金利関連取引</t>
    <phoneticPr fontId="12"/>
  </si>
  <si>
    <t>金関連取引</t>
    <phoneticPr fontId="12"/>
  </si>
  <si>
    <t>株式関連取引</t>
    <phoneticPr fontId="12"/>
  </si>
  <si>
    <t>貴金属(金を除く)関連取引</t>
    <phoneticPr fontId="12"/>
  </si>
  <si>
    <t>その他のコモディティ関連取引</t>
    <phoneticPr fontId="12"/>
  </si>
  <si>
    <t>クレジット・デリバティブ取引
（カウンター・パーティー・リスク）</t>
    <phoneticPr fontId="12"/>
  </si>
  <si>
    <t>長期決済期間取引</t>
    <rPh sb="0" eb="2">
      <t>チョウキ</t>
    </rPh>
    <rPh sb="2" eb="4">
      <t>ケッサイ</t>
    </rPh>
    <rPh sb="4" eb="6">
      <t>キカン</t>
    </rPh>
    <rPh sb="6" eb="8">
      <t>トリヒキ</t>
    </rPh>
    <phoneticPr fontId="12"/>
  </si>
  <si>
    <t>未決済取引</t>
    <rPh sb="0" eb="3">
      <t>ミケッサイ</t>
    </rPh>
    <rPh sb="3" eb="5">
      <t>トリヒキ</t>
    </rPh>
    <phoneticPr fontId="12"/>
  </si>
  <si>
    <t>合計</t>
    <rPh sb="0" eb="2">
      <t>ゴウケイ</t>
    </rPh>
    <phoneticPr fontId="12"/>
  </si>
  <si>
    <t>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</si>
</sst>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yyyy/m/d;@"/>
    <numFmt numFmtId="177" formatCode="#,##0_ "/>
    <numFmt numFmtId="178" formatCode="yyyy/mm/dd"/>
    <numFmt numFmtId="179" formatCode="General&quot;%&quot;"/>
    <numFmt numFmtId="180" formatCode=";;;"/>
    <numFmt numFmtId="181" formatCode="#,##0_);[Red]\(#,##0\)"/>
    <numFmt numFmtId="182" formatCode="#,"/>
    <numFmt numFmtId="183" formatCode="#,##0_ \(&quot;円&quot;\)"/>
  </numFmts>
  <fonts count="13"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11"/>
      <color theme="1"/>
      <name val="ＭＳ ゴシック"/>
      <family val="3"/>
      <charset val="128"/>
    </font>
    <font>
      <sz val="8"/>
      <name val="ＭＳ ゴシック"/>
      <family val="3"/>
      <charset val="128"/>
    </font>
    <font>
      <sz val="10"/>
      <color theme="1"/>
      <name val="ＭＳ ゴシック"/>
      <family val="3"/>
      <charset val="128"/>
    </font>
    <font>
      <sz val="16"/>
      <name val="ＭＳ ゴシック"/>
      <family val="3"/>
      <charset val="128"/>
    </font>
    <font>
      <b/>
      <sz val="18"/>
      <color indexed="10"/>
      <name val="ＭＳ ゴシック"/>
      <family val="3"/>
      <charset val="128"/>
    </font>
    <font>
      <sz val="18"/>
      <name val="ＭＳ ゴシック"/>
      <family val="3"/>
      <charset val="128"/>
    </font>
    <font>
      <sz val="11"/>
      <color theme="1"/>
      <name val="游ゴシック"/>
      <family val="3"/>
      <charset val="128"/>
      <scheme val="minor"/>
    </font>
    <font>
      <sz val="6"/>
      <name val="ＭＳ Ｐゴシック"/>
      <family val="3"/>
      <charset val="128"/>
    </font>
  </fonts>
  <fills count="13">
    <fill>
      <patternFill patternType="none"/>
    </fill>
    <fill>
      <patternFill patternType="gray125"/>
    </fill>
    <fill>
      <patternFill patternType="solid">
        <fgColor rgb="FF00CCFF"/>
        <bgColor indexed="64"/>
      </patternFill>
    </fill>
    <fill>
      <patternFill patternType="solid">
        <fgColor indexed="65"/>
        <bgColor theme="0"/>
      </patternFill>
    </fill>
    <fill>
      <patternFill patternType="solid">
        <fgColor rgb="FFC0C0C0"/>
        <bgColor theme="0"/>
      </patternFill>
    </fill>
    <fill>
      <patternFill patternType="solid">
        <fgColor indexed="22"/>
        <bgColor indexed="64"/>
      </patternFill>
    </fill>
    <fill>
      <patternFill patternType="solid">
        <fgColor rgb="FFC0C0C0"/>
        <bgColor indexed="64"/>
      </patternFill>
    </fill>
    <fill>
      <patternFill patternType="solid">
        <fgColor indexed="65"/>
        <bgColor auto="1"/>
      </patternFill>
    </fill>
    <fill>
      <patternFill patternType="solid">
        <fgColor theme="0" tint="-0.249977111117893"/>
        <bgColor indexed="64"/>
      </patternFill>
    </fill>
    <fill>
      <patternFill patternType="solid">
        <fgColor indexed="9"/>
        <bgColor indexed="64"/>
      </patternFill>
    </fill>
    <fill>
      <patternFill patternType="solid">
        <fgColor indexed="22"/>
        <bgColor theme="0"/>
      </patternFill>
    </fill>
    <fill>
      <patternFill patternType="solid">
        <fgColor theme="0" tint="-0.249977111117893"/>
        <bgColor theme="0"/>
      </patternFill>
    </fill>
    <fill>
      <patternFill patternType="solid">
        <fgColor indexed="9"/>
        <bgColor theme="0"/>
      </patternFill>
    </fill>
  </fills>
  <borders count="26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diagonalUp="1">
      <left/>
      <right style="thin">
        <color indexed="64"/>
      </right>
      <top style="dotted">
        <color indexed="64"/>
      </top>
      <bottom style="dotted">
        <color indexed="64"/>
      </bottom>
      <diagonal style="thin">
        <color indexed="64"/>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bottom style="thin">
        <color indexed="64"/>
      </bottom>
      <diagonal/>
    </border>
    <border diagonalUp="1">
      <left style="dotted">
        <color indexed="64"/>
      </left>
      <right style="thin">
        <color indexed="64"/>
      </right>
      <top/>
      <bottom/>
      <diagonal style="thin">
        <color indexed="64"/>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bottom/>
      <diagonal/>
    </border>
    <border diagonalUp="1">
      <left style="dotted">
        <color indexed="64"/>
      </left>
      <right style="thin">
        <color indexed="64"/>
      </right>
      <top style="dotted">
        <color indexed="64"/>
      </top>
      <bottom style="dotted">
        <color indexed="64"/>
      </bottom>
      <diagonal style="thin">
        <color indexed="64"/>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left/>
      <right style="dotted">
        <color indexed="64"/>
      </right>
      <top/>
      <bottom style="thin">
        <color indexed="64"/>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style="dotted">
        <color indexed="64"/>
      </top>
      <bottom/>
      <diagonal style="thin">
        <color indexed="64"/>
      </diagonal>
    </border>
    <border diagonalUp="1">
      <left style="thin">
        <color indexed="64"/>
      </left>
      <right style="dotted">
        <color indexed="64"/>
      </right>
      <top style="medium">
        <color indexed="64"/>
      </top>
      <bottom style="medium">
        <color indexed="64"/>
      </bottom>
      <diagonal style="thin">
        <color indexed="64"/>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thick">
        <color indexed="10"/>
      </left>
      <right style="thick">
        <color indexed="10"/>
      </right>
      <top style="thick">
        <color indexed="10"/>
      </top>
      <bottom/>
      <diagonal/>
    </border>
    <border>
      <left style="thick">
        <color indexed="10"/>
      </left>
      <right style="thick">
        <color indexed="10"/>
      </right>
      <top/>
      <bottom style="thick">
        <color indexed="10"/>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double">
        <color indexed="64"/>
      </right>
      <top/>
      <bottom style="medium">
        <color indexed="64"/>
      </bottom>
      <diagonal/>
    </border>
    <border>
      <left style="double">
        <color indexed="64"/>
      </left>
      <right style="double">
        <color indexed="64"/>
      </right>
      <top style="medium">
        <color indexed="64"/>
      </top>
      <bottom style="dashed">
        <color indexed="64"/>
      </bottom>
      <diagonal/>
    </border>
    <border>
      <left style="double">
        <color indexed="64"/>
      </left>
      <right style="double">
        <color indexed="64"/>
      </right>
      <top style="dashed">
        <color indexed="64"/>
      </top>
      <bottom style="dotted">
        <color indexed="64"/>
      </bottom>
      <diagonal/>
    </border>
    <border>
      <left style="double">
        <color indexed="64"/>
      </left>
      <right style="double">
        <color indexed="64"/>
      </right>
      <top style="dotted">
        <color indexed="64"/>
      </top>
      <bottom style="dotted">
        <color indexed="64"/>
      </bottom>
      <diagonal/>
    </border>
    <border>
      <left style="double">
        <color indexed="64"/>
      </left>
      <right style="double">
        <color indexed="64"/>
      </right>
      <top style="dott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ouble">
        <color indexed="64"/>
      </left>
      <right style="dashed">
        <color indexed="64"/>
      </right>
      <top style="medium">
        <color indexed="64"/>
      </top>
      <bottom style="dashed">
        <color indexed="64"/>
      </bottom>
      <diagonal/>
    </border>
    <border>
      <left style="double">
        <color indexed="64"/>
      </left>
      <right style="dashed">
        <color indexed="64"/>
      </right>
      <top style="dashed">
        <color indexed="64"/>
      </top>
      <bottom style="dotted">
        <color indexed="64"/>
      </bottom>
      <diagonal/>
    </border>
    <border>
      <left style="double">
        <color indexed="64"/>
      </left>
      <right style="dashed">
        <color indexed="64"/>
      </right>
      <top style="dotted">
        <color indexed="64"/>
      </top>
      <bottom style="dotted">
        <color indexed="64"/>
      </bottom>
      <diagonal/>
    </border>
    <border>
      <left style="double">
        <color indexed="64"/>
      </left>
      <right style="dashed">
        <color indexed="64"/>
      </right>
      <top style="dott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style="double">
        <color indexed="64"/>
      </right>
      <top style="medium">
        <color indexed="64"/>
      </top>
      <bottom style="dashed">
        <color indexed="64"/>
      </bottom>
      <diagonal/>
    </border>
    <border>
      <left style="dashed">
        <color indexed="64"/>
      </left>
      <right style="double">
        <color indexed="64"/>
      </right>
      <top/>
      <bottom style="dotted">
        <color indexed="64"/>
      </bottom>
      <diagonal/>
    </border>
    <border>
      <left style="dashed">
        <color indexed="64"/>
      </left>
      <right style="double">
        <color indexed="64"/>
      </right>
      <top style="dotted">
        <color indexed="64"/>
      </top>
      <bottom style="dotted">
        <color indexed="64"/>
      </bottom>
      <diagonal/>
    </border>
    <border>
      <left style="dashed">
        <color indexed="64"/>
      </left>
      <right style="double">
        <color indexed="64"/>
      </right>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left style="medium">
        <color indexed="64"/>
      </left>
      <right style="thin">
        <color indexed="64"/>
      </right>
      <top/>
      <bottom style="thin">
        <color indexed="64"/>
      </bottom>
      <diagonal/>
    </border>
    <border diagonalUp="1">
      <left style="dotted">
        <color indexed="64"/>
      </left>
      <right/>
      <top style="thin">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s>
  <cellStyleXfs count="3">
    <xf numFmtId="0" fontId="0" fillId="0" borderId="0"/>
    <xf numFmtId="0" fontId="2" fillId="0" borderId="0"/>
    <xf numFmtId="0" fontId="11" fillId="0" borderId="0">
      <alignment vertical="center"/>
    </xf>
  </cellStyleXfs>
  <cellXfs count="812">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180"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180" fontId="1" fillId="0" borderId="0" xfId="1" applyNumberFormat="1" applyFont="1"/>
    <xf numFmtId="49" fontId="4" fillId="0" borderId="9" xfId="1" applyNumberFormat="1" applyFont="1" applyFill="1" applyBorder="1" applyAlignment="1">
      <alignment vertical="center"/>
    </xf>
    <xf numFmtId="0" fontId="3" fillId="0" borderId="0" xfId="1" applyFont="1" applyFill="1" applyAlignment="1">
      <alignment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0" borderId="12" xfId="1" applyFont="1" applyBorder="1" applyAlignment="1">
      <alignment horizontal="center" vertical="center"/>
    </xf>
    <xf numFmtId="0" fontId="3" fillId="3" borderId="13" xfId="1" quotePrefix="1" applyFont="1" applyFill="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3" borderId="17" xfId="1" quotePrefix="1" applyFont="1" applyFill="1" applyBorder="1" applyAlignment="1">
      <alignment vertical="center"/>
    </xf>
    <xf numFmtId="0" fontId="3" fillId="0" borderId="18" xfId="1" quotePrefix="1" applyFont="1" applyFill="1" applyBorder="1" applyAlignment="1">
      <alignment vertical="center"/>
    </xf>
    <xf numFmtId="0" fontId="3" fillId="0" borderId="16" xfId="1" quotePrefix="1" applyFont="1" applyFill="1" applyBorder="1" applyAlignment="1">
      <alignment vertical="center"/>
    </xf>
    <xf numFmtId="0" fontId="3" fillId="0" borderId="19" xfId="1" quotePrefix="1" applyFont="1" applyFill="1" applyBorder="1" applyAlignment="1">
      <alignment vertical="center"/>
    </xf>
    <xf numFmtId="0" fontId="3" fillId="0" borderId="15" xfId="1" quotePrefix="1" applyFont="1" applyFill="1" applyBorder="1" applyAlignment="1">
      <alignment vertical="center"/>
    </xf>
    <xf numFmtId="0" fontId="3" fillId="0" borderId="17" xfId="1" quotePrefix="1" applyFont="1" applyFill="1" applyBorder="1" applyAlignment="1">
      <alignment vertical="center"/>
    </xf>
    <xf numFmtId="0" fontId="3" fillId="0" borderId="20" xfId="1" quotePrefix="1" applyFont="1" applyFill="1" applyBorder="1" applyAlignment="1">
      <alignment vertical="center"/>
    </xf>
    <xf numFmtId="56" fontId="3" fillId="0" borderId="20" xfId="1" quotePrefix="1" applyNumberFormat="1" applyFont="1" applyFill="1" applyBorder="1" applyAlignment="1">
      <alignment horizontal="left" vertical="center"/>
    </xf>
    <xf numFmtId="0" fontId="3" fillId="0" borderId="21" xfId="1" quotePrefix="1" applyFont="1" applyFill="1" applyBorder="1" applyAlignment="1">
      <alignment vertical="center"/>
    </xf>
    <xf numFmtId="56" fontId="3" fillId="0" borderId="15" xfId="1" quotePrefix="1" applyNumberFormat="1" applyFont="1" applyFill="1" applyBorder="1" applyAlignment="1">
      <alignment vertical="center"/>
    </xf>
    <xf numFmtId="0" fontId="3" fillId="0" borderId="22" xfId="1" quotePrefix="1" applyFont="1" applyFill="1" applyBorder="1" applyAlignment="1">
      <alignment vertical="center"/>
    </xf>
    <xf numFmtId="0" fontId="3" fillId="0" borderId="23" xfId="1" quotePrefix="1" applyFont="1" applyFill="1" applyBorder="1" applyAlignment="1">
      <alignment vertical="center"/>
    </xf>
    <xf numFmtId="0" fontId="3" fillId="0" borderId="24" xfId="1" quotePrefix="1" applyFont="1" applyFill="1" applyBorder="1" applyAlignment="1">
      <alignment vertical="center"/>
    </xf>
    <xf numFmtId="0" fontId="3" fillId="0" borderId="25" xfId="1" quotePrefix="1" applyFont="1" applyFill="1" applyBorder="1" applyAlignment="1">
      <alignment vertical="center"/>
    </xf>
    <xf numFmtId="0" fontId="3" fillId="4" borderId="15" xfId="1" quotePrefix="1" applyFont="1" applyFill="1" applyBorder="1" applyAlignment="1">
      <alignment vertical="center"/>
    </xf>
    <xf numFmtId="0" fontId="3" fillId="4" borderId="16" xfId="1" quotePrefix="1" applyFont="1" applyFill="1" applyBorder="1" applyAlignment="1">
      <alignment vertical="center"/>
    </xf>
    <xf numFmtId="0" fontId="3" fillId="4" borderId="14" xfId="1" quotePrefix="1" applyFont="1" applyFill="1" applyBorder="1" applyAlignment="1">
      <alignment vertical="center"/>
    </xf>
    <xf numFmtId="0" fontId="3" fillId="0" borderId="26" xfId="1" quotePrefix="1" applyFont="1" applyFill="1" applyBorder="1" applyAlignment="1">
      <alignment vertical="center"/>
    </xf>
    <xf numFmtId="0" fontId="3" fillId="0" borderId="27" xfId="1" quotePrefix="1" applyFont="1" applyFill="1" applyBorder="1" applyAlignment="1">
      <alignment vertical="center"/>
    </xf>
    <xf numFmtId="56" fontId="3" fillId="0" borderId="18" xfId="1" quotePrefix="1" applyNumberFormat="1" applyFont="1" applyFill="1" applyBorder="1" applyAlignment="1">
      <alignment vertical="center"/>
    </xf>
    <xf numFmtId="0" fontId="3" fillId="0" borderId="18" xfId="1" quotePrefix="1" applyFont="1" applyBorder="1" applyAlignment="1">
      <alignment vertical="center"/>
    </xf>
    <xf numFmtId="0" fontId="3" fillId="0" borderId="16" xfId="1" quotePrefix="1" applyFont="1" applyBorder="1" applyAlignment="1">
      <alignment vertical="center"/>
    </xf>
    <xf numFmtId="0" fontId="3" fillId="0" borderId="28" xfId="1" quotePrefix="1" applyFont="1" applyBorder="1" applyAlignment="1">
      <alignment vertical="center"/>
    </xf>
    <xf numFmtId="0" fontId="3" fillId="0" borderId="29" xfId="1" quotePrefix="1" applyFont="1" applyBorder="1" applyAlignment="1">
      <alignment vertical="center"/>
    </xf>
    <xf numFmtId="0" fontId="3" fillId="0" borderId="29" xfId="1" applyFont="1" applyBorder="1" applyAlignment="1">
      <alignment vertical="center"/>
    </xf>
    <xf numFmtId="0" fontId="5" fillId="0" borderId="0" xfId="1" applyFont="1" applyAlignment="1">
      <alignment vertical="center"/>
    </xf>
    <xf numFmtId="0" fontId="3" fillId="3" borderId="0" xfId="1" applyFont="1" applyFill="1" applyAlignment="1">
      <alignment vertical="center"/>
    </xf>
    <xf numFmtId="0" fontId="3" fillId="0" borderId="30" xfId="1" applyFont="1" applyBorder="1" applyAlignment="1">
      <alignment horizontal="center" vertical="center"/>
    </xf>
    <xf numFmtId="0" fontId="3" fillId="0" borderId="4" xfId="1" applyFont="1" applyBorder="1" applyAlignment="1">
      <alignment horizontal="center" vertical="center"/>
    </xf>
    <xf numFmtId="0" fontId="3" fillId="0" borderId="31" xfId="1" applyFont="1" applyBorder="1" applyAlignment="1">
      <alignment horizontal="center" vertical="center"/>
    </xf>
    <xf numFmtId="0" fontId="3" fillId="0" borderId="5"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2" xfId="1" applyFont="1" applyFill="1" applyBorder="1" applyAlignment="1">
      <alignment horizontal="left" vertical="center" wrapText="1"/>
    </xf>
    <xf numFmtId="0" fontId="3" fillId="5" borderId="1" xfId="1" applyFont="1" applyFill="1" applyBorder="1" applyAlignment="1">
      <alignment horizontal="left" vertical="center"/>
    </xf>
    <xf numFmtId="0" fontId="3" fillId="5" borderId="1" xfId="1" applyFont="1" applyFill="1" applyBorder="1" applyAlignment="1">
      <alignment horizontal="left" vertical="center" wrapText="1"/>
    </xf>
    <xf numFmtId="0" fontId="3" fillId="0" borderId="1" xfId="1" applyFont="1" applyFill="1" applyBorder="1" applyAlignment="1">
      <alignment horizontal="left" vertical="center"/>
    </xf>
    <xf numFmtId="0" fontId="3" fillId="0" borderId="5"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32" xfId="1" applyFont="1" applyBorder="1" applyAlignment="1">
      <alignment horizontal="center" vertical="center"/>
    </xf>
    <xf numFmtId="0" fontId="3" fillId="0" borderId="33" xfId="1" applyFont="1" applyBorder="1" applyAlignment="1">
      <alignment horizontal="center" vertical="center"/>
    </xf>
    <xf numFmtId="0" fontId="3" fillId="0" borderId="34" xfId="1" applyFont="1" applyBorder="1" applyAlignment="1">
      <alignment horizontal="center" vertical="center"/>
    </xf>
    <xf numFmtId="0" fontId="3" fillId="0" borderId="1" xfId="1" applyFont="1" applyBorder="1" applyAlignment="1">
      <alignment horizontal="center" vertical="center"/>
    </xf>
    <xf numFmtId="0" fontId="3" fillId="0" borderId="32" xfId="1" applyFont="1" applyFill="1" applyBorder="1" applyAlignment="1">
      <alignment horizontal="center" vertical="center"/>
    </xf>
    <xf numFmtId="0" fontId="3" fillId="0" borderId="33" xfId="1" applyFont="1" applyFill="1" applyBorder="1" applyAlignment="1">
      <alignment horizontal="center" vertical="center"/>
    </xf>
    <xf numFmtId="0" fontId="3" fillId="0" borderId="34" xfId="1" applyFont="1" applyFill="1" applyBorder="1" applyAlignment="1">
      <alignment horizontal="center" vertical="center"/>
    </xf>
    <xf numFmtId="0" fontId="3" fillId="0" borderId="39" xfId="1" applyFont="1" applyFill="1" applyBorder="1" applyAlignment="1">
      <alignment horizontal="center" vertical="center"/>
    </xf>
    <xf numFmtId="0" fontId="3" fillId="0" borderId="34" xfId="1" applyFont="1" applyFill="1" applyBorder="1" applyAlignment="1">
      <alignment horizontal="center" vertical="center" shrinkToFit="1"/>
    </xf>
    <xf numFmtId="0" fontId="3" fillId="5" borderId="32" xfId="1" applyFont="1" applyFill="1" applyBorder="1" applyAlignment="1">
      <alignment horizontal="center" vertical="center"/>
    </xf>
    <xf numFmtId="0" fontId="3" fillId="5" borderId="33" xfId="1" applyFont="1" applyFill="1" applyBorder="1" applyAlignment="1">
      <alignment horizontal="center" vertical="center"/>
    </xf>
    <xf numFmtId="0" fontId="3" fillId="5" borderId="1" xfId="1" applyFont="1" applyFill="1" applyBorder="1" applyAlignment="1">
      <alignment horizontal="center" vertical="center"/>
    </xf>
    <xf numFmtId="0" fontId="3" fillId="0" borderId="4" xfId="1" applyFont="1" applyFill="1" applyBorder="1" applyAlignment="1">
      <alignment horizontal="center" vertical="center"/>
    </xf>
    <xf numFmtId="0" fontId="3" fillId="0" borderId="35"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4" xfId="1" applyFont="1" applyFill="1" applyBorder="1" applyAlignment="1">
      <alignment horizontal="center" vertical="center"/>
    </xf>
    <xf numFmtId="0" fontId="3" fillId="0" borderId="36" xfId="1" applyFont="1" applyBorder="1" applyAlignment="1">
      <alignment horizontal="center" vertical="center"/>
    </xf>
    <xf numFmtId="0" fontId="3" fillId="3" borderId="0" xfId="1" applyFont="1" applyFill="1" applyAlignment="1">
      <alignment horizontal="right" vertical="center"/>
    </xf>
    <xf numFmtId="177" fontId="3" fillId="0" borderId="5" xfId="1" applyNumberFormat="1" applyFont="1" applyFill="1" applyBorder="1" applyAlignment="1">
      <alignment horizontal="right" vertical="center" shrinkToFit="1"/>
    </xf>
    <xf numFmtId="177" fontId="3" fillId="0" borderId="1" xfId="1" applyNumberFormat="1" applyFont="1" applyFill="1" applyBorder="1" applyAlignment="1">
      <alignment horizontal="right" vertical="center" shrinkToFit="1"/>
    </xf>
    <xf numFmtId="177" fontId="3" fillId="0" borderId="32" xfId="1" applyNumberFormat="1" applyFont="1" applyFill="1" applyBorder="1" applyAlignment="1">
      <alignment horizontal="right" vertical="center" shrinkToFit="1"/>
    </xf>
    <xf numFmtId="177" fontId="3" fillId="0" borderId="33" xfId="1" applyNumberFormat="1" applyFont="1" applyFill="1" applyBorder="1" applyAlignment="1">
      <alignment horizontal="right" vertical="center" shrinkToFit="1"/>
    </xf>
    <xf numFmtId="177" fontId="3" fillId="0" borderId="34" xfId="1" applyNumberFormat="1" applyFont="1" applyFill="1" applyBorder="1" applyAlignment="1">
      <alignment horizontal="right" vertical="center" shrinkToFit="1"/>
    </xf>
    <xf numFmtId="177" fontId="3" fillId="0" borderId="4" xfId="1" applyNumberFormat="1" applyFont="1" applyFill="1" applyBorder="1" applyAlignment="1">
      <alignment horizontal="right" vertical="center" shrinkToFit="1"/>
    </xf>
    <xf numFmtId="177" fontId="3" fillId="0" borderId="2" xfId="1" applyNumberFormat="1" applyFont="1" applyFill="1" applyBorder="1" applyAlignment="1">
      <alignment horizontal="right" vertical="center" shrinkToFit="1"/>
    </xf>
    <xf numFmtId="177" fontId="3" fillId="0" borderId="39" xfId="1" applyNumberFormat="1" applyFont="1" applyFill="1" applyBorder="1" applyAlignment="1">
      <alignment horizontal="right" vertical="center" shrinkToFit="1"/>
    </xf>
    <xf numFmtId="181" fontId="3" fillId="6" borderId="43" xfId="1" applyNumberFormat="1" applyFont="1" applyFill="1" applyBorder="1" applyAlignment="1">
      <alignment horizontal="right" vertical="center"/>
    </xf>
    <xf numFmtId="181" fontId="3" fillId="6" borderId="44" xfId="1" applyNumberFormat="1" applyFont="1" applyFill="1" applyBorder="1" applyAlignment="1">
      <alignment horizontal="right" vertical="center"/>
    </xf>
    <xf numFmtId="181" fontId="3" fillId="6" borderId="45" xfId="1" applyNumberFormat="1" applyFont="1" applyFill="1" applyBorder="1" applyAlignment="1">
      <alignment horizontal="right" vertical="center"/>
    </xf>
    <xf numFmtId="177" fontId="3" fillId="0" borderId="32" xfId="1" quotePrefix="1" applyNumberFormat="1" applyFont="1" applyFill="1" applyBorder="1" applyAlignment="1">
      <alignment horizontal="right" vertical="center" shrinkToFit="1"/>
    </xf>
    <xf numFmtId="177" fontId="3" fillId="0" borderId="33" xfId="1" quotePrefix="1" applyNumberFormat="1" applyFont="1" applyFill="1" applyBorder="1" applyAlignment="1">
      <alignment horizontal="right" vertical="center" shrinkToFit="1"/>
    </xf>
    <xf numFmtId="177" fontId="3" fillId="0" borderId="34" xfId="1" quotePrefix="1" applyNumberFormat="1" applyFont="1" applyFill="1" applyBorder="1" applyAlignment="1">
      <alignment horizontal="right" vertical="center" shrinkToFit="1"/>
    </xf>
    <xf numFmtId="177" fontId="3" fillId="0" borderId="46" xfId="1" applyNumberFormat="1" applyFont="1" applyFill="1" applyBorder="1" applyAlignment="1">
      <alignment horizontal="right" vertical="center" shrinkToFit="1"/>
    </xf>
    <xf numFmtId="0" fontId="3" fillId="0" borderId="41" xfId="1" applyFont="1" applyBorder="1" applyAlignment="1">
      <alignment horizontal="center" vertical="center"/>
    </xf>
    <xf numFmtId="177" fontId="3" fillId="0" borderId="5"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6" borderId="43" xfId="1" quotePrefix="1" applyNumberFormat="1" applyFont="1" applyFill="1" applyBorder="1" applyAlignment="1">
      <alignment horizontal="right" vertical="center"/>
    </xf>
    <xf numFmtId="177" fontId="3" fillId="6" borderId="44" xfId="1" quotePrefix="1" applyNumberFormat="1" applyFont="1" applyFill="1" applyBorder="1" applyAlignment="1">
      <alignment horizontal="right" vertical="center"/>
    </xf>
    <xf numFmtId="177" fontId="3" fillId="6" borderId="45" xfId="1" quotePrefix="1" applyNumberFormat="1" applyFont="1" applyFill="1" applyBorder="1" applyAlignment="1">
      <alignment horizontal="right" vertical="center"/>
    </xf>
    <xf numFmtId="2" fontId="3" fillId="3" borderId="0" xfId="1" applyNumberFormat="1" applyFont="1" applyFill="1" applyAlignment="1">
      <alignment vertical="center"/>
    </xf>
    <xf numFmtId="0" fontId="3" fillId="5" borderId="48" xfId="1" applyFont="1" applyFill="1" applyBorder="1" applyAlignment="1">
      <alignment vertical="center"/>
    </xf>
    <xf numFmtId="0" fontId="3" fillId="5" borderId="45" xfId="1" applyFont="1" applyFill="1" applyBorder="1" applyAlignment="1">
      <alignment vertical="center"/>
    </xf>
    <xf numFmtId="0" fontId="3" fillId="5" borderId="43" xfId="1" applyFont="1" applyFill="1" applyBorder="1" applyAlignment="1">
      <alignment vertical="center"/>
    </xf>
    <xf numFmtId="0" fontId="3" fillId="5" borderId="44" xfId="1" applyFont="1" applyFill="1" applyBorder="1" applyAlignment="1">
      <alignment vertical="center"/>
    </xf>
    <xf numFmtId="0" fontId="3" fillId="5" borderId="49" xfId="1" applyFont="1" applyFill="1" applyBorder="1" applyAlignment="1">
      <alignment vertical="center"/>
    </xf>
    <xf numFmtId="0" fontId="3" fillId="6" borderId="44" xfId="1" applyFont="1" applyFill="1" applyBorder="1" applyAlignment="1">
      <alignment vertical="center"/>
    </xf>
    <xf numFmtId="0" fontId="3" fillId="6" borderId="49" xfId="1" applyFont="1" applyFill="1" applyBorder="1" applyAlignment="1">
      <alignment vertical="center"/>
    </xf>
    <xf numFmtId="0" fontId="3" fillId="6" borderId="43" xfId="1" applyFont="1" applyFill="1" applyBorder="1" applyAlignment="1">
      <alignment vertical="center"/>
    </xf>
    <xf numFmtId="0" fontId="3" fillId="6" borderId="50" xfId="1" applyFont="1" applyFill="1" applyBorder="1" applyAlignment="1">
      <alignment vertical="center"/>
    </xf>
    <xf numFmtId="0" fontId="3" fillId="6" borderId="45" xfId="1" applyFont="1" applyFill="1" applyBorder="1" applyAlignment="1">
      <alignment vertical="center"/>
    </xf>
    <xf numFmtId="0" fontId="3" fillId="6" borderId="48" xfId="1" applyFont="1" applyFill="1" applyBorder="1" applyAlignment="1">
      <alignment vertical="center"/>
    </xf>
    <xf numFmtId="0" fontId="3" fillId="6" borderId="51" xfId="1" applyFont="1" applyFill="1" applyBorder="1" applyAlignment="1">
      <alignment vertical="center"/>
    </xf>
    <xf numFmtId="0" fontId="3" fillId="6" borderId="52" xfId="1" applyFont="1" applyFill="1" applyBorder="1" applyAlignment="1">
      <alignment vertical="center"/>
    </xf>
    <xf numFmtId="0" fontId="3" fillId="0" borderId="0" xfId="1" applyFont="1" applyAlignment="1">
      <alignment horizontal="right" vertical="center" shrinkToFit="1"/>
    </xf>
    <xf numFmtId="14" fontId="5" fillId="0" borderId="0" xfId="1" applyNumberFormat="1" applyFont="1" applyAlignment="1">
      <alignment vertical="center"/>
    </xf>
    <xf numFmtId="2" fontId="3" fillId="0" borderId="0" xfId="1" applyNumberFormat="1" applyFont="1" applyAlignment="1">
      <alignment vertical="center" shrinkToFit="1"/>
    </xf>
    <xf numFmtId="0" fontId="3" fillId="0" borderId="0" xfId="1" applyFont="1" applyAlignment="1">
      <alignment horizontal="right" vertical="center"/>
    </xf>
    <xf numFmtId="0" fontId="3" fillId="0" borderId="0" xfId="1" quotePrefix="1" applyFont="1" applyBorder="1" applyAlignment="1">
      <alignment horizontal="left" vertical="center"/>
    </xf>
    <xf numFmtId="181" fontId="3" fillId="5" borderId="48" xfId="1" applyNumberFormat="1" applyFont="1" applyFill="1" applyBorder="1" applyAlignment="1">
      <alignment horizontal="right" vertical="center"/>
    </xf>
    <xf numFmtId="181" fontId="3" fillId="5" borderId="45" xfId="1" applyNumberFormat="1" applyFont="1" applyFill="1" applyBorder="1" applyAlignment="1">
      <alignment horizontal="right" vertical="center"/>
    </xf>
    <xf numFmtId="181" fontId="3" fillId="5" borderId="43" xfId="1" applyNumberFormat="1" applyFont="1" applyFill="1" applyBorder="1" applyAlignment="1">
      <alignment horizontal="right" vertical="center"/>
    </xf>
    <xf numFmtId="181" fontId="3" fillId="5" borderId="44" xfId="1" applyNumberFormat="1" applyFont="1" applyFill="1" applyBorder="1" applyAlignment="1">
      <alignment horizontal="right" vertical="center"/>
    </xf>
    <xf numFmtId="181" fontId="3" fillId="5" borderId="49" xfId="1" applyNumberFormat="1" applyFont="1" applyFill="1" applyBorder="1" applyAlignment="1">
      <alignment horizontal="right" vertical="center"/>
    </xf>
    <xf numFmtId="181" fontId="3" fillId="6" borderId="49" xfId="1" applyNumberFormat="1" applyFont="1" applyFill="1" applyBorder="1" applyAlignment="1">
      <alignment horizontal="right" vertical="center"/>
    </xf>
    <xf numFmtId="181" fontId="3" fillId="6" borderId="50" xfId="1" applyNumberFormat="1" applyFont="1" applyFill="1" applyBorder="1" applyAlignment="1">
      <alignment horizontal="right" vertical="center"/>
    </xf>
    <xf numFmtId="181" fontId="3" fillId="6" borderId="48" xfId="1" applyNumberFormat="1" applyFont="1" applyFill="1" applyBorder="1" applyAlignment="1">
      <alignment horizontal="right" vertical="center"/>
    </xf>
    <xf numFmtId="181" fontId="3" fillId="6" borderId="52" xfId="1" applyNumberFormat="1" applyFont="1" applyFill="1" applyBorder="1" applyAlignment="1">
      <alignment horizontal="right" vertical="center"/>
    </xf>
    <xf numFmtId="0" fontId="3" fillId="3" borderId="0" xfId="1" quotePrefix="1" applyFont="1" applyFill="1" applyBorder="1" applyAlignment="1">
      <alignment horizontal="right" vertical="center"/>
    </xf>
    <xf numFmtId="177" fontId="3" fillId="0" borderId="46" xfId="1" applyNumberFormat="1" applyFont="1" applyBorder="1" applyAlignment="1">
      <alignment horizontal="right" vertical="center" shrinkToFit="1"/>
    </xf>
    <xf numFmtId="0" fontId="3" fillId="3" borderId="0" xfId="1" applyFont="1" applyFill="1" applyBorder="1" applyAlignment="1">
      <alignment horizontal="right" vertical="center"/>
    </xf>
    <xf numFmtId="0" fontId="3" fillId="5" borderId="51" xfId="1" applyFont="1" applyFill="1" applyBorder="1" applyAlignment="1">
      <alignment vertical="center"/>
    </xf>
    <xf numFmtId="0" fontId="3" fillId="5" borderId="52" xfId="1" applyFont="1" applyFill="1" applyBorder="1" applyAlignment="1">
      <alignment vertical="center"/>
    </xf>
    <xf numFmtId="14" fontId="3" fillId="7" borderId="0" xfId="1" applyNumberFormat="1" applyFont="1" applyFill="1" applyAlignment="1">
      <alignment horizontal="right" vertical="center"/>
    </xf>
    <xf numFmtId="0" fontId="3" fillId="0" borderId="53" xfId="1" applyFont="1" applyBorder="1" applyAlignment="1">
      <alignment horizontal="center" vertical="center"/>
    </xf>
    <xf numFmtId="0" fontId="3" fillId="5" borderId="56" xfId="1" applyFont="1" applyFill="1" applyBorder="1" applyAlignment="1">
      <alignment vertical="center"/>
    </xf>
    <xf numFmtId="0" fontId="3" fillId="5" borderId="57" xfId="1" applyFont="1" applyFill="1" applyBorder="1" applyAlignment="1">
      <alignment vertical="center"/>
    </xf>
    <xf numFmtId="0" fontId="3" fillId="5" borderId="58" xfId="1" applyFont="1" applyFill="1" applyBorder="1" applyAlignment="1">
      <alignment vertical="center"/>
    </xf>
    <xf numFmtId="0" fontId="3" fillId="5" borderId="59" xfId="1" applyFont="1" applyFill="1" applyBorder="1" applyAlignment="1">
      <alignment vertical="center"/>
    </xf>
    <xf numFmtId="0" fontId="3" fillId="5" borderId="60" xfId="1" applyFont="1" applyFill="1" applyBorder="1" applyAlignment="1">
      <alignment vertical="center"/>
    </xf>
    <xf numFmtId="0" fontId="3" fillId="6" borderId="59" xfId="1" applyFont="1" applyFill="1" applyBorder="1" applyAlignment="1">
      <alignment vertical="center"/>
    </xf>
    <xf numFmtId="0" fontId="3" fillId="6" borderId="60" xfId="1" applyFont="1" applyFill="1" applyBorder="1" applyAlignment="1">
      <alignment vertical="center"/>
    </xf>
    <xf numFmtId="0" fontId="3" fillId="6" borderId="58" xfId="1" applyFont="1" applyFill="1" applyBorder="1" applyAlignment="1">
      <alignment vertical="center"/>
    </xf>
    <xf numFmtId="0" fontId="3" fillId="6" borderId="61" xfId="1" applyFont="1" applyFill="1" applyBorder="1" applyAlignment="1">
      <alignment vertical="center"/>
    </xf>
    <xf numFmtId="0" fontId="3" fillId="6" borderId="57" xfId="1" applyFont="1" applyFill="1" applyBorder="1" applyAlignment="1">
      <alignment vertical="center"/>
    </xf>
    <xf numFmtId="0" fontId="3" fillId="6" borderId="56" xfId="1" applyFont="1" applyFill="1" applyBorder="1" applyAlignment="1">
      <alignment vertical="center"/>
    </xf>
    <xf numFmtId="0" fontId="3" fillId="5" borderId="62" xfId="1" applyFont="1" applyFill="1" applyBorder="1" applyAlignment="1">
      <alignment vertical="center"/>
    </xf>
    <xf numFmtId="0" fontId="3" fillId="5" borderId="63" xfId="1" applyFont="1" applyFill="1" applyBorder="1" applyAlignment="1">
      <alignment vertical="center"/>
    </xf>
    <xf numFmtId="0" fontId="5" fillId="3" borderId="0" xfId="1" applyFont="1" applyFill="1" applyAlignment="1">
      <alignment vertical="center"/>
    </xf>
    <xf numFmtId="0" fontId="5" fillId="0" borderId="0" xfId="1" applyFont="1" applyFill="1" applyAlignment="1">
      <alignment vertical="center"/>
    </xf>
    <xf numFmtId="49" fontId="4" fillId="0" borderId="9" xfId="1" applyNumberFormat="1" applyFont="1" applyBorder="1" applyAlignment="1">
      <alignment vertical="center"/>
    </xf>
    <xf numFmtId="0" fontId="3" fillId="0" borderId="0" xfId="1" applyFont="1" applyBorder="1" applyAlignment="1">
      <alignment vertical="center"/>
    </xf>
    <xf numFmtId="0" fontId="3" fillId="0" borderId="19" xfId="1" applyFont="1" applyFill="1" applyBorder="1" applyAlignment="1">
      <alignment vertical="center"/>
    </xf>
    <xf numFmtId="0" fontId="3" fillId="0" borderId="19" xfId="1" quotePrefix="1" applyFont="1" applyBorder="1" applyAlignment="1">
      <alignment vertical="center"/>
    </xf>
    <xf numFmtId="0" fontId="3" fillId="0" borderId="14" xfId="1" quotePrefix="1" applyFont="1" applyFill="1" applyBorder="1" applyAlignment="1">
      <alignment vertical="center"/>
    </xf>
    <xf numFmtId="0" fontId="3" fillId="0" borderId="14" xfId="1" quotePrefix="1" applyFont="1" applyBorder="1" applyAlignment="1">
      <alignment vertical="center"/>
    </xf>
    <xf numFmtId="0" fontId="3" fillId="0" borderId="64" xfId="1" quotePrefix="1" applyFont="1" applyBorder="1" applyAlignment="1">
      <alignment vertical="center"/>
    </xf>
    <xf numFmtId="0" fontId="3" fillId="0" borderId="0" xfId="1" applyFont="1" applyAlignment="1">
      <alignment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xf>
    <xf numFmtId="0" fontId="3" fillId="0" borderId="33"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42" xfId="1" applyFont="1" applyBorder="1" applyAlignment="1">
      <alignment horizontal="left" vertical="center"/>
    </xf>
    <xf numFmtId="0" fontId="3" fillId="0" borderId="0" xfId="1" applyFont="1" applyAlignment="1">
      <alignment horizontal="left" vertical="center"/>
    </xf>
    <xf numFmtId="0" fontId="3" fillId="0" borderId="66" xfId="1" applyFont="1" applyBorder="1" applyAlignment="1">
      <alignment horizontal="center" vertical="center"/>
    </xf>
    <xf numFmtId="182" fontId="3" fillId="5" borderId="67" xfId="1" applyNumberFormat="1" applyFont="1" applyFill="1" applyBorder="1" applyAlignment="1">
      <alignment vertical="center"/>
    </xf>
    <xf numFmtId="177" fontId="3" fillId="0" borderId="68" xfId="1" quotePrefix="1" applyNumberFormat="1" applyFont="1" applyFill="1" applyBorder="1" applyAlignment="1">
      <alignment horizontal="right" vertical="center" shrinkToFit="1"/>
    </xf>
    <xf numFmtId="177" fontId="3" fillId="0" borderId="69" xfId="1" quotePrefix="1" applyNumberFormat="1" applyFont="1" applyFill="1" applyBorder="1" applyAlignment="1">
      <alignment horizontal="right" vertical="center" shrinkToFit="1"/>
    </xf>
    <xf numFmtId="181" fontId="3" fillId="5" borderId="70" xfId="1" applyNumberFormat="1" applyFont="1" applyFill="1" applyBorder="1" applyAlignment="1">
      <alignment horizontal="right" vertical="center"/>
    </xf>
    <xf numFmtId="177" fontId="3" fillId="0" borderId="71" xfId="1" quotePrefix="1" applyNumberFormat="1" applyFont="1" applyFill="1" applyBorder="1" applyAlignment="1">
      <alignment horizontal="right" vertical="center" shrinkToFit="1"/>
    </xf>
    <xf numFmtId="181" fontId="3" fillId="5" borderId="72"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81" fontId="1" fillId="5" borderId="73" xfId="1" quotePrefix="1" applyNumberFormat="1" applyFont="1" applyFill="1" applyBorder="1" applyAlignment="1">
      <alignment horizontal="right" vertical="center"/>
    </xf>
    <xf numFmtId="181" fontId="3" fillId="5" borderId="74" xfId="1" applyNumberFormat="1" applyFont="1" applyFill="1" applyBorder="1" applyAlignment="1">
      <alignment horizontal="right" vertical="center"/>
    </xf>
    <xf numFmtId="0" fontId="3" fillId="0" borderId="76" xfId="1" applyFont="1" applyBorder="1" applyAlignment="1">
      <alignment horizontal="center" vertical="center" wrapText="1"/>
    </xf>
    <xf numFmtId="182" fontId="3" fillId="5" borderId="77" xfId="1" applyNumberFormat="1" applyFont="1" applyFill="1" applyBorder="1" applyAlignment="1">
      <alignment vertical="center"/>
    </xf>
    <xf numFmtId="177" fontId="3" fillId="0" borderId="78" xfId="1" quotePrefix="1" applyNumberFormat="1" applyFont="1" applyFill="1" applyBorder="1" applyAlignment="1">
      <alignment horizontal="right" vertical="center" shrinkToFit="1"/>
    </xf>
    <xf numFmtId="177" fontId="3" fillId="0" borderId="79" xfId="1" quotePrefix="1" applyNumberFormat="1" applyFont="1" applyFill="1" applyBorder="1" applyAlignment="1">
      <alignment horizontal="right" vertical="center" shrinkToFit="1"/>
    </xf>
    <xf numFmtId="181" fontId="3" fillId="5" borderId="80" xfId="1" applyNumberFormat="1" applyFont="1" applyFill="1" applyBorder="1" applyAlignment="1">
      <alignment horizontal="right" vertical="center"/>
    </xf>
    <xf numFmtId="177" fontId="3" fillId="0" borderId="81" xfId="1" quotePrefix="1" applyNumberFormat="1" applyFont="1" applyFill="1" applyBorder="1" applyAlignment="1">
      <alignment horizontal="right" vertical="center" shrinkToFit="1"/>
    </xf>
    <xf numFmtId="181" fontId="3" fillId="5" borderId="82" xfId="1" applyNumberFormat="1" applyFont="1" applyFill="1" applyBorder="1" applyAlignment="1">
      <alignment horizontal="right" vertical="center"/>
    </xf>
    <xf numFmtId="177" fontId="3" fillId="0" borderId="83" xfId="1" quotePrefix="1" applyNumberFormat="1" applyFont="1" applyFill="1" applyBorder="1" applyAlignment="1">
      <alignment horizontal="right" vertical="center" shrinkToFit="1"/>
    </xf>
    <xf numFmtId="181" fontId="1" fillId="5" borderId="84" xfId="1" quotePrefix="1" applyNumberFormat="1" applyFont="1" applyFill="1" applyBorder="1" applyAlignment="1">
      <alignment horizontal="right" vertical="center"/>
    </xf>
    <xf numFmtId="181" fontId="3" fillId="5" borderId="85" xfId="1" applyNumberFormat="1" applyFont="1" applyFill="1" applyBorder="1" applyAlignment="1">
      <alignment horizontal="right" vertical="center"/>
    </xf>
    <xf numFmtId="0" fontId="3" fillId="0" borderId="0" xfId="1" applyFont="1" applyBorder="1" applyAlignment="1">
      <alignment horizontal="left" vertical="center"/>
    </xf>
    <xf numFmtId="0" fontId="3" fillId="0" borderId="0" xfId="1" applyFont="1" applyBorder="1" applyAlignment="1">
      <alignment horizontal="center" vertical="center"/>
    </xf>
    <xf numFmtId="0" fontId="3" fillId="0" borderId="0" xfId="1" applyFont="1" applyBorder="1" applyAlignment="1">
      <alignment horizontal="right" vertical="center"/>
    </xf>
    <xf numFmtId="0" fontId="3" fillId="0" borderId="89" xfId="1" applyFont="1" applyBorder="1" applyAlignment="1">
      <alignment horizontal="center" vertical="center" wrapText="1"/>
    </xf>
    <xf numFmtId="182" fontId="3" fillId="5" borderId="90" xfId="1" applyNumberFormat="1" applyFont="1" applyFill="1" applyBorder="1" applyAlignment="1">
      <alignment vertical="center"/>
    </xf>
    <xf numFmtId="177" fontId="3" fillId="0" borderId="91" xfId="1" quotePrefix="1" applyNumberFormat="1" applyFont="1" applyFill="1" applyBorder="1" applyAlignment="1">
      <alignment horizontal="right" vertical="center" shrinkToFit="1"/>
    </xf>
    <xf numFmtId="177" fontId="3" fillId="0" borderId="92" xfId="1" quotePrefix="1" applyNumberFormat="1" applyFont="1" applyFill="1" applyBorder="1" applyAlignment="1">
      <alignment horizontal="right" vertical="center" shrinkToFit="1"/>
    </xf>
    <xf numFmtId="181" fontId="3" fillId="5" borderId="93" xfId="1" applyNumberFormat="1" applyFont="1" applyFill="1" applyBorder="1" applyAlignment="1">
      <alignment horizontal="right" vertical="center"/>
    </xf>
    <xf numFmtId="177" fontId="3" fillId="0" borderId="94" xfId="1" quotePrefix="1" applyNumberFormat="1" applyFont="1" applyFill="1" applyBorder="1" applyAlignment="1">
      <alignment horizontal="right" vertical="center" shrinkToFit="1"/>
    </xf>
    <xf numFmtId="181" fontId="3" fillId="5" borderId="95" xfId="1" applyNumberFormat="1" applyFont="1" applyFill="1" applyBorder="1" applyAlignment="1">
      <alignment horizontal="right" vertical="center"/>
    </xf>
    <xf numFmtId="177" fontId="3" fillId="0" borderId="8"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1" fontId="1" fillId="5" borderId="97" xfId="1" quotePrefix="1" applyNumberFormat="1" applyFont="1" applyFill="1" applyBorder="1" applyAlignment="1">
      <alignment horizontal="right" vertical="center"/>
    </xf>
    <xf numFmtId="181" fontId="3" fillId="5" borderId="98" xfId="1" applyNumberFormat="1" applyFont="1" applyFill="1" applyBorder="1" applyAlignment="1">
      <alignment horizontal="right" vertical="center"/>
    </xf>
    <xf numFmtId="0" fontId="3" fillId="8" borderId="1" xfId="1" applyFont="1" applyFill="1" applyBorder="1" applyAlignment="1">
      <alignment horizontal="center" vertical="center"/>
    </xf>
    <xf numFmtId="0" fontId="3" fillId="8" borderId="42" xfId="1" applyFont="1" applyFill="1" applyBorder="1" applyAlignment="1">
      <alignment horizontal="center" vertical="center"/>
    </xf>
    <xf numFmtId="0" fontId="3" fillId="0" borderId="100" xfId="1" applyFont="1" applyBorder="1" applyAlignment="1">
      <alignment horizontal="center" vertical="center" wrapText="1"/>
    </xf>
    <xf numFmtId="182" fontId="3" fillId="5" borderId="101" xfId="1" applyNumberFormat="1" applyFont="1" applyFill="1" applyBorder="1" applyAlignment="1">
      <alignment vertical="center"/>
    </xf>
    <xf numFmtId="177" fontId="3" fillId="0" borderId="102" xfId="1" quotePrefix="1" applyNumberFormat="1" applyFont="1" applyFill="1" applyBorder="1" applyAlignment="1">
      <alignment horizontal="right" vertical="center" shrinkToFit="1"/>
    </xf>
    <xf numFmtId="177" fontId="3" fillId="0" borderId="103" xfId="1" quotePrefix="1" applyNumberFormat="1" applyFont="1" applyFill="1" applyBorder="1" applyAlignment="1">
      <alignment horizontal="right" vertical="center" shrinkToFit="1"/>
    </xf>
    <xf numFmtId="181" fontId="3" fillId="6" borderId="104" xfId="1" applyNumberFormat="1" applyFont="1" applyFill="1" applyBorder="1" applyAlignment="1">
      <alignment horizontal="right" vertical="center"/>
    </xf>
    <xf numFmtId="181" fontId="3" fillId="6" borderId="105" xfId="1" applyNumberFormat="1" applyFont="1" applyFill="1" applyBorder="1" applyAlignment="1">
      <alignment horizontal="right" vertical="center"/>
    </xf>
    <xf numFmtId="177" fontId="3" fillId="0" borderId="106" xfId="1" quotePrefix="1" applyNumberFormat="1" applyFont="1" applyFill="1" applyBorder="1" applyAlignment="1">
      <alignment horizontal="right" vertical="center" shrinkToFit="1"/>
    </xf>
    <xf numFmtId="177" fontId="3" fillId="0" borderId="107" xfId="1" applyNumberFormat="1" applyFont="1" applyFill="1" applyBorder="1" applyAlignment="1">
      <alignment horizontal="right" vertical="center" shrinkToFit="1"/>
    </xf>
    <xf numFmtId="181" fontId="3" fillId="0" borderId="99"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8" borderId="108" xfId="1" applyNumberFormat="1" applyFont="1" applyFill="1" applyBorder="1" applyAlignment="1">
      <alignment vertical="center" shrinkToFit="1"/>
    </xf>
    <xf numFmtId="177" fontId="3" fillId="0" borderId="109" xfId="1" quotePrefix="1" applyNumberFormat="1" applyFont="1" applyFill="1" applyBorder="1" applyAlignment="1">
      <alignment horizontal="right" vertical="center" shrinkToFit="1"/>
    </xf>
    <xf numFmtId="177" fontId="3" fillId="0" borderId="110" xfId="1" quotePrefix="1" applyNumberFormat="1" applyFont="1" applyFill="1" applyBorder="1" applyAlignment="1">
      <alignment horizontal="right" vertical="center" shrinkToFit="1"/>
    </xf>
    <xf numFmtId="181" fontId="3" fillId="6" borderId="93" xfId="1" applyNumberFormat="1" applyFont="1" applyFill="1" applyBorder="1" applyAlignment="1">
      <alignment horizontal="right" vertical="center"/>
    </xf>
    <xf numFmtId="181" fontId="3" fillId="6" borderId="9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111" xfId="1" applyNumberFormat="1" applyFont="1" applyFill="1" applyBorder="1" applyAlignment="1">
      <alignment horizontal="right" vertical="center" shrinkToFit="1"/>
    </xf>
    <xf numFmtId="0" fontId="3" fillId="0" borderId="112" xfId="1" applyFont="1" applyBorder="1" applyAlignment="1">
      <alignment horizontal="center" vertical="center"/>
    </xf>
    <xf numFmtId="181" fontId="1" fillId="5" borderId="57" xfId="1" quotePrefix="1" applyNumberFormat="1" applyFont="1" applyFill="1" applyBorder="1" applyAlignment="1">
      <alignment horizontal="right" vertical="center"/>
    </xf>
    <xf numFmtId="177" fontId="3" fillId="0" borderId="113" xfId="1" applyNumberFormat="1" applyFont="1" applyBorder="1" applyAlignment="1">
      <alignment vertical="center" shrinkToFit="1"/>
    </xf>
    <xf numFmtId="177" fontId="3" fillId="8" borderId="114" xfId="1" applyNumberFormat="1" applyFont="1" applyFill="1" applyBorder="1" applyAlignment="1">
      <alignment vertical="center" shrinkToFit="1"/>
    </xf>
    <xf numFmtId="2" fontId="3" fillId="0" borderId="0" xfId="1" applyNumberFormat="1" applyFont="1" applyAlignment="1">
      <alignment horizontal="right" vertical="center"/>
    </xf>
    <xf numFmtId="182" fontId="3" fillId="5" borderId="115" xfId="1" applyNumberFormat="1" applyFont="1" applyFill="1" applyBorder="1" applyAlignment="1">
      <alignment vertical="center"/>
    </xf>
    <xf numFmtId="177" fontId="3" fillId="0" borderId="116" xfId="1" quotePrefix="1" applyNumberFormat="1" applyFont="1" applyFill="1" applyBorder="1" applyAlignment="1">
      <alignment horizontal="right" vertical="center" shrinkToFit="1"/>
    </xf>
    <xf numFmtId="177" fontId="3" fillId="9" borderId="42" xfId="1" applyNumberFormat="1" applyFont="1" applyFill="1" applyBorder="1" applyAlignment="1">
      <alignment horizontal="right" vertical="center" shrinkToFit="1"/>
    </xf>
    <xf numFmtId="182" fontId="3" fillId="5" borderId="117" xfId="1" applyNumberFormat="1" applyFont="1" applyFill="1" applyBorder="1" applyAlignment="1">
      <alignment vertical="center"/>
    </xf>
    <xf numFmtId="181" fontId="3" fillId="5" borderId="118" xfId="1" applyNumberFormat="1" applyFont="1" applyFill="1" applyBorder="1" applyAlignment="1">
      <alignment horizontal="right" vertical="center"/>
    </xf>
    <xf numFmtId="181"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5" borderId="120" xfId="1" applyNumberFormat="1" applyFont="1" applyFill="1" applyBorder="1" applyAlignment="1">
      <alignment vertical="center"/>
    </xf>
    <xf numFmtId="10" fontId="3" fillId="0" borderId="121"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5" borderId="59"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10" fontId="3" fillId="5" borderId="58" xfId="1" applyNumberFormat="1" applyFont="1" applyFill="1" applyBorder="1" applyAlignment="1">
      <alignment horizontal="right" vertical="center"/>
    </xf>
    <xf numFmtId="10" fontId="3" fillId="0" borderId="113" xfId="1" applyNumberFormat="1" applyFont="1" applyFill="1" applyBorder="1" applyAlignment="1">
      <alignment horizontal="right" vertical="center"/>
    </xf>
    <xf numFmtId="10" fontId="3" fillId="5" borderId="57" xfId="1" applyNumberFormat="1" applyFont="1" applyFill="1" applyBorder="1" applyAlignment="1">
      <alignment horizontal="right" vertical="center"/>
    </xf>
    <xf numFmtId="10" fontId="3" fillId="0" borderId="124" xfId="1" applyNumberFormat="1" applyFont="1" applyFill="1" applyBorder="1" applyAlignment="1">
      <alignment horizontal="right" vertical="center"/>
    </xf>
    <xf numFmtId="49" fontId="7" fillId="3" borderId="9" xfId="1" applyNumberFormat="1" applyFont="1" applyFill="1" applyBorder="1" applyAlignment="1">
      <alignment vertical="center"/>
    </xf>
    <xf numFmtId="0" fontId="3" fillId="0" borderId="125" xfId="1" applyFont="1" applyBorder="1" applyAlignment="1">
      <alignment vertical="center"/>
    </xf>
    <xf numFmtId="0" fontId="3" fillId="8" borderId="14" xfId="1" quotePrefix="1" applyFont="1" applyFill="1" applyBorder="1" applyAlignment="1">
      <alignment vertical="center"/>
    </xf>
    <xf numFmtId="0" fontId="3" fillId="10" borderId="18" xfId="1" quotePrefix="1" applyFont="1" applyFill="1" applyBorder="1" applyAlignment="1">
      <alignment vertical="center"/>
    </xf>
    <xf numFmtId="0" fontId="3" fillId="10" borderId="19" xfId="1" quotePrefix="1" applyFont="1" applyFill="1" applyBorder="1" applyAlignment="1">
      <alignment vertical="center"/>
    </xf>
    <xf numFmtId="0" fontId="3" fillId="10" borderId="14" xfId="1" quotePrefix="1" applyFont="1" applyFill="1" applyBorder="1" applyAlignment="1">
      <alignment vertical="center"/>
    </xf>
    <xf numFmtId="0" fontId="3" fillId="8" borderId="16" xfId="1" quotePrefix="1" applyFont="1" applyFill="1" applyBorder="1" applyAlignment="1">
      <alignment vertical="center"/>
    </xf>
    <xf numFmtId="0" fontId="3" fillId="0" borderId="11" xfId="1" quotePrefix="1" applyFont="1" applyFill="1" applyBorder="1" applyAlignment="1">
      <alignment vertical="center"/>
    </xf>
    <xf numFmtId="0" fontId="3" fillId="10" borderId="27" xfId="1" quotePrefix="1" applyFont="1" applyFill="1" applyBorder="1" applyAlignment="1">
      <alignment vertical="center"/>
    </xf>
    <xf numFmtId="56" fontId="3" fillId="0" borderId="16" xfId="1" quotePrefix="1" applyNumberFormat="1" applyFont="1" applyFill="1" applyBorder="1" applyAlignment="1">
      <alignment vertical="center"/>
    </xf>
    <xf numFmtId="0" fontId="5" fillId="3" borderId="0" xfId="1" applyFont="1" applyFill="1" applyAlignment="1">
      <alignment vertical="top"/>
    </xf>
    <xf numFmtId="0" fontId="3" fillId="10" borderId="6" xfId="1" applyFont="1" applyFill="1" applyBorder="1" applyAlignment="1">
      <alignment horizontal="left" vertical="center"/>
    </xf>
    <xf numFmtId="0" fontId="3" fillId="10" borderId="127" xfId="1" applyFont="1" applyFill="1" applyBorder="1" applyAlignment="1">
      <alignment horizontal="left" vertical="center"/>
    </xf>
    <xf numFmtId="0" fontId="3" fillId="10" borderId="68" xfId="1" applyFont="1" applyFill="1" applyBorder="1" applyAlignment="1">
      <alignment horizontal="left" vertical="center"/>
    </xf>
    <xf numFmtId="0" fontId="3" fillId="0" borderId="129" xfId="1" applyFont="1" applyFill="1" applyBorder="1" applyAlignment="1">
      <alignment horizontal="left" vertical="center"/>
    </xf>
    <xf numFmtId="0" fontId="3" fillId="0" borderId="68" xfId="1" applyFont="1" applyFill="1" applyBorder="1" applyAlignment="1">
      <alignment horizontal="left" vertical="center"/>
    </xf>
    <xf numFmtId="0" fontId="3" fillId="0" borderId="69" xfId="1" applyFont="1" applyFill="1" applyBorder="1" applyAlignment="1">
      <alignment horizontal="left" vertical="center"/>
    </xf>
    <xf numFmtId="0" fontId="3" fillId="3" borderId="6" xfId="1" applyFont="1" applyFill="1" applyBorder="1" applyAlignment="1">
      <alignment horizontal="left" vertical="center"/>
    </xf>
    <xf numFmtId="0" fontId="5" fillId="3" borderId="0" xfId="1" applyFont="1" applyFill="1" applyAlignment="1">
      <alignment horizontal="left" vertical="center"/>
    </xf>
    <xf numFmtId="0" fontId="5" fillId="3" borderId="0" xfId="1" applyFont="1" applyFill="1" applyAlignment="1">
      <alignment horizontal="center" vertical="center" wrapText="1"/>
    </xf>
    <xf numFmtId="0" fontId="5" fillId="3" borderId="0" xfId="1" applyFont="1" applyFill="1" applyBorder="1" applyAlignment="1">
      <alignment horizontal="center" vertical="center"/>
    </xf>
    <xf numFmtId="0" fontId="5" fillId="3" borderId="0" xfId="1" applyFont="1" applyFill="1" applyBorder="1" applyAlignment="1">
      <alignment horizontal="center" vertical="center" shrinkToFit="1"/>
    </xf>
    <xf numFmtId="0" fontId="3" fillId="10" borderId="8" xfId="1" applyFont="1" applyFill="1" applyBorder="1" applyAlignment="1">
      <alignment horizontal="left" vertical="center"/>
    </xf>
    <xf numFmtId="0" fontId="3" fillId="10" borderId="133" xfId="1" applyFont="1" applyFill="1" applyBorder="1" applyAlignment="1">
      <alignment horizontal="left" vertical="center"/>
    </xf>
    <xf numFmtId="0" fontId="3" fillId="10" borderId="91" xfId="1" applyFont="1" applyFill="1" applyBorder="1" applyAlignment="1">
      <alignment horizontal="left" vertical="center"/>
    </xf>
    <xf numFmtId="0" fontId="3" fillId="0" borderId="138" xfId="1" applyFont="1" applyFill="1" applyBorder="1" applyAlignment="1">
      <alignment horizontal="left" vertical="center"/>
    </xf>
    <xf numFmtId="0" fontId="3" fillId="0" borderId="91" xfId="1" applyFont="1" applyFill="1" applyBorder="1" applyAlignment="1">
      <alignment horizontal="left" vertical="center"/>
    </xf>
    <xf numFmtId="0" fontId="3" fillId="3" borderId="8" xfId="1" applyFont="1" applyFill="1" applyBorder="1" applyAlignment="1">
      <alignment horizontal="left" vertical="center"/>
    </xf>
    <xf numFmtId="0" fontId="3" fillId="10" borderId="1" xfId="1" applyFont="1" applyFill="1" applyBorder="1" applyAlignment="1">
      <alignment horizontal="center" vertical="center"/>
    </xf>
    <xf numFmtId="0" fontId="3" fillId="10" borderId="32" xfId="1" applyFont="1" applyFill="1" applyBorder="1" applyAlignment="1">
      <alignment horizontal="center" vertical="center"/>
    </xf>
    <xf numFmtId="0" fontId="3" fillId="10" borderId="34" xfId="1" applyFont="1" applyFill="1" applyBorder="1" applyAlignment="1">
      <alignment horizontal="center" vertical="center"/>
    </xf>
    <xf numFmtId="0" fontId="3" fillId="3" borderId="32" xfId="1" applyFont="1" applyFill="1" applyBorder="1" applyAlignment="1">
      <alignment horizontal="center" vertical="center"/>
    </xf>
    <xf numFmtId="0" fontId="3" fillId="10" borderId="33" xfId="1" applyFont="1" applyFill="1" applyBorder="1" applyAlignment="1">
      <alignment horizontal="center" vertical="center"/>
    </xf>
    <xf numFmtId="0" fontId="3" fillId="10" borderId="2" xfId="1" applyFont="1" applyFill="1" applyBorder="1" applyAlignment="1">
      <alignment horizontal="center" vertical="center"/>
    </xf>
    <xf numFmtId="0" fontId="3" fillId="3" borderId="1" xfId="1" applyFont="1" applyFill="1" applyBorder="1" applyAlignment="1">
      <alignment horizontal="center" vertical="center"/>
    </xf>
    <xf numFmtId="0" fontId="5" fillId="3" borderId="0" xfId="1" applyFont="1" applyFill="1" applyBorder="1" applyAlignment="1">
      <alignment horizontal="center" vertical="center" wrapText="1"/>
    </xf>
    <xf numFmtId="177" fontId="5" fillId="3" borderId="0" xfId="1" applyNumberFormat="1" applyFont="1" applyFill="1" applyBorder="1" applyAlignment="1">
      <alignment horizontal="center" vertical="center"/>
    </xf>
    <xf numFmtId="177" fontId="3" fillId="0" borderId="139" xfId="1" applyNumberFormat="1" applyFont="1" applyFill="1" applyBorder="1" applyAlignment="1">
      <alignment horizontal="right" vertical="center" shrinkToFit="1"/>
    </xf>
    <xf numFmtId="177" fontId="3" fillId="10" borderId="140" xfId="1" applyNumberFormat="1" applyFont="1" applyFill="1" applyBorder="1" applyAlignment="1">
      <alignment horizontal="right" vertical="center"/>
    </xf>
    <xf numFmtId="177" fontId="3" fillId="10" borderId="72" xfId="1" applyNumberFormat="1" applyFont="1" applyFill="1" applyBorder="1" applyAlignment="1">
      <alignment horizontal="right" vertical="center"/>
    </xf>
    <xf numFmtId="177" fontId="3" fillId="10" borderId="141" xfId="1" applyNumberFormat="1" applyFont="1" applyFill="1" applyBorder="1" applyAlignment="1">
      <alignment horizontal="right" vertical="center"/>
    </xf>
    <xf numFmtId="177" fontId="3" fillId="3" borderId="127" xfId="1" applyNumberFormat="1" applyFont="1" applyFill="1" applyBorder="1" applyAlignment="1">
      <alignment horizontal="right" vertical="center" shrinkToFit="1"/>
    </xf>
    <xf numFmtId="177" fontId="3" fillId="10" borderId="70" xfId="1" applyNumberFormat="1" applyFont="1" applyFill="1" applyBorder="1" applyAlignment="1">
      <alignment horizontal="right" vertical="center"/>
    </xf>
    <xf numFmtId="177" fontId="3" fillId="10" borderId="142" xfId="1" applyNumberFormat="1" applyFont="1" applyFill="1" applyBorder="1" applyAlignment="1">
      <alignment horizontal="right" vertical="center"/>
    </xf>
    <xf numFmtId="177" fontId="3" fillId="0" borderId="6" xfId="1" applyNumberFormat="1" applyFont="1" applyFill="1" applyBorder="1" applyAlignment="1">
      <alignment horizontal="right" vertical="center" shrinkToFit="1"/>
    </xf>
    <xf numFmtId="177" fontId="3" fillId="0" borderId="143" xfId="1" applyNumberFormat="1" applyFont="1" applyFill="1" applyBorder="1" applyAlignment="1">
      <alignment horizontal="right" vertical="center" shrinkToFit="1"/>
    </xf>
    <xf numFmtId="177" fontId="3" fillId="0" borderId="103"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44" xfId="1" applyNumberFormat="1" applyFont="1" applyFill="1" applyBorder="1" applyAlignment="1">
      <alignment horizontal="right" vertical="center" shrinkToFit="1"/>
    </xf>
    <xf numFmtId="177" fontId="3" fillId="3" borderId="6" xfId="1" applyNumberFormat="1" applyFont="1" applyFill="1" applyBorder="1" applyAlignment="1">
      <alignment horizontal="right" vertical="center" shrinkToFit="1"/>
    </xf>
    <xf numFmtId="177" fontId="3" fillId="10" borderId="145" xfId="1" applyNumberFormat="1" applyFont="1" applyFill="1" applyBorder="1" applyAlignment="1">
      <alignment horizontal="right" vertical="center"/>
    </xf>
    <xf numFmtId="177" fontId="3" fillId="10" borderId="146" xfId="1" applyNumberFormat="1" applyFont="1" applyFill="1" applyBorder="1" applyAlignment="1">
      <alignment horizontal="right" vertical="center"/>
    </xf>
    <xf numFmtId="177" fontId="5" fillId="3" borderId="0" xfId="1" applyNumberFormat="1" applyFont="1" applyFill="1" applyBorder="1" applyAlignment="1">
      <alignment horizontal="right" vertical="center"/>
    </xf>
    <xf numFmtId="177" fontId="3" fillId="0" borderId="149" xfId="1" applyNumberFormat="1" applyFont="1" applyFill="1" applyBorder="1" applyAlignment="1">
      <alignment horizontal="right" vertical="center" shrinkToFit="1"/>
    </xf>
    <xf numFmtId="177" fontId="3" fillId="10" borderId="84" xfId="1" applyNumberFormat="1" applyFont="1" applyFill="1" applyBorder="1" applyAlignment="1">
      <alignment horizontal="right" vertical="center"/>
    </xf>
    <xf numFmtId="177" fontId="3" fillId="10" borderId="82" xfId="1" applyNumberFormat="1" applyFont="1" applyFill="1" applyBorder="1" applyAlignment="1">
      <alignment horizontal="right" vertical="center"/>
    </xf>
    <xf numFmtId="177" fontId="3" fillId="10" borderId="150" xfId="1" applyNumberFormat="1" applyFont="1" applyFill="1" applyBorder="1" applyAlignment="1">
      <alignment horizontal="right" vertical="center"/>
    </xf>
    <xf numFmtId="177" fontId="3" fillId="3" borderId="151" xfId="1" applyNumberFormat="1" applyFont="1" applyFill="1" applyBorder="1" applyAlignment="1">
      <alignment horizontal="right" vertical="center" shrinkToFit="1"/>
    </xf>
    <xf numFmtId="177" fontId="3" fillId="10" borderId="80" xfId="1" applyNumberFormat="1" applyFont="1" applyFill="1" applyBorder="1" applyAlignment="1">
      <alignment horizontal="right" vertical="center"/>
    </xf>
    <xf numFmtId="177" fontId="3" fillId="10" borderId="152" xfId="1" applyNumberFormat="1" applyFont="1" applyFill="1" applyBorder="1" applyAlignment="1">
      <alignment horizontal="right" vertical="center"/>
    </xf>
    <xf numFmtId="177" fontId="3" fillId="0" borderId="83" xfId="1" applyNumberFormat="1" applyFont="1" applyFill="1" applyBorder="1" applyAlignment="1">
      <alignment horizontal="right" vertical="center" shrinkToFit="1"/>
    </xf>
    <xf numFmtId="177" fontId="3" fillId="0" borderId="151"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78" xfId="1" applyNumberFormat="1" applyFont="1" applyFill="1" applyBorder="1" applyAlignment="1">
      <alignment horizontal="right" vertical="center" shrinkToFit="1"/>
    </xf>
    <xf numFmtId="177" fontId="3" fillId="0" borderId="81" xfId="1" applyNumberFormat="1" applyFont="1" applyFill="1" applyBorder="1" applyAlignment="1">
      <alignment horizontal="right" vertical="center" shrinkToFit="1"/>
    </xf>
    <xf numFmtId="177" fontId="3" fillId="3" borderId="83" xfId="1" applyNumberFormat="1" applyFont="1" applyFill="1" applyBorder="1" applyAlignment="1">
      <alignment horizontal="right" vertical="center" shrinkToFit="1"/>
    </xf>
    <xf numFmtId="177" fontId="3" fillId="10" borderId="85" xfId="1" applyNumberFormat="1" applyFont="1" applyFill="1" applyBorder="1" applyAlignment="1">
      <alignment horizontal="right" vertical="center"/>
    </xf>
    <xf numFmtId="177" fontId="3" fillId="3" borderId="153" xfId="1" applyNumberFormat="1" applyFont="1" applyFill="1" applyBorder="1" applyAlignment="1">
      <alignment horizontal="right" vertical="center" shrinkToFit="1"/>
    </xf>
    <xf numFmtId="10" fontId="3" fillId="0" borderId="156" xfId="1" applyNumberFormat="1" applyFont="1" applyFill="1" applyBorder="1" applyAlignment="1">
      <alignment vertical="center"/>
    </xf>
    <xf numFmtId="10" fontId="3" fillId="10" borderId="157" xfId="1" applyNumberFormat="1" applyFont="1" applyFill="1" applyBorder="1" applyAlignment="1">
      <alignment vertical="center"/>
    </xf>
    <xf numFmtId="10" fontId="3" fillId="0" borderId="158" xfId="1" applyNumberFormat="1" applyFont="1" applyFill="1" applyBorder="1" applyAlignment="1">
      <alignment vertical="center"/>
    </xf>
    <xf numFmtId="10" fontId="3" fillId="10" borderId="159" xfId="1" applyNumberFormat="1" applyFont="1" applyFill="1" applyBorder="1" applyAlignment="1">
      <alignment vertical="center"/>
    </xf>
    <xf numFmtId="10" fontId="3" fillId="1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10" borderId="162" xfId="1" applyNumberFormat="1" applyFont="1" applyFill="1" applyBorder="1" applyAlignment="1">
      <alignment vertical="center"/>
    </xf>
    <xf numFmtId="10" fontId="3" fillId="0" borderId="94" xfId="1" applyNumberFormat="1" applyFont="1" applyFill="1" applyBorder="1" applyAlignment="1">
      <alignment vertical="center"/>
    </xf>
    <xf numFmtId="10" fontId="3" fillId="10" borderId="163" xfId="1" applyNumberFormat="1" applyFont="1" applyFill="1" applyBorder="1" applyAlignment="1">
      <alignment vertical="center"/>
    </xf>
    <xf numFmtId="10" fontId="3" fillId="0" borderId="154"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58" xfId="1" applyNumberFormat="1" applyFont="1" applyFill="1" applyBorder="1" applyAlignment="1">
      <alignment vertical="center"/>
    </xf>
    <xf numFmtId="10" fontId="3" fillId="10" borderId="166" xfId="1" applyNumberFormat="1" applyFont="1" applyFill="1" applyBorder="1" applyAlignment="1">
      <alignment vertical="center"/>
    </xf>
    <xf numFmtId="10" fontId="3" fillId="10" borderId="167" xfId="1" applyNumberFormat="1" applyFont="1" applyFill="1" applyBorder="1" applyAlignment="1">
      <alignment vertical="center"/>
    </xf>
    <xf numFmtId="10" fontId="3" fillId="3" borderId="153" xfId="1" applyNumberFormat="1" applyFont="1" applyFill="1" applyBorder="1" applyAlignment="1">
      <alignment horizontal="right" vertical="center"/>
    </xf>
    <xf numFmtId="177" fontId="5" fillId="3" borderId="0" xfId="1" applyNumberFormat="1" applyFont="1" applyFill="1" applyBorder="1" applyAlignment="1">
      <alignment vertical="center"/>
    </xf>
    <xf numFmtId="177" fontId="3" fillId="0" borderId="168" xfId="1" applyNumberFormat="1" applyFont="1" applyFill="1" applyBorder="1" applyAlignment="1">
      <alignment horizontal="right" vertical="center" shrinkToFit="1"/>
    </xf>
    <xf numFmtId="177" fontId="3" fillId="10" borderId="169" xfId="1" applyNumberFormat="1" applyFont="1" applyFill="1" applyBorder="1" applyAlignment="1">
      <alignment horizontal="right" vertical="center"/>
    </xf>
    <xf numFmtId="177" fontId="3" fillId="10" borderId="170" xfId="1" applyNumberFormat="1" applyFont="1" applyFill="1" applyBorder="1" applyAlignment="1">
      <alignment horizontal="right" vertical="center"/>
    </xf>
    <xf numFmtId="177" fontId="3" fillId="10" borderId="171" xfId="1" applyNumberFormat="1" applyFont="1" applyFill="1" applyBorder="1" applyAlignment="1">
      <alignment horizontal="right" vertical="center"/>
    </xf>
    <xf numFmtId="177" fontId="3" fillId="3" borderId="172" xfId="1" applyNumberFormat="1" applyFont="1" applyFill="1" applyBorder="1" applyAlignment="1">
      <alignment horizontal="right" vertical="center" shrinkToFit="1"/>
    </xf>
    <xf numFmtId="177" fontId="3" fillId="10"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shrinkToFit="1"/>
    </xf>
    <xf numFmtId="177" fontId="3" fillId="10" borderId="175" xfId="1" applyNumberFormat="1" applyFont="1" applyFill="1" applyBorder="1" applyAlignment="1">
      <alignment horizontal="right" vertical="center"/>
    </xf>
    <xf numFmtId="177" fontId="3" fillId="0" borderId="96" xfId="1" applyNumberFormat="1" applyFont="1" applyFill="1" applyBorder="1" applyAlignment="1">
      <alignment horizontal="right" vertical="center" shrinkToFit="1"/>
    </xf>
    <xf numFmtId="177" fontId="3" fillId="3" borderId="96" xfId="1" applyNumberFormat="1" applyFont="1" applyFill="1" applyBorder="1" applyAlignment="1">
      <alignment horizontal="right" vertical="center" shrinkToFit="1"/>
    </xf>
    <xf numFmtId="177" fontId="3" fillId="10" borderId="74" xfId="1" applyNumberFormat="1" applyFont="1" applyFill="1" applyBorder="1" applyAlignment="1">
      <alignment horizontal="right" vertical="center"/>
    </xf>
    <xf numFmtId="177" fontId="3" fillId="10" borderId="176" xfId="1" applyNumberFormat="1" applyFont="1" applyFill="1" applyBorder="1" applyAlignment="1">
      <alignment horizontal="right" vertical="center"/>
    </xf>
    <xf numFmtId="0" fontId="5" fillId="3" borderId="0" xfId="1" applyFont="1" applyFill="1" applyBorder="1" applyAlignment="1">
      <alignment horizontal="right" vertical="center"/>
    </xf>
    <xf numFmtId="10" fontId="3" fillId="0" borderId="180" xfId="1" applyNumberFormat="1" applyFont="1" applyFill="1" applyBorder="1" applyAlignment="1">
      <alignment vertical="center"/>
    </xf>
    <xf numFmtId="10" fontId="3" fillId="10" borderId="181" xfId="1" applyNumberFormat="1" applyFont="1" applyFill="1" applyBorder="1" applyAlignment="1">
      <alignment vertical="center"/>
    </xf>
    <xf numFmtId="10" fontId="3" fillId="10" borderId="182" xfId="1" applyNumberFormat="1" applyFont="1" applyFill="1" applyBorder="1" applyAlignment="1">
      <alignment vertical="center"/>
    </xf>
    <xf numFmtId="10" fontId="3" fillId="10"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10" borderId="185" xfId="1" applyNumberFormat="1" applyFont="1" applyFill="1" applyBorder="1" applyAlignment="1">
      <alignment vertical="center"/>
    </xf>
    <xf numFmtId="10" fontId="3" fillId="0" borderId="186" xfId="1" applyNumberFormat="1" applyFont="1" applyFill="1" applyBorder="1" applyAlignment="1">
      <alignment vertical="center"/>
    </xf>
    <xf numFmtId="10" fontId="3" fillId="10" borderId="187" xfId="1" applyNumberFormat="1" applyFont="1" applyFill="1" applyBorder="1" applyAlignment="1">
      <alignment vertical="center"/>
    </xf>
    <xf numFmtId="10" fontId="3" fillId="0"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0"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3" borderId="188" xfId="1" applyNumberFormat="1" applyFont="1" applyFill="1" applyBorder="1" applyAlignment="1">
      <alignment vertical="center"/>
    </xf>
    <xf numFmtId="10" fontId="3" fillId="10" borderId="193" xfId="1" applyNumberFormat="1" applyFont="1" applyFill="1" applyBorder="1" applyAlignment="1">
      <alignment vertical="center"/>
    </xf>
    <xf numFmtId="10" fontId="3" fillId="0" borderId="194" xfId="1" applyNumberFormat="1" applyFont="1" applyBorder="1" applyAlignment="1">
      <alignment horizontal="right" vertical="center"/>
    </xf>
    <xf numFmtId="10" fontId="3" fillId="0" borderId="195" xfId="1" applyNumberFormat="1" applyFont="1" applyBorder="1" applyAlignment="1">
      <alignment horizontal="right" vertical="center" shrinkToFit="1"/>
    </xf>
    <xf numFmtId="0" fontId="3" fillId="0" borderId="0" xfId="1" applyFont="1" applyFill="1" applyBorder="1" applyAlignment="1">
      <alignment vertical="center"/>
    </xf>
    <xf numFmtId="0" fontId="3" fillId="0" borderId="10"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12" xfId="1" applyFont="1" applyFill="1" applyBorder="1" applyAlignment="1">
      <alignment horizontal="center" vertical="center"/>
    </xf>
    <xf numFmtId="0" fontId="3" fillId="0" borderId="13" xfId="1" quotePrefix="1" applyFont="1" applyFill="1" applyBorder="1" applyAlignment="1">
      <alignment vertical="center"/>
    </xf>
    <xf numFmtId="0" fontId="3" fillId="6" borderId="15" xfId="1" quotePrefix="1" applyFont="1" applyFill="1" applyBorder="1" applyAlignment="1">
      <alignment vertical="center"/>
    </xf>
    <xf numFmtId="0" fontId="3" fillId="6" borderId="16" xfId="1" quotePrefix="1" applyFont="1" applyFill="1" applyBorder="1" applyAlignment="1">
      <alignment vertical="center"/>
    </xf>
    <xf numFmtId="0" fontId="3" fillId="11" borderId="27" xfId="1" quotePrefix="1" applyFont="1" applyFill="1" applyBorder="1" applyAlignment="1">
      <alignment vertical="center"/>
    </xf>
    <xf numFmtId="0" fontId="3" fillId="11" borderId="23" xfId="1" quotePrefix="1" applyFont="1" applyFill="1" applyBorder="1" applyAlignment="1">
      <alignment vertical="center"/>
    </xf>
    <xf numFmtId="0" fontId="3" fillId="11" borderId="11" xfId="1" quotePrefix="1" applyFont="1" applyFill="1" applyBorder="1" applyAlignment="1">
      <alignment vertical="center"/>
    </xf>
    <xf numFmtId="0" fontId="3" fillId="0" borderId="30" xfId="1" applyFont="1" applyFill="1" applyBorder="1" applyAlignment="1">
      <alignment horizontal="center" vertical="center"/>
    </xf>
    <xf numFmtId="0" fontId="3" fillId="0" borderId="31" xfId="1" applyFont="1" applyFill="1" applyBorder="1" applyAlignment="1">
      <alignment horizontal="center" vertical="center"/>
    </xf>
    <xf numFmtId="0" fontId="3" fillId="0" borderId="99" xfId="1" applyFont="1" applyFill="1" applyBorder="1" applyAlignment="1">
      <alignment horizontal="left" vertical="center"/>
    </xf>
    <xf numFmtId="0" fontId="3" fillId="10" borderId="1" xfId="1" applyFont="1" applyFill="1" applyBorder="1" applyAlignment="1">
      <alignment horizontal="left" vertical="center"/>
    </xf>
    <xf numFmtId="0" fontId="3" fillId="10" borderId="1" xfId="1" applyFont="1" applyFill="1" applyBorder="1" applyAlignment="1">
      <alignment horizontal="left" vertical="center" wrapText="1"/>
    </xf>
    <xf numFmtId="0" fontId="3" fillId="0" borderId="0" xfId="1" applyFont="1" applyFill="1" applyAlignment="1">
      <alignment horizontal="center" vertical="center"/>
    </xf>
    <xf numFmtId="0" fontId="3" fillId="0" borderId="38" xfId="1" applyFont="1" applyFill="1" applyBorder="1" applyAlignment="1">
      <alignment horizontal="center" vertical="center"/>
    </xf>
    <xf numFmtId="0" fontId="3" fillId="0" borderId="9" xfId="1" applyFont="1" applyFill="1" applyBorder="1" applyAlignment="1">
      <alignment horizontal="center" vertical="center" wrapText="1"/>
    </xf>
    <xf numFmtId="0" fontId="3" fillId="0" borderId="99" xfId="1" applyFont="1" applyFill="1" applyBorder="1" applyAlignment="1">
      <alignment horizontal="center" vertical="center"/>
    </xf>
    <xf numFmtId="0" fontId="3" fillId="0" borderId="2" xfId="1" applyFont="1" applyFill="1" applyBorder="1" applyAlignment="1">
      <alignment horizontal="center" vertical="center"/>
    </xf>
    <xf numFmtId="0" fontId="3" fillId="10" borderId="39" xfId="1" applyFont="1" applyFill="1" applyBorder="1" applyAlignment="1">
      <alignment horizontal="center" vertical="center"/>
    </xf>
    <xf numFmtId="0" fontId="4" fillId="0" borderId="35" xfId="1" applyFont="1" applyFill="1" applyBorder="1" applyAlignment="1">
      <alignment horizontal="center" vertical="center"/>
    </xf>
    <xf numFmtId="0" fontId="3" fillId="11" borderId="32" xfId="1" applyFont="1" applyFill="1" applyBorder="1" applyAlignment="1">
      <alignment horizontal="center" vertical="center"/>
    </xf>
    <xf numFmtId="0" fontId="3" fillId="11" borderId="33" xfId="1" applyFont="1" applyFill="1" applyBorder="1" applyAlignment="1">
      <alignment horizontal="center" vertical="center"/>
    </xf>
    <xf numFmtId="0" fontId="3" fillId="11" borderId="36" xfId="1" applyFont="1" applyFill="1" applyBorder="1" applyAlignment="1">
      <alignment horizontal="center" vertical="center"/>
    </xf>
    <xf numFmtId="14" fontId="3" fillId="0" borderId="0" xfId="1" applyNumberFormat="1" applyFont="1" applyFill="1" applyBorder="1" applyAlignment="1">
      <alignment horizontal="center" vertical="center"/>
    </xf>
    <xf numFmtId="0" fontId="3" fillId="0" borderId="4" xfId="1" applyFont="1" applyFill="1" applyBorder="1" applyAlignment="1">
      <alignment horizontal="center" vertical="center" wrapText="1"/>
    </xf>
    <xf numFmtId="0" fontId="3" fillId="0" borderId="126" xfId="1" applyFont="1" applyFill="1" applyBorder="1" applyAlignment="1">
      <alignment horizontal="center" vertical="center"/>
    </xf>
    <xf numFmtId="10" fontId="3" fillId="0" borderId="65" xfId="1" applyNumberFormat="1" applyFont="1" applyFill="1" applyBorder="1" applyAlignment="1">
      <alignment horizontal="center" vertical="center"/>
    </xf>
    <xf numFmtId="10" fontId="3" fillId="0" borderId="6" xfId="1" applyNumberFormat="1" applyFont="1" applyFill="1" applyBorder="1" applyAlignment="1">
      <alignment horizontal="center" vertical="center"/>
    </xf>
    <xf numFmtId="10" fontId="3" fillId="0" borderId="2" xfId="1" applyNumberFormat="1" applyFont="1" applyFill="1" applyBorder="1" applyAlignment="1">
      <alignment horizontal="center" vertical="center"/>
    </xf>
    <xf numFmtId="0" fontId="3" fillId="10" borderId="208" xfId="1" applyFont="1" applyFill="1" applyBorder="1" applyAlignment="1">
      <alignment horizontal="center" vertical="center"/>
    </xf>
    <xf numFmtId="0" fontId="3" fillId="10" borderId="70" xfId="1" applyFont="1" applyFill="1" applyBorder="1" applyAlignment="1">
      <alignment horizontal="center" vertical="center"/>
    </xf>
    <xf numFmtId="10" fontId="3" fillId="0" borderId="9" xfId="1" applyNumberFormat="1" applyFont="1" applyFill="1" applyBorder="1" applyAlignment="1">
      <alignment horizontal="center" vertical="center"/>
    </xf>
    <xf numFmtId="0" fontId="3" fillId="10" borderId="140" xfId="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128" xfId="1" applyNumberFormat="1" applyFont="1" applyFill="1" applyBorder="1" applyAlignment="1">
      <alignment horizontal="center" vertical="center"/>
    </xf>
    <xf numFmtId="177" fontId="3" fillId="0" borderId="38" xfId="1" applyNumberFormat="1" applyFont="1" applyFill="1" applyBorder="1" applyAlignment="1">
      <alignment vertical="center" shrinkToFit="1"/>
    </xf>
    <xf numFmtId="177" fontId="3" fillId="0" borderId="6" xfId="1" applyNumberFormat="1" applyFont="1" applyFill="1" applyBorder="1" applyAlignment="1">
      <alignment vertical="center" shrinkToFit="1"/>
    </xf>
    <xf numFmtId="177" fontId="3" fillId="0" borderId="9" xfId="1" applyNumberFormat="1" applyFont="1" applyFill="1" applyBorder="1" applyAlignment="1">
      <alignment vertical="center" shrinkToFit="1"/>
    </xf>
    <xf numFmtId="177" fontId="3" fillId="0" borderId="68" xfId="1" applyNumberFormat="1" applyFont="1" applyFill="1" applyBorder="1" applyAlignment="1">
      <alignment vertical="center" shrinkToFit="1"/>
    </xf>
    <xf numFmtId="177" fontId="3" fillId="0" borderId="128" xfId="1" applyNumberFormat="1" applyFont="1" applyFill="1" applyBorder="1" applyAlignment="1">
      <alignment vertical="center" shrinkToFit="1"/>
    </xf>
    <xf numFmtId="177" fontId="3" fillId="0" borderId="139" xfId="1" applyNumberFormat="1" applyFont="1" applyFill="1" applyBorder="1" applyAlignment="1">
      <alignment vertical="center" shrinkToFit="1"/>
    </xf>
    <xf numFmtId="177" fontId="3" fillId="0" borderId="218" xfId="1" applyNumberFormat="1" applyFont="1" applyFill="1" applyBorder="1" applyAlignment="1">
      <alignment vertical="center" shrinkToFit="1"/>
    </xf>
    <xf numFmtId="177" fontId="3" fillId="0" borderId="102" xfId="1" applyNumberFormat="1" applyFont="1" applyFill="1" applyBorder="1" applyAlignment="1">
      <alignment vertical="center" shrinkToFit="1"/>
    </xf>
    <xf numFmtId="177" fontId="3" fillId="0" borderId="107" xfId="1" applyNumberFormat="1" applyFont="1" applyFill="1" applyBorder="1" applyAlignment="1">
      <alignment vertical="center" shrinkToFit="1"/>
    </xf>
    <xf numFmtId="177" fontId="3" fillId="0" borderId="216" xfId="1" applyNumberFormat="1" applyFont="1" applyFill="1" applyBorder="1" applyAlignment="1">
      <alignment vertical="center" shrinkToFit="1"/>
    </xf>
    <xf numFmtId="177" fontId="3" fillId="0" borderId="12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116" xfId="1" applyNumberFormat="1" applyFont="1" applyFill="1" applyBorder="1" applyAlignment="1">
      <alignment vertical="center" shrinkToFit="1"/>
    </xf>
    <xf numFmtId="177" fontId="3" fillId="0" borderId="127" xfId="1" applyNumberFormat="1" applyFont="1" applyFill="1" applyBorder="1" applyAlignment="1">
      <alignment vertical="center" shrinkToFit="1"/>
    </xf>
    <xf numFmtId="177" fontId="3" fillId="10" borderId="67" xfId="1" applyNumberFormat="1" applyFont="1" applyFill="1" applyBorder="1" applyAlignment="1">
      <alignment vertical="center"/>
    </xf>
    <xf numFmtId="177" fontId="3" fillId="10" borderId="104" xfId="1" applyNumberFormat="1" applyFont="1" applyFill="1" applyBorder="1" applyAlignment="1">
      <alignment vertical="center"/>
    </xf>
    <xf numFmtId="177" fontId="3" fillId="10" borderId="73" xfId="1" applyNumberFormat="1" applyFont="1" applyFill="1" applyBorder="1" applyAlignment="1">
      <alignment vertical="center"/>
    </xf>
    <xf numFmtId="177" fontId="3" fillId="0" borderId="143" xfId="1" applyNumberFormat="1" applyFont="1" applyFill="1" applyBorder="1" applyAlignment="1">
      <alignment vertical="center" shrinkToFit="1"/>
    </xf>
    <xf numFmtId="177" fontId="3" fillId="0" borderId="71" xfId="1" applyNumberFormat="1" applyFont="1" applyFill="1" applyBorder="1" applyAlignment="1">
      <alignment vertical="center" shrinkToFit="1"/>
    </xf>
    <xf numFmtId="177" fontId="3" fillId="11" borderId="72" xfId="1" applyNumberFormat="1" applyFont="1" applyFill="1" applyBorder="1" applyAlignment="1">
      <alignment vertical="center"/>
    </xf>
    <xf numFmtId="177" fontId="3" fillId="11" borderId="70" xfId="1" applyNumberFormat="1" applyFont="1" applyFill="1" applyBorder="1" applyAlignment="1">
      <alignment vertical="center"/>
    </xf>
    <xf numFmtId="177" fontId="3" fillId="11" borderId="219" xfId="1" applyNumberFormat="1" applyFont="1" applyFill="1" applyBorder="1" applyAlignment="1">
      <alignment vertical="center"/>
    </xf>
    <xf numFmtId="177" fontId="3" fillId="3" borderId="220" xfId="1" applyNumberFormat="1" applyFont="1" applyFill="1" applyBorder="1" applyAlignment="1">
      <alignment vertical="center" shrinkToFit="1"/>
    </xf>
    <xf numFmtId="177" fontId="3" fillId="10" borderId="176" xfId="1" applyNumberFormat="1" applyFont="1" applyFill="1" applyBorder="1" applyAlignment="1">
      <alignment vertical="center"/>
    </xf>
    <xf numFmtId="177" fontId="3" fillId="3" borderId="221" xfId="1" applyNumberFormat="1" applyFont="1" applyFill="1" applyBorder="1" applyAlignment="1">
      <alignment vertical="center" shrinkToFit="1"/>
    </xf>
    <xf numFmtId="177" fontId="3" fillId="3" borderId="222" xfId="1" applyNumberFormat="1" applyFont="1" applyFill="1" applyBorder="1" applyAlignment="1">
      <alignment vertical="center" shrinkToFit="1"/>
    </xf>
    <xf numFmtId="177" fontId="3" fillId="3" borderId="223" xfId="1" applyNumberFormat="1" applyFont="1" applyFill="1" applyBorder="1" applyAlignment="1">
      <alignment vertical="center" shrinkToFit="1"/>
    </xf>
    <xf numFmtId="177" fontId="3" fillId="3" borderId="224" xfId="1" applyNumberFormat="1" applyFont="1" applyFill="1" applyBorder="1" applyAlignment="1">
      <alignment vertical="center" shrinkToFit="1"/>
    </xf>
    <xf numFmtId="177" fontId="3" fillId="0" borderId="226" xfId="1" applyNumberFormat="1" applyFont="1" applyFill="1" applyBorder="1" applyAlignment="1">
      <alignment vertical="center" shrinkToFit="1"/>
    </xf>
    <xf numFmtId="177" fontId="3" fillId="0" borderId="83" xfId="1" applyNumberFormat="1" applyFont="1" applyFill="1" applyBorder="1" applyAlignment="1">
      <alignment vertical="center" shrinkToFit="1"/>
    </xf>
    <xf numFmtId="177" fontId="3" fillId="0" borderId="225" xfId="1" applyNumberFormat="1" applyFont="1" applyFill="1" applyBorder="1" applyAlignment="1">
      <alignment vertical="center" shrinkToFit="1"/>
    </xf>
    <xf numFmtId="177" fontId="3" fillId="0" borderId="78" xfId="1" applyNumberFormat="1" applyFont="1" applyFill="1" applyBorder="1" applyAlignment="1">
      <alignment vertical="center" shrinkToFit="1"/>
    </xf>
    <xf numFmtId="177" fontId="3" fillId="0" borderId="147" xfId="1" applyNumberFormat="1" applyFont="1" applyFill="1" applyBorder="1" applyAlignment="1">
      <alignment vertical="center" shrinkToFit="1"/>
    </xf>
    <xf numFmtId="177" fontId="3" fillId="0" borderId="149" xfId="1" applyNumberFormat="1" applyFont="1" applyFill="1" applyBorder="1" applyAlignment="1">
      <alignment vertical="center" shrinkToFit="1"/>
    </xf>
    <xf numFmtId="177" fontId="3" fillId="0" borderId="227"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1" xfId="1" applyNumberFormat="1" applyFont="1" applyFill="1" applyBorder="1" applyAlignment="1">
      <alignment vertical="center" shrinkToFit="1"/>
    </xf>
    <xf numFmtId="177" fontId="3" fillId="0" borderId="151" xfId="1" applyNumberFormat="1" applyFont="1" applyFill="1" applyBorder="1" applyAlignment="1">
      <alignment vertical="center" shrinkToFit="1"/>
    </xf>
    <xf numFmtId="177" fontId="3" fillId="10" borderId="77" xfId="1" applyNumberFormat="1" applyFont="1" applyFill="1" applyBorder="1" applyAlignment="1">
      <alignment vertical="center"/>
    </xf>
    <xf numFmtId="177" fontId="3" fillId="10" borderId="80" xfId="1" applyNumberFormat="1" applyFont="1" applyFill="1" applyBorder="1" applyAlignment="1">
      <alignment vertical="center"/>
    </xf>
    <xf numFmtId="177" fontId="3" fillId="10" borderId="84" xfId="1" applyNumberFormat="1" applyFont="1" applyFill="1" applyBorder="1" applyAlignment="1">
      <alignment vertical="center"/>
    </xf>
    <xf numFmtId="177" fontId="3" fillId="11" borderId="82" xfId="1" applyNumberFormat="1" applyFont="1" applyFill="1" applyBorder="1" applyAlignment="1">
      <alignment vertical="center"/>
    </xf>
    <xf numFmtId="177" fontId="3" fillId="11" borderId="80" xfId="1" applyNumberFormat="1" applyFont="1" applyFill="1" applyBorder="1" applyAlignment="1">
      <alignment vertical="center"/>
    </xf>
    <xf numFmtId="177" fontId="3" fillId="11" borderId="228" xfId="1" applyNumberFormat="1" applyFont="1" applyFill="1" applyBorder="1" applyAlignment="1">
      <alignment vertical="center"/>
    </xf>
    <xf numFmtId="177" fontId="3" fillId="10" borderId="229" xfId="1" applyNumberFormat="1" applyFont="1" applyFill="1" applyBorder="1" applyAlignment="1">
      <alignment vertical="center"/>
    </xf>
    <xf numFmtId="177" fontId="3" fillId="3" borderId="153" xfId="1" applyNumberFormat="1" applyFont="1" applyFill="1" applyBorder="1" applyAlignment="1">
      <alignment vertical="center" shrinkToFit="1"/>
    </xf>
    <xf numFmtId="177" fontId="3" fillId="0" borderId="211" xfId="1" applyNumberFormat="1" applyFont="1" applyBorder="1" applyAlignment="1">
      <alignment vertical="center" shrinkToFit="1"/>
    </xf>
    <xf numFmtId="177" fontId="3" fillId="8" borderId="230" xfId="1" applyNumberFormat="1" applyFont="1" applyFill="1" applyBorder="1" applyAlignment="1">
      <alignment vertical="center"/>
    </xf>
    <xf numFmtId="177" fontId="3" fillId="8" borderId="231" xfId="1" applyNumberFormat="1" applyFont="1" applyFill="1" applyBorder="1" applyAlignment="1">
      <alignment vertical="center"/>
    </xf>
    <xf numFmtId="10" fontId="3" fillId="0" borderId="233" xfId="1" quotePrefix="1" applyNumberFormat="1" applyFont="1" applyFill="1" applyBorder="1" applyAlignment="1">
      <alignment vertical="center"/>
    </xf>
    <xf numFmtId="10" fontId="3" fillId="0" borderId="158" xfId="1" quotePrefix="1" applyNumberFormat="1" applyFont="1" applyFill="1" applyBorder="1" applyAlignment="1">
      <alignment vertical="center"/>
    </xf>
    <xf numFmtId="10" fontId="3" fillId="0" borderId="161" xfId="1" quotePrefix="1" applyNumberFormat="1" applyFont="1" applyFill="1" applyBorder="1" applyAlignment="1">
      <alignment vertical="center"/>
    </xf>
    <xf numFmtId="10" fontId="3" fillId="0" borderId="164" xfId="1" quotePrefix="1" applyNumberFormat="1" applyFont="1" applyFill="1" applyBorder="1" applyAlignment="1">
      <alignment vertical="center"/>
    </xf>
    <xf numFmtId="10" fontId="3" fillId="0" borderId="154" xfId="1" quotePrefix="1" applyNumberFormat="1" applyFont="1" applyFill="1" applyBorder="1" applyAlignment="1">
      <alignment vertical="center"/>
    </xf>
    <xf numFmtId="10" fontId="3" fillId="0" borderId="156" xfId="1" quotePrefix="1" applyNumberFormat="1" applyFont="1" applyFill="1" applyBorder="1" applyAlignment="1">
      <alignment vertical="center"/>
    </xf>
    <xf numFmtId="10" fontId="3" fillId="0" borderId="234"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94" xfId="1" quotePrefix="1" applyNumberFormat="1" applyFont="1" applyFill="1" applyBorder="1" applyAlignment="1">
      <alignment vertical="center"/>
    </xf>
    <xf numFmtId="10" fontId="3" fillId="0" borderId="235" xfId="1" quotePrefix="1" applyNumberFormat="1" applyFont="1" applyFill="1" applyBorder="1" applyAlignment="1">
      <alignment vertical="center"/>
    </xf>
    <xf numFmtId="10" fontId="3" fillId="10" borderId="236" xfId="1" quotePrefix="1" applyNumberFormat="1" applyFont="1" applyFill="1" applyBorder="1" applyAlignment="1">
      <alignment vertical="center"/>
    </xf>
    <xf numFmtId="10" fontId="3" fillId="10" borderId="162" xfId="1" quotePrefix="1" applyNumberFormat="1" applyFont="1" applyFill="1" applyBorder="1" applyAlignment="1">
      <alignment vertical="center"/>
    </xf>
    <xf numFmtId="10" fontId="3" fillId="10" borderId="160" xfId="1" quotePrefix="1" applyNumberFormat="1" applyFont="1" applyFill="1" applyBorder="1" applyAlignment="1">
      <alignment vertical="center"/>
    </xf>
    <xf numFmtId="10" fontId="3" fillId="11" borderId="163" xfId="1" quotePrefix="1" applyNumberFormat="1" applyFont="1" applyFill="1" applyBorder="1" applyAlignment="1">
      <alignment vertical="center"/>
    </xf>
    <xf numFmtId="10" fontId="3" fillId="11" borderId="162" xfId="1" quotePrefix="1" applyNumberFormat="1" applyFont="1" applyFill="1" applyBorder="1" applyAlignment="1">
      <alignment vertical="center"/>
    </xf>
    <xf numFmtId="10" fontId="3" fillId="11" borderId="237" xfId="1" quotePrefix="1" applyNumberFormat="1" applyFont="1" applyFill="1" applyBorder="1" applyAlignment="1">
      <alignment vertical="center"/>
    </xf>
    <xf numFmtId="181" fontId="3" fillId="10" borderId="238" xfId="1" applyNumberFormat="1" applyFont="1" applyFill="1" applyBorder="1" applyAlignment="1">
      <alignment vertical="center"/>
    </xf>
    <xf numFmtId="10" fontId="3" fillId="3" borderId="153" xfId="1" applyNumberFormat="1" applyFont="1" applyFill="1" applyBorder="1" applyAlignment="1">
      <alignment vertical="center"/>
    </xf>
    <xf numFmtId="177" fontId="3" fillId="0" borderId="239" xfId="1" applyNumberFormat="1" applyFont="1" applyBorder="1" applyAlignment="1">
      <alignment vertical="center" shrinkToFit="1"/>
    </xf>
    <xf numFmtId="177" fontId="3" fillId="8" borderId="240" xfId="1" applyNumberFormat="1" applyFont="1" applyFill="1" applyBorder="1" applyAlignment="1">
      <alignment vertical="center"/>
    </xf>
    <xf numFmtId="10" fontId="3" fillId="8" borderId="241" xfId="1" quotePrefix="1" applyNumberFormat="1" applyFont="1" applyFill="1" applyBorder="1" applyAlignment="1">
      <alignment vertical="center"/>
    </xf>
    <xf numFmtId="0" fontId="3" fillId="0" borderId="0" xfId="1" applyFont="1" applyFill="1" applyBorder="1" applyAlignment="1">
      <alignment horizontal="center" vertical="center" shrinkToFit="1"/>
    </xf>
    <xf numFmtId="0" fontId="3" fillId="0" borderId="9" xfId="1" applyFont="1" applyFill="1" applyBorder="1" applyAlignment="1">
      <alignment horizontal="center" vertical="center"/>
    </xf>
    <xf numFmtId="177" fontId="3" fillId="0" borderId="242" xfId="1" applyNumberFormat="1" applyFont="1" applyFill="1" applyBorder="1" applyAlignment="1">
      <alignment vertical="center" shrinkToFit="1"/>
    </xf>
    <xf numFmtId="177" fontId="3" fillId="0" borderId="96" xfId="1" applyNumberFormat="1" applyFont="1" applyFill="1" applyBorder="1" applyAlignment="1">
      <alignment vertical="center" shrinkToFit="1"/>
    </xf>
    <xf numFmtId="177" fontId="3" fillId="0" borderId="243" xfId="1" applyNumberFormat="1" applyFont="1" applyFill="1" applyBorder="1" applyAlignment="1">
      <alignment vertical="center" shrinkToFit="1"/>
    </xf>
    <xf numFmtId="177" fontId="3" fillId="0" borderId="244" xfId="1" applyNumberFormat="1" applyFont="1" applyFill="1" applyBorder="1" applyAlignment="1">
      <alignment vertical="center" shrinkToFit="1"/>
    </xf>
    <xf numFmtId="177" fontId="3" fillId="0" borderId="245" xfId="1" applyNumberFormat="1" applyFont="1" applyFill="1" applyBorder="1" applyAlignment="1">
      <alignment vertical="center" shrinkToFit="1"/>
    </xf>
    <xf numFmtId="177" fontId="3" fillId="0" borderId="168" xfId="1" applyNumberFormat="1" applyFont="1" applyFill="1" applyBorder="1" applyAlignment="1">
      <alignment vertical="center" shrinkToFit="1"/>
    </xf>
    <xf numFmtId="177" fontId="3" fillId="0" borderId="246" xfId="1" applyNumberFormat="1" applyFont="1" applyFill="1" applyBorder="1" applyAlignment="1">
      <alignment vertical="center" shrinkToFit="1"/>
    </xf>
    <xf numFmtId="177" fontId="3" fillId="0" borderId="247"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172" xfId="1" applyNumberFormat="1" applyFont="1" applyFill="1" applyBorder="1" applyAlignment="1">
      <alignment vertical="center" shrinkToFit="1"/>
    </xf>
    <xf numFmtId="177" fontId="3" fillId="10" borderId="248" xfId="1" applyNumberFormat="1" applyFont="1" applyFill="1" applyBorder="1" applyAlignment="1">
      <alignment vertical="center"/>
    </xf>
    <xf numFmtId="177" fontId="3" fillId="10" borderId="173" xfId="1" applyNumberFormat="1" applyFont="1" applyFill="1" applyBorder="1" applyAlignment="1">
      <alignment vertical="center"/>
    </xf>
    <xf numFmtId="177" fontId="3" fillId="10" borderId="169" xfId="1" applyNumberFormat="1" applyFont="1" applyFill="1" applyBorder="1" applyAlignment="1">
      <alignment vertical="center"/>
    </xf>
    <xf numFmtId="177" fontId="3" fillId="11" borderId="170" xfId="1" applyNumberFormat="1" applyFont="1" applyFill="1" applyBorder="1" applyAlignment="1">
      <alignment vertical="center"/>
    </xf>
    <xf numFmtId="177" fontId="3" fillId="11" borderId="173" xfId="1" applyNumberFormat="1" applyFont="1" applyFill="1" applyBorder="1" applyAlignment="1">
      <alignment vertical="center"/>
    </xf>
    <xf numFmtId="177" fontId="3" fillId="11" borderId="249" xfId="1" applyNumberFormat="1" applyFont="1" applyFill="1" applyBorder="1" applyAlignment="1">
      <alignment vertical="center"/>
    </xf>
    <xf numFmtId="177" fontId="3" fillId="8" borderId="250" xfId="1" applyNumberFormat="1" applyFont="1" applyFill="1" applyBorder="1" applyAlignment="1">
      <alignment vertical="center"/>
    </xf>
    <xf numFmtId="177" fontId="3" fillId="8" borderId="173" xfId="1" applyNumberFormat="1" applyFont="1" applyFill="1" applyBorder="1" applyAlignment="1">
      <alignment vertical="center"/>
    </xf>
    <xf numFmtId="177" fontId="3" fillId="8" borderId="251" xfId="1" applyNumberFormat="1" applyFont="1" applyFill="1" applyBorder="1" applyAlignment="1">
      <alignment vertical="center"/>
    </xf>
    <xf numFmtId="0" fontId="3" fillId="0" borderId="0" xfId="1" applyFont="1" applyFill="1" applyBorder="1" applyAlignment="1">
      <alignment horizontal="left" vertical="center"/>
    </xf>
    <xf numFmtId="0" fontId="3" fillId="0" borderId="0" xfId="1" applyFont="1" applyFill="1" applyBorder="1" applyAlignment="1">
      <alignment horizontal="center" vertical="center"/>
    </xf>
    <xf numFmtId="0" fontId="3" fillId="0" borderId="0" xfId="1" applyFont="1" applyFill="1" applyAlignment="1">
      <alignment horizontal="left" vertical="center"/>
    </xf>
    <xf numFmtId="177" fontId="3" fillId="0" borderId="153" xfId="1" applyNumberFormat="1" applyFont="1" applyBorder="1" applyAlignment="1">
      <alignment vertical="center" shrinkToFit="1"/>
    </xf>
    <xf numFmtId="0" fontId="3" fillId="0" borderId="131" xfId="1" applyFont="1" applyBorder="1" applyAlignment="1">
      <alignment vertical="center"/>
    </xf>
    <xf numFmtId="177" fontId="3" fillId="8" borderId="77" xfId="1" applyNumberFormat="1" applyFont="1" applyFill="1" applyBorder="1" applyAlignment="1">
      <alignment vertical="center"/>
    </xf>
    <xf numFmtId="177" fontId="3" fillId="8" borderId="80" xfId="1" applyNumberFormat="1" applyFont="1" applyFill="1" applyBorder="1" applyAlignment="1">
      <alignment vertical="center"/>
    </xf>
    <xf numFmtId="177" fontId="3" fillId="8" borderId="228" xfId="1" applyNumberFormat="1" applyFont="1" applyFill="1" applyBorder="1" applyAlignment="1">
      <alignment vertical="center"/>
    </xf>
    <xf numFmtId="10" fontId="3" fillId="0" borderId="177" xfId="1" quotePrefix="1" applyNumberFormat="1" applyFont="1" applyFill="1" applyBorder="1" applyAlignment="1">
      <alignment vertical="center"/>
    </xf>
    <xf numFmtId="10" fontId="3" fillId="0" borderId="188" xfId="1" quotePrefix="1" applyNumberFormat="1" applyFont="1" applyFill="1" applyBorder="1" applyAlignment="1">
      <alignment vertical="center"/>
    </xf>
    <xf numFmtId="10" fontId="3" fillId="0" borderId="75"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0" borderId="178" xfId="1" quotePrefix="1" applyNumberFormat="1" applyFont="1" applyFill="1" applyBorder="1" applyAlignment="1">
      <alignment vertical="center"/>
    </xf>
    <xf numFmtId="10" fontId="3" fillId="0" borderId="180" xfId="1" quotePrefix="1" applyNumberFormat="1" applyFont="1" applyFill="1" applyBorder="1" applyAlignment="1">
      <alignment vertical="center"/>
    </xf>
    <xf numFmtId="10" fontId="3" fillId="0" borderId="253" xfId="1" quotePrefix="1" applyNumberFormat="1" applyFont="1" applyFill="1" applyBorder="1" applyAlignment="1">
      <alignment vertical="center"/>
    </xf>
    <xf numFmtId="10" fontId="3" fillId="0" borderId="254" xfId="1" quotePrefix="1" applyNumberFormat="1" applyFont="1" applyFill="1" applyBorder="1" applyAlignment="1">
      <alignment vertical="center"/>
    </xf>
    <xf numFmtId="10" fontId="3" fillId="0" borderId="186" xfId="1" quotePrefix="1" applyNumberFormat="1" applyFont="1" applyFill="1" applyBorder="1" applyAlignment="1">
      <alignment vertical="center"/>
    </xf>
    <xf numFmtId="10" fontId="3" fillId="0" borderId="184" xfId="1" quotePrefix="1" applyNumberFormat="1" applyFont="1" applyFill="1" applyBorder="1" applyAlignment="1">
      <alignment vertical="center"/>
    </xf>
    <xf numFmtId="10" fontId="3" fillId="10" borderId="255" xfId="1" quotePrefix="1" applyNumberFormat="1" applyFont="1" applyFill="1" applyBorder="1" applyAlignment="1">
      <alignment vertical="center"/>
    </xf>
    <xf numFmtId="10" fontId="3" fillId="10" borderId="185" xfId="1" quotePrefix="1" applyNumberFormat="1" applyFont="1" applyFill="1" applyBorder="1" applyAlignment="1">
      <alignment vertical="center"/>
    </xf>
    <xf numFmtId="10" fontId="3" fillId="10" borderId="181" xfId="1" quotePrefix="1" applyNumberFormat="1" applyFont="1" applyFill="1" applyBorder="1" applyAlignment="1">
      <alignment vertical="center"/>
    </xf>
    <xf numFmtId="10" fontId="3" fillId="11" borderId="182" xfId="1" quotePrefix="1" applyNumberFormat="1" applyFont="1" applyFill="1" applyBorder="1" applyAlignment="1">
      <alignment vertical="center"/>
    </xf>
    <xf numFmtId="10" fontId="3" fillId="11" borderId="185" xfId="1" quotePrefix="1" applyNumberFormat="1" applyFont="1" applyFill="1" applyBorder="1" applyAlignment="1">
      <alignment vertical="center"/>
    </xf>
    <xf numFmtId="10" fontId="3" fillId="11" borderId="256" xfId="1" quotePrefix="1" applyNumberFormat="1" applyFont="1" applyFill="1" applyBorder="1" applyAlignment="1">
      <alignment vertical="center"/>
    </xf>
    <xf numFmtId="10" fontId="3" fillId="10" borderId="257" xfId="1" applyNumberFormat="1" applyFont="1" applyFill="1" applyBorder="1" applyAlignment="1">
      <alignment vertical="center"/>
    </xf>
    <xf numFmtId="10" fontId="3" fillId="0" borderId="195" xfId="1" applyNumberFormat="1" applyFont="1" applyBorder="1" applyAlignment="1">
      <alignment vertical="center"/>
    </xf>
    <xf numFmtId="10" fontId="3" fillId="8" borderId="258" xfId="1" quotePrefix="1" applyNumberFormat="1" applyFont="1" applyFill="1" applyBorder="1" applyAlignment="1">
      <alignment vertical="center"/>
    </xf>
    <xf numFmtId="10" fontId="3" fillId="8" borderId="185" xfId="1" quotePrefix="1" applyNumberFormat="1" applyFont="1" applyFill="1" applyBorder="1" applyAlignment="1">
      <alignment vertical="center"/>
    </xf>
    <xf numFmtId="10" fontId="3" fillId="8" borderId="256" xfId="1" quotePrefix="1" applyNumberFormat="1" applyFont="1" applyFill="1" applyBorder="1" applyAlignment="1">
      <alignment vertical="center"/>
    </xf>
    <xf numFmtId="0" fontId="3" fillId="0" borderId="0" xfId="1" applyFont="1" applyFill="1" applyAlignment="1">
      <alignment horizontal="center" vertical="center" shrinkToFit="1"/>
    </xf>
    <xf numFmtId="14" fontId="3" fillId="0" borderId="6" xfId="1" applyNumberFormat="1" applyFont="1" applyFill="1" applyBorder="1" applyAlignment="1">
      <alignment horizontal="center" vertical="center"/>
    </xf>
    <xf numFmtId="14" fontId="3" fillId="0" borderId="7" xfId="1" applyNumberFormat="1" applyFont="1" applyFill="1" applyBorder="1" applyAlignment="1">
      <alignment horizontal="center" vertical="center"/>
    </xf>
    <xf numFmtId="14" fontId="3" fillId="0" borderId="8" xfId="1" applyNumberFormat="1" applyFont="1" applyFill="1" applyBorder="1" applyAlignment="1">
      <alignment horizontal="center" vertical="center"/>
    </xf>
    <xf numFmtId="2" fontId="4" fillId="0" borderId="1" xfId="1" applyNumberFormat="1" applyFont="1" applyFill="1" applyBorder="1" applyAlignment="1">
      <alignment horizontal="center" vertical="center"/>
    </xf>
    <xf numFmtId="0" fontId="10" fillId="0" borderId="0" xfId="1" applyFont="1" applyFill="1" applyAlignment="1">
      <alignment horizontal="center" vertical="center" shrinkToFit="1"/>
    </xf>
    <xf numFmtId="0" fontId="3" fillId="0" borderId="128" xfId="1" applyFont="1" applyFill="1" applyBorder="1" applyAlignment="1">
      <alignment horizontal="center" vertical="center" wrapText="1" shrinkToFit="1"/>
    </xf>
    <xf numFmtId="0" fontId="3" fillId="0" borderId="215" xfId="1" applyFont="1" applyFill="1" applyBorder="1" applyAlignment="1">
      <alignment horizontal="center" vertical="center" wrapText="1" shrinkToFit="1"/>
    </xf>
    <xf numFmtId="0" fontId="3" fillId="0" borderId="47" xfId="1" applyFont="1" applyFill="1" applyBorder="1" applyAlignment="1">
      <alignment horizontal="center" vertical="center" wrapText="1" shrinkToFit="1"/>
    </xf>
    <xf numFmtId="0" fontId="3" fillId="0" borderId="9" xfId="1" applyFont="1" applyFill="1" applyBorder="1" applyAlignment="1">
      <alignment horizontal="center" vertical="center" wrapText="1" shrinkToFit="1"/>
    </xf>
    <xf numFmtId="0" fontId="3" fillId="0" borderId="0" xfId="1" applyFont="1" applyFill="1" applyBorder="1" applyAlignment="1">
      <alignment horizontal="center" vertical="center" wrapText="1" shrinkToFit="1"/>
    </xf>
    <xf numFmtId="0" fontId="3" fillId="0" borderId="137" xfId="1" applyFont="1" applyFill="1" applyBorder="1" applyAlignment="1">
      <alignment horizontal="center" vertical="center" wrapText="1" shrinkToFit="1"/>
    </xf>
    <xf numFmtId="0" fontId="3" fillId="0" borderId="139" xfId="1" applyFont="1" applyFill="1" applyBorder="1" applyAlignment="1">
      <alignment horizontal="center" vertical="center" wrapText="1" shrinkToFit="1"/>
    </xf>
    <xf numFmtId="0" fontId="3" fillId="0" borderId="111" xfId="1" applyFont="1" applyFill="1" applyBorder="1" applyAlignment="1">
      <alignment horizontal="center" vertical="center" wrapText="1" shrinkToFit="1"/>
    </xf>
    <xf numFmtId="0" fontId="3" fillId="0" borderId="232" xfId="1" applyFont="1" applyFill="1" applyBorder="1" applyAlignment="1">
      <alignment horizontal="center" vertical="center" wrapText="1" shrinkToFit="1"/>
    </xf>
    <xf numFmtId="0" fontId="8" fillId="0" borderId="0" xfId="1" applyFont="1" applyFill="1" applyAlignment="1">
      <alignment horizontal="center" vertical="center"/>
    </xf>
    <xf numFmtId="0" fontId="3" fillId="0" borderId="137"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0" xfId="1" applyFont="1" applyFill="1" applyBorder="1" applyAlignment="1">
      <alignment horizontal="center" vertical="center"/>
    </xf>
    <xf numFmtId="0" fontId="9" fillId="0" borderId="199" xfId="1" applyFont="1" applyFill="1" applyBorder="1" applyAlignment="1">
      <alignment horizontal="center" vertical="center"/>
    </xf>
    <xf numFmtId="0" fontId="3" fillId="0" borderId="200" xfId="1" applyFont="1" applyFill="1" applyBorder="1" applyAlignment="1">
      <alignment horizontal="center" vertical="center"/>
    </xf>
    <xf numFmtId="0" fontId="3" fillId="0" borderId="178" xfId="1" applyFont="1" applyFill="1" applyBorder="1" applyAlignment="1">
      <alignment horizontal="center" vertical="center" wrapText="1"/>
    </xf>
    <xf numFmtId="0" fontId="3" fillId="0" borderId="179" xfId="1" applyFont="1" applyFill="1" applyBorder="1" applyAlignment="1">
      <alignment horizontal="center" vertical="center" wrapText="1"/>
    </xf>
    <xf numFmtId="0" fontId="3" fillId="0" borderId="215" xfId="1" applyFont="1" applyFill="1" applyBorder="1" applyAlignment="1">
      <alignment horizontal="center" vertical="center"/>
    </xf>
    <xf numFmtId="177" fontId="3" fillId="0" borderId="6" xfId="1" applyNumberFormat="1" applyFont="1" applyFill="1" applyBorder="1" applyAlignment="1">
      <alignment horizontal="center" vertical="center"/>
    </xf>
    <xf numFmtId="177" fontId="3" fillId="0" borderId="7" xfId="1" applyNumberFormat="1" applyFont="1" applyFill="1" applyBorder="1" applyAlignment="1">
      <alignment horizontal="center" vertical="center"/>
    </xf>
    <xf numFmtId="177" fontId="3" fillId="0" borderId="8" xfId="1" applyNumberFormat="1" applyFont="1" applyFill="1" applyBorder="1" applyAlignment="1">
      <alignment horizontal="center" vertical="center"/>
    </xf>
    <xf numFmtId="183" fontId="3" fillId="0" borderId="6" xfId="1" applyNumberFormat="1" applyFont="1" applyFill="1" applyBorder="1" applyAlignment="1">
      <alignment horizontal="center" vertical="center"/>
    </xf>
    <xf numFmtId="183" fontId="3" fillId="0" borderId="7" xfId="1" applyNumberFormat="1" applyFont="1" applyFill="1" applyBorder="1" applyAlignment="1">
      <alignment horizontal="center" vertical="center"/>
    </xf>
    <xf numFmtId="183" fontId="3" fillId="0" borderId="8" xfId="1" applyNumberFormat="1" applyFont="1" applyFill="1" applyBorder="1" applyAlignment="1">
      <alignment horizontal="center" vertical="center"/>
    </xf>
    <xf numFmtId="0" fontId="3" fillId="0" borderId="65" xfId="1" applyFont="1" applyFill="1" applyBorder="1" applyAlignment="1">
      <alignment horizontal="center" vertical="center"/>
    </xf>
    <xf numFmtId="0" fontId="3" fillId="0" borderId="41" xfId="1" applyFont="1" applyFill="1" applyBorder="1" applyAlignment="1">
      <alignment horizontal="center" vertical="center"/>
    </xf>
    <xf numFmtId="0" fontId="3" fillId="0" borderId="88" xfId="1" applyFont="1" applyFill="1" applyBorder="1" applyAlignment="1">
      <alignment horizontal="center" vertical="center"/>
    </xf>
    <xf numFmtId="0" fontId="3" fillId="0" borderId="38" xfId="1" applyFont="1" applyFill="1" applyBorder="1" applyAlignment="1">
      <alignment horizontal="center" vertical="center"/>
    </xf>
    <xf numFmtId="0" fontId="3" fillId="0" borderId="132" xfId="1" applyFont="1" applyFill="1" applyBorder="1" applyAlignment="1">
      <alignment horizontal="center" vertical="center"/>
    </xf>
    <xf numFmtId="0" fontId="3" fillId="0" borderId="177" xfId="1" applyFont="1" applyFill="1" applyBorder="1" applyAlignment="1">
      <alignment horizontal="center" vertical="center"/>
    </xf>
    <xf numFmtId="0" fontId="3" fillId="0" borderId="216" xfId="1" applyFont="1" applyFill="1" applyBorder="1" applyAlignment="1">
      <alignment horizontal="center" vertical="center" wrapText="1"/>
    </xf>
    <xf numFmtId="0" fontId="3" fillId="0" borderId="217" xfId="1" applyFont="1" applyFill="1" applyBorder="1" applyAlignment="1">
      <alignment horizontal="center" vertical="center" wrapText="1"/>
    </xf>
    <xf numFmtId="0" fontId="3" fillId="0" borderId="225" xfId="1" applyFont="1" applyFill="1" applyBorder="1" applyAlignment="1">
      <alignment horizontal="center" vertical="center"/>
    </xf>
    <xf numFmtId="0" fontId="3" fillId="0" borderId="148" xfId="1" applyFont="1" applyFill="1" applyBorder="1" applyAlignment="1">
      <alignment horizontal="center" vertical="center"/>
    </xf>
    <xf numFmtId="0" fontId="3" fillId="0" borderId="137" xfId="1" applyFont="1" applyFill="1" applyBorder="1" applyAlignment="1">
      <alignment horizontal="center" vertical="center" wrapText="1"/>
    </xf>
    <xf numFmtId="0" fontId="3" fillId="0" borderId="100" xfId="1" applyFont="1" applyFill="1" applyBorder="1" applyAlignment="1">
      <alignment horizontal="center" vertical="center" wrapText="1"/>
    </xf>
    <xf numFmtId="0" fontId="3" fillId="0" borderId="147" xfId="1" applyFont="1" applyFill="1" applyBorder="1" applyAlignment="1">
      <alignment horizontal="center" vertical="center"/>
    </xf>
    <xf numFmtId="0" fontId="3" fillId="0" borderId="2" xfId="1" applyFont="1" applyFill="1" applyBorder="1" applyAlignment="1">
      <alignment horizontal="left" vertical="center" wrapText="1"/>
    </xf>
    <xf numFmtId="0" fontId="3" fillId="0" borderId="4" xfId="1" applyFont="1" applyFill="1" applyBorder="1" applyAlignment="1">
      <alignment horizontal="left" vertical="center" wrapText="1"/>
    </xf>
    <xf numFmtId="0" fontId="3" fillId="0" borderId="5" xfId="1" applyFont="1" applyFill="1" applyBorder="1" applyAlignment="1">
      <alignment horizontal="left" vertical="center" wrapText="1"/>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wrapText="1"/>
    </xf>
    <xf numFmtId="0" fontId="3" fillId="0" borderId="35" xfId="1" applyFont="1" applyFill="1" applyBorder="1" applyAlignment="1">
      <alignment horizontal="left" vertical="center" wrapText="1"/>
    </xf>
    <xf numFmtId="0" fontId="3" fillId="0" borderId="32" xfId="1" applyFont="1" applyFill="1" applyBorder="1" applyAlignment="1">
      <alignment horizontal="left" vertical="center"/>
    </xf>
    <xf numFmtId="0" fontId="3" fillId="0" borderId="33" xfId="1" applyFont="1" applyFill="1" applyBorder="1" applyAlignment="1">
      <alignment horizontal="left" vertical="center"/>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4" xfId="1" applyFont="1" applyFill="1" applyBorder="1" applyAlignment="1">
      <alignment horizontal="left" vertical="center"/>
    </xf>
    <xf numFmtId="0" fontId="3" fillId="0" borderId="5" xfId="1" applyFont="1" applyFill="1" applyBorder="1" applyAlignment="1">
      <alignment horizontal="left" vertical="center"/>
    </xf>
    <xf numFmtId="0" fontId="3" fillId="0" borderId="32" xfId="1" applyFont="1" applyFill="1" applyBorder="1" applyAlignment="1">
      <alignment horizontal="left" vertical="center" wrapText="1"/>
    </xf>
    <xf numFmtId="0" fontId="3" fillId="11" borderId="2" xfId="1" applyFont="1" applyFill="1" applyBorder="1" applyAlignment="1">
      <alignment horizontal="left" vertical="center" wrapText="1"/>
    </xf>
    <xf numFmtId="0" fontId="3" fillId="11" borderId="4" xfId="1" applyFont="1" applyFill="1" applyBorder="1" applyAlignment="1">
      <alignment horizontal="left" vertical="center" wrapText="1"/>
    </xf>
    <xf numFmtId="0" fontId="3" fillId="11" borderId="31" xfId="1" applyFont="1" applyFill="1" applyBorder="1" applyAlignment="1">
      <alignment horizontal="left" vertical="center" wrapText="1"/>
    </xf>
    <xf numFmtId="10" fontId="3" fillId="11" borderId="50" xfId="1" applyNumberFormat="1" applyFont="1" applyFill="1" applyBorder="1" applyAlignment="1">
      <alignment horizontal="center" vertical="center"/>
    </xf>
    <xf numFmtId="10" fontId="3" fillId="11" borderId="209" xfId="1" applyNumberFormat="1" applyFont="1" applyFill="1" applyBorder="1" applyAlignment="1">
      <alignment horizontal="center" vertical="center"/>
    </xf>
    <xf numFmtId="10" fontId="3" fillId="11" borderId="210" xfId="1" applyNumberFormat="1" applyFont="1" applyFill="1" applyBorder="1" applyAlignment="1">
      <alignment horizontal="center" vertical="center"/>
    </xf>
    <xf numFmtId="0" fontId="3" fillId="7" borderId="0" xfId="1" applyFont="1" applyFill="1" applyAlignment="1">
      <alignment horizontal="left" vertical="top" wrapText="1"/>
    </xf>
    <xf numFmtId="0" fontId="3" fillId="12" borderId="29" xfId="1" applyFont="1" applyFill="1" applyBorder="1" applyAlignment="1">
      <alignment horizontal="center" vertical="center"/>
    </xf>
    <xf numFmtId="0" fontId="3" fillId="12" borderId="131" xfId="1" quotePrefix="1" applyFont="1" applyFill="1" applyBorder="1" applyAlignment="1">
      <alignment horizontal="center" vertical="center"/>
    </xf>
    <xf numFmtId="0" fontId="3" fillId="12" borderId="40" xfId="1" quotePrefix="1" applyFont="1" applyFill="1" applyBorder="1" applyAlignment="1">
      <alignment horizontal="center" vertical="center"/>
    </xf>
    <xf numFmtId="0" fontId="3" fillId="3" borderId="29" xfId="1" applyFont="1" applyFill="1" applyBorder="1" applyAlignment="1">
      <alignment horizontal="center" vertical="center"/>
    </xf>
    <xf numFmtId="0" fontId="3" fillId="3" borderId="131" xfId="1" applyFont="1" applyFill="1" applyBorder="1" applyAlignment="1">
      <alignment horizontal="center" vertical="center"/>
    </xf>
    <xf numFmtId="0" fontId="3" fillId="3" borderId="40" xfId="1" applyFont="1" applyFill="1" applyBorder="1" applyAlignment="1">
      <alignment horizontal="center" vertical="center"/>
    </xf>
    <xf numFmtId="0" fontId="3" fillId="3" borderId="196" xfId="1" applyFont="1" applyFill="1" applyBorder="1" applyAlignment="1">
      <alignment horizontal="center" vertical="center"/>
    </xf>
    <xf numFmtId="0" fontId="3" fillId="3" borderId="201" xfId="1" applyFont="1" applyFill="1" applyBorder="1" applyAlignment="1">
      <alignment horizontal="center" vertical="center"/>
    </xf>
    <xf numFmtId="0" fontId="3" fillId="3" borderId="197" xfId="1" applyFont="1" applyFill="1" applyBorder="1" applyAlignment="1">
      <alignment horizontal="center" vertical="center"/>
    </xf>
    <xf numFmtId="0" fontId="3" fillId="3" borderId="202" xfId="1" applyFont="1" applyFill="1" applyBorder="1" applyAlignment="1">
      <alignment horizontal="center" vertical="center"/>
    </xf>
    <xf numFmtId="0" fontId="3" fillId="3" borderId="198" xfId="1" applyFont="1" applyFill="1" applyBorder="1" applyAlignment="1">
      <alignment horizontal="center" vertical="center"/>
    </xf>
    <xf numFmtId="0" fontId="3" fillId="3" borderId="203" xfId="1" applyFont="1" applyFill="1" applyBorder="1" applyAlignment="1">
      <alignment horizontal="center" vertical="center"/>
    </xf>
    <xf numFmtId="0" fontId="3" fillId="3" borderId="204" xfId="1" applyFont="1" applyFill="1" applyBorder="1" applyAlignment="1">
      <alignment horizontal="left" vertical="center"/>
    </xf>
    <xf numFmtId="0" fontId="3" fillId="3" borderId="211" xfId="1" applyFont="1" applyFill="1" applyBorder="1" applyAlignment="1">
      <alignment horizontal="left" vertical="center"/>
    </xf>
    <xf numFmtId="0" fontId="3" fillId="3" borderId="205" xfId="1" applyFont="1" applyFill="1" applyBorder="1" applyAlignment="1">
      <alignment vertical="center"/>
    </xf>
    <xf numFmtId="0" fontId="3" fillId="3" borderId="212" xfId="1" applyFont="1" applyFill="1" applyBorder="1" applyAlignment="1">
      <alignment vertical="center"/>
    </xf>
    <xf numFmtId="0" fontId="3" fillId="3" borderId="206" xfId="1" applyFont="1" applyFill="1" applyBorder="1" applyAlignment="1">
      <alignment vertical="center"/>
    </xf>
    <xf numFmtId="0" fontId="3" fillId="3" borderId="213" xfId="1" applyFont="1" applyFill="1" applyBorder="1" applyAlignment="1">
      <alignment vertical="center"/>
    </xf>
    <xf numFmtId="0" fontId="3" fillId="3" borderId="207" xfId="1" applyFont="1" applyFill="1" applyBorder="1" applyAlignment="1">
      <alignment vertical="center"/>
    </xf>
    <xf numFmtId="0" fontId="3" fillId="3" borderId="214" xfId="1" applyFont="1" applyFill="1" applyBorder="1" applyAlignment="1">
      <alignment vertical="center"/>
    </xf>
    <xf numFmtId="0" fontId="3" fillId="0" borderId="128" xfId="1" applyFont="1" applyBorder="1" applyAlignment="1">
      <alignment horizontal="center" vertical="center"/>
    </xf>
    <xf numFmtId="0" fontId="3" fillId="0" borderId="126" xfId="1" applyFont="1" applyBorder="1" applyAlignment="1">
      <alignment horizontal="center" vertical="center"/>
    </xf>
    <xf numFmtId="0" fontId="3" fillId="0" borderId="147" xfId="1" applyFont="1" applyBorder="1" applyAlignment="1">
      <alignment horizontal="center" vertical="center"/>
    </xf>
    <xf numFmtId="0" fontId="3" fillId="0" borderId="148" xfId="1" applyFont="1" applyBorder="1" applyAlignment="1">
      <alignment horizontal="center" vertical="center"/>
    </xf>
    <xf numFmtId="0" fontId="3" fillId="0" borderId="178" xfId="1" applyFont="1" applyBorder="1" applyAlignment="1">
      <alignment horizontal="center" vertical="center" wrapText="1"/>
    </xf>
    <xf numFmtId="0" fontId="3" fillId="0" borderId="179" xfId="1" applyFont="1" applyBorder="1" applyAlignment="1">
      <alignment horizontal="center" vertical="center" wrapText="1"/>
    </xf>
    <xf numFmtId="49" fontId="3" fillId="0" borderId="0" xfId="1" applyNumberFormat="1" applyFont="1" applyAlignment="1">
      <alignment horizontal="left" vertical="center" shrinkToFit="1"/>
    </xf>
    <xf numFmtId="0" fontId="3" fillId="3" borderId="10" xfId="1" applyFont="1" applyFill="1" applyBorder="1" applyAlignment="1">
      <alignment horizontal="center" vertical="center"/>
    </xf>
    <xf numFmtId="0" fontId="3" fillId="3" borderId="11" xfId="1" applyFont="1" applyFill="1" applyBorder="1" applyAlignment="1">
      <alignment horizontal="center" vertical="center"/>
    </xf>
    <xf numFmtId="0" fontId="3" fillId="3" borderId="12" xfId="1" applyFont="1" applyFill="1" applyBorder="1" applyAlignment="1">
      <alignment horizontal="center" vertical="center"/>
    </xf>
    <xf numFmtId="0" fontId="3" fillId="3" borderId="38" xfId="1" applyFont="1" applyFill="1" applyBorder="1" applyAlignment="1">
      <alignment horizontal="center" vertical="center"/>
    </xf>
    <xf numFmtId="0" fontId="3" fillId="3" borderId="132" xfId="1" applyFont="1" applyFill="1" applyBorder="1" applyAlignment="1">
      <alignment horizontal="center" vertical="center"/>
    </xf>
    <xf numFmtId="0" fontId="3" fillId="3" borderId="9" xfId="1" applyFont="1" applyFill="1" applyBorder="1" applyAlignment="1">
      <alignment horizontal="center" vertical="center"/>
    </xf>
    <xf numFmtId="0" fontId="3" fillId="3" borderId="0" xfId="1" applyFont="1" applyFill="1" applyBorder="1" applyAlignment="1">
      <alignment horizontal="center" vertical="center"/>
    </xf>
    <xf numFmtId="0" fontId="3" fillId="3" borderId="126" xfId="1" applyFont="1" applyFill="1" applyBorder="1" applyAlignment="1">
      <alignment horizontal="center" vertical="center"/>
    </xf>
    <xf numFmtId="0" fontId="3" fillId="3" borderId="125" xfId="1" applyFont="1" applyFill="1" applyBorder="1" applyAlignment="1">
      <alignment horizontal="center" vertical="center"/>
    </xf>
    <xf numFmtId="0" fontId="3" fillId="3" borderId="30" xfId="1" applyFont="1" applyFill="1" applyBorder="1" applyAlignment="1">
      <alignment horizontal="center" vertical="center"/>
    </xf>
    <xf numFmtId="0" fontId="3" fillId="3" borderId="4" xfId="1" applyFont="1" applyFill="1" applyBorder="1" applyAlignment="1">
      <alignment horizontal="center" vertical="center"/>
    </xf>
    <xf numFmtId="0" fontId="3" fillId="3" borderId="31" xfId="1" applyFont="1" applyFill="1" applyBorder="1" applyAlignment="1">
      <alignment horizontal="center" vertical="center"/>
    </xf>
    <xf numFmtId="0" fontId="3" fillId="3" borderId="65" xfId="1" applyFont="1" applyFill="1" applyBorder="1" applyAlignment="1">
      <alignment horizontal="center" vertical="center"/>
    </xf>
    <xf numFmtId="0" fontId="3" fillId="3" borderId="41" xfId="1" applyFont="1" applyFill="1" applyBorder="1" applyAlignment="1">
      <alignment horizontal="center" vertical="center"/>
    </xf>
    <xf numFmtId="0" fontId="3" fillId="3" borderId="88" xfId="1" applyFont="1" applyFill="1" applyBorder="1" applyAlignment="1">
      <alignment horizontal="center" vertical="center"/>
    </xf>
    <xf numFmtId="0" fontId="3" fillId="3" borderId="177" xfId="1" applyFont="1" applyFill="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1" fillId="10" borderId="14" xfId="1" applyFont="1" applyFill="1" applyBorder="1" applyAlignment="1">
      <alignment horizontal="left" vertical="center"/>
    </xf>
    <xf numFmtId="0" fontId="1" fillId="10" borderId="7" xfId="1" applyFont="1" applyFill="1" applyBorder="1" applyAlignment="1">
      <alignment horizontal="left" vertical="center"/>
    </xf>
    <xf numFmtId="0" fontId="1" fillId="10" borderId="8" xfId="1" applyFont="1" applyFill="1" applyBorder="1" applyAlignment="1">
      <alignment horizontal="left" vertical="center"/>
    </xf>
    <xf numFmtId="0" fontId="3" fillId="0" borderId="65" xfId="1" applyFont="1" applyFill="1" applyBorder="1" applyAlignment="1">
      <alignment horizontal="left" vertical="center" wrapText="1"/>
    </xf>
    <xf numFmtId="0" fontId="3" fillId="0" borderId="41" xfId="1" applyFont="1" applyFill="1" applyBorder="1" applyAlignment="1">
      <alignment horizontal="left" vertical="center" wrapText="1"/>
    </xf>
    <xf numFmtId="0" fontId="3" fillId="10" borderId="116" xfId="1" quotePrefix="1" applyFont="1" applyFill="1" applyBorder="1" applyAlignment="1">
      <alignment horizontal="left" vertical="center" wrapText="1"/>
    </xf>
    <xf numFmtId="0" fontId="3" fillId="10" borderId="134" xfId="1" quotePrefix="1" applyFont="1" applyFill="1" applyBorder="1" applyAlignment="1">
      <alignment horizontal="left" vertical="center" wrapText="1"/>
    </xf>
    <xf numFmtId="0" fontId="3" fillId="10" borderId="6" xfId="1" applyFont="1" applyFill="1" applyBorder="1" applyAlignment="1">
      <alignment horizontal="left" vertical="center" wrapText="1"/>
    </xf>
    <xf numFmtId="0" fontId="3" fillId="10" borderId="7" xfId="1" applyFont="1" applyFill="1" applyBorder="1" applyAlignment="1">
      <alignment horizontal="left" vertical="center" wrapText="1"/>
    </xf>
    <xf numFmtId="0" fontId="3" fillId="0" borderId="116"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9" xfId="1" applyFont="1" applyFill="1" applyBorder="1" applyAlignment="1">
      <alignment horizontal="left" vertical="center" wrapText="1"/>
    </xf>
    <xf numFmtId="0" fontId="3" fillId="0" borderId="137" xfId="1" applyFont="1" applyFill="1" applyBorder="1" applyAlignment="1">
      <alignment horizontal="left" vertical="center" wrapText="1"/>
    </xf>
    <xf numFmtId="0" fontId="3" fillId="0" borderId="6" xfId="1" applyFont="1" applyFill="1" applyBorder="1" applyAlignment="1">
      <alignment horizontal="left" vertical="center" wrapText="1"/>
    </xf>
    <xf numFmtId="0" fontId="3" fillId="0" borderId="8" xfId="1" applyFont="1" applyFill="1" applyBorder="1" applyAlignment="1">
      <alignment horizontal="left" vertical="center" wrapText="1"/>
    </xf>
    <xf numFmtId="0" fontId="3" fillId="10" borderId="128" xfId="1" applyFont="1" applyFill="1" applyBorder="1" applyAlignment="1">
      <alignment horizontal="left" vertical="center" wrapText="1"/>
    </xf>
    <xf numFmtId="0" fontId="3" fillId="10" borderId="47" xfId="1" applyFont="1" applyFill="1" applyBorder="1" applyAlignment="1">
      <alignment horizontal="left" vertical="center" wrapText="1"/>
    </xf>
    <xf numFmtId="0" fontId="3" fillId="0" borderId="68" xfId="1" applyFont="1" applyFill="1" applyBorder="1" applyAlignment="1">
      <alignment horizontal="left" vertical="center" wrapText="1"/>
    </xf>
    <xf numFmtId="0" fontId="3" fillId="0" borderId="91" xfId="1" applyFont="1" applyFill="1" applyBorder="1" applyAlignment="1">
      <alignment horizontal="left" vertical="center" wrapText="1"/>
    </xf>
    <xf numFmtId="0" fontId="3" fillId="0" borderId="6" xfId="1" applyFont="1" applyFill="1" applyBorder="1" applyAlignment="1">
      <alignment horizontal="left" vertical="center"/>
    </xf>
    <xf numFmtId="0" fontId="3" fillId="0" borderId="8" xfId="1" applyFont="1" applyFill="1" applyBorder="1" applyAlignment="1">
      <alignment horizontal="left" vertical="center"/>
    </xf>
    <xf numFmtId="0" fontId="3" fillId="3" borderId="127" xfId="1" applyFont="1" applyFill="1" applyBorder="1" applyAlignment="1">
      <alignment horizontal="left" vertical="center" wrapText="1"/>
    </xf>
    <xf numFmtId="0" fontId="3" fillId="3" borderId="135" xfId="1" applyFont="1" applyFill="1" applyBorder="1" applyAlignment="1">
      <alignment horizontal="left" vertical="center" wrapText="1"/>
    </xf>
    <xf numFmtId="0" fontId="3" fillId="10" borderId="68" xfId="1" quotePrefix="1" applyFont="1" applyFill="1" applyBorder="1" applyAlignment="1">
      <alignment horizontal="left" vertical="center" wrapText="1"/>
    </xf>
    <xf numFmtId="0" fontId="3" fillId="10" borderId="109" xfId="1" quotePrefix="1" applyFont="1" applyFill="1" applyBorder="1" applyAlignment="1">
      <alignment horizontal="left" vertical="center" wrapText="1"/>
    </xf>
    <xf numFmtId="0" fontId="5" fillId="3" borderId="0" xfId="1" applyFont="1" applyFill="1" applyBorder="1" applyAlignment="1">
      <alignment horizontal="center" vertical="center"/>
    </xf>
    <xf numFmtId="0" fontId="5" fillId="3" borderId="137" xfId="1" applyFont="1" applyFill="1" applyBorder="1" applyAlignment="1">
      <alignment horizontal="center" vertical="center"/>
    </xf>
    <xf numFmtId="10" fontId="5" fillId="3" borderId="6" xfId="1" applyNumberFormat="1" applyFont="1" applyFill="1" applyBorder="1" applyAlignment="1">
      <alignment horizontal="right" vertical="center"/>
    </xf>
    <xf numFmtId="10" fontId="5" fillId="3" borderId="8" xfId="1" applyNumberFormat="1" applyFont="1" applyFill="1" applyBorder="1" applyAlignment="1">
      <alignment horizontal="right" vertical="center"/>
    </xf>
    <xf numFmtId="0" fontId="5" fillId="3" borderId="0" xfId="1" applyFont="1" applyFill="1" applyAlignment="1">
      <alignment horizontal="center" vertical="center" wrapText="1"/>
    </xf>
    <xf numFmtId="0" fontId="5" fillId="3" borderId="137" xfId="1" applyFont="1" applyFill="1" applyBorder="1" applyAlignment="1">
      <alignment horizontal="center" vertical="center" wrapText="1"/>
    </xf>
    <xf numFmtId="177" fontId="5" fillId="3" borderId="6" xfId="1" applyNumberFormat="1" applyFont="1" applyFill="1" applyBorder="1" applyAlignment="1">
      <alignment horizontal="right" vertical="center" shrinkToFit="1"/>
    </xf>
    <xf numFmtId="177" fontId="5" fillId="3" borderId="8" xfId="1" applyNumberFormat="1" applyFont="1" applyFill="1" applyBorder="1" applyAlignment="1">
      <alignment horizontal="right" vertical="center" shrinkToFit="1"/>
    </xf>
    <xf numFmtId="0" fontId="5" fillId="3" borderId="0" xfId="1" applyFont="1" applyFill="1" applyAlignment="1">
      <alignment horizontal="left" vertical="center"/>
    </xf>
    <xf numFmtId="0" fontId="5" fillId="3" borderId="0" xfId="1" applyFont="1" applyFill="1" applyAlignment="1">
      <alignment vertical="center"/>
    </xf>
    <xf numFmtId="0" fontId="3" fillId="10" borderId="8" xfId="1" applyFont="1" applyFill="1" applyBorder="1" applyAlignment="1">
      <alignment horizontal="left" vertical="center" wrapText="1"/>
    </xf>
    <xf numFmtId="0" fontId="3" fillId="10" borderId="130" xfId="1" applyFont="1" applyFill="1" applyBorder="1" applyAlignment="1">
      <alignment horizontal="left" vertical="center" shrinkToFit="1"/>
    </xf>
    <xf numFmtId="0" fontId="3" fillId="10" borderId="89" xfId="1" applyFont="1" applyFill="1" applyBorder="1" applyAlignment="1">
      <alignment horizontal="left" vertical="center" shrinkToFit="1"/>
    </xf>
    <xf numFmtId="0" fontId="3" fillId="0" borderId="10" xfId="1" applyFont="1" applyBorder="1" applyAlignment="1">
      <alignment horizontal="center" vertical="center"/>
    </xf>
    <xf numFmtId="0" fontId="3" fillId="0" borderId="12" xfId="1" applyFont="1" applyBorder="1" applyAlignment="1">
      <alignment horizontal="center" vertical="center"/>
    </xf>
    <xf numFmtId="0" fontId="3" fillId="0" borderId="30" xfId="1" applyFont="1" applyBorder="1" applyAlignment="1">
      <alignment horizontal="center" vertical="center"/>
    </xf>
    <xf numFmtId="0" fontId="3" fillId="0" borderId="31" xfId="1" applyFont="1" applyBorder="1" applyAlignment="1">
      <alignment horizontal="center" vertical="center"/>
    </xf>
    <xf numFmtId="0" fontId="3" fillId="0" borderId="65" xfId="1" applyFont="1" applyBorder="1" applyAlignment="1">
      <alignment horizontal="center" vertical="center"/>
    </xf>
    <xf numFmtId="0" fontId="3" fillId="0" borderId="41" xfId="1" applyFont="1" applyBorder="1" applyAlignment="1">
      <alignment horizontal="center" vertical="center"/>
    </xf>
    <xf numFmtId="0" fontId="3" fillId="0" borderId="88" xfId="1" applyFont="1" applyBorder="1" applyAlignment="1">
      <alignment horizontal="center" vertical="center"/>
    </xf>
    <xf numFmtId="0" fontId="3" fillId="0" borderId="0" xfId="1" quotePrefix="1" applyFont="1" applyAlignment="1">
      <alignment horizontal="center" vertical="center"/>
    </xf>
    <xf numFmtId="0" fontId="3" fillId="0" borderId="75" xfId="1" quotePrefix="1" applyFont="1" applyBorder="1" applyAlignment="1">
      <alignment horizontal="center" vertical="center"/>
    </xf>
    <xf numFmtId="0" fontId="3" fillId="0" borderId="25" xfId="1" applyFont="1" applyBorder="1" applyAlignment="1">
      <alignment horizontal="center" vertical="center"/>
    </xf>
    <xf numFmtId="0" fontId="3" fillId="0" borderId="87" xfId="1" applyFont="1" applyBorder="1" applyAlignment="1">
      <alignment horizontal="center" vertical="center"/>
    </xf>
    <xf numFmtId="177" fontId="3" fillId="0" borderId="6" xfId="1" applyNumberFormat="1" applyFont="1" applyBorder="1" applyAlignment="1">
      <alignment horizontal="right" vertical="center" shrinkToFit="1"/>
    </xf>
    <xf numFmtId="177" fontId="3" fillId="0" borderId="7" xfId="1" applyNumberFormat="1" applyFont="1" applyBorder="1" applyAlignment="1">
      <alignment horizontal="right" vertical="center" shrinkToFit="1"/>
    </xf>
    <xf numFmtId="177" fontId="3" fillId="0" borderId="8" xfId="1" applyNumberFormat="1" applyFont="1" applyBorder="1" applyAlignment="1">
      <alignment horizontal="right" vertical="center" shrinkToFit="1"/>
    </xf>
    <xf numFmtId="0" fontId="3" fillId="0" borderId="119" xfId="1" applyFont="1" applyBorder="1" applyAlignment="1">
      <alignment horizontal="center" vertical="center" wrapText="1"/>
    </xf>
    <xf numFmtId="0" fontId="3" fillId="0" borderId="55" xfId="1" applyFont="1" applyBorder="1" applyAlignment="1">
      <alignment horizontal="center" vertical="center" wrapText="1"/>
    </xf>
    <xf numFmtId="0" fontId="3" fillId="0" borderId="0" xfId="1" applyFont="1" applyFill="1" applyAlignment="1">
      <alignment vertical="top" wrapText="1"/>
    </xf>
    <xf numFmtId="0" fontId="1" fillId="5" borderId="14" xfId="1" applyFont="1" applyFill="1" applyBorder="1" applyAlignment="1">
      <alignment horizontal="left" vertical="center" shrinkToFit="1"/>
    </xf>
    <xf numFmtId="0" fontId="1" fillId="5" borderId="8" xfId="1" quotePrefix="1" applyFont="1" applyFill="1" applyBorder="1" applyAlignment="1">
      <alignment horizontal="left" vertical="center" shrinkToFit="1"/>
    </xf>
    <xf numFmtId="0" fontId="3" fillId="0" borderId="0" xfId="1" applyFont="1" applyAlignment="1">
      <alignment horizontal="center" vertical="center"/>
    </xf>
    <xf numFmtId="0" fontId="3" fillId="0" borderId="75" xfId="1" applyFont="1" applyBorder="1" applyAlignment="1">
      <alignment horizontal="center" vertical="center"/>
    </xf>
    <xf numFmtId="0" fontId="3" fillId="0" borderId="86" xfId="1" applyFont="1" applyBorder="1" applyAlignment="1">
      <alignment horizontal="center" vertical="center"/>
    </xf>
    <xf numFmtId="0" fontId="3" fillId="0" borderId="99" xfId="1" applyFont="1" applyBorder="1" applyAlignment="1">
      <alignment horizontal="center" vertical="center"/>
    </xf>
    <xf numFmtId="0" fontId="1" fillId="5" borderId="54" xfId="1" applyFont="1" applyFill="1" applyBorder="1" applyAlignment="1">
      <alignment horizontal="center" vertical="center" wrapText="1"/>
    </xf>
    <xf numFmtId="0" fontId="1" fillId="5" borderId="55" xfId="1" applyFont="1" applyFill="1" applyBorder="1" applyAlignment="1">
      <alignment horizontal="center" vertical="center" wrapText="1"/>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5" xfId="1" applyFont="1" applyBorder="1" applyAlignment="1">
      <alignment horizontal="left" vertical="center" wrapText="1"/>
    </xf>
    <xf numFmtId="0" fontId="3" fillId="0" borderId="38" xfId="1" applyFont="1" applyFill="1" applyBorder="1" applyAlignment="1">
      <alignment horizontal="left" vertical="center"/>
    </xf>
    <xf numFmtId="0" fontId="3" fillId="0" borderId="41" xfId="1" applyFont="1" applyFill="1" applyBorder="1" applyAlignment="1">
      <alignment horizontal="left" vertical="center"/>
    </xf>
    <xf numFmtId="0" fontId="1" fillId="0" borderId="6" xfId="1" applyFont="1" applyFill="1" applyBorder="1" applyAlignment="1">
      <alignment horizontal="center" vertical="center" wrapText="1"/>
    </xf>
    <xf numFmtId="0" fontId="1" fillId="0" borderId="4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0" borderId="31" xfId="1" applyFont="1" applyFill="1" applyBorder="1" applyAlignment="1">
      <alignment horizontal="center" vertical="center" wrapText="1"/>
    </xf>
    <xf numFmtId="0" fontId="1" fillId="5" borderId="4" xfId="1" applyFont="1" applyFill="1" applyBorder="1" applyAlignment="1">
      <alignment horizontal="center" vertical="center" wrapText="1"/>
    </xf>
    <xf numFmtId="0" fontId="1" fillId="5" borderId="31" xfId="1" applyFont="1" applyFill="1" applyBorder="1" applyAlignment="1">
      <alignment horizontal="center" vertical="center" wrapText="1"/>
    </xf>
    <xf numFmtId="0" fontId="3" fillId="0" borderId="32" xfId="1" applyFont="1" applyFill="1" applyBorder="1" applyAlignment="1">
      <alignment vertical="center" wrapText="1"/>
    </xf>
    <xf numFmtId="0" fontId="3" fillId="0" borderId="33" xfId="1" applyFont="1" applyFill="1" applyBorder="1" applyAlignment="1">
      <alignment vertical="center" wrapText="1"/>
    </xf>
    <xf numFmtId="0" fontId="3" fillId="0" borderId="34" xfId="1" applyFont="1" applyFill="1" applyBorder="1" applyAlignment="1">
      <alignment vertical="center" wrapText="1"/>
    </xf>
    <xf numFmtId="0" fontId="3" fillId="0" borderId="32" xfId="1" applyFont="1" applyFill="1" applyBorder="1" applyAlignment="1">
      <alignment vertical="center"/>
    </xf>
    <xf numFmtId="0" fontId="3" fillId="0" borderId="33" xfId="1" applyFont="1" applyFill="1" applyBorder="1" applyAlignment="1">
      <alignment vertical="center"/>
    </xf>
    <xf numFmtId="0" fontId="3" fillId="0" borderId="34" xfId="1" applyFont="1" applyFill="1" applyBorder="1" applyAlignment="1">
      <alignment vertical="center"/>
    </xf>
    <xf numFmtId="0" fontId="3" fillId="0" borderId="35" xfId="1" applyFont="1" applyFill="1" applyBorder="1" applyAlignment="1">
      <alignment vertical="center" wrapText="1"/>
    </xf>
    <xf numFmtId="49" fontId="3" fillId="3" borderId="0" xfId="1" applyNumberFormat="1" applyFont="1" applyFill="1" applyAlignment="1">
      <alignment horizontal="left"/>
    </xf>
    <xf numFmtId="0" fontId="1" fillId="0" borderId="2" xfId="1" applyFont="1" applyFill="1" applyBorder="1" applyAlignment="1">
      <alignment horizontal="center" vertical="center" wrapText="1"/>
    </xf>
    <xf numFmtId="0" fontId="1" fillId="5" borderId="47" xfId="1" applyFont="1" applyFill="1" applyBorder="1" applyAlignment="1">
      <alignment horizontal="center" vertical="center" wrapText="1"/>
    </xf>
    <xf numFmtId="0" fontId="1" fillId="5" borderId="31" xfId="1" applyFont="1" applyFill="1" applyBorder="1" applyAlignment="1">
      <alignment horizontal="center" vertical="center"/>
    </xf>
    <xf numFmtId="0" fontId="6" fillId="0" borderId="2" xfId="1" applyFont="1" applyFill="1" applyBorder="1" applyAlignment="1">
      <alignment horizontal="center" vertical="center" wrapText="1"/>
    </xf>
    <xf numFmtId="0" fontId="6" fillId="0" borderId="31" xfId="1" applyFont="1" applyFill="1" applyBorder="1" applyAlignment="1">
      <alignment horizontal="center" vertical="center" wrapText="1"/>
    </xf>
    <xf numFmtId="0" fontId="3" fillId="0" borderId="32" xfId="1" applyFont="1" applyBorder="1" applyAlignment="1">
      <alignment horizontal="left" vertical="center" wrapText="1"/>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2" xfId="1" applyFont="1" applyBorder="1" applyAlignment="1">
      <alignment vertical="center" wrapText="1"/>
    </xf>
    <xf numFmtId="0" fontId="3" fillId="0" borderId="33" xfId="1" applyFont="1" applyBorder="1" applyAlignment="1">
      <alignment vertical="center" wrapText="1"/>
    </xf>
    <xf numFmtId="0" fontId="3" fillId="0" borderId="36" xfId="1" applyFont="1" applyBorder="1" applyAlignment="1">
      <alignment vertical="center" wrapText="1"/>
    </xf>
    <xf numFmtId="0" fontId="3" fillId="0" borderId="37" xfId="1" applyFont="1" applyBorder="1" applyAlignment="1">
      <alignment horizontal="left" vertical="center"/>
    </xf>
    <xf numFmtId="0" fontId="3" fillId="0" borderId="40" xfId="1" applyFont="1" applyBorder="1" applyAlignment="1">
      <alignment horizontal="left" vertical="center"/>
    </xf>
    <xf numFmtId="0" fontId="5" fillId="0" borderId="0" xfId="1" applyFont="1" applyFill="1" applyAlignment="1">
      <alignment horizontal="left" vertical="top" wrapText="1"/>
    </xf>
    <xf numFmtId="49" fontId="1" fillId="2" borderId="2"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49" fontId="1" fillId="2" borderId="8"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1"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xf numFmtId="49" fontId="1" fillId="2" borderId="5" xfId="1" applyNumberFormat="1" applyFont="1" applyFill="1" applyBorder="1" applyAlignment="1">
      <alignment horizontal="center" vertical="center" wrapText="1"/>
    </xf>
    <xf numFmtId="38" fontId="1" fillId="0" borderId="1" xfId="1" applyNumberFormat="1" applyFont="1" applyBorder="1" applyAlignment="1">
      <alignment shrinkToFit="1"/>
    </xf>
    <xf numFmtId="40" fontId="1" fillId="0" borderId="1" xfId="1" applyNumberFormat="1" applyFont="1" applyBorder="1" applyAlignment="1">
      <alignment shrinkToFit="1"/>
    </xf>
    <xf numFmtId="0" fontId="1" fillId="0" borderId="1" xfId="1" applyFont="1" applyBorder="1" applyAlignment="1">
      <alignment shrinkToFit="1"/>
    </xf>
    <xf numFmtId="178" fontId="1" fillId="0" borderId="1" xfId="1" applyNumberFormat="1" applyFont="1" applyBorder="1" applyAlignment="1">
      <alignment shrinkToFit="1"/>
    </xf>
    <xf numFmtId="49" fontId="1" fillId="0" borderId="1" xfId="1" applyNumberFormat="1" applyFont="1" applyBorder="1" applyAlignment="1">
      <alignment shrinkToFit="1"/>
    </xf>
    <xf numFmtId="179" fontId="1" fillId="0" borderId="1" xfId="1" applyNumberFormat="1" applyFont="1" applyBorder="1" applyAlignment="1">
      <alignment shrinkToFit="1"/>
    </xf>
    <xf numFmtId="38" fontId="1" fillId="0" borderId="1" xfId="1" applyNumberFormat="1" applyFont="1" applyBorder="1" applyAlignment="1">
      <alignment vertical="center" shrinkToFit="1"/>
    </xf>
    <xf numFmtId="40" fontId="1" fillId="0" borderId="1" xfId="1" applyNumberFormat="1" applyFont="1" applyBorder="1" applyAlignment="1">
      <alignment vertical="center" shrinkToFit="1"/>
    </xf>
    <xf numFmtId="0" fontId="1" fillId="0" borderId="1" xfId="1" applyFont="1" applyBorder="1" applyAlignment="1">
      <alignment vertical="center" shrinkToFit="1"/>
    </xf>
    <xf numFmtId="178" fontId="1" fillId="0" borderId="1" xfId="1" applyNumberFormat="1" applyFont="1" applyBorder="1" applyAlignment="1">
      <alignment vertical="center" shrinkToFit="1"/>
    </xf>
    <xf numFmtId="49" fontId="1" fillId="0" borderId="1" xfId="1" applyNumberFormat="1" applyFont="1" applyBorder="1" applyAlignment="1">
      <alignment vertical="center" shrinkToFit="1"/>
    </xf>
    <xf numFmtId="179" fontId="1" fillId="0" borderId="1" xfId="1" applyNumberFormat="1" applyFont="1" applyBorder="1" applyAlignment="1">
      <alignment vertical="center" shrinkToFit="1"/>
    </xf>
    <xf numFmtId="49" fontId="4" fillId="0" borderId="9" xfId="2" applyNumberFormat="1" applyFont="1" applyBorder="1" applyAlignment="1">
      <alignment vertical="center"/>
    </xf>
    <xf numFmtId="0" fontId="3" fillId="0" borderId="0" xfId="2" applyFont="1" applyAlignment="1">
      <alignment vertical="center"/>
    </xf>
    <xf numFmtId="0" fontId="11" fillId="0" borderId="0" xfId="2">
      <alignment vertical="center"/>
    </xf>
    <xf numFmtId="49" fontId="3" fillId="0" borderId="0" xfId="2" applyNumberFormat="1" applyFont="1" applyAlignment="1">
      <alignment horizontal="left" vertical="center" shrinkToFit="1"/>
    </xf>
    <xf numFmtId="14" fontId="3" fillId="0" borderId="0" xfId="2" applyNumberFormat="1" applyFont="1" applyAlignment="1">
      <alignment horizontal="center" vertical="center"/>
    </xf>
    <xf numFmtId="0" fontId="3" fillId="0" borderId="0" xfId="2" applyFont="1" applyBorder="1" applyAlignment="1">
      <alignment vertical="center"/>
    </xf>
    <xf numFmtId="0" fontId="3" fillId="0" borderId="0" xfId="2" applyFont="1" applyAlignment="1">
      <alignment horizontal="right" vertical="center"/>
    </xf>
    <xf numFmtId="0" fontId="3" fillId="0" borderId="0" xfId="2" applyFont="1" applyAlignment="1">
      <alignment horizontal="left" vertical="center"/>
    </xf>
    <xf numFmtId="2" fontId="3" fillId="0" borderId="0" xfId="2" applyNumberFormat="1" applyFont="1" applyBorder="1" applyAlignment="1">
      <alignment horizontal="right" vertical="center"/>
    </xf>
    <xf numFmtId="0" fontId="3" fillId="0" borderId="0" xfId="2" applyFont="1" applyBorder="1" applyAlignment="1">
      <alignment horizontal="left" vertical="center"/>
    </xf>
    <xf numFmtId="0" fontId="3" fillId="0" borderId="125" xfId="2" applyFont="1" applyBorder="1" applyAlignment="1">
      <alignment vertical="center"/>
    </xf>
    <xf numFmtId="0" fontId="3" fillId="0" borderId="29" xfId="2" applyFont="1" applyBorder="1" applyAlignment="1">
      <alignment horizontal="center" vertical="center"/>
    </xf>
    <xf numFmtId="0" fontId="3" fillId="0" borderId="40" xfId="2" applyFont="1" applyBorder="1" applyAlignment="1">
      <alignment horizontal="center" vertical="center"/>
    </xf>
    <xf numFmtId="0" fontId="3" fillId="0" borderId="38" xfId="2" applyFont="1" applyBorder="1" applyAlignment="1">
      <alignment horizontal="center" vertical="center"/>
    </xf>
    <xf numFmtId="0" fontId="3" fillId="0" borderId="46" xfId="2" applyFont="1" applyBorder="1" applyAlignment="1">
      <alignment horizontal="center" vertical="center"/>
    </xf>
    <xf numFmtId="0" fontId="3" fillId="0" borderId="119" xfId="2" applyFont="1" applyBorder="1" applyAlignment="1">
      <alignment horizontal="center" vertical="center" wrapText="1"/>
    </xf>
    <xf numFmtId="0" fontId="3" fillId="0" borderId="0" xfId="2" applyFont="1" applyBorder="1" applyAlignment="1">
      <alignment horizontal="center" vertical="center"/>
    </xf>
    <xf numFmtId="0" fontId="3" fillId="0" borderId="0" xfId="2" applyFont="1" applyBorder="1" applyAlignment="1">
      <alignment horizontal="center" vertical="center" wrapText="1"/>
    </xf>
    <xf numFmtId="0" fontId="3" fillId="0" borderId="86" xfId="2" applyFont="1" applyBorder="1" applyAlignment="1">
      <alignment horizontal="left" vertical="center" wrapText="1"/>
    </xf>
    <xf numFmtId="0" fontId="3" fillId="0" borderId="99" xfId="2" applyFont="1" applyBorder="1" applyAlignment="1">
      <alignment horizontal="left" vertical="center" wrapText="1"/>
    </xf>
    <xf numFmtId="177" fontId="3" fillId="0" borderId="99" xfId="2" applyNumberFormat="1" applyFont="1" applyBorder="1" applyAlignment="1">
      <alignment horizontal="right" vertical="center" shrinkToFit="1"/>
    </xf>
    <xf numFmtId="177" fontId="3" fillId="5" borderId="259" xfId="2" applyNumberFormat="1" applyFont="1" applyFill="1" applyBorder="1" applyAlignment="1">
      <alignment horizontal="right" vertical="center"/>
    </xf>
    <xf numFmtId="177" fontId="3" fillId="5" borderId="260" xfId="2" applyNumberFormat="1" applyFont="1" applyFill="1" applyBorder="1" applyAlignment="1">
      <alignment horizontal="right" vertical="center"/>
    </xf>
    <xf numFmtId="177" fontId="3" fillId="0" borderId="0" xfId="2" applyNumberFormat="1" applyFont="1" applyBorder="1" applyAlignment="1">
      <alignment horizontal="right" vertical="center" shrinkToFit="1"/>
    </xf>
    <xf numFmtId="10" fontId="3" fillId="0" borderId="0" xfId="2" applyNumberFormat="1" applyFont="1" applyFill="1" applyBorder="1" applyAlignment="1">
      <alignment vertical="center"/>
    </xf>
    <xf numFmtId="0" fontId="3" fillId="0" borderId="261" xfId="2" applyFont="1" applyBorder="1" applyAlignment="1">
      <alignment horizontal="left" vertical="center" wrapText="1"/>
    </xf>
    <xf numFmtId="0" fontId="3" fillId="0" borderId="5" xfId="2" applyFont="1" applyBorder="1" applyAlignment="1">
      <alignment horizontal="left" vertical="center" wrapText="1"/>
    </xf>
    <xf numFmtId="177" fontId="3" fillId="0" borderId="5" xfId="2" applyNumberFormat="1" applyFont="1" applyBorder="1" applyAlignment="1">
      <alignment horizontal="right" vertical="center" shrinkToFit="1"/>
    </xf>
    <xf numFmtId="177" fontId="3" fillId="5" borderId="48" xfId="2" applyNumberFormat="1" applyFont="1" applyFill="1" applyBorder="1" applyAlignment="1">
      <alignment horizontal="right" vertical="center"/>
    </xf>
    <xf numFmtId="177" fontId="3" fillId="5" borderId="56" xfId="2" applyNumberFormat="1" applyFont="1" applyFill="1" applyBorder="1" applyAlignment="1">
      <alignment horizontal="right" vertical="center"/>
    </xf>
    <xf numFmtId="0" fontId="3" fillId="0" borderId="25" xfId="2" applyFont="1" applyBorder="1" applyAlignment="1">
      <alignment horizontal="left" vertical="center" wrapText="1"/>
    </xf>
    <xf numFmtId="0" fontId="3" fillId="0" borderId="1" xfId="2" applyFont="1" applyBorder="1" applyAlignment="1">
      <alignment horizontal="left" vertical="center" wrapText="1"/>
    </xf>
    <xf numFmtId="177" fontId="3" fillId="0" borderId="1" xfId="2" applyNumberFormat="1" applyFont="1" applyBorder="1" applyAlignment="1">
      <alignment horizontal="right" vertical="center" shrinkToFit="1"/>
    </xf>
    <xf numFmtId="177" fontId="3" fillId="5" borderId="262" xfId="2" applyNumberFormat="1" applyFont="1" applyFill="1" applyBorder="1" applyAlignment="1">
      <alignment horizontal="right" vertical="center"/>
    </xf>
    <xf numFmtId="177" fontId="3" fillId="5" borderId="57" xfId="2" applyNumberFormat="1" applyFont="1" applyFill="1" applyBorder="1" applyAlignment="1">
      <alignment horizontal="right" vertical="center"/>
    </xf>
    <xf numFmtId="177" fontId="3" fillId="0" borderId="1" xfId="2" applyNumberFormat="1" applyFont="1" applyFill="1" applyBorder="1" applyAlignment="1">
      <alignment horizontal="right" vertical="center" shrinkToFit="1"/>
    </xf>
    <xf numFmtId="177" fontId="3" fillId="0" borderId="113" xfId="2" applyNumberFormat="1" applyFont="1" applyFill="1" applyBorder="1" applyAlignment="1">
      <alignment horizontal="right" vertical="center" shrinkToFit="1"/>
    </xf>
    <xf numFmtId="177" fontId="3" fillId="0" borderId="0" xfId="2" applyNumberFormat="1" applyFont="1" applyFill="1" applyBorder="1" applyAlignment="1">
      <alignment horizontal="right" vertical="center" shrinkToFit="1"/>
    </xf>
    <xf numFmtId="10" fontId="3" fillId="0" borderId="0" xfId="2" applyNumberFormat="1" applyFont="1" applyBorder="1" applyAlignment="1">
      <alignment vertical="center"/>
    </xf>
    <xf numFmtId="177" fontId="3" fillId="0" borderId="113" xfId="2" applyNumberFormat="1" applyFont="1" applyBorder="1" applyAlignment="1">
      <alignment horizontal="right" vertical="center" shrinkToFit="1"/>
    </xf>
    <xf numFmtId="0" fontId="3" fillId="0" borderId="87" xfId="2" applyFont="1" applyBorder="1" applyAlignment="1">
      <alignment horizontal="left" vertical="center" wrapText="1"/>
    </xf>
    <xf numFmtId="0" fontId="3" fillId="0" borderId="42" xfId="2" applyFont="1" applyBorder="1" applyAlignment="1">
      <alignment horizontal="left" vertical="center" wrapText="1"/>
    </xf>
    <xf numFmtId="177" fontId="3" fillId="0" borderId="130" xfId="2" applyNumberFormat="1" applyFont="1" applyBorder="1" applyAlignment="1">
      <alignment horizontal="right" vertical="center" shrinkToFit="1"/>
    </xf>
    <xf numFmtId="177" fontId="3" fillId="5" borderId="108" xfId="2" applyNumberFormat="1" applyFont="1" applyFill="1" applyBorder="1" applyAlignment="1">
      <alignment horizontal="right" vertical="center"/>
    </xf>
    <xf numFmtId="177" fontId="3" fillId="0" borderId="124" xfId="2" applyNumberFormat="1" applyFont="1" applyBorder="1" applyAlignment="1">
      <alignment horizontal="right" vertical="center" shrinkToFit="1"/>
    </xf>
    <xf numFmtId="0" fontId="3" fillId="0" borderId="29" xfId="2" applyFont="1" applyFill="1" applyBorder="1" applyAlignment="1">
      <alignment horizontal="center" vertical="center" wrapText="1"/>
    </xf>
    <xf numFmtId="0" fontId="3" fillId="0" borderId="40" xfId="2" applyFont="1" applyFill="1" applyBorder="1" applyAlignment="1">
      <alignment horizontal="center" vertical="center" wrapText="1"/>
    </xf>
    <xf numFmtId="177" fontId="3" fillId="0" borderId="46" xfId="2" applyNumberFormat="1" applyFont="1" applyFill="1" applyBorder="1" applyAlignment="1">
      <alignment horizontal="right" vertical="center" shrinkToFit="1"/>
    </xf>
    <xf numFmtId="177" fontId="3" fillId="0" borderId="263" xfId="2" applyNumberFormat="1" applyFont="1" applyFill="1" applyBorder="1" applyAlignment="1">
      <alignment horizontal="right" vertical="center" shrinkToFit="1"/>
    </xf>
    <xf numFmtId="177" fontId="3" fillId="0" borderId="0" xfId="2" applyNumberFormat="1" applyFont="1" applyFill="1" applyBorder="1" applyAlignment="1">
      <alignment horizontal="right" vertical="center"/>
    </xf>
    <xf numFmtId="0" fontId="3" fillId="0" borderId="132" xfId="2" applyFont="1" applyBorder="1" applyAlignment="1">
      <alignment vertical="center"/>
    </xf>
    <xf numFmtId="0" fontId="3" fillId="0" borderId="0" xfId="2" applyFont="1" applyFill="1" applyAlignment="1">
      <alignment horizontal="left" vertical="top" wrapText="1"/>
    </xf>
  </cellXfs>
  <cellStyles count="3">
    <cellStyle name="Normal 1" xfId="1"/>
    <cellStyle name="標準" xfId="0" builtinId="0"/>
    <cellStyle name="標準 2" xfId="2"/>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Drop" dropStyle="combo" dx="22" noThreeD="1" sel="0" val="0">
  <itemLst>
    <item val="(単位：一通貨単位)"/>
    <item val="(単位：十通貨単位)"/>
    <item val="(単位：百通貨単位)"/>
    <item val="(単位：千通貨単位)"/>
    <item val="(単位：万通貨単位)"/>
    <item val="(単位：十万通貨単位)"/>
    <item val="(単位：百万通貨単位)"/>
    <item val="(単位：千万通貨単位)"/>
  </itemLst>
</formControlPr>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1143000</xdr:colOff>
          <xdr:row>1</xdr:row>
          <xdr:rowOff>0</xdr:rowOff>
        </xdr:from>
        <xdr:to>
          <xdr:col>1</xdr:col>
          <xdr:colOff>1571625</xdr:colOff>
          <xdr:row>1</xdr:row>
          <xdr:rowOff>28575</xdr:rowOff>
        </xdr:to>
        <xdr:sp macro="" textlink="">
          <xdr:nvSpPr>
            <xdr:cNvPr id="1025" name="unitList" hidden="1">
              <a:extLst>
                <a:ext uri="{63B3BB69-23CF-44E3-9099-C40C66FF867C}">
                  <a14:compatExt spid="_x0000_s10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テーマ">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テーマ">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テーマ">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テーマ"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5.bin"/><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Y187"/>
  <sheetViews>
    <sheetView showGridLines="0" tabSelected="1" view="pageBreakPreview" zoomScale="70" zoomScaleNormal="85" zoomScaleSheetLayoutView="70" workbookViewId="0"/>
  </sheetViews>
  <sheetFormatPr defaultRowHeight="13.5" x14ac:dyDescent="0.15"/>
  <cols>
    <col min="1" max="2" width="9" style="161" customWidth="1"/>
    <col min="3" max="3" width="28.5" style="161" customWidth="1"/>
    <col min="4" max="4" width="12.625" style="161" customWidth="1"/>
    <col min="5" max="5" width="17.25" style="161" customWidth="1"/>
    <col min="6" max="7" width="18.375" style="161" customWidth="1"/>
    <col min="8" max="8" width="19.625" style="161" customWidth="1"/>
    <col min="9" max="10" width="18.375" style="161" customWidth="1"/>
    <col min="11" max="11" width="19.625" style="161" customWidth="1"/>
    <col min="12" max="253" width="9" style="161" customWidth="1"/>
    <col min="254" max="254" width="28.5" style="161" customWidth="1"/>
    <col min="255" max="256" width="12.625" style="161" customWidth="1"/>
    <col min="257" max="261" width="18.375" style="161" customWidth="1"/>
    <col min="262" max="262" width="19.125" style="161" customWidth="1"/>
    <col min="263" max="264" width="9" style="161" customWidth="1"/>
    <col min="265" max="265" width="12.625" style="161" customWidth="1"/>
    <col min="266" max="509" width="9" style="161" customWidth="1"/>
    <col min="510" max="510" width="28.5" style="161" customWidth="1"/>
    <col min="511" max="512" width="12.625" style="161" customWidth="1"/>
    <col min="513" max="517" width="18.375" style="161" customWidth="1"/>
    <col min="518" max="518" width="19.125" style="161" customWidth="1"/>
    <col min="519" max="520" width="9" style="161" customWidth="1"/>
    <col min="521" max="521" width="12.625" style="161" customWidth="1"/>
    <col min="522" max="765" width="9" style="161" customWidth="1"/>
    <col min="766" max="766" width="28.5" style="161" customWidth="1"/>
    <col min="767" max="768" width="12.625" style="161" customWidth="1"/>
    <col min="769" max="773" width="18.375" style="161" customWidth="1"/>
    <col min="774" max="774" width="19.125" style="161" customWidth="1"/>
    <col min="775" max="776" width="9" style="161" customWidth="1"/>
    <col min="777" max="777" width="12.625" style="161" customWidth="1"/>
    <col min="778" max="1021" width="9" style="161" customWidth="1"/>
    <col min="1022" max="1022" width="28.5" style="161" customWidth="1"/>
    <col min="1023" max="1024" width="12.625" style="161" customWidth="1"/>
    <col min="1025" max="1029" width="18.375" style="161" customWidth="1"/>
    <col min="1030" max="1030" width="19.125" style="161" customWidth="1"/>
    <col min="1031" max="1032" width="9" style="161" customWidth="1"/>
    <col min="1033" max="1033" width="12.625" style="161" customWidth="1"/>
    <col min="1034" max="1277" width="9" style="161" customWidth="1"/>
    <col min="1278" max="1278" width="28.5" style="161" customWidth="1"/>
    <col min="1279" max="1280" width="12.625" style="161" customWidth="1"/>
    <col min="1281" max="1285" width="18.375" style="161" customWidth="1"/>
    <col min="1286" max="1286" width="19.125" style="161" customWidth="1"/>
    <col min="1287" max="1288" width="9" style="161" customWidth="1"/>
    <col min="1289" max="1289" width="12.625" style="161" customWidth="1"/>
    <col min="1290" max="1533" width="9" style="161" customWidth="1"/>
    <col min="1534" max="1534" width="28.5" style="161" customWidth="1"/>
    <col min="1535" max="1536" width="12.625" style="161" customWidth="1"/>
    <col min="1537" max="1541" width="18.375" style="161" customWidth="1"/>
    <col min="1542" max="1542" width="19.125" style="161" customWidth="1"/>
    <col min="1543" max="1544" width="9" style="161" customWidth="1"/>
    <col min="1545" max="1545" width="12.625" style="161" customWidth="1"/>
    <col min="1546" max="1789" width="9" style="161" customWidth="1"/>
    <col min="1790" max="1790" width="28.5" style="161" customWidth="1"/>
    <col min="1791" max="1792" width="12.625" style="161" customWidth="1"/>
    <col min="1793" max="1797" width="18.375" style="161" customWidth="1"/>
    <col min="1798" max="1798" width="19.125" style="161" customWidth="1"/>
    <col min="1799" max="1800" width="9" style="161" customWidth="1"/>
    <col min="1801" max="1801" width="12.625" style="161" customWidth="1"/>
    <col min="1802" max="2045" width="9" style="161" customWidth="1"/>
    <col min="2046" max="2046" width="28.5" style="161" customWidth="1"/>
    <col min="2047" max="2048" width="12.625" style="161" customWidth="1"/>
    <col min="2049" max="2053" width="18.375" style="161" customWidth="1"/>
    <col min="2054" max="2054" width="19.125" style="161" customWidth="1"/>
    <col min="2055" max="2056" width="9" style="161" customWidth="1"/>
    <col min="2057" max="2057" width="12.625" style="161" customWidth="1"/>
    <col min="2058" max="2301" width="9" style="161" customWidth="1"/>
    <col min="2302" max="2302" width="28.5" style="161" customWidth="1"/>
    <col min="2303" max="2304" width="12.625" style="161" customWidth="1"/>
    <col min="2305" max="2309" width="18.375" style="161" customWidth="1"/>
    <col min="2310" max="2310" width="19.125" style="161" customWidth="1"/>
    <col min="2311" max="2312" width="9" style="161" customWidth="1"/>
    <col min="2313" max="2313" width="12.625" style="161" customWidth="1"/>
    <col min="2314" max="2557" width="9" style="161" customWidth="1"/>
    <col min="2558" max="2558" width="28.5" style="161" customWidth="1"/>
    <col min="2559" max="2560" width="12.625" style="161" customWidth="1"/>
    <col min="2561" max="2565" width="18.375" style="161" customWidth="1"/>
    <col min="2566" max="2566" width="19.125" style="161" customWidth="1"/>
    <col min="2567" max="2568" width="9" style="161" customWidth="1"/>
    <col min="2569" max="2569" width="12.625" style="161" customWidth="1"/>
    <col min="2570" max="2813" width="9" style="161" customWidth="1"/>
    <col min="2814" max="2814" width="28.5" style="161" customWidth="1"/>
    <col min="2815" max="2816" width="12.625" style="161" customWidth="1"/>
    <col min="2817" max="2821" width="18.375" style="161" customWidth="1"/>
    <col min="2822" max="2822" width="19.125" style="161" customWidth="1"/>
    <col min="2823" max="2824" width="9" style="161" customWidth="1"/>
    <col min="2825" max="2825" width="12.625" style="161" customWidth="1"/>
    <col min="2826" max="3069" width="9" style="161" customWidth="1"/>
    <col min="3070" max="3070" width="28.5" style="161" customWidth="1"/>
    <col min="3071" max="3072" width="12.625" style="161" customWidth="1"/>
    <col min="3073" max="3077" width="18.375" style="161" customWidth="1"/>
    <col min="3078" max="3078" width="19.125" style="161" customWidth="1"/>
    <col min="3079" max="3080" width="9" style="161" customWidth="1"/>
    <col min="3081" max="3081" width="12.625" style="161" customWidth="1"/>
    <col min="3082" max="3325" width="9" style="161" customWidth="1"/>
    <col min="3326" max="3326" width="28.5" style="161" customWidth="1"/>
    <col min="3327" max="3328" width="12.625" style="161" customWidth="1"/>
    <col min="3329" max="3333" width="18.375" style="161" customWidth="1"/>
    <col min="3334" max="3334" width="19.125" style="161" customWidth="1"/>
    <col min="3335" max="3336" width="9" style="161" customWidth="1"/>
    <col min="3337" max="3337" width="12.625" style="161" customWidth="1"/>
    <col min="3338" max="3581" width="9" style="161" customWidth="1"/>
    <col min="3582" max="3582" width="28.5" style="161" customWidth="1"/>
    <col min="3583" max="3584" width="12.625" style="161" customWidth="1"/>
    <col min="3585" max="3589" width="18.375" style="161" customWidth="1"/>
    <col min="3590" max="3590" width="19.125" style="161" customWidth="1"/>
    <col min="3591" max="3592" width="9" style="161" customWidth="1"/>
    <col min="3593" max="3593" width="12.625" style="161" customWidth="1"/>
    <col min="3594" max="3837" width="9" style="161" customWidth="1"/>
    <col min="3838" max="3838" width="28.5" style="161" customWidth="1"/>
    <col min="3839" max="3840" width="12.625" style="161" customWidth="1"/>
    <col min="3841" max="3845" width="18.375" style="161" customWidth="1"/>
    <col min="3846" max="3846" width="19.125" style="161" customWidth="1"/>
    <col min="3847" max="3848" width="9" style="161" customWidth="1"/>
    <col min="3849" max="3849" width="12.625" style="161" customWidth="1"/>
    <col min="3850" max="4093" width="9" style="161" customWidth="1"/>
    <col min="4094" max="4094" width="28.5" style="161" customWidth="1"/>
    <col min="4095" max="4096" width="12.625" style="161" customWidth="1"/>
    <col min="4097" max="4101" width="18.375" style="161" customWidth="1"/>
    <col min="4102" max="4102" width="19.125" style="161" customWidth="1"/>
    <col min="4103" max="4104" width="9" style="161" customWidth="1"/>
    <col min="4105" max="4105" width="12.625" style="161" customWidth="1"/>
    <col min="4106" max="4349" width="9" style="161" customWidth="1"/>
    <col min="4350" max="4350" width="28.5" style="161" customWidth="1"/>
    <col min="4351" max="4352" width="12.625" style="161" customWidth="1"/>
    <col min="4353" max="4357" width="18.375" style="161" customWidth="1"/>
    <col min="4358" max="4358" width="19.125" style="161" customWidth="1"/>
    <col min="4359" max="4360" width="9" style="161" customWidth="1"/>
    <col min="4361" max="4361" width="12.625" style="161" customWidth="1"/>
    <col min="4362" max="4605" width="9" style="161" customWidth="1"/>
    <col min="4606" max="4606" width="28.5" style="161" customWidth="1"/>
    <col min="4607" max="4608" width="12.625" style="161" customWidth="1"/>
    <col min="4609" max="4613" width="18.375" style="161" customWidth="1"/>
    <col min="4614" max="4614" width="19.125" style="161" customWidth="1"/>
    <col min="4615" max="4616" width="9" style="161" customWidth="1"/>
    <col min="4617" max="4617" width="12.625" style="161" customWidth="1"/>
    <col min="4618" max="4861" width="9" style="161" customWidth="1"/>
    <col min="4862" max="4862" width="28.5" style="161" customWidth="1"/>
    <col min="4863" max="4864" width="12.625" style="161" customWidth="1"/>
    <col min="4865" max="4869" width="18.375" style="161" customWidth="1"/>
    <col min="4870" max="4870" width="19.125" style="161" customWidth="1"/>
    <col min="4871" max="4872" width="9" style="161" customWidth="1"/>
    <col min="4873" max="4873" width="12.625" style="161" customWidth="1"/>
    <col min="4874" max="5117" width="9" style="161" customWidth="1"/>
    <col min="5118" max="5118" width="28.5" style="161" customWidth="1"/>
    <col min="5119" max="5120" width="12.625" style="161" customWidth="1"/>
    <col min="5121" max="5125" width="18.375" style="161" customWidth="1"/>
    <col min="5126" max="5126" width="19.125" style="161" customWidth="1"/>
    <col min="5127" max="5128" width="9" style="161" customWidth="1"/>
    <col min="5129" max="5129" width="12.625" style="161" customWidth="1"/>
    <col min="5130" max="5373" width="9" style="161" customWidth="1"/>
    <col min="5374" max="5374" width="28.5" style="161" customWidth="1"/>
    <col min="5375" max="5376" width="12.625" style="161" customWidth="1"/>
    <col min="5377" max="5381" width="18.375" style="161" customWidth="1"/>
    <col min="5382" max="5382" width="19.125" style="161" customWidth="1"/>
    <col min="5383" max="5384" width="9" style="161" customWidth="1"/>
    <col min="5385" max="5385" width="12.625" style="161" customWidth="1"/>
    <col min="5386" max="5629" width="9" style="161" customWidth="1"/>
    <col min="5630" max="5630" width="28.5" style="161" customWidth="1"/>
    <col min="5631" max="5632" width="12.625" style="161" customWidth="1"/>
    <col min="5633" max="5637" width="18.375" style="161" customWidth="1"/>
    <col min="5638" max="5638" width="19.125" style="161" customWidth="1"/>
    <col min="5639" max="5640" width="9" style="161" customWidth="1"/>
    <col min="5641" max="5641" width="12.625" style="161" customWidth="1"/>
    <col min="5642" max="5885" width="9" style="161" customWidth="1"/>
    <col min="5886" max="5886" width="28.5" style="161" customWidth="1"/>
    <col min="5887" max="5888" width="12.625" style="161" customWidth="1"/>
    <col min="5889" max="5893" width="18.375" style="161" customWidth="1"/>
    <col min="5894" max="5894" width="19.125" style="161" customWidth="1"/>
    <col min="5895" max="5896" width="9" style="161" customWidth="1"/>
    <col min="5897" max="5897" width="12.625" style="161" customWidth="1"/>
    <col min="5898" max="6141" width="9" style="161" customWidth="1"/>
    <col min="6142" max="6142" width="28.5" style="161" customWidth="1"/>
    <col min="6143" max="6144" width="12.625" style="161" customWidth="1"/>
    <col min="6145" max="6149" width="18.375" style="161" customWidth="1"/>
    <col min="6150" max="6150" width="19.125" style="161" customWidth="1"/>
    <col min="6151" max="6152" width="9" style="161" customWidth="1"/>
    <col min="6153" max="6153" width="12.625" style="161" customWidth="1"/>
    <col min="6154" max="6397" width="9" style="161" customWidth="1"/>
    <col min="6398" max="6398" width="28.5" style="161" customWidth="1"/>
    <col min="6399" max="6400" width="12.625" style="161" customWidth="1"/>
    <col min="6401" max="6405" width="18.375" style="161" customWidth="1"/>
    <col min="6406" max="6406" width="19.125" style="161" customWidth="1"/>
    <col min="6407" max="6408" width="9" style="161" customWidth="1"/>
    <col min="6409" max="6409" width="12.625" style="161" customWidth="1"/>
    <col min="6410" max="6653" width="9" style="161" customWidth="1"/>
    <col min="6654" max="6654" width="28.5" style="161" customWidth="1"/>
    <col min="6655" max="6656" width="12.625" style="161" customWidth="1"/>
    <col min="6657" max="6661" width="18.375" style="161" customWidth="1"/>
    <col min="6662" max="6662" width="19.125" style="161" customWidth="1"/>
    <col min="6663" max="6664" width="9" style="161" customWidth="1"/>
    <col min="6665" max="6665" width="12.625" style="161" customWidth="1"/>
    <col min="6666" max="6909" width="9" style="161" customWidth="1"/>
    <col min="6910" max="6910" width="28.5" style="161" customWidth="1"/>
    <col min="6911" max="6912" width="12.625" style="161" customWidth="1"/>
    <col min="6913" max="6917" width="18.375" style="161" customWidth="1"/>
    <col min="6918" max="6918" width="19.125" style="161" customWidth="1"/>
    <col min="6919" max="6920" width="9" style="161" customWidth="1"/>
    <col min="6921" max="6921" width="12.625" style="161" customWidth="1"/>
    <col min="6922" max="7165" width="9" style="161" customWidth="1"/>
    <col min="7166" max="7166" width="28.5" style="161" customWidth="1"/>
    <col min="7167" max="7168" width="12.625" style="161" customWidth="1"/>
    <col min="7169" max="7173" width="18.375" style="161" customWidth="1"/>
    <col min="7174" max="7174" width="19.125" style="161" customWidth="1"/>
    <col min="7175" max="7176" width="9" style="161" customWidth="1"/>
    <col min="7177" max="7177" width="12.625" style="161" customWidth="1"/>
    <col min="7178" max="7421" width="9" style="161" customWidth="1"/>
    <col min="7422" max="7422" width="28.5" style="161" customWidth="1"/>
    <col min="7423" max="7424" width="12.625" style="161" customWidth="1"/>
    <col min="7425" max="7429" width="18.375" style="161" customWidth="1"/>
    <col min="7430" max="7430" width="19.125" style="161" customWidth="1"/>
    <col min="7431" max="7432" width="9" style="161" customWidth="1"/>
    <col min="7433" max="7433" width="12.625" style="161" customWidth="1"/>
    <col min="7434" max="7677" width="9" style="161" customWidth="1"/>
    <col min="7678" max="7678" width="28.5" style="161" customWidth="1"/>
    <col min="7679" max="7680" width="12.625" style="161" customWidth="1"/>
    <col min="7681" max="7685" width="18.375" style="161" customWidth="1"/>
    <col min="7686" max="7686" width="19.125" style="161" customWidth="1"/>
    <col min="7687" max="7688" width="9" style="161" customWidth="1"/>
    <col min="7689" max="7689" width="12.625" style="161" customWidth="1"/>
    <col min="7690" max="7933" width="9" style="161" customWidth="1"/>
    <col min="7934" max="7934" width="28.5" style="161" customWidth="1"/>
    <col min="7935" max="7936" width="12.625" style="161" customWidth="1"/>
    <col min="7937" max="7941" width="18.375" style="161" customWidth="1"/>
    <col min="7942" max="7942" width="19.125" style="161" customWidth="1"/>
    <col min="7943" max="7944" width="9" style="161" customWidth="1"/>
    <col min="7945" max="7945" width="12.625" style="161" customWidth="1"/>
    <col min="7946" max="8189" width="9" style="161" customWidth="1"/>
    <col min="8190" max="8190" width="28.5" style="161" customWidth="1"/>
    <col min="8191" max="8192" width="12.625" style="161" customWidth="1"/>
    <col min="8193" max="8197" width="18.375" style="161" customWidth="1"/>
    <col min="8198" max="8198" width="19.125" style="161" customWidth="1"/>
    <col min="8199" max="8200" width="9" style="161" customWidth="1"/>
    <col min="8201" max="8201" width="12.625" style="161" customWidth="1"/>
    <col min="8202" max="8445" width="9" style="161" customWidth="1"/>
    <col min="8446" max="8446" width="28.5" style="161" customWidth="1"/>
    <col min="8447" max="8448" width="12.625" style="161" customWidth="1"/>
    <col min="8449" max="8453" width="18.375" style="161" customWidth="1"/>
    <col min="8454" max="8454" width="19.125" style="161" customWidth="1"/>
    <col min="8455" max="8456" width="9" style="161" customWidth="1"/>
    <col min="8457" max="8457" width="12.625" style="161" customWidth="1"/>
    <col min="8458" max="8701" width="9" style="161" customWidth="1"/>
    <col min="8702" max="8702" width="28.5" style="161" customWidth="1"/>
    <col min="8703" max="8704" width="12.625" style="161" customWidth="1"/>
    <col min="8705" max="8709" width="18.375" style="161" customWidth="1"/>
    <col min="8710" max="8710" width="19.125" style="161" customWidth="1"/>
    <col min="8711" max="8712" width="9" style="161" customWidth="1"/>
    <col min="8713" max="8713" width="12.625" style="161" customWidth="1"/>
    <col min="8714" max="8957" width="9" style="161" customWidth="1"/>
    <col min="8958" max="8958" width="28.5" style="161" customWidth="1"/>
    <col min="8959" max="8960" width="12.625" style="161" customWidth="1"/>
    <col min="8961" max="8965" width="18.375" style="161" customWidth="1"/>
    <col min="8966" max="8966" width="19.125" style="161" customWidth="1"/>
    <col min="8967" max="8968" width="9" style="161" customWidth="1"/>
    <col min="8969" max="8969" width="12.625" style="161" customWidth="1"/>
    <col min="8970" max="9213" width="9" style="161" customWidth="1"/>
    <col min="9214" max="9214" width="28.5" style="161" customWidth="1"/>
    <col min="9215" max="9216" width="12.625" style="161" customWidth="1"/>
    <col min="9217" max="9221" width="18.375" style="161" customWidth="1"/>
    <col min="9222" max="9222" width="19.125" style="161" customWidth="1"/>
    <col min="9223" max="9224" width="9" style="161" customWidth="1"/>
    <col min="9225" max="9225" width="12.625" style="161" customWidth="1"/>
    <col min="9226" max="9469" width="9" style="161" customWidth="1"/>
    <col min="9470" max="9470" width="28.5" style="161" customWidth="1"/>
    <col min="9471" max="9472" width="12.625" style="161" customWidth="1"/>
    <col min="9473" max="9477" width="18.375" style="161" customWidth="1"/>
    <col min="9478" max="9478" width="19.125" style="161" customWidth="1"/>
    <col min="9479" max="9480" width="9" style="161" customWidth="1"/>
    <col min="9481" max="9481" width="12.625" style="161" customWidth="1"/>
    <col min="9482" max="9725" width="9" style="161" customWidth="1"/>
    <col min="9726" max="9726" width="28.5" style="161" customWidth="1"/>
    <col min="9727" max="9728" width="12.625" style="161" customWidth="1"/>
    <col min="9729" max="9733" width="18.375" style="161" customWidth="1"/>
    <col min="9734" max="9734" width="19.125" style="161" customWidth="1"/>
    <col min="9735" max="9736" width="9" style="161" customWidth="1"/>
    <col min="9737" max="9737" width="12.625" style="161" customWidth="1"/>
    <col min="9738" max="9981" width="9" style="161" customWidth="1"/>
    <col min="9982" max="9982" width="28.5" style="161" customWidth="1"/>
    <col min="9983" max="9984" width="12.625" style="161" customWidth="1"/>
    <col min="9985" max="9989" width="18.375" style="161" customWidth="1"/>
    <col min="9990" max="9990" width="19.125" style="161" customWidth="1"/>
    <col min="9991" max="9992" width="9" style="161" customWidth="1"/>
    <col min="9993" max="9993" width="12.625" style="161" customWidth="1"/>
    <col min="9994" max="10237" width="9" style="161" customWidth="1"/>
    <col min="10238" max="10238" width="28.5" style="161" customWidth="1"/>
    <col min="10239" max="10240" width="12.625" style="161" customWidth="1"/>
    <col min="10241" max="10245" width="18.375" style="161" customWidth="1"/>
    <col min="10246" max="10246" width="19.125" style="161" customWidth="1"/>
    <col min="10247" max="10248" width="9" style="161" customWidth="1"/>
    <col min="10249" max="10249" width="12.625" style="161" customWidth="1"/>
    <col min="10250" max="10493" width="9" style="161" customWidth="1"/>
    <col min="10494" max="10494" width="28.5" style="161" customWidth="1"/>
    <col min="10495" max="10496" width="12.625" style="161" customWidth="1"/>
    <col min="10497" max="10501" width="18.375" style="161" customWidth="1"/>
    <col min="10502" max="10502" width="19.125" style="161" customWidth="1"/>
    <col min="10503" max="10504" width="9" style="161" customWidth="1"/>
    <col min="10505" max="10505" width="12.625" style="161" customWidth="1"/>
    <col min="10506" max="10749" width="9" style="161" customWidth="1"/>
    <col min="10750" max="10750" width="28.5" style="161" customWidth="1"/>
    <col min="10751" max="10752" width="12.625" style="161" customWidth="1"/>
    <col min="10753" max="10757" width="18.375" style="161" customWidth="1"/>
    <col min="10758" max="10758" width="19.125" style="161" customWidth="1"/>
    <col min="10759" max="10760" width="9" style="161" customWidth="1"/>
    <col min="10761" max="10761" width="12.625" style="161" customWidth="1"/>
    <col min="10762" max="11005" width="9" style="161" customWidth="1"/>
    <col min="11006" max="11006" width="28.5" style="161" customWidth="1"/>
    <col min="11007" max="11008" width="12.625" style="161" customWidth="1"/>
    <col min="11009" max="11013" width="18.375" style="161" customWidth="1"/>
    <col min="11014" max="11014" width="19.125" style="161" customWidth="1"/>
    <col min="11015" max="11016" width="9" style="161" customWidth="1"/>
    <col min="11017" max="11017" width="12.625" style="161" customWidth="1"/>
    <col min="11018" max="11261" width="9" style="161" customWidth="1"/>
    <col min="11262" max="11262" width="28.5" style="161" customWidth="1"/>
    <col min="11263" max="11264" width="12.625" style="161" customWidth="1"/>
    <col min="11265" max="11269" width="18.375" style="161" customWidth="1"/>
    <col min="11270" max="11270" width="19.125" style="161" customWidth="1"/>
    <col min="11271" max="11272" width="9" style="161" customWidth="1"/>
    <col min="11273" max="11273" width="12.625" style="161" customWidth="1"/>
    <col min="11274" max="11517" width="9" style="161" customWidth="1"/>
    <col min="11518" max="11518" width="28.5" style="161" customWidth="1"/>
    <col min="11519" max="11520" width="12.625" style="161" customWidth="1"/>
    <col min="11521" max="11525" width="18.375" style="161" customWidth="1"/>
    <col min="11526" max="11526" width="19.125" style="161" customWidth="1"/>
    <col min="11527" max="11528" width="9" style="161" customWidth="1"/>
    <col min="11529" max="11529" width="12.625" style="161" customWidth="1"/>
    <col min="11530" max="11773" width="9" style="161" customWidth="1"/>
    <col min="11774" max="11774" width="28.5" style="161" customWidth="1"/>
    <col min="11775" max="11776" width="12.625" style="161" customWidth="1"/>
    <col min="11777" max="11781" width="18.375" style="161" customWidth="1"/>
    <col min="11782" max="11782" width="19.125" style="161" customWidth="1"/>
    <col min="11783" max="11784" width="9" style="161" customWidth="1"/>
    <col min="11785" max="11785" width="12.625" style="161" customWidth="1"/>
    <col min="11786" max="12029" width="9" style="161" customWidth="1"/>
    <col min="12030" max="12030" width="28.5" style="161" customWidth="1"/>
    <col min="12031" max="12032" width="12.625" style="161" customWidth="1"/>
    <col min="12033" max="12037" width="18.375" style="161" customWidth="1"/>
    <col min="12038" max="12038" width="19.125" style="161" customWidth="1"/>
    <col min="12039" max="12040" width="9" style="161" customWidth="1"/>
    <col min="12041" max="12041" width="12.625" style="161" customWidth="1"/>
    <col min="12042" max="12285" width="9" style="161" customWidth="1"/>
    <col min="12286" max="12286" width="28.5" style="161" customWidth="1"/>
    <col min="12287" max="12288" width="12.625" style="161" customWidth="1"/>
    <col min="12289" max="12293" width="18.375" style="161" customWidth="1"/>
    <col min="12294" max="12294" width="19.125" style="161" customWidth="1"/>
    <col min="12295" max="12296" width="9" style="161" customWidth="1"/>
    <col min="12297" max="12297" width="12.625" style="161" customWidth="1"/>
    <col min="12298" max="12541" width="9" style="161" customWidth="1"/>
    <col min="12542" max="12542" width="28.5" style="161" customWidth="1"/>
    <col min="12543" max="12544" width="12.625" style="161" customWidth="1"/>
    <col min="12545" max="12549" width="18.375" style="161" customWidth="1"/>
    <col min="12550" max="12550" width="19.125" style="161" customWidth="1"/>
    <col min="12551" max="12552" width="9" style="161" customWidth="1"/>
    <col min="12553" max="12553" width="12.625" style="161" customWidth="1"/>
    <col min="12554" max="12797" width="9" style="161" customWidth="1"/>
    <col min="12798" max="12798" width="28.5" style="161" customWidth="1"/>
    <col min="12799" max="12800" width="12.625" style="161" customWidth="1"/>
    <col min="12801" max="12805" width="18.375" style="161" customWidth="1"/>
    <col min="12806" max="12806" width="19.125" style="161" customWidth="1"/>
    <col min="12807" max="12808" width="9" style="161" customWidth="1"/>
    <col min="12809" max="12809" width="12.625" style="161" customWidth="1"/>
    <col min="12810" max="13053" width="9" style="161" customWidth="1"/>
    <col min="13054" max="13054" width="28.5" style="161" customWidth="1"/>
    <col min="13055" max="13056" width="12.625" style="161" customWidth="1"/>
    <col min="13057" max="13061" width="18.375" style="161" customWidth="1"/>
    <col min="13062" max="13062" width="19.125" style="161" customWidth="1"/>
    <col min="13063" max="13064" width="9" style="161" customWidth="1"/>
    <col min="13065" max="13065" width="12.625" style="161" customWidth="1"/>
    <col min="13066" max="13309" width="9" style="161" customWidth="1"/>
    <col min="13310" max="13310" width="28.5" style="161" customWidth="1"/>
    <col min="13311" max="13312" width="12.625" style="161" customWidth="1"/>
    <col min="13313" max="13317" width="18.375" style="161" customWidth="1"/>
    <col min="13318" max="13318" width="19.125" style="161" customWidth="1"/>
    <col min="13319" max="13320" width="9" style="161" customWidth="1"/>
    <col min="13321" max="13321" width="12.625" style="161" customWidth="1"/>
    <col min="13322" max="13565" width="9" style="161" customWidth="1"/>
    <col min="13566" max="13566" width="28.5" style="161" customWidth="1"/>
    <col min="13567" max="13568" width="12.625" style="161" customWidth="1"/>
    <col min="13569" max="13573" width="18.375" style="161" customWidth="1"/>
    <col min="13574" max="13574" width="19.125" style="161" customWidth="1"/>
    <col min="13575" max="13576" width="9" style="161" customWidth="1"/>
    <col min="13577" max="13577" width="12.625" style="161" customWidth="1"/>
    <col min="13578" max="13821" width="9" style="161" customWidth="1"/>
    <col min="13822" max="13822" width="28.5" style="161" customWidth="1"/>
    <col min="13823" max="13824" width="12.625" style="161" customWidth="1"/>
    <col min="13825" max="13829" width="18.375" style="161" customWidth="1"/>
    <col min="13830" max="13830" width="19.125" style="161" customWidth="1"/>
    <col min="13831" max="13832" width="9" style="161" customWidth="1"/>
    <col min="13833" max="13833" width="12.625" style="161" customWidth="1"/>
    <col min="13834" max="14077" width="9" style="161" customWidth="1"/>
    <col min="14078" max="14078" width="28.5" style="161" customWidth="1"/>
    <col min="14079" max="14080" width="12.625" style="161" customWidth="1"/>
    <col min="14081" max="14085" width="18.375" style="161" customWidth="1"/>
    <col min="14086" max="14086" width="19.125" style="161" customWidth="1"/>
    <col min="14087" max="14088" width="9" style="161" customWidth="1"/>
    <col min="14089" max="14089" width="12.625" style="161" customWidth="1"/>
    <col min="14090" max="14333" width="9" style="161" customWidth="1"/>
    <col min="14334" max="14334" width="28.5" style="161" customWidth="1"/>
    <col min="14335" max="14336" width="12.625" style="161" customWidth="1"/>
    <col min="14337" max="14341" width="18.375" style="161" customWidth="1"/>
    <col min="14342" max="14342" width="19.125" style="161" customWidth="1"/>
    <col min="14343" max="14344" width="9" style="161" customWidth="1"/>
    <col min="14345" max="14345" width="12.625" style="161" customWidth="1"/>
    <col min="14346" max="14589" width="9" style="161" customWidth="1"/>
    <col min="14590" max="14590" width="28.5" style="161" customWidth="1"/>
    <col min="14591" max="14592" width="12.625" style="161" customWidth="1"/>
    <col min="14593" max="14597" width="18.375" style="161" customWidth="1"/>
    <col min="14598" max="14598" width="19.125" style="161" customWidth="1"/>
    <col min="14599" max="14600" width="9" style="161" customWidth="1"/>
    <col min="14601" max="14601" width="12.625" style="161" customWidth="1"/>
    <col min="14602" max="14845" width="9" style="161" customWidth="1"/>
    <col min="14846" max="14846" width="28.5" style="161" customWidth="1"/>
    <col min="14847" max="14848" width="12.625" style="161" customWidth="1"/>
    <col min="14849" max="14853" width="18.375" style="161" customWidth="1"/>
    <col min="14854" max="14854" width="19.125" style="161" customWidth="1"/>
    <col min="14855" max="14856" width="9" style="161" customWidth="1"/>
    <col min="14857" max="14857" width="12.625" style="161" customWidth="1"/>
    <col min="14858" max="15101" width="9" style="161" customWidth="1"/>
    <col min="15102" max="15102" width="28.5" style="161" customWidth="1"/>
    <col min="15103" max="15104" width="12.625" style="161" customWidth="1"/>
    <col min="15105" max="15109" width="18.375" style="161" customWidth="1"/>
    <col min="15110" max="15110" width="19.125" style="161" customWidth="1"/>
    <col min="15111" max="15112" width="9" style="161" customWidth="1"/>
    <col min="15113" max="15113" width="12.625" style="161" customWidth="1"/>
    <col min="15114" max="15357" width="9" style="161" customWidth="1"/>
    <col min="15358" max="15358" width="28.5" style="161" customWidth="1"/>
    <col min="15359" max="15360" width="12.625" style="161" customWidth="1"/>
    <col min="15361" max="15365" width="18.375" style="161" customWidth="1"/>
    <col min="15366" max="15366" width="19.125" style="161" customWidth="1"/>
    <col min="15367" max="15368" width="9" style="161" customWidth="1"/>
    <col min="15369" max="15369" width="12.625" style="161" customWidth="1"/>
    <col min="15370" max="15613" width="9" style="161" customWidth="1"/>
    <col min="15614" max="15614" width="28.5" style="161" customWidth="1"/>
    <col min="15615" max="15616" width="12.625" style="161" customWidth="1"/>
    <col min="15617" max="15621" width="18.375" style="161" customWidth="1"/>
    <col min="15622" max="15622" width="19.125" style="161" customWidth="1"/>
    <col min="15623" max="15624" width="9" style="161" customWidth="1"/>
    <col min="15625" max="15625" width="12.625" style="161" customWidth="1"/>
    <col min="15626" max="15869" width="9" style="161" customWidth="1"/>
    <col min="15870" max="15870" width="28.5" style="161" customWidth="1"/>
    <col min="15871" max="15872" width="12.625" style="161" customWidth="1"/>
    <col min="15873" max="15877" width="18.375" style="161" customWidth="1"/>
    <col min="15878" max="15878" width="19.125" style="161" customWidth="1"/>
    <col min="15879" max="15880" width="9" style="161" customWidth="1"/>
    <col min="15881" max="15881" width="12.625" style="161" customWidth="1"/>
    <col min="15882" max="16125" width="9" style="161" customWidth="1"/>
    <col min="16126" max="16126" width="28.5" style="161" customWidth="1"/>
    <col min="16127" max="16128" width="12.625" style="161" customWidth="1"/>
    <col min="16129" max="16133" width="18.375" style="161" customWidth="1"/>
    <col min="16134" max="16134" width="19.125" style="161" customWidth="1"/>
    <col min="16135" max="16136" width="9" style="161" customWidth="1"/>
    <col min="16137" max="16137" width="12.625" style="161" customWidth="1"/>
    <col min="16138" max="16379" width="9" style="161" customWidth="1"/>
  </cols>
  <sheetData>
    <row r="1" spans="1:11" ht="15" customHeight="1" x14ac:dyDescent="0.15">
      <c r="A1" s="20" t="s">
        <v>1257</v>
      </c>
      <c r="B1" s="21"/>
      <c r="C1" s="21"/>
      <c r="D1" s="21"/>
      <c r="E1" s="21"/>
      <c r="F1" s="21"/>
      <c r="G1" s="21"/>
      <c r="H1" s="21"/>
      <c r="I1" s="21"/>
      <c r="J1" s="21"/>
      <c r="K1"/>
    </row>
    <row r="2" spans="1:11" ht="18.600000000000001" customHeight="1" thickBot="1" x14ac:dyDescent="0.2">
      <c r="A2" s="21"/>
      <c r="B2" s="21"/>
      <c r="C2" s="21"/>
      <c r="D2" s="21"/>
      <c r="E2" s="21"/>
      <c r="F2" s="21"/>
      <c r="G2" s="21"/>
      <c r="H2" s="21"/>
      <c r="I2" s="21"/>
      <c r="J2" s="21"/>
      <c r="K2" s="21"/>
    </row>
    <row r="3" spans="1:11" ht="17.25" customHeight="1" thickTop="1" x14ac:dyDescent="0.15">
      <c r="A3" s="368"/>
      <c r="B3" s="21"/>
      <c r="C3" s="544" t="s">
        <v>1568</v>
      </c>
      <c r="D3" s="21"/>
      <c r="E3" s="21"/>
      <c r="F3" s="21"/>
      <c r="G3" s="21"/>
      <c r="H3" s="21"/>
      <c r="I3" s="530" t="s">
        <v>1584</v>
      </c>
      <c r="J3" s="530"/>
      <c r="K3" s="530"/>
    </row>
    <row r="4" spans="1:11" ht="13.7" customHeight="1" thickBot="1" x14ac:dyDescent="0.2">
      <c r="A4" s="21"/>
      <c r="B4" s="21"/>
      <c r="C4" s="545"/>
      <c r="D4" s="21"/>
      <c r="E4" s="21"/>
      <c r="F4" s="21"/>
      <c r="G4" s="21"/>
      <c r="H4" s="21"/>
      <c r="I4" s="21"/>
      <c r="J4" s="21"/>
      <c r="K4" s="21"/>
    </row>
    <row r="5" spans="1:11" ht="29.1" customHeight="1" thickTop="1" x14ac:dyDescent="0.15">
      <c r="A5" s="368"/>
      <c r="B5" s="21"/>
      <c r="C5" s="21"/>
      <c r="D5" s="21"/>
      <c r="E5" s="531" t="s">
        <v>5</v>
      </c>
      <c r="F5" s="532"/>
      <c r="G5" s="532"/>
      <c r="H5" s="533"/>
      <c r="I5" s="21"/>
      <c r="J5" s="496"/>
      <c r="K5" s="368"/>
    </row>
    <row r="6" spans="1:11" ht="13.7" customHeight="1" x14ac:dyDescent="0.15">
      <c r="A6" s="21"/>
      <c r="B6" s="540" t="s">
        <v>1562</v>
      </c>
      <c r="C6" s="540"/>
      <c r="D6" s="541" t="s">
        <v>1569</v>
      </c>
      <c r="E6" s="534"/>
      <c r="F6" s="535"/>
      <c r="G6" s="535"/>
      <c r="H6" s="536"/>
      <c r="I6" s="475"/>
      <c r="J6" s="543"/>
      <c r="K6" s="543"/>
    </row>
    <row r="7" spans="1:11" ht="13.7" customHeight="1" x14ac:dyDescent="0.15">
      <c r="A7" s="21"/>
      <c r="B7" s="540"/>
      <c r="C7" s="540"/>
      <c r="D7" s="541"/>
      <c r="E7" s="537"/>
      <c r="F7" s="538"/>
      <c r="G7" s="538"/>
      <c r="H7" s="539"/>
      <c r="I7" s="383" t="s">
        <v>1585</v>
      </c>
      <c r="J7" s="542" t="s">
        <v>9</v>
      </c>
      <c r="K7" s="542"/>
    </row>
    <row r="8" spans="1:11" x14ac:dyDescent="0.15">
      <c r="A8" s="21"/>
      <c r="B8" s="525" t="s">
        <v>1563</v>
      </c>
      <c r="C8" s="525"/>
      <c r="D8" s="383" t="s">
        <v>1570</v>
      </c>
      <c r="E8" s="526" t="s">
        <v>1579</v>
      </c>
      <c r="F8" s="527"/>
      <c r="G8" s="527"/>
      <c r="H8" s="528"/>
      <c r="I8" s="84" t="s">
        <v>1586</v>
      </c>
      <c r="J8" s="529" t="s">
        <v>1587</v>
      </c>
      <c r="K8" s="529"/>
    </row>
    <row r="9" spans="1:11" x14ac:dyDescent="0.15">
      <c r="A9" s="21"/>
      <c r="B9" s="21"/>
      <c r="C9" s="21"/>
      <c r="D9" s="383" t="s">
        <v>1571</v>
      </c>
      <c r="E9" s="526" t="s">
        <v>1473</v>
      </c>
      <c r="F9" s="527"/>
      <c r="G9" s="527"/>
      <c r="H9" s="528"/>
      <c r="I9" s="476"/>
      <c r="J9" s="548"/>
      <c r="K9" s="548"/>
    </row>
    <row r="10" spans="1:11" x14ac:dyDescent="0.15">
      <c r="A10" s="21"/>
      <c r="B10" s="21"/>
      <c r="C10" s="21"/>
      <c r="D10" s="383" t="s">
        <v>1572</v>
      </c>
      <c r="E10" s="549">
        <v>85291</v>
      </c>
      <c r="F10" s="550"/>
      <c r="G10" s="550"/>
      <c r="H10" s="551"/>
      <c r="I10" s="383"/>
      <c r="J10" s="383"/>
      <c r="K10" s="383"/>
    </row>
    <row r="11" spans="1:11" x14ac:dyDescent="0.15">
      <c r="A11" s="21"/>
      <c r="B11" s="21"/>
      <c r="C11" s="21"/>
      <c r="D11" s="383" t="s">
        <v>1573</v>
      </c>
      <c r="E11" s="552">
        <v>358591</v>
      </c>
      <c r="F11" s="553"/>
      <c r="G11" s="553"/>
      <c r="H11" s="554"/>
      <c r="I11" s="383"/>
      <c r="J11" s="497"/>
      <c r="K11" s="497"/>
    </row>
    <row r="12" spans="1:11" x14ac:dyDescent="0.15">
      <c r="A12" s="21"/>
      <c r="B12" s="21"/>
      <c r="C12" s="21"/>
      <c r="D12" s="383" t="s">
        <v>1574</v>
      </c>
      <c r="E12" s="552">
        <v>3058459971</v>
      </c>
      <c r="F12" s="553"/>
      <c r="G12" s="553"/>
      <c r="H12" s="554"/>
      <c r="I12" s="383"/>
      <c r="J12" s="497"/>
      <c r="K12" s="497"/>
    </row>
    <row r="13" spans="1:11" x14ac:dyDescent="0.15">
      <c r="A13" s="21"/>
      <c r="B13" s="21"/>
      <c r="C13" s="21"/>
      <c r="D13" s="383"/>
      <c r="E13" s="393"/>
      <c r="F13" s="393"/>
      <c r="G13" s="393"/>
      <c r="H13" s="393"/>
      <c r="I13" s="383"/>
      <c r="J13" s="497"/>
      <c r="K13" s="497"/>
    </row>
    <row r="14" spans="1:11" ht="14.25" thickBot="1" x14ac:dyDescent="0.2">
      <c r="A14" s="21"/>
      <c r="B14" s="21" t="s">
        <v>1564</v>
      </c>
      <c r="C14" s="21"/>
      <c r="D14" s="21"/>
      <c r="E14" s="21"/>
      <c r="F14" s="21"/>
      <c r="G14" s="21"/>
      <c r="H14" s="21"/>
      <c r="I14" s="21"/>
      <c r="J14" s="498" t="s">
        <v>25</v>
      </c>
      <c r="K14" s="21"/>
    </row>
    <row r="15" spans="1:11" ht="13.5" customHeight="1" x14ac:dyDescent="0.15">
      <c r="A15" s="21"/>
      <c r="B15" s="369"/>
      <c r="C15" s="378"/>
      <c r="D15" s="384"/>
      <c r="E15" s="384"/>
      <c r="F15" s="555" t="s">
        <v>29</v>
      </c>
      <c r="G15" s="556"/>
      <c r="H15" s="557"/>
      <c r="I15" s="558" t="s">
        <v>32</v>
      </c>
      <c r="J15" s="559"/>
      <c r="K15" s="560"/>
    </row>
    <row r="16" spans="1:11" ht="40.5" x14ac:dyDescent="0.15">
      <c r="A16" s="21"/>
      <c r="B16" s="370" t="s">
        <v>1259</v>
      </c>
      <c r="C16" s="84" t="s">
        <v>1412</v>
      </c>
      <c r="D16" s="385" t="s">
        <v>1575</v>
      </c>
      <c r="E16" s="394" t="s">
        <v>1580</v>
      </c>
      <c r="F16" s="561" t="s">
        <v>1581</v>
      </c>
      <c r="G16" s="563" t="s">
        <v>1582</v>
      </c>
      <c r="H16" s="565" t="s">
        <v>1522</v>
      </c>
      <c r="I16" s="561" t="s">
        <v>1581</v>
      </c>
      <c r="J16" s="567" t="s">
        <v>1582</v>
      </c>
      <c r="K16" s="546" t="s">
        <v>1522</v>
      </c>
    </row>
    <row r="17" spans="1:11" ht="14.25" thickBot="1" x14ac:dyDescent="0.2">
      <c r="A17" s="21"/>
      <c r="B17" s="371"/>
      <c r="C17" s="379"/>
      <c r="D17" s="379"/>
      <c r="E17" s="395"/>
      <c r="F17" s="562"/>
      <c r="G17" s="564"/>
      <c r="H17" s="566"/>
      <c r="I17" s="562"/>
      <c r="J17" s="564"/>
      <c r="K17" s="547"/>
    </row>
    <row r="18" spans="1:11" x14ac:dyDescent="0.15">
      <c r="A18" s="21"/>
      <c r="B18" s="372" t="s">
        <v>1241</v>
      </c>
      <c r="C18" s="380" t="s">
        <v>1413</v>
      </c>
      <c r="D18" s="386">
        <v>0</v>
      </c>
      <c r="E18" s="396" t="s">
        <v>1462</v>
      </c>
      <c r="F18" s="405"/>
      <c r="G18" s="433"/>
      <c r="H18" s="454" t="s">
        <v>1462</v>
      </c>
      <c r="I18" s="477"/>
      <c r="J18" s="433"/>
      <c r="K18" s="504" t="s">
        <v>1462</v>
      </c>
    </row>
    <row r="19" spans="1:11" ht="27" customHeight="1" x14ac:dyDescent="0.15">
      <c r="A19" s="21"/>
      <c r="B19" s="167" t="s">
        <v>1260</v>
      </c>
      <c r="C19" s="60" t="s">
        <v>1414</v>
      </c>
      <c r="D19" s="71">
        <v>0</v>
      </c>
      <c r="E19" s="397" t="s">
        <v>1462</v>
      </c>
      <c r="F19" s="406"/>
      <c r="G19" s="434"/>
      <c r="H19" s="455" t="s">
        <v>1462</v>
      </c>
      <c r="I19" s="478"/>
      <c r="J19" s="434"/>
      <c r="K19" s="505" t="s">
        <v>1462</v>
      </c>
    </row>
    <row r="20" spans="1:11" x14ac:dyDescent="0.15">
      <c r="A20" s="21"/>
      <c r="B20" s="33" t="s">
        <v>1261</v>
      </c>
      <c r="C20" s="568" t="s">
        <v>1415</v>
      </c>
      <c r="D20" s="79">
        <v>0</v>
      </c>
      <c r="E20" s="571" t="s">
        <v>1462</v>
      </c>
      <c r="F20" s="407"/>
      <c r="G20" s="435"/>
      <c r="H20" s="456" t="s">
        <v>1462</v>
      </c>
      <c r="I20" s="479"/>
      <c r="J20" s="435"/>
      <c r="K20" s="506" t="s">
        <v>1462</v>
      </c>
    </row>
    <row r="21" spans="1:11" x14ac:dyDescent="0.15">
      <c r="A21" s="21"/>
      <c r="B21" s="31" t="s">
        <v>1262</v>
      </c>
      <c r="C21" s="569"/>
      <c r="D21" s="77">
        <v>20</v>
      </c>
      <c r="E21" s="572"/>
      <c r="F21" s="408"/>
      <c r="G21" s="436"/>
      <c r="H21" s="457" t="s">
        <v>1462</v>
      </c>
      <c r="I21" s="480"/>
      <c r="J21" s="436"/>
      <c r="K21" s="507" t="s">
        <v>1462</v>
      </c>
    </row>
    <row r="22" spans="1:11" x14ac:dyDescent="0.15">
      <c r="A22" s="21"/>
      <c r="B22" s="31" t="s">
        <v>1263</v>
      </c>
      <c r="C22" s="569"/>
      <c r="D22" s="77">
        <v>50</v>
      </c>
      <c r="E22" s="572"/>
      <c r="F22" s="408"/>
      <c r="G22" s="436"/>
      <c r="H22" s="457" t="s">
        <v>1462</v>
      </c>
      <c r="I22" s="480"/>
      <c r="J22" s="436"/>
      <c r="K22" s="507" t="s">
        <v>1462</v>
      </c>
    </row>
    <row r="23" spans="1:11" x14ac:dyDescent="0.15">
      <c r="A23" s="21"/>
      <c r="B23" s="31" t="s">
        <v>1264</v>
      </c>
      <c r="C23" s="569"/>
      <c r="D23" s="77">
        <v>100</v>
      </c>
      <c r="E23" s="572"/>
      <c r="F23" s="408"/>
      <c r="G23" s="436"/>
      <c r="H23" s="457" t="s">
        <v>1462</v>
      </c>
      <c r="I23" s="480"/>
      <c r="J23" s="436"/>
      <c r="K23" s="507" t="s">
        <v>1462</v>
      </c>
    </row>
    <row r="24" spans="1:11" x14ac:dyDescent="0.15">
      <c r="A24" s="21"/>
      <c r="B24" s="34" t="s">
        <v>1265</v>
      </c>
      <c r="C24" s="570"/>
      <c r="D24" s="85">
        <v>150</v>
      </c>
      <c r="E24" s="573"/>
      <c r="F24" s="407"/>
      <c r="G24" s="435"/>
      <c r="H24" s="456" t="s">
        <v>1462</v>
      </c>
      <c r="I24" s="479"/>
      <c r="J24" s="435"/>
      <c r="K24" s="506" t="s">
        <v>1462</v>
      </c>
    </row>
    <row r="25" spans="1:11" x14ac:dyDescent="0.15">
      <c r="A25" s="21"/>
      <c r="B25" s="167" t="s">
        <v>1266</v>
      </c>
      <c r="C25" s="69" t="s">
        <v>1416</v>
      </c>
      <c r="D25" s="71">
        <v>0</v>
      </c>
      <c r="E25" s="397" t="s">
        <v>1462</v>
      </c>
      <c r="F25" s="406"/>
      <c r="G25" s="434"/>
      <c r="H25" s="455" t="s">
        <v>1462</v>
      </c>
      <c r="I25" s="478"/>
      <c r="J25" s="434"/>
      <c r="K25" s="505" t="s">
        <v>1462</v>
      </c>
    </row>
    <row r="26" spans="1:11" x14ac:dyDescent="0.15">
      <c r="A26" s="21"/>
      <c r="B26" s="167" t="s">
        <v>1267</v>
      </c>
      <c r="C26" s="69" t="s">
        <v>1417</v>
      </c>
      <c r="D26" s="71">
        <v>0</v>
      </c>
      <c r="E26" s="397" t="s">
        <v>1462</v>
      </c>
      <c r="F26" s="406"/>
      <c r="G26" s="434"/>
      <c r="H26" s="455" t="s">
        <v>1462</v>
      </c>
      <c r="I26" s="478"/>
      <c r="J26" s="434"/>
      <c r="K26" s="505" t="s">
        <v>1462</v>
      </c>
    </row>
    <row r="27" spans="1:11" x14ac:dyDescent="0.15">
      <c r="A27" s="21"/>
      <c r="B27" s="33" t="s">
        <v>1268</v>
      </c>
      <c r="C27" s="574" t="s">
        <v>1418</v>
      </c>
      <c r="D27" s="79">
        <v>20</v>
      </c>
      <c r="E27" s="571" t="s">
        <v>1462</v>
      </c>
      <c r="F27" s="407"/>
      <c r="G27" s="435"/>
      <c r="H27" s="456" t="s">
        <v>1462</v>
      </c>
      <c r="I27" s="479"/>
      <c r="J27" s="435"/>
      <c r="K27" s="506" t="s">
        <v>1462</v>
      </c>
    </row>
    <row r="28" spans="1:11" x14ac:dyDescent="0.15">
      <c r="A28" s="21"/>
      <c r="B28" s="31" t="s">
        <v>1269</v>
      </c>
      <c r="C28" s="575"/>
      <c r="D28" s="77">
        <v>50</v>
      </c>
      <c r="E28" s="572"/>
      <c r="F28" s="408"/>
      <c r="G28" s="436"/>
      <c r="H28" s="457" t="s">
        <v>1462</v>
      </c>
      <c r="I28" s="480"/>
      <c r="J28" s="436"/>
      <c r="K28" s="507" t="s">
        <v>1462</v>
      </c>
    </row>
    <row r="29" spans="1:11" x14ac:dyDescent="0.15">
      <c r="A29" s="21"/>
      <c r="B29" s="31" t="s">
        <v>1270</v>
      </c>
      <c r="C29" s="575"/>
      <c r="D29" s="77">
        <v>100</v>
      </c>
      <c r="E29" s="572"/>
      <c r="F29" s="408"/>
      <c r="G29" s="436"/>
      <c r="H29" s="457" t="s">
        <v>1462</v>
      </c>
      <c r="I29" s="480"/>
      <c r="J29" s="436"/>
      <c r="K29" s="507" t="s">
        <v>1462</v>
      </c>
    </row>
    <row r="30" spans="1:11" x14ac:dyDescent="0.15">
      <c r="A30" s="21"/>
      <c r="B30" s="34" t="s">
        <v>1271</v>
      </c>
      <c r="C30" s="576"/>
      <c r="D30" s="85">
        <v>150</v>
      </c>
      <c r="E30" s="573"/>
      <c r="F30" s="407"/>
      <c r="G30" s="435"/>
      <c r="H30" s="456" t="s">
        <v>1462</v>
      </c>
      <c r="I30" s="479"/>
      <c r="J30" s="435"/>
      <c r="K30" s="506" t="s">
        <v>1462</v>
      </c>
    </row>
    <row r="31" spans="1:11" x14ac:dyDescent="0.15">
      <c r="A31" s="21"/>
      <c r="B31" s="30" t="s">
        <v>1272</v>
      </c>
      <c r="C31" s="577" t="s">
        <v>1419</v>
      </c>
      <c r="D31" s="76">
        <v>0</v>
      </c>
      <c r="E31" s="571" t="s">
        <v>1462</v>
      </c>
      <c r="F31" s="409"/>
      <c r="G31" s="437"/>
      <c r="H31" s="458" t="s">
        <v>1462</v>
      </c>
      <c r="I31" s="481"/>
      <c r="J31" s="437"/>
      <c r="K31" s="508" t="s">
        <v>1462</v>
      </c>
    </row>
    <row r="32" spans="1:11" x14ac:dyDescent="0.15">
      <c r="A32" s="21"/>
      <c r="B32" s="31" t="s">
        <v>1273</v>
      </c>
      <c r="C32" s="578"/>
      <c r="D32" s="77">
        <v>20</v>
      </c>
      <c r="E32" s="572"/>
      <c r="F32" s="408"/>
      <c r="G32" s="436"/>
      <c r="H32" s="457" t="s">
        <v>1462</v>
      </c>
      <c r="I32" s="480"/>
      <c r="J32" s="436"/>
      <c r="K32" s="507" t="s">
        <v>1462</v>
      </c>
    </row>
    <row r="33" spans="1:11" x14ac:dyDescent="0.15">
      <c r="A33" s="21"/>
      <c r="B33" s="31" t="s">
        <v>1274</v>
      </c>
      <c r="C33" s="578"/>
      <c r="D33" s="77">
        <v>30</v>
      </c>
      <c r="E33" s="572"/>
      <c r="F33" s="408"/>
      <c r="G33" s="436"/>
      <c r="H33" s="457" t="s">
        <v>1462</v>
      </c>
      <c r="I33" s="480"/>
      <c r="J33" s="436"/>
      <c r="K33" s="507" t="s">
        <v>1462</v>
      </c>
    </row>
    <row r="34" spans="1:11" x14ac:dyDescent="0.15">
      <c r="A34" s="21"/>
      <c r="B34" s="31" t="s">
        <v>1275</v>
      </c>
      <c r="C34" s="578"/>
      <c r="D34" s="77">
        <v>50</v>
      </c>
      <c r="E34" s="572"/>
      <c r="F34" s="408"/>
      <c r="G34" s="436"/>
      <c r="H34" s="457" t="s">
        <v>1462</v>
      </c>
      <c r="I34" s="480"/>
      <c r="J34" s="436"/>
      <c r="K34" s="507" t="s">
        <v>1462</v>
      </c>
    </row>
    <row r="35" spans="1:11" x14ac:dyDescent="0.15">
      <c r="A35" s="21"/>
      <c r="B35" s="31" t="s">
        <v>1276</v>
      </c>
      <c r="C35" s="578"/>
      <c r="D35" s="77">
        <v>100</v>
      </c>
      <c r="E35" s="572"/>
      <c r="F35" s="408"/>
      <c r="G35" s="436"/>
      <c r="H35" s="457" t="s">
        <v>1462</v>
      </c>
      <c r="I35" s="480"/>
      <c r="J35" s="436"/>
      <c r="K35" s="507" t="s">
        <v>1462</v>
      </c>
    </row>
    <row r="36" spans="1:11" x14ac:dyDescent="0.15">
      <c r="A36" s="21"/>
      <c r="B36" s="32" t="s">
        <v>1277</v>
      </c>
      <c r="C36" s="579"/>
      <c r="D36" s="78">
        <v>150</v>
      </c>
      <c r="E36" s="573"/>
      <c r="F36" s="410"/>
      <c r="G36" s="438"/>
      <c r="H36" s="459" t="s">
        <v>1462</v>
      </c>
      <c r="I36" s="482"/>
      <c r="J36" s="438"/>
      <c r="K36" s="509" t="s">
        <v>1462</v>
      </c>
    </row>
    <row r="37" spans="1:11" x14ac:dyDescent="0.15">
      <c r="A37" s="21"/>
      <c r="B37" s="33" t="s">
        <v>1278</v>
      </c>
      <c r="C37" s="568" t="s">
        <v>1420</v>
      </c>
      <c r="D37" s="79">
        <v>10</v>
      </c>
      <c r="E37" s="571" t="s">
        <v>1462</v>
      </c>
      <c r="F37" s="407"/>
      <c r="G37" s="435"/>
      <c r="H37" s="456" t="s">
        <v>1462</v>
      </c>
      <c r="I37" s="479"/>
      <c r="J37" s="435"/>
      <c r="K37" s="506" t="s">
        <v>1462</v>
      </c>
    </row>
    <row r="38" spans="1:11" x14ac:dyDescent="0.15">
      <c r="A38" s="21"/>
      <c r="B38" s="34" t="s">
        <v>1279</v>
      </c>
      <c r="C38" s="569"/>
      <c r="D38" s="85">
        <v>20</v>
      </c>
      <c r="E38" s="572"/>
      <c r="F38" s="408"/>
      <c r="G38" s="436"/>
      <c r="H38" s="457" t="s">
        <v>1462</v>
      </c>
      <c r="I38" s="480"/>
      <c r="J38" s="436"/>
      <c r="K38" s="507" t="s">
        <v>1462</v>
      </c>
    </row>
    <row r="39" spans="1:11" x14ac:dyDescent="0.15">
      <c r="A39" s="21"/>
      <c r="B39" s="34" t="s">
        <v>1280</v>
      </c>
      <c r="C39" s="569"/>
      <c r="D39" s="77">
        <v>50</v>
      </c>
      <c r="E39" s="572"/>
      <c r="F39" s="411"/>
      <c r="G39" s="439"/>
      <c r="H39" s="460" t="s">
        <v>1462</v>
      </c>
      <c r="I39" s="483"/>
      <c r="J39" s="439"/>
      <c r="K39" s="510" t="s">
        <v>1462</v>
      </c>
    </row>
    <row r="40" spans="1:11" x14ac:dyDescent="0.15">
      <c r="A40" s="21"/>
      <c r="B40" s="34" t="s">
        <v>1281</v>
      </c>
      <c r="C40" s="569"/>
      <c r="D40" s="77">
        <v>100</v>
      </c>
      <c r="E40" s="572"/>
      <c r="F40" s="412"/>
      <c r="G40" s="436"/>
      <c r="H40" s="457" t="s">
        <v>1462</v>
      </c>
      <c r="I40" s="480"/>
      <c r="J40" s="436"/>
      <c r="K40" s="507" t="s">
        <v>1462</v>
      </c>
    </row>
    <row r="41" spans="1:11" x14ac:dyDescent="0.15">
      <c r="A41" s="21"/>
      <c r="B41" s="34" t="s">
        <v>1282</v>
      </c>
      <c r="C41" s="570"/>
      <c r="D41" s="70">
        <v>150</v>
      </c>
      <c r="E41" s="573"/>
      <c r="F41" s="413"/>
      <c r="G41" s="438"/>
      <c r="H41" s="459" t="s">
        <v>1462</v>
      </c>
      <c r="I41" s="482"/>
      <c r="J41" s="438"/>
      <c r="K41" s="509" t="s">
        <v>1462</v>
      </c>
    </row>
    <row r="42" spans="1:11" x14ac:dyDescent="0.15">
      <c r="A42" s="21"/>
      <c r="B42" s="35" t="s">
        <v>1283</v>
      </c>
      <c r="C42" s="580" t="s">
        <v>1421</v>
      </c>
      <c r="D42" s="387">
        <v>10</v>
      </c>
      <c r="E42" s="571" t="s">
        <v>1462</v>
      </c>
      <c r="F42" s="414"/>
      <c r="G42" s="437"/>
      <c r="H42" s="458" t="s">
        <v>1462</v>
      </c>
      <c r="I42" s="481"/>
      <c r="J42" s="437"/>
      <c r="K42" s="508" t="s">
        <v>1462</v>
      </c>
    </row>
    <row r="43" spans="1:11" x14ac:dyDescent="0.15">
      <c r="A43" s="21"/>
      <c r="B43" s="34" t="s">
        <v>1284</v>
      </c>
      <c r="C43" s="581"/>
      <c r="D43" s="77">
        <v>20</v>
      </c>
      <c r="E43" s="572"/>
      <c r="F43" s="412"/>
      <c r="G43" s="436"/>
      <c r="H43" s="457" t="s">
        <v>1462</v>
      </c>
      <c r="I43" s="480"/>
      <c r="J43" s="436"/>
      <c r="K43" s="507" t="s">
        <v>1462</v>
      </c>
    </row>
    <row r="44" spans="1:11" x14ac:dyDescent="0.15">
      <c r="A44" s="21"/>
      <c r="B44" s="34" t="s">
        <v>1285</v>
      </c>
      <c r="C44" s="581"/>
      <c r="D44" s="77">
        <v>50</v>
      </c>
      <c r="E44" s="572"/>
      <c r="F44" s="412"/>
      <c r="G44" s="436"/>
      <c r="H44" s="457" t="s">
        <v>1462</v>
      </c>
      <c r="I44" s="480"/>
      <c r="J44" s="436"/>
      <c r="K44" s="507" t="s">
        <v>1462</v>
      </c>
    </row>
    <row r="45" spans="1:11" x14ac:dyDescent="0.15">
      <c r="A45" s="21"/>
      <c r="B45" s="34" t="s">
        <v>1286</v>
      </c>
      <c r="C45" s="581"/>
      <c r="D45" s="77">
        <v>100</v>
      </c>
      <c r="E45" s="572"/>
      <c r="F45" s="412"/>
      <c r="G45" s="436"/>
      <c r="H45" s="457" t="s">
        <v>1462</v>
      </c>
      <c r="I45" s="480"/>
      <c r="J45" s="436"/>
      <c r="K45" s="507" t="s">
        <v>1462</v>
      </c>
    </row>
    <row r="46" spans="1:11" x14ac:dyDescent="0.15">
      <c r="A46" s="21"/>
      <c r="B46" s="34" t="s">
        <v>1287</v>
      </c>
      <c r="C46" s="582"/>
      <c r="D46" s="70">
        <v>150</v>
      </c>
      <c r="E46" s="573"/>
      <c r="F46" s="413"/>
      <c r="G46" s="438"/>
      <c r="H46" s="459" t="s">
        <v>1462</v>
      </c>
      <c r="I46" s="482"/>
      <c r="J46" s="438"/>
      <c r="K46" s="509" t="s">
        <v>1462</v>
      </c>
    </row>
    <row r="47" spans="1:11" x14ac:dyDescent="0.15">
      <c r="A47" s="21"/>
      <c r="B47" s="36" t="s">
        <v>1288</v>
      </c>
      <c r="C47" s="580" t="s">
        <v>1422</v>
      </c>
      <c r="D47" s="84">
        <v>20</v>
      </c>
      <c r="E47" s="571" t="s">
        <v>1462</v>
      </c>
      <c r="F47" s="408"/>
      <c r="G47" s="436"/>
      <c r="H47" s="457" t="s">
        <v>1462</v>
      </c>
      <c r="I47" s="480"/>
      <c r="J47" s="436"/>
      <c r="K47" s="507" t="s">
        <v>1462</v>
      </c>
    </row>
    <row r="48" spans="1:11" x14ac:dyDescent="0.15">
      <c r="A48" s="21"/>
      <c r="B48" s="34" t="s">
        <v>1289</v>
      </c>
      <c r="C48" s="581"/>
      <c r="D48" s="77">
        <v>50</v>
      </c>
      <c r="E48" s="572"/>
      <c r="F48" s="411"/>
      <c r="G48" s="439"/>
      <c r="H48" s="460" t="s">
        <v>1462</v>
      </c>
      <c r="I48" s="483"/>
      <c r="J48" s="439"/>
      <c r="K48" s="510" t="s">
        <v>1462</v>
      </c>
    </row>
    <row r="49" spans="1:11" x14ac:dyDescent="0.15">
      <c r="A49" s="21"/>
      <c r="B49" s="34" t="s">
        <v>1290</v>
      </c>
      <c r="C49" s="581"/>
      <c r="D49" s="77">
        <v>100</v>
      </c>
      <c r="E49" s="572"/>
      <c r="F49" s="412"/>
      <c r="G49" s="436"/>
      <c r="H49" s="457" t="s">
        <v>1462</v>
      </c>
      <c r="I49" s="480"/>
      <c r="J49" s="436"/>
      <c r="K49" s="507" t="s">
        <v>1462</v>
      </c>
    </row>
    <row r="50" spans="1:11" x14ac:dyDescent="0.15">
      <c r="A50" s="21"/>
      <c r="B50" s="37" t="s">
        <v>1291</v>
      </c>
      <c r="C50" s="582"/>
      <c r="D50" s="70">
        <v>150</v>
      </c>
      <c r="E50" s="573"/>
      <c r="F50" s="413"/>
      <c r="G50" s="438"/>
      <c r="H50" s="459" t="s">
        <v>1462</v>
      </c>
      <c r="I50" s="482"/>
      <c r="J50" s="438"/>
      <c r="K50" s="509" t="s">
        <v>1462</v>
      </c>
    </row>
    <row r="51" spans="1:11" x14ac:dyDescent="0.15">
      <c r="A51" s="21"/>
      <c r="B51" s="33" t="s">
        <v>1292</v>
      </c>
      <c r="C51" s="568" t="s">
        <v>1230</v>
      </c>
      <c r="D51" s="79">
        <v>20</v>
      </c>
      <c r="E51" s="571">
        <v>0.2</v>
      </c>
      <c r="F51" s="415">
        <v>5961313</v>
      </c>
      <c r="G51" s="439">
        <v>1192262</v>
      </c>
      <c r="H51" s="460">
        <v>4.0000000000000002E-4</v>
      </c>
      <c r="I51" s="483">
        <v>5961313</v>
      </c>
      <c r="J51" s="439">
        <v>1192262</v>
      </c>
      <c r="K51" s="510">
        <v>4.0000000000000002E-4</v>
      </c>
    </row>
    <row r="52" spans="1:11" x14ac:dyDescent="0.15">
      <c r="A52" s="21"/>
      <c r="B52" s="33" t="s">
        <v>1293</v>
      </c>
      <c r="C52" s="569"/>
      <c r="D52" s="79">
        <v>30</v>
      </c>
      <c r="E52" s="572"/>
      <c r="F52" s="415"/>
      <c r="G52" s="439"/>
      <c r="H52" s="460" t="s">
        <v>1462</v>
      </c>
      <c r="I52" s="483"/>
      <c r="J52" s="439"/>
      <c r="K52" s="510" t="s">
        <v>1462</v>
      </c>
    </row>
    <row r="53" spans="1:11" x14ac:dyDescent="0.15">
      <c r="A53" s="21"/>
      <c r="B53" s="33" t="s">
        <v>1294</v>
      </c>
      <c r="C53" s="569"/>
      <c r="D53" s="79">
        <v>40</v>
      </c>
      <c r="E53" s="572"/>
      <c r="F53" s="415"/>
      <c r="G53" s="439"/>
      <c r="H53" s="460" t="s">
        <v>1462</v>
      </c>
      <c r="I53" s="483"/>
      <c r="J53" s="439"/>
      <c r="K53" s="510" t="s">
        <v>1462</v>
      </c>
    </row>
    <row r="54" spans="1:11" x14ac:dyDescent="0.15">
      <c r="A54" s="21"/>
      <c r="B54" s="31" t="s">
        <v>1295</v>
      </c>
      <c r="C54" s="569"/>
      <c r="D54" s="77">
        <v>50</v>
      </c>
      <c r="E54" s="572"/>
      <c r="F54" s="408"/>
      <c r="G54" s="436"/>
      <c r="H54" s="457" t="s">
        <v>1462</v>
      </c>
      <c r="I54" s="480"/>
      <c r="J54" s="436"/>
      <c r="K54" s="507" t="s">
        <v>1462</v>
      </c>
    </row>
    <row r="55" spans="1:11" x14ac:dyDescent="0.15">
      <c r="A55" s="21"/>
      <c r="B55" s="33" t="s">
        <v>1296</v>
      </c>
      <c r="C55" s="569"/>
      <c r="D55" s="79">
        <v>75</v>
      </c>
      <c r="E55" s="572"/>
      <c r="F55" s="415"/>
      <c r="G55" s="439"/>
      <c r="H55" s="460" t="s">
        <v>1462</v>
      </c>
      <c r="I55" s="483"/>
      <c r="J55" s="439"/>
      <c r="K55" s="510" t="s">
        <v>1462</v>
      </c>
    </row>
    <row r="56" spans="1:11" x14ac:dyDescent="0.15">
      <c r="A56" s="21"/>
      <c r="B56" s="31" t="s">
        <v>1297</v>
      </c>
      <c r="C56" s="569"/>
      <c r="D56" s="77">
        <v>100</v>
      </c>
      <c r="E56" s="572"/>
      <c r="F56" s="408"/>
      <c r="G56" s="436"/>
      <c r="H56" s="457" t="s">
        <v>1462</v>
      </c>
      <c r="I56" s="480"/>
      <c r="J56" s="436"/>
      <c r="K56" s="507" t="s">
        <v>1462</v>
      </c>
    </row>
    <row r="57" spans="1:11" x14ac:dyDescent="0.15">
      <c r="A57" s="21"/>
      <c r="B57" s="34" t="s">
        <v>1298</v>
      </c>
      <c r="C57" s="569"/>
      <c r="D57" s="85">
        <v>150</v>
      </c>
      <c r="E57" s="572"/>
      <c r="F57" s="416"/>
      <c r="G57" s="440"/>
      <c r="H57" s="461" t="s">
        <v>1462</v>
      </c>
      <c r="I57" s="484"/>
      <c r="J57" s="440"/>
      <c r="K57" s="511" t="s">
        <v>1462</v>
      </c>
    </row>
    <row r="58" spans="1:11" s="162" customFormat="1" x14ac:dyDescent="0.15">
      <c r="A58" s="21"/>
      <c r="B58" s="37" t="s">
        <v>1299</v>
      </c>
      <c r="C58" s="570"/>
      <c r="D58" s="80">
        <v>250</v>
      </c>
      <c r="E58" s="573"/>
      <c r="F58" s="417"/>
      <c r="G58" s="441"/>
      <c r="H58" s="462" t="s">
        <v>1462</v>
      </c>
      <c r="I58" s="485"/>
      <c r="J58" s="441"/>
      <c r="K58" s="512" t="s">
        <v>1462</v>
      </c>
    </row>
    <row r="59" spans="1:11" x14ac:dyDescent="0.15">
      <c r="A59" s="21"/>
      <c r="B59" s="38" t="s">
        <v>1300</v>
      </c>
      <c r="C59" s="568" t="s">
        <v>1423</v>
      </c>
      <c r="D59" s="79">
        <v>10</v>
      </c>
      <c r="E59" s="571" t="s">
        <v>1462</v>
      </c>
      <c r="F59" s="415"/>
      <c r="G59" s="439"/>
      <c r="H59" s="460" t="s">
        <v>1462</v>
      </c>
      <c r="I59" s="483"/>
      <c r="J59" s="439"/>
      <c r="K59" s="510" t="s">
        <v>1462</v>
      </c>
    </row>
    <row r="60" spans="1:11" x14ac:dyDescent="0.15">
      <c r="A60" s="21"/>
      <c r="B60" s="33" t="s">
        <v>1301</v>
      </c>
      <c r="C60" s="569"/>
      <c r="D60" s="79">
        <v>15</v>
      </c>
      <c r="E60" s="572"/>
      <c r="F60" s="415"/>
      <c r="G60" s="439"/>
      <c r="H60" s="460" t="s">
        <v>1462</v>
      </c>
      <c r="I60" s="483"/>
      <c r="J60" s="439"/>
      <c r="K60" s="510" t="s">
        <v>1462</v>
      </c>
    </row>
    <row r="61" spans="1:11" x14ac:dyDescent="0.15">
      <c r="A61" s="21"/>
      <c r="B61" s="33" t="s">
        <v>1302</v>
      </c>
      <c r="C61" s="569"/>
      <c r="D61" s="79">
        <v>20</v>
      </c>
      <c r="E61" s="572"/>
      <c r="F61" s="415"/>
      <c r="G61" s="439"/>
      <c r="H61" s="460" t="s">
        <v>1462</v>
      </c>
      <c r="I61" s="483"/>
      <c r="J61" s="439"/>
      <c r="K61" s="510" t="s">
        <v>1462</v>
      </c>
    </row>
    <row r="62" spans="1:11" x14ac:dyDescent="0.15">
      <c r="A62" s="21"/>
      <c r="B62" s="31" t="s">
        <v>1303</v>
      </c>
      <c r="C62" s="569"/>
      <c r="D62" s="77">
        <v>25</v>
      </c>
      <c r="E62" s="572"/>
      <c r="F62" s="408"/>
      <c r="G62" s="436"/>
      <c r="H62" s="457" t="s">
        <v>1462</v>
      </c>
      <c r="I62" s="480"/>
      <c r="J62" s="436"/>
      <c r="K62" s="507" t="s">
        <v>1462</v>
      </c>
    </row>
    <row r="63" spans="1:11" x14ac:dyDescent="0.15">
      <c r="A63" s="21"/>
      <c r="B63" s="33" t="s">
        <v>1304</v>
      </c>
      <c r="C63" s="569"/>
      <c r="D63" s="79">
        <v>35</v>
      </c>
      <c r="E63" s="572"/>
      <c r="F63" s="415"/>
      <c r="G63" s="439"/>
      <c r="H63" s="460" t="s">
        <v>1462</v>
      </c>
      <c r="I63" s="483"/>
      <c r="J63" s="439"/>
      <c r="K63" s="510" t="s">
        <v>1462</v>
      </c>
    </row>
    <row r="64" spans="1:11" x14ac:dyDescent="0.15">
      <c r="A64" s="21"/>
      <c r="B64" s="31" t="s">
        <v>1305</v>
      </c>
      <c r="C64" s="569"/>
      <c r="D64" s="77">
        <v>50</v>
      </c>
      <c r="E64" s="572"/>
      <c r="F64" s="408"/>
      <c r="G64" s="436"/>
      <c r="H64" s="457" t="s">
        <v>1462</v>
      </c>
      <c r="I64" s="480"/>
      <c r="J64" s="436"/>
      <c r="K64" s="507" t="s">
        <v>1462</v>
      </c>
    </row>
    <row r="65" spans="1:11" x14ac:dyDescent="0.15">
      <c r="A65" s="21"/>
      <c r="B65" s="37" t="s">
        <v>1306</v>
      </c>
      <c r="C65" s="570"/>
      <c r="D65" s="80">
        <v>100</v>
      </c>
      <c r="E65" s="573"/>
      <c r="F65" s="417"/>
      <c r="G65" s="441"/>
      <c r="H65" s="462" t="s">
        <v>1462</v>
      </c>
      <c r="I65" s="485"/>
      <c r="J65" s="441"/>
      <c r="K65" s="512" t="s">
        <v>1462</v>
      </c>
    </row>
    <row r="66" spans="1:11" x14ac:dyDescent="0.15">
      <c r="A66" s="21"/>
      <c r="B66" s="33" t="s">
        <v>1307</v>
      </c>
      <c r="C66" s="580" t="s">
        <v>1424</v>
      </c>
      <c r="D66" s="79">
        <v>20</v>
      </c>
      <c r="E66" s="571" t="s">
        <v>1462</v>
      </c>
      <c r="F66" s="407"/>
      <c r="G66" s="435"/>
      <c r="H66" s="456" t="s">
        <v>1462</v>
      </c>
      <c r="I66" s="479"/>
      <c r="J66" s="435"/>
      <c r="K66" s="506" t="s">
        <v>1462</v>
      </c>
    </row>
    <row r="67" spans="1:11" x14ac:dyDescent="0.15">
      <c r="A67" s="21"/>
      <c r="B67" s="31" t="s">
        <v>1308</v>
      </c>
      <c r="C67" s="581"/>
      <c r="D67" s="77">
        <v>50</v>
      </c>
      <c r="E67" s="572"/>
      <c r="F67" s="408"/>
      <c r="G67" s="436"/>
      <c r="H67" s="457" t="s">
        <v>1462</v>
      </c>
      <c r="I67" s="480"/>
      <c r="J67" s="436"/>
      <c r="K67" s="507" t="s">
        <v>1462</v>
      </c>
    </row>
    <row r="68" spans="1:11" x14ac:dyDescent="0.15">
      <c r="A68" s="21"/>
      <c r="B68" s="31" t="s">
        <v>1309</v>
      </c>
      <c r="C68" s="581"/>
      <c r="D68" s="77">
        <v>75</v>
      </c>
      <c r="E68" s="572"/>
      <c r="F68" s="408"/>
      <c r="G68" s="436"/>
      <c r="H68" s="457" t="s">
        <v>1462</v>
      </c>
      <c r="I68" s="480"/>
      <c r="J68" s="436"/>
      <c r="K68" s="507" t="s">
        <v>1462</v>
      </c>
    </row>
    <row r="69" spans="1:11" x14ac:dyDescent="0.15">
      <c r="A69" s="21"/>
      <c r="B69" s="31" t="s">
        <v>1310</v>
      </c>
      <c r="C69" s="581"/>
      <c r="D69" s="77">
        <v>85</v>
      </c>
      <c r="E69" s="572"/>
      <c r="F69" s="408"/>
      <c r="G69" s="436"/>
      <c r="H69" s="457" t="s">
        <v>1462</v>
      </c>
      <c r="I69" s="480"/>
      <c r="J69" s="436"/>
      <c r="K69" s="507" t="s">
        <v>1462</v>
      </c>
    </row>
    <row r="70" spans="1:11" x14ac:dyDescent="0.15">
      <c r="A70" s="21"/>
      <c r="B70" s="31" t="s">
        <v>1311</v>
      </c>
      <c r="C70" s="581"/>
      <c r="D70" s="77">
        <v>100</v>
      </c>
      <c r="E70" s="572"/>
      <c r="F70" s="408"/>
      <c r="G70" s="436"/>
      <c r="H70" s="457" t="s">
        <v>1462</v>
      </c>
      <c r="I70" s="480"/>
      <c r="J70" s="436"/>
      <c r="K70" s="507" t="s">
        <v>1462</v>
      </c>
    </row>
    <row r="71" spans="1:11" x14ac:dyDescent="0.15">
      <c r="A71" s="21"/>
      <c r="B71" s="34" t="s">
        <v>1312</v>
      </c>
      <c r="C71" s="581"/>
      <c r="D71" s="85">
        <v>150</v>
      </c>
      <c r="E71" s="572"/>
      <c r="F71" s="416"/>
      <c r="G71" s="440"/>
      <c r="H71" s="461" t="s">
        <v>1462</v>
      </c>
      <c r="I71" s="484"/>
      <c r="J71" s="440"/>
      <c r="K71" s="511" t="s">
        <v>1462</v>
      </c>
    </row>
    <row r="72" spans="1:11" s="162" customFormat="1" x14ac:dyDescent="0.15">
      <c r="A72" s="21"/>
      <c r="B72" s="37" t="s">
        <v>1313</v>
      </c>
      <c r="C72" s="582"/>
      <c r="D72" s="80">
        <v>250</v>
      </c>
      <c r="E72" s="573"/>
      <c r="F72" s="417"/>
      <c r="G72" s="441"/>
      <c r="H72" s="462" t="s">
        <v>1462</v>
      </c>
      <c r="I72" s="485"/>
      <c r="J72" s="441"/>
      <c r="K72" s="512" t="s">
        <v>1462</v>
      </c>
    </row>
    <row r="73" spans="1:11" x14ac:dyDescent="0.15">
      <c r="A73" s="21"/>
      <c r="B73" s="35" t="s">
        <v>1314</v>
      </c>
      <c r="C73" s="580" t="s">
        <v>1425</v>
      </c>
      <c r="D73" s="76">
        <v>20</v>
      </c>
      <c r="E73" s="571" t="s">
        <v>1462</v>
      </c>
      <c r="F73" s="418"/>
      <c r="G73" s="442"/>
      <c r="H73" s="463" t="s">
        <v>1462</v>
      </c>
      <c r="I73" s="486"/>
      <c r="J73" s="442"/>
      <c r="K73" s="513" t="s">
        <v>1462</v>
      </c>
    </row>
    <row r="74" spans="1:11" x14ac:dyDescent="0.15">
      <c r="A74" s="21"/>
      <c r="B74" s="39" t="s">
        <v>1315</v>
      </c>
      <c r="C74" s="581"/>
      <c r="D74" s="77">
        <v>50</v>
      </c>
      <c r="E74" s="572"/>
      <c r="F74" s="415"/>
      <c r="G74" s="439"/>
      <c r="H74" s="460" t="s">
        <v>1462</v>
      </c>
      <c r="I74" s="483"/>
      <c r="J74" s="439"/>
      <c r="K74" s="510" t="s">
        <v>1462</v>
      </c>
    </row>
    <row r="75" spans="1:11" x14ac:dyDescent="0.15">
      <c r="A75" s="21"/>
      <c r="B75" s="39" t="s">
        <v>1316</v>
      </c>
      <c r="C75" s="581"/>
      <c r="D75" s="77">
        <v>75</v>
      </c>
      <c r="E75" s="572"/>
      <c r="F75" s="415"/>
      <c r="G75" s="439"/>
      <c r="H75" s="460" t="s">
        <v>1462</v>
      </c>
      <c r="I75" s="483"/>
      <c r="J75" s="439"/>
      <c r="K75" s="510" t="s">
        <v>1462</v>
      </c>
    </row>
    <row r="76" spans="1:11" x14ac:dyDescent="0.15">
      <c r="A76" s="21"/>
      <c r="B76" s="39" t="s">
        <v>1317</v>
      </c>
      <c r="C76" s="581"/>
      <c r="D76" s="77">
        <v>80</v>
      </c>
      <c r="E76" s="572"/>
      <c r="F76" s="415"/>
      <c r="G76" s="439"/>
      <c r="H76" s="460" t="s">
        <v>1462</v>
      </c>
      <c r="I76" s="483"/>
      <c r="J76" s="439"/>
      <c r="K76" s="510" t="s">
        <v>1462</v>
      </c>
    </row>
    <row r="77" spans="1:11" x14ac:dyDescent="0.15">
      <c r="A77" s="21"/>
      <c r="B77" s="40" t="s">
        <v>1318</v>
      </c>
      <c r="C77" s="581"/>
      <c r="D77" s="77">
        <v>100</v>
      </c>
      <c r="E77" s="572"/>
      <c r="F77" s="408"/>
      <c r="G77" s="436"/>
      <c r="H77" s="457" t="s">
        <v>1462</v>
      </c>
      <c r="I77" s="480"/>
      <c r="J77" s="436"/>
      <c r="K77" s="507" t="s">
        <v>1462</v>
      </c>
    </row>
    <row r="78" spans="1:11" x14ac:dyDescent="0.15">
      <c r="A78" s="21"/>
      <c r="B78" s="40" t="s">
        <v>1319</v>
      </c>
      <c r="C78" s="581"/>
      <c r="D78" s="84">
        <v>130</v>
      </c>
      <c r="E78" s="572"/>
      <c r="F78" s="416"/>
      <c r="G78" s="440"/>
      <c r="H78" s="461" t="s">
        <v>1462</v>
      </c>
      <c r="I78" s="484"/>
      <c r="J78" s="440"/>
      <c r="K78" s="511" t="s">
        <v>1462</v>
      </c>
    </row>
    <row r="79" spans="1:11" x14ac:dyDescent="0.15">
      <c r="A79" s="21"/>
      <c r="B79" s="40" t="s">
        <v>1320</v>
      </c>
      <c r="C79" s="581"/>
      <c r="D79" s="77">
        <v>150</v>
      </c>
      <c r="E79" s="572"/>
      <c r="F79" s="416"/>
      <c r="G79" s="440"/>
      <c r="H79" s="461" t="s">
        <v>1462</v>
      </c>
      <c r="I79" s="484"/>
      <c r="J79" s="440"/>
      <c r="K79" s="511" t="s">
        <v>1462</v>
      </c>
    </row>
    <row r="80" spans="1:11" x14ac:dyDescent="0.15">
      <c r="A80" s="21"/>
      <c r="B80" s="35" t="s">
        <v>1321</v>
      </c>
      <c r="C80" s="568" t="s">
        <v>1426</v>
      </c>
      <c r="D80" s="76">
        <v>45</v>
      </c>
      <c r="E80" s="571" t="s">
        <v>1462</v>
      </c>
      <c r="F80" s="418"/>
      <c r="G80" s="442"/>
      <c r="H80" s="463" t="s">
        <v>1462</v>
      </c>
      <c r="I80" s="486"/>
      <c r="J80" s="442"/>
      <c r="K80" s="513" t="s">
        <v>1462</v>
      </c>
    </row>
    <row r="81" spans="1:11" s="162" customFormat="1" x14ac:dyDescent="0.15">
      <c r="A81" s="21"/>
      <c r="B81" s="40" t="s">
        <v>1322</v>
      </c>
      <c r="C81" s="569"/>
      <c r="D81" s="84">
        <v>75</v>
      </c>
      <c r="E81" s="572"/>
      <c r="F81" s="408"/>
      <c r="G81" s="436"/>
      <c r="H81" s="457" t="s">
        <v>1462</v>
      </c>
      <c r="I81" s="480"/>
      <c r="J81" s="436"/>
      <c r="K81" s="507" t="s">
        <v>1462</v>
      </c>
    </row>
    <row r="82" spans="1:11" x14ac:dyDescent="0.15">
      <c r="A82" s="21"/>
      <c r="B82" s="41" t="s">
        <v>1323</v>
      </c>
      <c r="C82" s="570"/>
      <c r="D82" s="78">
        <v>100</v>
      </c>
      <c r="E82" s="573"/>
      <c r="F82" s="417"/>
      <c r="G82" s="441"/>
      <c r="H82" s="462" t="s">
        <v>1462</v>
      </c>
      <c r="I82" s="485"/>
      <c r="J82" s="441"/>
      <c r="K82" s="512" t="s">
        <v>1462</v>
      </c>
    </row>
    <row r="83" spans="1:11" x14ac:dyDescent="0.15">
      <c r="A83" s="21"/>
      <c r="B83" s="33" t="s">
        <v>1324</v>
      </c>
      <c r="C83" s="568" t="s">
        <v>1427</v>
      </c>
      <c r="D83" s="79">
        <v>20</v>
      </c>
      <c r="E83" s="571" t="s">
        <v>1462</v>
      </c>
      <c r="F83" s="415"/>
      <c r="G83" s="439"/>
      <c r="H83" s="460" t="s">
        <v>1462</v>
      </c>
      <c r="I83" s="483"/>
      <c r="J83" s="439"/>
      <c r="K83" s="510" t="s">
        <v>1462</v>
      </c>
    </row>
    <row r="84" spans="1:11" x14ac:dyDescent="0.15">
      <c r="A84" s="21"/>
      <c r="B84" s="33" t="s">
        <v>1325</v>
      </c>
      <c r="C84" s="569"/>
      <c r="D84" s="79">
        <v>25</v>
      </c>
      <c r="E84" s="572"/>
      <c r="F84" s="415"/>
      <c r="G84" s="439"/>
      <c r="H84" s="460" t="s">
        <v>1462</v>
      </c>
      <c r="I84" s="483"/>
      <c r="J84" s="439"/>
      <c r="K84" s="510" t="s">
        <v>1462</v>
      </c>
    </row>
    <row r="85" spans="1:11" x14ac:dyDescent="0.15">
      <c r="A85" s="21"/>
      <c r="B85" s="33" t="s">
        <v>1326</v>
      </c>
      <c r="C85" s="569"/>
      <c r="D85" s="79">
        <v>30</v>
      </c>
      <c r="E85" s="572"/>
      <c r="F85" s="415"/>
      <c r="G85" s="439"/>
      <c r="H85" s="460" t="s">
        <v>1462</v>
      </c>
      <c r="I85" s="483"/>
      <c r="J85" s="439"/>
      <c r="K85" s="510" t="s">
        <v>1462</v>
      </c>
    </row>
    <row r="86" spans="1:11" x14ac:dyDescent="0.15">
      <c r="A86" s="21"/>
      <c r="B86" s="33" t="s">
        <v>1327</v>
      </c>
      <c r="C86" s="569"/>
      <c r="D86" s="79">
        <v>31.25</v>
      </c>
      <c r="E86" s="572"/>
      <c r="F86" s="415"/>
      <c r="G86" s="439"/>
      <c r="H86" s="460" t="s">
        <v>1462</v>
      </c>
      <c r="I86" s="483"/>
      <c r="J86" s="439"/>
      <c r="K86" s="510" t="s">
        <v>1462</v>
      </c>
    </row>
    <row r="87" spans="1:11" x14ac:dyDescent="0.15">
      <c r="A87" s="21"/>
      <c r="B87" s="33" t="s">
        <v>1328</v>
      </c>
      <c r="C87" s="569"/>
      <c r="D87" s="79">
        <v>35</v>
      </c>
      <c r="E87" s="572"/>
      <c r="F87" s="415"/>
      <c r="G87" s="439"/>
      <c r="H87" s="460" t="s">
        <v>1462</v>
      </c>
      <c r="I87" s="483"/>
      <c r="J87" s="439"/>
      <c r="K87" s="510" t="s">
        <v>1462</v>
      </c>
    </row>
    <row r="88" spans="1:11" x14ac:dyDescent="0.15">
      <c r="A88" s="21"/>
      <c r="B88" s="33" t="s">
        <v>1329</v>
      </c>
      <c r="C88" s="569"/>
      <c r="D88" s="79">
        <v>37.5</v>
      </c>
      <c r="E88" s="572"/>
      <c r="F88" s="415"/>
      <c r="G88" s="439"/>
      <c r="H88" s="460" t="s">
        <v>1462</v>
      </c>
      <c r="I88" s="483"/>
      <c r="J88" s="439"/>
      <c r="K88" s="510" t="s">
        <v>1462</v>
      </c>
    </row>
    <row r="89" spans="1:11" x14ac:dyDescent="0.15">
      <c r="A89" s="21"/>
      <c r="B89" s="31" t="s">
        <v>1330</v>
      </c>
      <c r="C89" s="569"/>
      <c r="D89" s="77">
        <v>40</v>
      </c>
      <c r="E89" s="572"/>
      <c r="F89" s="408"/>
      <c r="G89" s="436"/>
      <c r="H89" s="457" t="s">
        <v>1462</v>
      </c>
      <c r="I89" s="480"/>
      <c r="J89" s="436"/>
      <c r="K89" s="507" t="s">
        <v>1462</v>
      </c>
    </row>
    <row r="90" spans="1:11" x14ac:dyDescent="0.15">
      <c r="A90" s="21"/>
      <c r="B90" s="33" t="s">
        <v>1331</v>
      </c>
      <c r="C90" s="569"/>
      <c r="D90" s="79">
        <v>50</v>
      </c>
      <c r="E90" s="572"/>
      <c r="F90" s="415"/>
      <c r="G90" s="439"/>
      <c r="H90" s="460" t="s">
        <v>1462</v>
      </c>
      <c r="I90" s="483"/>
      <c r="J90" s="439"/>
      <c r="K90" s="510" t="s">
        <v>1462</v>
      </c>
    </row>
    <row r="91" spans="1:11" x14ac:dyDescent="0.15">
      <c r="A91" s="21"/>
      <c r="B91" s="33" t="s">
        <v>1332</v>
      </c>
      <c r="C91" s="569"/>
      <c r="D91" s="79">
        <v>62.5</v>
      </c>
      <c r="E91" s="572"/>
      <c r="F91" s="415"/>
      <c r="G91" s="439"/>
      <c r="H91" s="460" t="s">
        <v>1462</v>
      </c>
      <c r="I91" s="483"/>
      <c r="J91" s="439"/>
      <c r="K91" s="510" t="s">
        <v>1462</v>
      </c>
    </row>
    <row r="92" spans="1:11" x14ac:dyDescent="0.15">
      <c r="A92" s="21"/>
      <c r="B92" s="31" t="s">
        <v>1333</v>
      </c>
      <c r="C92" s="569"/>
      <c r="D92" s="77">
        <v>70</v>
      </c>
      <c r="E92" s="572"/>
      <c r="F92" s="408"/>
      <c r="G92" s="436"/>
      <c r="H92" s="457" t="s">
        <v>1462</v>
      </c>
      <c r="I92" s="480"/>
      <c r="J92" s="436"/>
      <c r="K92" s="507" t="s">
        <v>1462</v>
      </c>
    </row>
    <row r="93" spans="1:11" x14ac:dyDescent="0.15">
      <c r="A93" s="21"/>
      <c r="B93" s="37" t="s">
        <v>1334</v>
      </c>
      <c r="C93" s="570"/>
      <c r="D93" s="80">
        <v>75</v>
      </c>
      <c r="E93" s="573"/>
      <c r="F93" s="417"/>
      <c r="G93" s="441"/>
      <c r="H93" s="462" t="s">
        <v>1462</v>
      </c>
      <c r="I93" s="485"/>
      <c r="J93" s="441"/>
      <c r="K93" s="512" t="s">
        <v>1462</v>
      </c>
    </row>
    <row r="94" spans="1:11" x14ac:dyDescent="0.15">
      <c r="A94" s="21"/>
      <c r="B94" s="35" t="s">
        <v>1335</v>
      </c>
      <c r="C94" s="568" t="s">
        <v>1428</v>
      </c>
      <c r="D94" s="76">
        <v>30</v>
      </c>
      <c r="E94" s="571" t="s">
        <v>1462</v>
      </c>
      <c r="F94" s="418"/>
      <c r="G94" s="442"/>
      <c r="H94" s="463" t="s">
        <v>1462</v>
      </c>
      <c r="I94" s="486"/>
      <c r="J94" s="442"/>
      <c r="K94" s="513" t="s">
        <v>1462</v>
      </c>
    </row>
    <row r="95" spans="1:11" x14ac:dyDescent="0.15">
      <c r="A95" s="21"/>
      <c r="B95" s="33" t="s">
        <v>1336</v>
      </c>
      <c r="C95" s="569"/>
      <c r="D95" s="79">
        <v>35</v>
      </c>
      <c r="E95" s="572"/>
      <c r="F95" s="415"/>
      <c r="G95" s="439"/>
      <c r="H95" s="460" t="s">
        <v>1462</v>
      </c>
      <c r="I95" s="483"/>
      <c r="J95" s="439"/>
      <c r="K95" s="510" t="s">
        <v>1462</v>
      </c>
    </row>
    <row r="96" spans="1:11" x14ac:dyDescent="0.15">
      <c r="A96" s="21"/>
      <c r="B96" s="33" t="s">
        <v>1337</v>
      </c>
      <c r="C96" s="569"/>
      <c r="D96" s="79">
        <v>43.75</v>
      </c>
      <c r="E96" s="572"/>
      <c r="F96" s="415"/>
      <c r="G96" s="439"/>
      <c r="H96" s="460" t="s">
        <v>1462</v>
      </c>
      <c r="I96" s="483"/>
      <c r="J96" s="439"/>
      <c r="K96" s="510" t="s">
        <v>1462</v>
      </c>
    </row>
    <row r="97" spans="1:11" x14ac:dyDescent="0.15">
      <c r="A97" s="21"/>
      <c r="B97" s="33" t="s">
        <v>1338</v>
      </c>
      <c r="C97" s="569"/>
      <c r="D97" s="79">
        <v>45</v>
      </c>
      <c r="E97" s="572"/>
      <c r="F97" s="415"/>
      <c r="G97" s="439"/>
      <c r="H97" s="460" t="s">
        <v>1462</v>
      </c>
      <c r="I97" s="483"/>
      <c r="J97" s="439"/>
      <c r="K97" s="510" t="s">
        <v>1462</v>
      </c>
    </row>
    <row r="98" spans="1:11" x14ac:dyDescent="0.15">
      <c r="A98" s="21"/>
      <c r="B98" s="33" t="s">
        <v>1339</v>
      </c>
      <c r="C98" s="569"/>
      <c r="D98" s="79">
        <v>56.25</v>
      </c>
      <c r="E98" s="572"/>
      <c r="F98" s="415"/>
      <c r="G98" s="439"/>
      <c r="H98" s="460" t="s">
        <v>1462</v>
      </c>
      <c r="I98" s="483"/>
      <c r="J98" s="439"/>
      <c r="K98" s="510" t="s">
        <v>1462</v>
      </c>
    </row>
    <row r="99" spans="1:11" x14ac:dyDescent="0.15">
      <c r="A99" s="21"/>
      <c r="B99" s="33" t="s">
        <v>1340</v>
      </c>
      <c r="C99" s="569"/>
      <c r="D99" s="79">
        <v>60</v>
      </c>
      <c r="E99" s="572"/>
      <c r="F99" s="415"/>
      <c r="G99" s="439"/>
      <c r="H99" s="460" t="s">
        <v>1462</v>
      </c>
      <c r="I99" s="483"/>
      <c r="J99" s="439"/>
      <c r="K99" s="510" t="s">
        <v>1462</v>
      </c>
    </row>
    <row r="100" spans="1:11" x14ac:dyDescent="0.15">
      <c r="A100" s="21"/>
      <c r="B100" s="31" t="s">
        <v>1341</v>
      </c>
      <c r="C100" s="569"/>
      <c r="D100" s="77">
        <v>75</v>
      </c>
      <c r="E100" s="572"/>
      <c r="F100" s="408"/>
      <c r="G100" s="436"/>
      <c r="H100" s="457" t="s">
        <v>1462</v>
      </c>
      <c r="I100" s="480"/>
      <c r="J100" s="436"/>
      <c r="K100" s="507" t="s">
        <v>1462</v>
      </c>
    </row>
    <row r="101" spans="1:11" x14ac:dyDescent="0.15">
      <c r="A101" s="21"/>
      <c r="B101" s="33" t="s">
        <v>1342</v>
      </c>
      <c r="C101" s="569"/>
      <c r="D101" s="79">
        <v>93.75</v>
      </c>
      <c r="E101" s="572"/>
      <c r="F101" s="415"/>
      <c r="G101" s="439"/>
      <c r="H101" s="460" t="s">
        <v>1462</v>
      </c>
      <c r="I101" s="483"/>
      <c r="J101" s="439"/>
      <c r="K101" s="510" t="s">
        <v>1462</v>
      </c>
    </row>
    <row r="102" spans="1:11" x14ac:dyDescent="0.15">
      <c r="A102" s="21"/>
      <c r="B102" s="33" t="s">
        <v>1343</v>
      </c>
      <c r="C102" s="569"/>
      <c r="D102" s="79">
        <v>105</v>
      </c>
      <c r="E102" s="572"/>
      <c r="F102" s="415"/>
      <c r="G102" s="439"/>
      <c r="H102" s="460" t="s">
        <v>1462</v>
      </c>
      <c r="I102" s="483"/>
      <c r="J102" s="439"/>
      <c r="K102" s="510" t="s">
        <v>1462</v>
      </c>
    </row>
    <row r="103" spans="1:11" x14ac:dyDescent="0.15">
      <c r="A103" s="21"/>
      <c r="B103" s="37" t="s">
        <v>1344</v>
      </c>
      <c r="C103" s="570"/>
      <c r="D103" s="80">
        <v>150</v>
      </c>
      <c r="E103" s="573"/>
      <c r="F103" s="417"/>
      <c r="G103" s="441"/>
      <c r="H103" s="462" t="s">
        <v>1462</v>
      </c>
      <c r="I103" s="485"/>
      <c r="J103" s="441"/>
      <c r="K103" s="512" t="s">
        <v>1462</v>
      </c>
    </row>
    <row r="104" spans="1:11" x14ac:dyDescent="0.15">
      <c r="A104" s="21"/>
      <c r="B104" s="33" t="s">
        <v>1345</v>
      </c>
      <c r="C104" s="568" t="s">
        <v>1429</v>
      </c>
      <c r="D104" s="79">
        <v>70</v>
      </c>
      <c r="E104" s="571" t="s">
        <v>1462</v>
      </c>
      <c r="F104" s="415"/>
      <c r="G104" s="439"/>
      <c r="H104" s="460" t="s">
        <v>1462</v>
      </c>
      <c r="I104" s="483"/>
      <c r="J104" s="439"/>
      <c r="K104" s="510" t="s">
        <v>1462</v>
      </c>
    </row>
    <row r="105" spans="1:11" x14ac:dyDescent="0.15">
      <c r="A105" s="21"/>
      <c r="B105" s="33" t="s">
        <v>1346</v>
      </c>
      <c r="C105" s="569"/>
      <c r="D105" s="79">
        <v>90</v>
      </c>
      <c r="E105" s="572"/>
      <c r="F105" s="415"/>
      <c r="G105" s="439"/>
      <c r="H105" s="460" t="s">
        <v>1462</v>
      </c>
      <c r="I105" s="483"/>
      <c r="J105" s="439"/>
      <c r="K105" s="510" t="s">
        <v>1462</v>
      </c>
    </row>
    <row r="106" spans="1:11" x14ac:dyDescent="0.15">
      <c r="A106" s="21"/>
      <c r="B106" s="33" t="s">
        <v>1347</v>
      </c>
      <c r="C106" s="569"/>
      <c r="D106" s="79">
        <v>110</v>
      </c>
      <c r="E106" s="572"/>
      <c r="F106" s="415"/>
      <c r="G106" s="439"/>
      <c r="H106" s="460" t="s">
        <v>1462</v>
      </c>
      <c r="I106" s="483"/>
      <c r="J106" s="439"/>
      <c r="K106" s="510" t="s">
        <v>1462</v>
      </c>
    </row>
    <row r="107" spans="1:11" x14ac:dyDescent="0.15">
      <c r="A107" s="21"/>
      <c r="B107" s="33" t="s">
        <v>1348</v>
      </c>
      <c r="C107" s="569"/>
      <c r="D107" s="79">
        <v>112.5</v>
      </c>
      <c r="E107" s="572"/>
      <c r="F107" s="415"/>
      <c r="G107" s="439"/>
      <c r="H107" s="460" t="s">
        <v>1462</v>
      </c>
      <c r="I107" s="483"/>
      <c r="J107" s="439"/>
      <c r="K107" s="510" t="s">
        <v>1462</v>
      </c>
    </row>
    <row r="108" spans="1:11" x14ac:dyDescent="0.15">
      <c r="A108" s="21"/>
      <c r="B108" s="37" t="s">
        <v>1349</v>
      </c>
      <c r="C108" s="570"/>
      <c r="D108" s="80">
        <v>150</v>
      </c>
      <c r="E108" s="573"/>
      <c r="F108" s="417"/>
      <c r="G108" s="441"/>
      <c r="H108" s="462" t="s">
        <v>1462</v>
      </c>
      <c r="I108" s="485"/>
      <c r="J108" s="441"/>
      <c r="K108" s="512" t="s">
        <v>1462</v>
      </c>
    </row>
    <row r="109" spans="1:11" x14ac:dyDescent="0.15">
      <c r="A109" s="21"/>
      <c r="B109" s="42" t="s">
        <v>1350</v>
      </c>
      <c r="C109" s="66" t="s">
        <v>1430</v>
      </c>
      <c r="D109" s="71">
        <v>60</v>
      </c>
      <c r="E109" s="398" t="s">
        <v>1462</v>
      </c>
      <c r="F109" s="406"/>
      <c r="G109" s="434"/>
      <c r="H109" s="455" t="s">
        <v>1462</v>
      </c>
      <c r="I109" s="478"/>
      <c r="J109" s="434"/>
      <c r="K109" s="505" t="s">
        <v>1462</v>
      </c>
    </row>
    <row r="110" spans="1:11" x14ac:dyDescent="0.15">
      <c r="A110" s="21"/>
      <c r="B110" s="33" t="s">
        <v>1351</v>
      </c>
      <c r="C110" s="568" t="s">
        <v>1431</v>
      </c>
      <c r="D110" s="79">
        <v>100</v>
      </c>
      <c r="E110" s="571" t="s">
        <v>1462</v>
      </c>
      <c r="F110" s="415"/>
      <c r="G110" s="439"/>
      <c r="H110" s="460" t="s">
        <v>1462</v>
      </c>
      <c r="I110" s="483"/>
      <c r="J110" s="439"/>
      <c r="K110" s="510" t="s">
        <v>1462</v>
      </c>
    </row>
    <row r="111" spans="1:11" x14ac:dyDescent="0.15">
      <c r="A111" s="21"/>
      <c r="B111" s="37" t="s">
        <v>1352</v>
      </c>
      <c r="C111" s="570"/>
      <c r="D111" s="80">
        <v>150</v>
      </c>
      <c r="E111" s="573"/>
      <c r="F111" s="417"/>
      <c r="G111" s="441"/>
      <c r="H111" s="462" t="s">
        <v>1462</v>
      </c>
      <c r="I111" s="485"/>
      <c r="J111" s="441"/>
      <c r="K111" s="512" t="s">
        <v>1462</v>
      </c>
    </row>
    <row r="112" spans="1:11" x14ac:dyDescent="0.15">
      <c r="A112" s="21"/>
      <c r="B112" s="33" t="s">
        <v>1353</v>
      </c>
      <c r="C112" s="568" t="s">
        <v>1432</v>
      </c>
      <c r="D112" s="79">
        <v>100</v>
      </c>
      <c r="E112" s="571" t="s">
        <v>1462</v>
      </c>
      <c r="F112" s="415"/>
      <c r="G112" s="439"/>
      <c r="H112" s="460" t="s">
        <v>1462</v>
      </c>
      <c r="I112" s="483"/>
      <c r="J112" s="439"/>
      <c r="K112" s="510" t="s">
        <v>1462</v>
      </c>
    </row>
    <row r="113" spans="1:11" x14ac:dyDescent="0.15">
      <c r="A113" s="21"/>
      <c r="B113" s="33" t="s">
        <v>1354</v>
      </c>
      <c r="C113" s="569"/>
      <c r="D113" s="79">
        <v>125</v>
      </c>
      <c r="E113" s="572"/>
      <c r="F113" s="415"/>
      <c r="G113" s="439"/>
      <c r="H113" s="460" t="s">
        <v>1462</v>
      </c>
      <c r="I113" s="483"/>
      <c r="J113" s="439"/>
      <c r="K113" s="510" t="s">
        <v>1462</v>
      </c>
    </row>
    <row r="114" spans="1:11" x14ac:dyDescent="0.15">
      <c r="A114" s="21"/>
      <c r="B114" s="37" t="s">
        <v>1355</v>
      </c>
      <c r="C114" s="570"/>
      <c r="D114" s="80">
        <v>150</v>
      </c>
      <c r="E114" s="573"/>
      <c r="F114" s="417"/>
      <c r="G114" s="441"/>
      <c r="H114" s="462" t="s">
        <v>1462</v>
      </c>
      <c r="I114" s="485"/>
      <c r="J114" s="441"/>
      <c r="K114" s="512" t="s">
        <v>1462</v>
      </c>
    </row>
    <row r="115" spans="1:11" x14ac:dyDescent="0.15">
      <c r="A115" s="55"/>
      <c r="B115" s="373" t="s">
        <v>1356</v>
      </c>
      <c r="C115" s="577" t="s">
        <v>1433</v>
      </c>
      <c r="D115" s="388">
        <v>50</v>
      </c>
      <c r="E115" s="399"/>
      <c r="F115" s="419"/>
      <c r="G115" s="443"/>
      <c r="H115" s="464" t="s">
        <v>1462</v>
      </c>
      <c r="I115" s="487"/>
      <c r="J115" s="443"/>
      <c r="K115" s="514" t="s">
        <v>1462</v>
      </c>
    </row>
    <row r="116" spans="1:11" x14ac:dyDescent="0.15">
      <c r="A116" s="55"/>
      <c r="B116" s="374" t="s">
        <v>1357</v>
      </c>
      <c r="C116" s="578"/>
      <c r="D116" s="285">
        <v>100</v>
      </c>
      <c r="E116" s="400"/>
      <c r="F116" s="420"/>
      <c r="G116" s="444"/>
      <c r="H116" s="465" t="s">
        <v>1462</v>
      </c>
      <c r="I116" s="488"/>
      <c r="J116" s="444"/>
      <c r="K116" s="515" t="s">
        <v>1462</v>
      </c>
    </row>
    <row r="117" spans="1:11" x14ac:dyDescent="0.15">
      <c r="A117" s="55"/>
      <c r="B117" s="34" t="s">
        <v>1358</v>
      </c>
      <c r="C117" s="579"/>
      <c r="D117" s="85">
        <v>150</v>
      </c>
      <c r="E117" s="401" t="s">
        <v>1462</v>
      </c>
      <c r="F117" s="410"/>
      <c r="G117" s="438"/>
      <c r="H117" s="456" t="s">
        <v>1462</v>
      </c>
      <c r="I117" s="482"/>
      <c r="J117" s="438"/>
      <c r="K117" s="509" t="s">
        <v>1462</v>
      </c>
    </row>
    <row r="118" spans="1:11" x14ac:dyDescent="0.15">
      <c r="A118" s="55"/>
      <c r="B118" s="45" t="s">
        <v>1359</v>
      </c>
      <c r="C118" s="381" t="s">
        <v>1434</v>
      </c>
      <c r="D118" s="281">
        <v>20</v>
      </c>
      <c r="E118" s="402"/>
      <c r="F118" s="421"/>
      <c r="G118" s="445"/>
      <c r="H118" s="466" t="s">
        <v>1462</v>
      </c>
      <c r="I118" s="489"/>
      <c r="J118" s="445"/>
      <c r="K118" s="516" t="s">
        <v>1462</v>
      </c>
    </row>
    <row r="119" spans="1:11" x14ac:dyDescent="0.15">
      <c r="A119" s="55"/>
      <c r="B119" s="45" t="s">
        <v>1360</v>
      </c>
      <c r="C119" s="382" t="s">
        <v>1435</v>
      </c>
      <c r="D119" s="281">
        <v>10</v>
      </c>
      <c r="E119" s="402"/>
      <c r="F119" s="421"/>
      <c r="G119" s="445"/>
      <c r="H119" s="466" t="s">
        <v>1462</v>
      </c>
      <c r="I119" s="489"/>
      <c r="J119" s="445"/>
      <c r="K119" s="516" t="s">
        <v>1462</v>
      </c>
    </row>
    <row r="120" spans="1:11" ht="27" x14ac:dyDescent="0.15">
      <c r="A120" s="55"/>
      <c r="B120" s="45" t="s">
        <v>1361</v>
      </c>
      <c r="C120" s="382" t="s">
        <v>1436</v>
      </c>
      <c r="D120" s="281">
        <v>10</v>
      </c>
      <c r="E120" s="402"/>
      <c r="F120" s="421"/>
      <c r="G120" s="445"/>
      <c r="H120" s="466" t="s">
        <v>1462</v>
      </c>
      <c r="I120" s="489"/>
      <c r="J120" s="445"/>
      <c r="K120" s="516" t="s">
        <v>1462</v>
      </c>
    </row>
    <row r="121" spans="1:11" x14ac:dyDescent="0.15">
      <c r="A121" s="21"/>
      <c r="B121" s="35" t="s">
        <v>1362</v>
      </c>
      <c r="C121" s="568" t="s">
        <v>1229</v>
      </c>
      <c r="D121" s="76">
        <v>100</v>
      </c>
      <c r="E121" s="571">
        <v>1.3</v>
      </c>
      <c r="F121" s="422"/>
      <c r="G121" s="442"/>
      <c r="H121" s="463" t="s">
        <v>1462</v>
      </c>
      <c r="I121" s="486"/>
      <c r="J121" s="442"/>
      <c r="K121" s="513" t="s">
        <v>1462</v>
      </c>
    </row>
    <row r="122" spans="1:11" x14ac:dyDescent="0.15">
      <c r="A122" s="21"/>
      <c r="B122" s="46" t="s">
        <v>1363</v>
      </c>
      <c r="C122" s="569"/>
      <c r="D122" s="77">
        <v>130</v>
      </c>
      <c r="E122" s="572"/>
      <c r="F122" s="408">
        <v>3055897870</v>
      </c>
      <c r="G122" s="436">
        <v>3972667231</v>
      </c>
      <c r="H122" s="457">
        <v>1.2988999999999999</v>
      </c>
      <c r="I122" s="480">
        <v>3055897870</v>
      </c>
      <c r="J122" s="436">
        <v>3972667231</v>
      </c>
      <c r="K122" s="507">
        <v>1.2988999999999999</v>
      </c>
    </row>
    <row r="123" spans="1:11" x14ac:dyDescent="0.15">
      <c r="A123" s="21"/>
      <c r="B123" s="40" t="s">
        <v>1364</v>
      </c>
      <c r="C123" s="569"/>
      <c r="D123" s="84">
        <v>160</v>
      </c>
      <c r="E123" s="572"/>
      <c r="F123" s="408"/>
      <c r="G123" s="436"/>
      <c r="H123" s="457" t="s">
        <v>1462</v>
      </c>
      <c r="I123" s="480"/>
      <c r="J123" s="436"/>
      <c r="K123" s="507" t="s">
        <v>1462</v>
      </c>
    </row>
    <row r="124" spans="1:11" x14ac:dyDescent="0.15">
      <c r="A124" s="21"/>
      <c r="B124" s="40" t="s">
        <v>1365</v>
      </c>
      <c r="C124" s="569"/>
      <c r="D124" s="77">
        <v>190</v>
      </c>
      <c r="E124" s="572"/>
      <c r="F124" s="408"/>
      <c r="G124" s="436"/>
      <c r="H124" s="457" t="s">
        <v>1462</v>
      </c>
      <c r="I124" s="480"/>
      <c r="J124" s="436"/>
      <c r="K124" s="507" t="s">
        <v>1462</v>
      </c>
    </row>
    <row r="125" spans="1:11" x14ac:dyDescent="0.15">
      <c r="A125" s="21"/>
      <c r="B125" s="40" t="s">
        <v>1366</v>
      </c>
      <c r="C125" s="569"/>
      <c r="D125" s="77">
        <v>220</v>
      </c>
      <c r="E125" s="572"/>
      <c r="F125" s="408"/>
      <c r="G125" s="436"/>
      <c r="H125" s="457" t="s">
        <v>1462</v>
      </c>
      <c r="I125" s="480"/>
      <c r="J125" s="436"/>
      <c r="K125" s="507" t="s">
        <v>1462</v>
      </c>
    </row>
    <row r="126" spans="1:11" x14ac:dyDescent="0.15">
      <c r="A126" s="21"/>
      <c r="B126" s="46" t="s">
        <v>1367</v>
      </c>
      <c r="C126" s="569"/>
      <c r="D126" s="85">
        <v>250</v>
      </c>
      <c r="E126" s="572"/>
      <c r="F126" s="407"/>
      <c r="G126" s="435"/>
      <c r="H126" s="456" t="s">
        <v>1462</v>
      </c>
      <c r="I126" s="479"/>
      <c r="J126" s="435"/>
      <c r="K126" s="506" t="s">
        <v>1462</v>
      </c>
    </row>
    <row r="127" spans="1:11" x14ac:dyDescent="0.15">
      <c r="A127" s="21"/>
      <c r="B127" s="40" t="s">
        <v>1368</v>
      </c>
      <c r="C127" s="569"/>
      <c r="D127" s="77">
        <v>280</v>
      </c>
      <c r="E127" s="572"/>
      <c r="F127" s="408"/>
      <c r="G127" s="436"/>
      <c r="H127" s="457" t="s">
        <v>1462</v>
      </c>
      <c r="I127" s="480"/>
      <c r="J127" s="436"/>
      <c r="K127" s="507" t="s">
        <v>1462</v>
      </c>
    </row>
    <row r="128" spans="1:11" x14ac:dyDescent="0.15">
      <c r="A128" s="21"/>
      <c r="B128" s="46" t="s">
        <v>1369</v>
      </c>
      <c r="C128" s="569"/>
      <c r="D128" s="77">
        <v>340</v>
      </c>
      <c r="E128" s="572"/>
      <c r="F128" s="408"/>
      <c r="G128" s="436"/>
      <c r="H128" s="457" t="s">
        <v>1462</v>
      </c>
      <c r="I128" s="480"/>
      <c r="J128" s="436"/>
      <c r="K128" s="507" t="s">
        <v>1462</v>
      </c>
    </row>
    <row r="129" spans="1:11" x14ac:dyDescent="0.15">
      <c r="A129" s="21"/>
      <c r="B129" s="37" t="s">
        <v>1370</v>
      </c>
      <c r="C129" s="569"/>
      <c r="D129" s="78">
        <v>400</v>
      </c>
      <c r="E129" s="573"/>
      <c r="F129" s="410"/>
      <c r="G129" s="438"/>
      <c r="H129" s="459" t="s">
        <v>1462</v>
      </c>
      <c r="I129" s="482"/>
      <c r="J129" s="438"/>
      <c r="K129" s="509" t="s">
        <v>1462</v>
      </c>
    </row>
    <row r="130" spans="1:11" ht="21.75" customHeight="1" x14ac:dyDescent="0.15">
      <c r="A130" s="21"/>
      <c r="B130" s="42" t="s">
        <v>1371</v>
      </c>
      <c r="C130" s="60" t="s">
        <v>1437</v>
      </c>
      <c r="D130" s="71">
        <v>1250</v>
      </c>
      <c r="E130" s="403" t="s">
        <v>1462</v>
      </c>
      <c r="F130" s="406"/>
      <c r="G130" s="434"/>
      <c r="H130" s="455" t="s">
        <v>1462</v>
      </c>
      <c r="I130" s="478"/>
      <c r="J130" s="434"/>
      <c r="K130" s="505" t="s">
        <v>1462</v>
      </c>
    </row>
    <row r="131" spans="1:11" x14ac:dyDescent="0.15">
      <c r="A131" s="21"/>
      <c r="B131" s="33" t="s">
        <v>1372</v>
      </c>
      <c r="C131" s="568" t="s">
        <v>1438</v>
      </c>
      <c r="D131" s="79">
        <v>150</v>
      </c>
      <c r="E131" s="571" t="s">
        <v>1462</v>
      </c>
      <c r="F131" s="415"/>
      <c r="G131" s="439"/>
      <c r="H131" s="460" t="s">
        <v>1462</v>
      </c>
      <c r="I131" s="483"/>
      <c r="J131" s="439"/>
      <c r="K131" s="510" t="s">
        <v>1462</v>
      </c>
    </row>
    <row r="132" spans="1:11" x14ac:dyDescent="0.15">
      <c r="A132" s="21"/>
      <c r="B132" s="37" t="s">
        <v>1373</v>
      </c>
      <c r="C132" s="570"/>
      <c r="D132" s="80">
        <v>250</v>
      </c>
      <c r="E132" s="573"/>
      <c r="F132" s="417"/>
      <c r="G132" s="441"/>
      <c r="H132" s="462" t="s">
        <v>1462</v>
      </c>
      <c r="I132" s="485"/>
      <c r="J132" s="441"/>
      <c r="K132" s="512" t="s">
        <v>1462</v>
      </c>
    </row>
    <row r="133" spans="1:11" x14ac:dyDescent="0.15">
      <c r="A133" s="21"/>
      <c r="B133" s="33" t="s">
        <v>1374</v>
      </c>
      <c r="C133" s="568" t="s">
        <v>1439</v>
      </c>
      <c r="D133" s="79">
        <v>30</v>
      </c>
      <c r="E133" s="572" t="s">
        <v>1462</v>
      </c>
      <c r="F133" s="415"/>
      <c r="G133" s="439"/>
      <c r="H133" s="460" t="s">
        <v>1462</v>
      </c>
      <c r="I133" s="483"/>
      <c r="J133" s="439"/>
      <c r="K133" s="510" t="s">
        <v>1462</v>
      </c>
    </row>
    <row r="134" spans="1:11" x14ac:dyDescent="0.15">
      <c r="A134" s="21"/>
      <c r="B134" s="33" t="s">
        <v>1375</v>
      </c>
      <c r="C134" s="569"/>
      <c r="D134" s="79">
        <f>25*1.5</f>
        <v>37.5</v>
      </c>
      <c r="E134" s="572"/>
      <c r="F134" s="415"/>
      <c r="G134" s="439"/>
      <c r="H134" s="460" t="s">
        <v>1462</v>
      </c>
      <c r="I134" s="483"/>
      <c r="J134" s="439"/>
      <c r="K134" s="510" t="s">
        <v>1462</v>
      </c>
    </row>
    <row r="135" spans="1:11" x14ac:dyDescent="0.15">
      <c r="A135" s="21"/>
      <c r="B135" s="33" t="s">
        <v>1376</v>
      </c>
      <c r="C135" s="569"/>
      <c r="D135" s="79">
        <v>45</v>
      </c>
      <c r="E135" s="572"/>
      <c r="F135" s="415"/>
      <c r="G135" s="439"/>
      <c r="H135" s="460" t="s">
        <v>1462</v>
      </c>
      <c r="I135" s="483"/>
      <c r="J135" s="439"/>
      <c r="K135" s="510" t="s">
        <v>1462</v>
      </c>
    </row>
    <row r="136" spans="1:11" x14ac:dyDescent="0.15">
      <c r="A136" s="21"/>
      <c r="B136" s="33" t="s">
        <v>1377</v>
      </c>
      <c r="C136" s="569"/>
      <c r="D136" s="79">
        <v>46.875</v>
      </c>
      <c r="E136" s="572"/>
      <c r="F136" s="415"/>
      <c r="G136" s="439"/>
      <c r="H136" s="460" t="s">
        <v>1462</v>
      </c>
      <c r="I136" s="483"/>
      <c r="J136" s="439"/>
      <c r="K136" s="510" t="s">
        <v>1462</v>
      </c>
    </row>
    <row r="137" spans="1:11" x14ac:dyDescent="0.15">
      <c r="A137" s="21"/>
      <c r="B137" s="33" t="s">
        <v>1378</v>
      </c>
      <c r="C137" s="569"/>
      <c r="D137" s="79">
        <f>35*1.5</f>
        <v>52.5</v>
      </c>
      <c r="E137" s="572"/>
      <c r="F137" s="415"/>
      <c r="G137" s="439"/>
      <c r="H137" s="460" t="s">
        <v>1462</v>
      </c>
      <c r="I137" s="483"/>
      <c r="J137" s="439"/>
      <c r="K137" s="510" t="s">
        <v>1462</v>
      </c>
    </row>
    <row r="138" spans="1:11" x14ac:dyDescent="0.15">
      <c r="A138" s="21"/>
      <c r="B138" s="33" t="s">
        <v>1379</v>
      </c>
      <c r="C138" s="569"/>
      <c r="D138" s="79">
        <v>56.25</v>
      </c>
      <c r="E138" s="572"/>
      <c r="F138" s="415"/>
      <c r="G138" s="439"/>
      <c r="H138" s="460" t="s">
        <v>1462</v>
      </c>
      <c r="I138" s="483"/>
      <c r="J138" s="439"/>
      <c r="K138" s="510" t="s">
        <v>1462</v>
      </c>
    </row>
    <row r="139" spans="1:11" x14ac:dyDescent="0.15">
      <c r="A139" s="21"/>
      <c r="B139" s="31" t="s">
        <v>1380</v>
      </c>
      <c r="C139" s="569"/>
      <c r="D139" s="77">
        <v>60</v>
      </c>
      <c r="E139" s="572"/>
      <c r="F139" s="408"/>
      <c r="G139" s="436"/>
      <c r="H139" s="457" t="s">
        <v>1462</v>
      </c>
      <c r="I139" s="480"/>
      <c r="J139" s="436"/>
      <c r="K139" s="507" t="s">
        <v>1462</v>
      </c>
    </row>
    <row r="140" spans="1:11" x14ac:dyDescent="0.15">
      <c r="A140" s="21"/>
      <c r="B140" s="31" t="s">
        <v>1381</v>
      </c>
      <c r="C140" s="569"/>
      <c r="D140" s="77">
        <v>65.625</v>
      </c>
      <c r="E140" s="572"/>
      <c r="F140" s="408"/>
      <c r="G140" s="436"/>
      <c r="H140" s="457" t="s">
        <v>1462</v>
      </c>
      <c r="I140" s="480"/>
      <c r="J140" s="436"/>
      <c r="K140" s="507" t="s">
        <v>1462</v>
      </c>
    </row>
    <row r="141" spans="1:11" x14ac:dyDescent="0.15">
      <c r="A141" s="21"/>
      <c r="B141" s="33" t="s">
        <v>1382</v>
      </c>
      <c r="C141" s="569"/>
      <c r="D141" s="79">
        <f>45*1.5</f>
        <v>67.5</v>
      </c>
      <c r="E141" s="572"/>
      <c r="F141" s="415"/>
      <c r="G141" s="439"/>
      <c r="H141" s="460" t="s">
        <v>1462</v>
      </c>
      <c r="I141" s="483"/>
      <c r="J141" s="439"/>
      <c r="K141" s="510" t="s">
        <v>1462</v>
      </c>
    </row>
    <row r="142" spans="1:11" x14ac:dyDescent="0.15">
      <c r="A142" s="21"/>
      <c r="B142" s="33" t="s">
        <v>1383</v>
      </c>
      <c r="C142" s="569"/>
      <c r="D142" s="79">
        <v>75</v>
      </c>
      <c r="E142" s="572"/>
      <c r="F142" s="415"/>
      <c r="G142" s="439"/>
      <c r="H142" s="460" t="s">
        <v>1462</v>
      </c>
      <c r="I142" s="483"/>
      <c r="J142" s="439"/>
      <c r="K142" s="510" t="s">
        <v>1462</v>
      </c>
    </row>
    <row r="143" spans="1:11" x14ac:dyDescent="0.15">
      <c r="A143" s="21"/>
      <c r="B143" s="33" t="s">
        <v>1384</v>
      </c>
      <c r="C143" s="569"/>
      <c r="D143" s="79">
        <v>84.375</v>
      </c>
      <c r="E143" s="572"/>
      <c r="F143" s="415"/>
      <c r="G143" s="439"/>
      <c r="H143" s="460" t="s">
        <v>1462</v>
      </c>
      <c r="I143" s="483"/>
      <c r="J143" s="439"/>
      <c r="K143" s="510" t="s">
        <v>1462</v>
      </c>
    </row>
    <row r="144" spans="1:11" x14ac:dyDescent="0.15">
      <c r="A144" s="21"/>
      <c r="B144" s="33" t="s">
        <v>1385</v>
      </c>
      <c r="C144" s="569"/>
      <c r="D144" s="79">
        <v>90</v>
      </c>
      <c r="E144" s="572"/>
      <c r="F144" s="415"/>
      <c r="G144" s="439"/>
      <c r="H144" s="460" t="s">
        <v>1462</v>
      </c>
      <c r="I144" s="483"/>
      <c r="J144" s="439"/>
      <c r="K144" s="510" t="s">
        <v>1462</v>
      </c>
    </row>
    <row r="145" spans="1:11" x14ac:dyDescent="0.15">
      <c r="A145" s="21"/>
      <c r="B145" s="33" t="s">
        <v>1386</v>
      </c>
      <c r="C145" s="569"/>
      <c r="D145" s="79">
        <v>93.75</v>
      </c>
      <c r="E145" s="572"/>
      <c r="F145" s="415"/>
      <c r="G145" s="439"/>
      <c r="H145" s="460" t="s">
        <v>1462</v>
      </c>
      <c r="I145" s="483"/>
      <c r="J145" s="439"/>
      <c r="K145" s="510" t="s">
        <v>1462</v>
      </c>
    </row>
    <row r="146" spans="1:11" x14ac:dyDescent="0.15">
      <c r="A146" s="21"/>
      <c r="B146" s="31" t="s">
        <v>1387</v>
      </c>
      <c r="C146" s="569"/>
      <c r="D146" s="77">
        <v>105</v>
      </c>
      <c r="E146" s="572"/>
      <c r="F146" s="408"/>
      <c r="G146" s="436"/>
      <c r="H146" s="457" t="s">
        <v>1462</v>
      </c>
      <c r="I146" s="480"/>
      <c r="J146" s="436"/>
      <c r="K146" s="507" t="s">
        <v>1462</v>
      </c>
    </row>
    <row r="147" spans="1:11" x14ac:dyDescent="0.15">
      <c r="A147" s="21"/>
      <c r="B147" s="34" t="s">
        <v>1388</v>
      </c>
      <c r="C147" s="569"/>
      <c r="D147" s="85">
        <f>75*1.5</f>
        <v>112.5</v>
      </c>
      <c r="E147" s="572"/>
      <c r="F147" s="416"/>
      <c r="G147" s="440"/>
      <c r="H147" s="461" t="s">
        <v>1462</v>
      </c>
      <c r="I147" s="484"/>
      <c r="J147" s="440"/>
      <c r="K147" s="511" t="s">
        <v>1462</v>
      </c>
    </row>
    <row r="148" spans="1:11" x14ac:dyDescent="0.15">
      <c r="A148" s="21"/>
      <c r="B148" s="34" t="s">
        <v>1389</v>
      </c>
      <c r="C148" s="569"/>
      <c r="D148" s="85">
        <v>140.625</v>
      </c>
      <c r="E148" s="572"/>
      <c r="F148" s="416"/>
      <c r="G148" s="440"/>
      <c r="H148" s="461" t="s">
        <v>1462</v>
      </c>
      <c r="I148" s="484"/>
      <c r="J148" s="440"/>
      <c r="K148" s="511" t="s">
        <v>1462</v>
      </c>
    </row>
    <row r="149" spans="1:11" x14ac:dyDescent="0.15">
      <c r="A149" s="21"/>
      <c r="B149" s="37" t="s">
        <v>1390</v>
      </c>
      <c r="C149" s="570"/>
      <c r="D149" s="80">
        <v>150</v>
      </c>
      <c r="E149" s="573"/>
      <c r="F149" s="417"/>
      <c r="G149" s="441"/>
      <c r="H149" s="462" t="s">
        <v>1462</v>
      </c>
      <c r="I149" s="485"/>
      <c r="J149" s="441"/>
      <c r="K149" s="512" t="s">
        <v>1462</v>
      </c>
    </row>
    <row r="150" spans="1:11" x14ac:dyDescent="0.15">
      <c r="A150" s="21"/>
      <c r="B150" s="47" t="s">
        <v>1391</v>
      </c>
      <c r="C150" s="65" t="s">
        <v>1440</v>
      </c>
      <c r="D150" s="387">
        <v>100</v>
      </c>
      <c r="E150" s="404" t="s">
        <v>1462</v>
      </c>
      <c r="F150" s="409"/>
      <c r="G150" s="437"/>
      <c r="H150" s="458" t="s">
        <v>1462</v>
      </c>
      <c r="I150" s="481"/>
      <c r="J150" s="437"/>
      <c r="K150" s="508" t="s">
        <v>1462</v>
      </c>
    </row>
    <row r="151" spans="1:11" x14ac:dyDescent="0.15">
      <c r="A151" s="21"/>
      <c r="B151" s="48" t="s">
        <v>1392</v>
      </c>
      <c r="C151" s="583" t="s">
        <v>1441</v>
      </c>
      <c r="D151" s="86" t="s">
        <v>1450</v>
      </c>
      <c r="E151" s="571" t="s">
        <v>1462</v>
      </c>
      <c r="F151" s="409"/>
      <c r="G151" s="437"/>
      <c r="H151" s="458" t="s">
        <v>1462</v>
      </c>
      <c r="I151" s="481"/>
      <c r="J151" s="437"/>
      <c r="K151" s="508" t="s">
        <v>1462</v>
      </c>
    </row>
    <row r="152" spans="1:11" x14ac:dyDescent="0.15">
      <c r="A152" s="21"/>
      <c r="B152" s="31" t="s">
        <v>1393</v>
      </c>
      <c r="C152" s="575"/>
      <c r="D152" s="87" t="s">
        <v>1451</v>
      </c>
      <c r="E152" s="572"/>
      <c r="F152" s="408"/>
      <c r="G152" s="436"/>
      <c r="H152" s="457" t="s">
        <v>1462</v>
      </c>
      <c r="I152" s="480"/>
      <c r="J152" s="436"/>
      <c r="K152" s="507" t="s">
        <v>1462</v>
      </c>
    </row>
    <row r="153" spans="1:11" x14ac:dyDescent="0.15">
      <c r="A153" s="21"/>
      <c r="B153" s="31" t="s">
        <v>1394</v>
      </c>
      <c r="C153" s="575"/>
      <c r="D153" s="87" t="s">
        <v>1452</v>
      </c>
      <c r="E153" s="572"/>
      <c r="F153" s="408"/>
      <c r="G153" s="436"/>
      <c r="H153" s="457" t="s">
        <v>1462</v>
      </c>
      <c r="I153" s="480"/>
      <c r="J153" s="436"/>
      <c r="K153" s="507" t="s">
        <v>1462</v>
      </c>
    </row>
    <row r="154" spans="1:11" x14ac:dyDescent="0.15">
      <c r="A154" s="21"/>
      <c r="B154" s="31" t="s">
        <v>1395</v>
      </c>
      <c r="C154" s="575"/>
      <c r="D154" s="87" t="s">
        <v>1453</v>
      </c>
      <c r="E154" s="572"/>
      <c r="F154" s="408"/>
      <c r="G154" s="436"/>
      <c r="H154" s="457" t="s">
        <v>1462</v>
      </c>
      <c r="I154" s="480"/>
      <c r="J154" s="436"/>
      <c r="K154" s="507" t="s">
        <v>1462</v>
      </c>
    </row>
    <row r="155" spans="1:11" x14ac:dyDescent="0.15">
      <c r="A155" s="21"/>
      <c r="B155" s="34" t="s">
        <v>1396</v>
      </c>
      <c r="C155" s="576"/>
      <c r="D155" s="389">
        <v>1250</v>
      </c>
      <c r="E155" s="573"/>
      <c r="F155" s="407"/>
      <c r="G155" s="438"/>
      <c r="H155" s="459" t="s">
        <v>1462</v>
      </c>
      <c r="I155" s="479"/>
      <c r="J155" s="438"/>
      <c r="K155" s="509" t="s">
        <v>1462</v>
      </c>
    </row>
    <row r="156" spans="1:11" x14ac:dyDescent="0.15">
      <c r="A156" s="21"/>
      <c r="B156" s="48" t="s">
        <v>1397</v>
      </c>
      <c r="C156" s="583" t="s">
        <v>1442</v>
      </c>
      <c r="D156" s="86" t="s">
        <v>1454</v>
      </c>
      <c r="E156" s="571" t="s">
        <v>1462</v>
      </c>
      <c r="F156" s="409"/>
      <c r="G156" s="437"/>
      <c r="H156" s="458" t="s">
        <v>1462</v>
      </c>
      <c r="I156" s="481"/>
      <c r="J156" s="437"/>
      <c r="K156" s="508" t="s">
        <v>1462</v>
      </c>
    </row>
    <row r="157" spans="1:11" x14ac:dyDescent="0.15">
      <c r="A157" s="21"/>
      <c r="B157" s="31" t="s">
        <v>1398</v>
      </c>
      <c r="C157" s="575"/>
      <c r="D157" s="87" t="s">
        <v>1455</v>
      </c>
      <c r="E157" s="572"/>
      <c r="F157" s="408"/>
      <c r="G157" s="436"/>
      <c r="H157" s="457" t="s">
        <v>1462</v>
      </c>
      <c r="I157" s="480"/>
      <c r="J157" s="436"/>
      <c r="K157" s="507" t="s">
        <v>1462</v>
      </c>
    </row>
    <row r="158" spans="1:11" x14ac:dyDescent="0.15">
      <c r="A158" s="21"/>
      <c r="B158" s="31" t="s">
        <v>1399</v>
      </c>
      <c r="C158" s="575"/>
      <c r="D158" s="87" t="s">
        <v>1456</v>
      </c>
      <c r="E158" s="572"/>
      <c r="F158" s="408"/>
      <c r="G158" s="436"/>
      <c r="H158" s="457" t="s">
        <v>1462</v>
      </c>
      <c r="I158" s="480"/>
      <c r="J158" s="436"/>
      <c r="K158" s="507" t="s">
        <v>1462</v>
      </c>
    </row>
    <row r="159" spans="1:11" x14ac:dyDescent="0.15">
      <c r="A159" s="21"/>
      <c r="B159" s="31" t="s">
        <v>1400</v>
      </c>
      <c r="C159" s="575"/>
      <c r="D159" s="87" t="s">
        <v>1457</v>
      </c>
      <c r="E159" s="572"/>
      <c r="F159" s="408"/>
      <c r="G159" s="436"/>
      <c r="H159" s="457" t="s">
        <v>1462</v>
      </c>
      <c r="I159" s="480"/>
      <c r="J159" s="436"/>
      <c r="K159" s="507" t="s">
        <v>1462</v>
      </c>
    </row>
    <row r="160" spans="1:11" x14ac:dyDescent="0.15">
      <c r="A160" s="21"/>
      <c r="B160" s="34" t="s">
        <v>1401</v>
      </c>
      <c r="C160" s="576"/>
      <c r="D160" s="389">
        <v>1250</v>
      </c>
      <c r="E160" s="573"/>
      <c r="F160" s="407"/>
      <c r="G160" s="438"/>
      <c r="H160" s="459" t="s">
        <v>1462</v>
      </c>
      <c r="I160" s="479"/>
      <c r="J160" s="438"/>
      <c r="K160" s="509" t="s">
        <v>1462</v>
      </c>
    </row>
    <row r="161" spans="1:11" ht="13.5" customHeight="1" x14ac:dyDescent="0.15">
      <c r="A161" s="21"/>
      <c r="B161" s="30" t="s">
        <v>1402</v>
      </c>
      <c r="C161" s="583" t="s">
        <v>1443</v>
      </c>
      <c r="D161" s="86" t="s">
        <v>1458</v>
      </c>
      <c r="E161" s="571" t="s">
        <v>1462</v>
      </c>
      <c r="F161" s="418"/>
      <c r="G161" s="442"/>
      <c r="H161" s="456" t="s">
        <v>1462</v>
      </c>
      <c r="I161" s="486"/>
      <c r="J161" s="442"/>
      <c r="K161" s="513" t="s">
        <v>1462</v>
      </c>
    </row>
    <row r="162" spans="1:11" x14ac:dyDescent="0.15">
      <c r="A162" s="21"/>
      <c r="B162" s="31" t="s">
        <v>1403</v>
      </c>
      <c r="C162" s="575"/>
      <c r="D162" s="87" t="s">
        <v>1459</v>
      </c>
      <c r="E162" s="572"/>
      <c r="F162" s="408"/>
      <c r="G162" s="436"/>
      <c r="H162" s="457" t="s">
        <v>1462</v>
      </c>
      <c r="I162" s="480"/>
      <c r="J162" s="436"/>
      <c r="K162" s="507" t="s">
        <v>1462</v>
      </c>
    </row>
    <row r="163" spans="1:11" x14ac:dyDescent="0.15">
      <c r="A163" s="21"/>
      <c r="B163" s="31" t="s">
        <v>1404</v>
      </c>
      <c r="C163" s="575"/>
      <c r="D163" s="87" t="s">
        <v>1460</v>
      </c>
      <c r="E163" s="572"/>
      <c r="F163" s="408"/>
      <c r="G163" s="436"/>
      <c r="H163" s="457" t="s">
        <v>1462</v>
      </c>
      <c r="I163" s="480"/>
      <c r="J163" s="436"/>
      <c r="K163" s="507" t="s">
        <v>1462</v>
      </c>
    </row>
    <row r="164" spans="1:11" x14ac:dyDescent="0.15">
      <c r="A164" s="21"/>
      <c r="B164" s="31" t="s">
        <v>1405</v>
      </c>
      <c r="C164" s="576"/>
      <c r="D164" s="87" t="s">
        <v>1457</v>
      </c>
      <c r="E164" s="572"/>
      <c r="F164" s="408"/>
      <c r="G164" s="436"/>
      <c r="H164" s="457" t="s">
        <v>1462</v>
      </c>
      <c r="I164" s="480"/>
      <c r="J164" s="436"/>
      <c r="K164" s="507" t="s">
        <v>1462</v>
      </c>
    </row>
    <row r="165" spans="1:11" x14ac:dyDescent="0.15">
      <c r="A165" s="21"/>
      <c r="B165" s="34" t="s">
        <v>1406</v>
      </c>
      <c r="C165" s="576"/>
      <c r="D165" s="389">
        <v>1250</v>
      </c>
      <c r="E165" s="573"/>
      <c r="F165" s="423"/>
      <c r="G165" s="438"/>
      <c r="H165" s="459" t="s">
        <v>1462</v>
      </c>
      <c r="I165" s="485"/>
      <c r="J165" s="438"/>
      <c r="K165" s="509" t="s">
        <v>1462</v>
      </c>
    </row>
    <row r="166" spans="1:11" x14ac:dyDescent="0.15">
      <c r="A166" s="55"/>
      <c r="B166" s="375" t="s">
        <v>1407</v>
      </c>
      <c r="C166" s="584" t="s">
        <v>1444</v>
      </c>
      <c r="D166" s="390">
        <v>0</v>
      </c>
      <c r="E166" s="587"/>
      <c r="F166" s="424"/>
      <c r="G166" s="446"/>
      <c r="H166" s="467"/>
      <c r="I166" s="490"/>
      <c r="J166" s="446"/>
      <c r="K166" s="517"/>
    </row>
    <row r="167" spans="1:11" x14ac:dyDescent="0.15">
      <c r="A167" s="55"/>
      <c r="B167" s="376" t="s">
        <v>1408</v>
      </c>
      <c r="C167" s="585"/>
      <c r="D167" s="391">
        <v>2</v>
      </c>
      <c r="E167" s="588"/>
      <c r="F167" s="425"/>
      <c r="G167" s="447"/>
      <c r="H167" s="468"/>
      <c r="I167" s="491"/>
      <c r="J167" s="447"/>
      <c r="K167" s="518"/>
    </row>
    <row r="168" spans="1:11" x14ac:dyDescent="0.15">
      <c r="A168" s="55"/>
      <c r="B168" s="376" t="s">
        <v>1409</v>
      </c>
      <c r="C168" s="585"/>
      <c r="D168" s="391">
        <v>4</v>
      </c>
      <c r="E168" s="588"/>
      <c r="F168" s="425"/>
      <c r="G168" s="447"/>
      <c r="H168" s="468"/>
      <c r="I168" s="491"/>
      <c r="J168" s="447"/>
      <c r="K168" s="518"/>
    </row>
    <row r="169" spans="1:11" ht="14.25" thickBot="1" x14ac:dyDescent="0.2">
      <c r="A169" s="55"/>
      <c r="B169" s="377" t="s">
        <v>1410</v>
      </c>
      <c r="C169" s="586"/>
      <c r="D169" s="392">
        <v>20</v>
      </c>
      <c r="E169" s="589"/>
      <c r="F169" s="426"/>
      <c r="G169" s="448"/>
      <c r="H169" s="469"/>
      <c r="I169" s="492"/>
      <c r="J169" s="448"/>
      <c r="K169" s="519"/>
    </row>
    <row r="170" spans="1:11" ht="14.25" customHeight="1" thickBot="1" x14ac:dyDescent="0.2">
      <c r="A170" s="55"/>
      <c r="B170" s="591" t="s">
        <v>1565</v>
      </c>
      <c r="C170" s="592"/>
      <c r="D170" s="592"/>
      <c r="E170" s="593"/>
      <c r="F170" s="427">
        <f>IF(COUNT(F18:F114,F117,F121:F165)&gt;0,SUM(F18:F114,F117,F121:F165),"")</f>
        <v>3061859183</v>
      </c>
      <c r="G170" s="449"/>
      <c r="H170" s="470"/>
      <c r="I170" s="427">
        <f>IF(COUNT(I18:I114,I117,I121:I165)&gt;0,SUM(I18:I114,I117,I121:I165),"")</f>
        <v>3061859183</v>
      </c>
      <c r="J170" s="449"/>
      <c r="K170" s="520"/>
    </row>
    <row r="171" spans="1:11" ht="14.25" customHeight="1" thickBot="1" x14ac:dyDescent="0.2">
      <c r="A171" s="55"/>
      <c r="B171" s="594" t="s">
        <v>1536</v>
      </c>
      <c r="C171" s="595"/>
      <c r="D171" s="595"/>
      <c r="E171" s="596"/>
      <c r="F171" s="428"/>
      <c r="G171" s="450">
        <f>IF(COUNT(G18:G114,G117,G121:G165)&gt;0,SUM(G18:G114,G117,G121:G165),"")</f>
        <v>3973859493</v>
      </c>
      <c r="H171" s="471">
        <v>1.2993008019329084</v>
      </c>
      <c r="I171" s="428"/>
      <c r="J171" s="499">
        <f>IF(COUNT(J18:J114,J117,J121:J165)&gt;0,SUM(J18:J114,J117,J121:J165),"")</f>
        <v>3973859493</v>
      </c>
      <c r="K171" s="521">
        <v>1.2993008019329084</v>
      </c>
    </row>
    <row r="172" spans="1:11" ht="14.25" thickBot="1" x14ac:dyDescent="0.2">
      <c r="A172" s="55"/>
      <c r="B172" s="55"/>
      <c r="C172" s="55"/>
      <c r="D172" s="55"/>
      <c r="E172" s="55"/>
      <c r="F172" s="55"/>
      <c r="G172" s="55"/>
      <c r="H172" s="55"/>
      <c r="I172" s="55"/>
      <c r="J172" s="500"/>
      <c r="K172" s="500"/>
    </row>
    <row r="173" spans="1:11" ht="14.25" customHeight="1" x14ac:dyDescent="0.15">
      <c r="A173" s="55"/>
      <c r="B173" s="597" t="s">
        <v>1566</v>
      </c>
      <c r="C173" s="598"/>
      <c r="D173" s="603" t="s">
        <v>1576</v>
      </c>
      <c r="E173" s="604"/>
      <c r="F173" s="429">
        <v>92443700</v>
      </c>
      <c r="G173" s="451" t="s">
        <v>1583</v>
      </c>
      <c r="H173" s="472"/>
      <c r="I173" s="493"/>
      <c r="J173" s="501"/>
      <c r="K173" s="522"/>
    </row>
    <row r="174" spans="1:11" ht="14.25" customHeight="1" x14ac:dyDescent="0.15">
      <c r="A174" s="55"/>
      <c r="B174" s="599"/>
      <c r="C174" s="600"/>
      <c r="D174" s="605" t="s">
        <v>1577</v>
      </c>
      <c r="E174" s="606"/>
      <c r="F174" s="430"/>
      <c r="G174" s="452"/>
      <c r="H174" s="473"/>
      <c r="I174" s="494"/>
      <c r="J174" s="502"/>
      <c r="K174" s="523"/>
    </row>
    <row r="175" spans="1:11" ht="14.25" customHeight="1" x14ac:dyDescent="0.15">
      <c r="A175" s="55"/>
      <c r="B175" s="599"/>
      <c r="C175" s="600"/>
      <c r="D175" s="607" t="s">
        <v>1578</v>
      </c>
      <c r="E175" s="608"/>
      <c r="F175" s="431"/>
      <c r="G175" s="452"/>
      <c r="H175" s="473"/>
      <c r="I175" s="494"/>
      <c r="J175" s="502"/>
      <c r="K175" s="523"/>
    </row>
    <row r="176" spans="1:11" ht="14.25" customHeight="1" thickBot="1" x14ac:dyDescent="0.2">
      <c r="A176" s="55"/>
      <c r="B176" s="601"/>
      <c r="C176" s="602"/>
      <c r="D176" s="609" t="s">
        <v>1495</v>
      </c>
      <c r="E176" s="610"/>
      <c r="F176" s="432"/>
      <c r="G176" s="453"/>
      <c r="H176" s="474"/>
      <c r="I176" s="495"/>
      <c r="J176" s="503"/>
      <c r="K176" s="524"/>
    </row>
    <row r="177" spans="1:11" x14ac:dyDescent="0.15">
      <c r="A177" s="55"/>
      <c r="B177" s="55"/>
      <c r="C177" s="55"/>
      <c r="D177" s="55"/>
      <c r="E177" s="55"/>
      <c r="F177" s="55"/>
      <c r="G177" s="55"/>
      <c r="H177" s="55"/>
      <c r="I177" s="55"/>
      <c r="J177" s="55"/>
      <c r="K177" s="55"/>
    </row>
    <row r="178" spans="1:11" ht="30" customHeight="1" x14ac:dyDescent="0.15">
      <c r="A178" s="55"/>
      <c r="B178" s="590" t="s">
        <v>1567</v>
      </c>
      <c r="C178" s="590"/>
      <c r="D178" s="590"/>
      <c r="E178" s="590"/>
      <c r="F178" s="590"/>
      <c r="G178" s="590"/>
      <c r="H178" s="590"/>
      <c r="I178" s="590"/>
      <c r="J178" s="590"/>
      <c r="K178" s="590"/>
    </row>
    <row r="179" spans="1:11" ht="30" customHeight="1" x14ac:dyDescent="0.15">
      <c r="A179" s="55"/>
      <c r="B179" s="590"/>
      <c r="C179" s="590"/>
      <c r="D179" s="590"/>
      <c r="E179" s="590"/>
      <c r="F179" s="590"/>
      <c r="G179" s="590"/>
      <c r="H179" s="590"/>
      <c r="I179" s="590"/>
      <c r="J179" s="590"/>
      <c r="K179" s="590"/>
    </row>
    <row r="180" spans="1:11" ht="13.5" customHeight="1" x14ac:dyDescent="0.15">
      <c r="A180" s="55"/>
      <c r="B180" s="590"/>
      <c r="C180" s="590"/>
      <c r="D180" s="590"/>
      <c r="E180" s="590"/>
      <c r="F180" s="590"/>
      <c r="G180" s="590"/>
      <c r="H180" s="590"/>
      <c r="I180" s="590"/>
      <c r="J180" s="590"/>
      <c r="K180" s="590"/>
    </row>
    <row r="181" spans="1:11" ht="13.5" customHeight="1" x14ac:dyDescent="0.15">
      <c r="A181" s="55"/>
      <c r="B181" s="590"/>
      <c r="C181" s="590"/>
      <c r="D181" s="590"/>
      <c r="E181" s="590"/>
      <c r="F181" s="590"/>
      <c r="G181" s="590"/>
      <c r="H181" s="590"/>
      <c r="I181" s="590"/>
      <c r="J181" s="590"/>
      <c r="K181" s="590"/>
    </row>
    <row r="182" spans="1:11" ht="27" customHeight="1" x14ac:dyDescent="0.15">
      <c r="A182" s="55"/>
      <c r="B182" s="590"/>
      <c r="C182" s="590"/>
      <c r="D182" s="590"/>
      <c r="E182" s="590"/>
      <c r="F182" s="590"/>
      <c r="G182" s="590"/>
      <c r="H182" s="590"/>
      <c r="I182" s="590"/>
      <c r="J182" s="590"/>
      <c r="K182" s="590"/>
    </row>
    <row r="183" spans="1:11" ht="13.5" customHeight="1" x14ac:dyDescent="0.15">
      <c r="A183" s="55"/>
      <c r="B183" s="590"/>
      <c r="C183" s="590"/>
      <c r="D183" s="590"/>
      <c r="E183" s="590"/>
      <c r="F183" s="590"/>
      <c r="G183" s="590"/>
      <c r="H183" s="590"/>
      <c r="I183" s="590"/>
      <c r="J183" s="590"/>
      <c r="K183" s="590"/>
    </row>
    <row r="184" spans="1:11" ht="13.5" customHeight="1" x14ac:dyDescent="0.15">
      <c r="A184" s="55"/>
      <c r="B184" s="590"/>
      <c r="C184" s="590"/>
      <c r="D184" s="590"/>
      <c r="E184" s="590"/>
      <c r="F184" s="590"/>
      <c r="G184" s="590"/>
      <c r="H184" s="590"/>
      <c r="I184" s="590"/>
      <c r="J184" s="590"/>
      <c r="K184" s="590"/>
    </row>
    <row r="185" spans="1:11" ht="13.5" customHeight="1" x14ac:dyDescent="0.15">
      <c r="A185" s="55"/>
      <c r="B185" s="590"/>
      <c r="C185" s="590"/>
      <c r="D185" s="590"/>
      <c r="E185" s="590"/>
      <c r="F185" s="590"/>
      <c r="G185" s="590"/>
      <c r="H185" s="590"/>
      <c r="I185" s="590"/>
      <c r="J185" s="590"/>
      <c r="K185" s="590"/>
    </row>
    <row r="186" spans="1:11" ht="13.5" customHeight="1" x14ac:dyDescent="0.15">
      <c r="A186" s="55"/>
      <c r="B186" s="590"/>
      <c r="C186" s="590"/>
      <c r="D186" s="590"/>
      <c r="E186" s="590"/>
      <c r="F186" s="590"/>
      <c r="G186" s="590"/>
      <c r="H186" s="590"/>
      <c r="I186" s="590"/>
      <c r="J186" s="590"/>
      <c r="K186" s="590"/>
    </row>
    <row r="187" spans="1:11" ht="358.5" customHeight="1" x14ac:dyDescent="0.15">
      <c r="A187" s="55"/>
      <c r="B187" s="590"/>
      <c r="C187" s="590"/>
      <c r="D187" s="590"/>
      <c r="E187" s="590"/>
      <c r="F187" s="590"/>
      <c r="G187" s="590"/>
      <c r="H187" s="590"/>
      <c r="I187" s="590"/>
      <c r="J187" s="590"/>
      <c r="K187" s="590"/>
    </row>
  </sheetData>
  <mergeCells count="78">
    <mergeCell ref="C166:C169"/>
    <mergeCell ref="E166:E169"/>
    <mergeCell ref="B178:K187"/>
    <mergeCell ref="B170:E170"/>
    <mergeCell ref="B171:E171"/>
    <mergeCell ref="B173:C176"/>
    <mergeCell ref="D173:E173"/>
    <mergeCell ref="D174:E174"/>
    <mergeCell ref="D175:E175"/>
    <mergeCell ref="D176:E176"/>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C73:C79"/>
    <mergeCell ref="E73:E79"/>
    <mergeCell ref="C80:C82"/>
    <mergeCell ref="E80:E82"/>
    <mergeCell ref="C83:C93"/>
    <mergeCell ref="E83:E93"/>
    <mergeCell ref="C51:C58"/>
    <mergeCell ref="E51:E58"/>
    <mergeCell ref="C59:C65"/>
    <mergeCell ref="E59:E65"/>
    <mergeCell ref="C66:C72"/>
    <mergeCell ref="E66:E72"/>
    <mergeCell ref="C37:C41"/>
    <mergeCell ref="E37:E41"/>
    <mergeCell ref="C42:C46"/>
    <mergeCell ref="E42:E46"/>
    <mergeCell ref="C47:C50"/>
    <mergeCell ref="E47:E50"/>
    <mergeCell ref="C20:C24"/>
    <mergeCell ref="E20:E24"/>
    <mergeCell ref="C27:C30"/>
    <mergeCell ref="E27:E30"/>
    <mergeCell ref="C31:C36"/>
    <mergeCell ref="E31:E36"/>
    <mergeCell ref="K16:K17"/>
    <mergeCell ref="E9:H9"/>
    <mergeCell ref="J9:K9"/>
    <mergeCell ref="E10:H10"/>
    <mergeCell ref="E11:H11"/>
    <mergeCell ref="E12:H12"/>
    <mergeCell ref="F15:H15"/>
    <mergeCell ref="I15:K15"/>
    <mergeCell ref="F16:F17"/>
    <mergeCell ref="G16:G17"/>
    <mergeCell ref="H16:H17"/>
    <mergeCell ref="I16:I17"/>
    <mergeCell ref="J16:J17"/>
    <mergeCell ref="B8:C8"/>
    <mergeCell ref="E8:H8"/>
    <mergeCell ref="J8:K8"/>
    <mergeCell ref="I3:K3"/>
    <mergeCell ref="E5:H7"/>
    <mergeCell ref="B6:C7"/>
    <mergeCell ref="D6:D7"/>
    <mergeCell ref="J7:K7"/>
    <mergeCell ref="J6:K6"/>
    <mergeCell ref="C3:C4"/>
  </mergeCells>
  <phoneticPr fontId="2"/>
  <pageMargins left="0.39370078740157477" right="0.39370078740157477" top="0.39370078740157477" bottom="0.39370078740157477" header="0.19685039370078738" footer="0.19685039370078738"/>
  <pageSetup paperSize="9" scale="48" pageOrder="overThenDown" orientation="portrait" r:id="rId1"/>
  <headerFooter alignWithMargins="0">
    <oddFooter>&amp;P / &amp;N ページ</oddFooter>
  </headerFooter>
  <rowBreaks count="1" manualBreakCount="1">
    <brk id="12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Y53"/>
  <sheetViews>
    <sheetView showGridLines="0" view="pageBreakPreview" zoomScale="85" zoomScaleNormal="100" zoomScaleSheetLayoutView="85" workbookViewId="0"/>
  </sheetViews>
  <sheetFormatPr defaultRowHeight="13.5" x14ac:dyDescent="0.15"/>
  <cols>
    <col min="1" max="1" width="9" style="161" customWidth="1"/>
    <col min="2" max="2" width="20" style="161" customWidth="1"/>
    <col min="3" max="3" width="15.625" style="161" customWidth="1"/>
    <col min="4" max="4" width="12.625" style="161" bestFit="1" customWidth="1"/>
    <col min="5" max="9" width="18.625" style="161" customWidth="1"/>
    <col min="10" max="10" width="19.625" style="161" customWidth="1"/>
    <col min="11" max="252" width="9" style="161" customWidth="1"/>
    <col min="253" max="253" width="20" style="161" customWidth="1"/>
    <col min="254" max="254" width="15.625" style="161" customWidth="1"/>
    <col min="255" max="255" width="12.625" style="161" customWidth="1"/>
    <col min="256" max="260" width="18.625" style="161" customWidth="1"/>
    <col min="261" max="261" width="18.5" style="161" customWidth="1"/>
    <col min="262" max="508" width="9" style="161" customWidth="1"/>
    <col min="509" max="509" width="20" style="161" customWidth="1"/>
    <col min="510" max="510" width="15.625" style="161" customWidth="1"/>
    <col min="511" max="511" width="12.625" style="161" customWidth="1"/>
    <col min="512" max="516" width="18.625" style="161" customWidth="1"/>
    <col min="517" max="517" width="18.5" style="161" customWidth="1"/>
    <col min="518" max="764" width="9" style="161" customWidth="1"/>
    <col min="765" max="765" width="20" style="161" customWidth="1"/>
    <col min="766" max="766" width="15.625" style="161" customWidth="1"/>
    <col min="767" max="767" width="12.625" style="161" customWidth="1"/>
    <col min="768" max="772" width="18.625" style="161" customWidth="1"/>
    <col min="773" max="773" width="18.5" style="161" customWidth="1"/>
    <col min="774" max="1020" width="9" style="161" customWidth="1"/>
    <col min="1021" max="1021" width="20" style="161" customWidth="1"/>
    <col min="1022" max="1022" width="15.625" style="161" customWidth="1"/>
    <col min="1023" max="1023" width="12.625" style="161" customWidth="1"/>
    <col min="1024" max="1028" width="18.625" style="161" customWidth="1"/>
    <col min="1029" max="1029" width="18.5" style="161" customWidth="1"/>
    <col min="1030" max="1276" width="9" style="161" customWidth="1"/>
    <col min="1277" max="1277" width="20" style="161" customWidth="1"/>
    <col min="1278" max="1278" width="15.625" style="161" customWidth="1"/>
    <col min="1279" max="1279" width="12.625" style="161" customWidth="1"/>
    <col min="1280" max="1284" width="18.625" style="161" customWidth="1"/>
    <col min="1285" max="1285" width="18.5" style="161" customWidth="1"/>
    <col min="1286" max="1532" width="9" style="161" customWidth="1"/>
    <col min="1533" max="1533" width="20" style="161" customWidth="1"/>
    <col min="1534" max="1534" width="15.625" style="161" customWidth="1"/>
    <col min="1535" max="1535" width="12.625" style="161" customWidth="1"/>
    <col min="1536" max="1540" width="18.625" style="161" customWidth="1"/>
    <col min="1541" max="1541" width="18.5" style="161" customWidth="1"/>
    <col min="1542" max="1788" width="9" style="161" customWidth="1"/>
    <col min="1789" max="1789" width="20" style="161" customWidth="1"/>
    <col min="1790" max="1790" width="15.625" style="161" customWidth="1"/>
    <col min="1791" max="1791" width="12.625" style="161" customWidth="1"/>
    <col min="1792" max="1796" width="18.625" style="161" customWidth="1"/>
    <col min="1797" max="1797" width="18.5" style="161" customWidth="1"/>
    <col min="1798" max="2044" width="9" style="161" customWidth="1"/>
    <col min="2045" max="2045" width="20" style="161" customWidth="1"/>
    <col min="2046" max="2046" width="15.625" style="161" customWidth="1"/>
    <col min="2047" max="2047" width="12.625" style="161" customWidth="1"/>
    <col min="2048" max="2052" width="18.625" style="161" customWidth="1"/>
    <col min="2053" max="2053" width="18.5" style="161" customWidth="1"/>
    <col min="2054" max="2300" width="9" style="161" customWidth="1"/>
    <col min="2301" max="2301" width="20" style="161" customWidth="1"/>
    <col min="2302" max="2302" width="15.625" style="161" customWidth="1"/>
    <col min="2303" max="2303" width="12.625" style="161" customWidth="1"/>
    <col min="2304" max="2308" width="18.625" style="161" customWidth="1"/>
    <col min="2309" max="2309" width="18.5" style="161" customWidth="1"/>
    <col min="2310" max="2556" width="9" style="161" customWidth="1"/>
    <col min="2557" max="2557" width="20" style="161" customWidth="1"/>
    <col min="2558" max="2558" width="15.625" style="161" customWidth="1"/>
    <col min="2559" max="2559" width="12.625" style="161" customWidth="1"/>
    <col min="2560" max="2564" width="18.625" style="161" customWidth="1"/>
    <col min="2565" max="2565" width="18.5" style="161" customWidth="1"/>
    <col min="2566" max="2812" width="9" style="161" customWidth="1"/>
    <col min="2813" max="2813" width="20" style="161" customWidth="1"/>
    <col min="2814" max="2814" width="15.625" style="161" customWidth="1"/>
    <col min="2815" max="2815" width="12.625" style="161" customWidth="1"/>
    <col min="2816" max="2820" width="18.625" style="161" customWidth="1"/>
    <col min="2821" max="2821" width="18.5" style="161" customWidth="1"/>
    <col min="2822" max="3068" width="9" style="161" customWidth="1"/>
    <col min="3069" max="3069" width="20" style="161" customWidth="1"/>
    <col min="3070" max="3070" width="15.625" style="161" customWidth="1"/>
    <col min="3071" max="3071" width="12.625" style="161" customWidth="1"/>
    <col min="3072" max="3076" width="18.625" style="161" customWidth="1"/>
    <col min="3077" max="3077" width="18.5" style="161" customWidth="1"/>
    <col min="3078" max="3324" width="9" style="161" customWidth="1"/>
    <col min="3325" max="3325" width="20" style="161" customWidth="1"/>
    <col min="3326" max="3326" width="15.625" style="161" customWidth="1"/>
    <col min="3327" max="3327" width="12.625" style="161" customWidth="1"/>
    <col min="3328" max="3332" width="18.625" style="161" customWidth="1"/>
    <col min="3333" max="3333" width="18.5" style="161" customWidth="1"/>
    <col min="3334" max="3580" width="9" style="161" customWidth="1"/>
    <col min="3581" max="3581" width="20" style="161" customWidth="1"/>
    <col min="3582" max="3582" width="15.625" style="161" customWidth="1"/>
    <col min="3583" max="3583" width="12.625" style="161" customWidth="1"/>
    <col min="3584" max="3588" width="18.625" style="161" customWidth="1"/>
    <col min="3589" max="3589" width="18.5" style="161" customWidth="1"/>
    <col min="3590" max="3836" width="9" style="161" customWidth="1"/>
    <col min="3837" max="3837" width="20" style="161" customWidth="1"/>
    <col min="3838" max="3838" width="15.625" style="161" customWidth="1"/>
    <col min="3839" max="3839" width="12.625" style="161" customWidth="1"/>
    <col min="3840" max="3844" width="18.625" style="161" customWidth="1"/>
    <col min="3845" max="3845" width="18.5" style="161" customWidth="1"/>
    <col min="3846" max="4092" width="9" style="161" customWidth="1"/>
    <col min="4093" max="4093" width="20" style="161" customWidth="1"/>
    <col min="4094" max="4094" width="15.625" style="161" customWidth="1"/>
    <col min="4095" max="4095" width="12.625" style="161" customWidth="1"/>
    <col min="4096" max="4100" width="18.625" style="161" customWidth="1"/>
    <col min="4101" max="4101" width="18.5" style="161" customWidth="1"/>
    <col min="4102" max="4348" width="9" style="161" customWidth="1"/>
    <col min="4349" max="4349" width="20" style="161" customWidth="1"/>
    <col min="4350" max="4350" width="15.625" style="161" customWidth="1"/>
    <col min="4351" max="4351" width="12.625" style="161" customWidth="1"/>
    <col min="4352" max="4356" width="18.625" style="161" customWidth="1"/>
    <col min="4357" max="4357" width="18.5" style="161" customWidth="1"/>
    <col min="4358" max="4604" width="9" style="161" customWidth="1"/>
    <col min="4605" max="4605" width="20" style="161" customWidth="1"/>
    <col min="4606" max="4606" width="15.625" style="161" customWidth="1"/>
    <col min="4607" max="4607" width="12.625" style="161" customWidth="1"/>
    <col min="4608" max="4612" width="18.625" style="161" customWidth="1"/>
    <col min="4613" max="4613" width="18.5" style="161" customWidth="1"/>
    <col min="4614" max="4860" width="9" style="161" customWidth="1"/>
    <col min="4861" max="4861" width="20" style="161" customWidth="1"/>
    <col min="4862" max="4862" width="15.625" style="161" customWidth="1"/>
    <col min="4863" max="4863" width="12.625" style="161" customWidth="1"/>
    <col min="4864" max="4868" width="18.625" style="161" customWidth="1"/>
    <col min="4869" max="4869" width="18.5" style="161" customWidth="1"/>
    <col min="4870" max="5116" width="9" style="161" customWidth="1"/>
    <col min="5117" max="5117" width="20" style="161" customWidth="1"/>
    <col min="5118" max="5118" width="15.625" style="161" customWidth="1"/>
    <col min="5119" max="5119" width="12.625" style="161" customWidth="1"/>
    <col min="5120" max="5124" width="18.625" style="161" customWidth="1"/>
    <col min="5125" max="5125" width="18.5" style="161" customWidth="1"/>
    <col min="5126" max="5372" width="9" style="161" customWidth="1"/>
    <col min="5373" max="5373" width="20" style="161" customWidth="1"/>
    <col min="5374" max="5374" width="15.625" style="161" customWidth="1"/>
    <col min="5375" max="5375" width="12.625" style="161" customWidth="1"/>
    <col min="5376" max="5380" width="18.625" style="161" customWidth="1"/>
    <col min="5381" max="5381" width="18.5" style="161" customWidth="1"/>
    <col min="5382" max="5628" width="9" style="161" customWidth="1"/>
    <col min="5629" max="5629" width="20" style="161" customWidth="1"/>
    <col min="5630" max="5630" width="15.625" style="161" customWidth="1"/>
    <col min="5631" max="5631" width="12.625" style="161" customWidth="1"/>
    <col min="5632" max="5636" width="18.625" style="161" customWidth="1"/>
    <col min="5637" max="5637" width="18.5" style="161" customWidth="1"/>
    <col min="5638" max="5884" width="9" style="161" customWidth="1"/>
    <col min="5885" max="5885" width="20" style="161" customWidth="1"/>
    <col min="5886" max="5886" width="15.625" style="161" customWidth="1"/>
    <col min="5887" max="5887" width="12.625" style="161" customWidth="1"/>
    <col min="5888" max="5892" width="18.625" style="161" customWidth="1"/>
    <col min="5893" max="5893" width="18.5" style="161" customWidth="1"/>
    <col min="5894" max="6140" width="9" style="161" customWidth="1"/>
    <col min="6141" max="6141" width="20" style="161" customWidth="1"/>
    <col min="6142" max="6142" width="15.625" style="161" customWidth="1"/>
    <col min="6143" max="6143" width="12.625" style="161" customWidth="1"/>
    <col min="6144" max="6148" width="18.625" style="161" customWidth="1"/>
    <col min="6149" max="6149" width="18.5" style="161" customWidth="1"/>
    <col min="6150" max="6396" width="9" style="161" customWidth="1"/>
    <col min="6397" max="6397" width="20" style="161" customWidth="1"/>
    <col min="6398" max="6398" width="15.625" style="161" customWidth="1"/>
    <col min="6399" max="6399" width="12.625" style="161" customWidth="1"/>
    <col min="6400" max="6404" width="18.625" style="161" customWidth="1"/>
    <col min="6405" max="6405" width="18.5" style="161" customWidth="1"/>
    <col min="6406" max="6652" width="9" style="161" customWidth="1"/>
    <col min="6653" max="6653" width="20" style="161" customWidth="1"/>
    <col min="6654" max="6654" width="15.625" style="161" customWidth="1"/>
    <col min="6655" max="6655" width="12.625" style="161" customWidth="1"/>
    <col min="6656" max="6660" width="18.625" style="161" customWidth="1"/>
    <col min="6661" max="6661" width="18.5" style="161" customWidth="1"/>
    <col min="6662" max="6908" width="9" style="161" customWidth="1"/>
    <col min="6909" max="6909" width="20" style="161" customWidth="1"/>
    <col min="6910" max="6910" width="15.625" style="161" customWidth="1"/>
    <col min="6911" max="6911" width="12.625" style="161" customWidth="1"/>
    <col min="6912" max="6916" width="18.625" style="161" customWidth="1"/>
    <col min="6917" max="6917" width="18.5" style="161" customWidth="1"/>
    <col min="6918" max="7164" width="9" style="161" customWidth="1"/>
    <col min="7165" max="7165" width="20" style="161" customWidth="1"/>
    <col min="7166" max="7166" width="15.625" style="161" customWidth="1"/>
    <col min="7167" max="7167" width="12.625" style="161" customWidth="1"/>
    <col min="7168" max="7172" width="18.625" style="161" customWidth="1"/>
    <col min="7173" max="7173" width="18.5" style="161" customWidth="1"/>
    <col min="7174" max="7420" width="9" style="161" customWidth="1"/>
    <col min="7421" max="7421" width="20" style="161" customWidth="1"/>
    <col min="7422" max="7422" width="15.625" style="161" customWidth="1"/>
    <col min="7423" max="7423" width="12.625" style="161" customWidth="1"/>
    <col min="7424" max="7428" width="18.625" style="161" customWidth="1"/>
    <col min="7429" max="7429" width="18.5" style="161" customWidth="1"/>
    <col min="7430" max="7676" width="9" style="161" customWidth="1"/>
    <col min="7677" max="7677" width="20" style="161" customWidth="1"/>
    <col min="7678" max="7678" width="15.625" style="161" customWidth="1"/>
    <col min="7679" max="7679" width="12.625" style="161" customWidth="1"/>
    <col min="7680" max="7684" width="18.625" style="161" customWidth="1"/>
    <col min="7685" max="7685" width="18.5" style="161" customWidth="1"/>
    <col min="7686" max="7932" width="9" style="161" customWidth="1"/>
    <col min="7933" max="7933" width="20" style="161" customWidth="1"/>
    <col min="7934" max="7934" width="15.625" style="161" customWidth="1"/>
    <col min="7935" max="7935" width="12.625" style="161" customWidth="1"/>
    <col min="7936" max="7940" width="18.625" style="161" customWidth="1"/>
    <col min="7941" max="7941" width="18.5" style="161" customWidth="1"/>
    <col min="7942" max="8188" width="9" style="161" customWidth="1"/>
    <col min="8189" max="8189" width="20" style="161" customWidth="1"/>
    <col min="8190" max="8190" width="15.625" style="161" customWidth="1"/>
    <col min="8191" max="8191" width="12.625" style="161" customWidth="1"/>
    <col min="8192" max="8196" width="18.625" style="161" customWidth="1"/>
    <col min="8197" max="8197" width="18.5" style="161" customWidth="1"/>
    <col min="8198" max="8444" width="9" style="161" customWidth="1"/>
    <col min="8445" max="8445" width="20" style="161" customWidth="1"/>
    <col min="8446" max="8446" width="15.625" style="161" customWidth="1"/>
    <col min="8447" max="8447" width="12.625" style="161" customWidth="1"/>
    <col min="8448" max="8452" width="18.625" style="161" customWidth="1"/>
    <col min="8453" max="8453" width="18.5" style="161" customWidth="1"/>
    <col min="8454" max="8700" width="9" style="161" customWidth="1"/>
    <col min="8701" max="8701" width="20" style="161" customWidth="1"/>
    <col min="8702" max="8702" width="15.625" style="161" customWidth="1"/>
    <col min="8703" max="8703" width="12.625" style="161" customWidth="1"/>
    <col min="8704" max="8708" width="18.625" style="161" customWidth="1"/>
    <col min="8709" max="8709" width="18.5" style="161" customWidth="1"/>
    <col min="8710" max="8956" width="9" style="161" customWidth="1"/>
    <col min="8957" max="8957" width="20" style="161" customWidth="1"/>
    <col min="8958" max="8958" width="15.625" style="161" customWidth="1"/>
    <col min="8959" max="8959" width="12.625" style="161" customWidth="1"/>
    <col min="8960" max="8964" width="18.625" style="161" customWidth="1"/>
    <col min="8965" max="8965" width="18.5" style="161" customWidth="1"/>
    <col min="8966" max="9212" width="9" style="161" customWidth="1"/>
    <col min="9213" max="9213" width="20" style="161" customWidth="1"/>
    <col min="9214" max="9214" width="15.625" style="161" customWidth="1"/>
    <col min="9215" max="9215" width="12.625" style="161" customWidth="1"/>
    <col min="9216" max="9220" width="18.625" style="161" customWidth="1"/>
    <col min="9221" max="9221" width="18.5" style="161" customWidth="1"/>
    <col min="9222" max="9468" width="9" style="161" customWidth="1"/>
    <col min="9469" max="9469" width="20" style="161" customWidth="1"/>
    <col min="9470" max="9470" width="15.625" style="161" customWidth="1"/>
    <col min="9471" max="9471" width="12.625" style="161" customWidth="1"/>
    <col min="9472" max="9476" width="18.625" style="161" customWidth="1"/>
    <col min="9477" max="9477" width="18.5" style="161" customWidth="1"/>
    <col min="9478" max="9724" width="9" style="161" customWidth="1"/>
    <col min="9725" max="9725" width="20" style="161" customWidth="1"/>
    <col min="9726" max="9726" width="15.625" style="161" customWidth="1"/>
    <col min="9727" max="9727" width="12.625" style="161" customWidth="1"/>
    <col min="9728" max="9732" width="18.625" style="161" customWidth="1"/>
    <col min="9733" max="9733" width="18.5" style="161" customWidth="1"/>
    <col min="9734" max="9980" width="9" style="161" customWidth="1"/>
    <col min="9981" max="9981" width="20" style="161" customWidth="1"/>
    <col min="9982" max="9982" width="15.625" style="161" customWidth="1"/>
    <col min="9983" max="9983" width="12.625" style="161" customWidth="1"/>
    <col min="9984" max="9988" width="18.625" style="161" customWidth="1"/>
    <col min="9989" max="9989" width="18.5" style="161" customWidth="1"/>
    <col min="9990" max="10236" width="9" style="161" customWidth="1"/>
    <col min="10237" max="10237" width="20" style="161" customWidth="1"/>
    <col min="10238" max="10238" width="15.625" style="161" customWidth="1"/>
    <col min="10239" max="10239" width="12.625" style="161" customWidth="1"/>
    <col min="10240" max="10244" width="18.625" style="161" customWidth="1"/>
    <col min="10245" max="10245" width="18.5" style="161" customWidth="1"/>
    <col min="10246" max="10492" width="9" style="161" customWidth="1"/>
    <col min="10493" max="10493" width="20" style="161" customWidth="1"/>
    <col min="10494" max="10494" width="15.625" style="161" customWidth="1"/>
    <col min="10495" max="10495" width="12.625" style="161" customWidth="1"/>
    <col min="10496" max="10500" width="18.625" style="161" customWidth="1"/>
    <col min="10501" max="10501" width="18.5" style="161" customWidth="1"/>
    <col min="10502" max="10748" width="9" style="161" customWidth="1"/>
    <col min="10749" max="10749" width="20" style="161" customWidth="1"/>
    <col min="10750" max="10750" width="15.625" style="161" customWidth="1"/>
    <col min="10751" max="10751" width="12.625" style="161" customWidth="1"/>
    <col min="10752" max="10756" width="18.625" style="161" customWidth="1"/>
    <col min="10757" max="10757" width="18.5" style="161" customWidth="1"/>
    <col min="10758" max="11004" width="9" style="161" customWidth="1"/>
    <col min="11005" max="11005" width="20" style="161" customWidth="1"/>
    <col min="11006" max="11006" width="15.625" style="161" customWidth="1"/>
    <col min="11007" max="11007" width="12.625" style="161" customWidth="1"/>
    <col min="11008" max="11012" width="18.625" style="161" customWidth="1"/>
    <col min="11013" max="11013" width="18.5" style="161" customWidth="1"/>
    <col min="11014" max="11260" width="9" style="161" customWidth="1"/>
    <col min="11261" max="11261" width="20" style="161" customWidth="1"/>
    <col min="11262" max="11262" width="15.625" style="161" customWidth="1"/>
    <col min="11263" max="11263" width="12.625" style="161" customWidth="1"/>
    <col min="11264" max="11268" width="18.625" style="161" customWidth="1"/>
    <col min="11269" max="11269" width="18.5" style="161" customWidth="1"/>
    <col min="11270" max="11516" width="9" style="161" customWidth="1"/>
    <col min="11517" max="11517" width="20" style="161" customWidth="1"/>
    <col min="11518" max="11518" width="15.625" style="161" customWidth="1"/>
    <col min="11519" max="11519" width="12.625" style="161" customWidth="1"/>
    <col min="11520" max="11524" width="18.625" style="161" customWidth="1"/>
    <col min="11525" max="11525" width="18.5" style="161" customWidth="1"/>
    <col min="11526" max="11772" width="9" style="161" customWidth="1"/>
    <col min="11773" max="11773" width="20" style="161" customWidth="1"/>
    <col min="11774" max="11774" width="15.625" style="161" customWidth="1"/>
    <col min="11775" max="11775" width="12.625" style="161" customWidth="1"/>
    <col min="11776" max="11780" width="18.625" style="161" customWidth="1"/>
    <col min="11781" max="11781" width="18.5" style="161" customWidth="1"/>
    <col min="11782" max="12028" width="9" style="161" customWidth="1"/>
    <col min="12029" max="12029" width="20" style="161" customWidth="1"/>
    <col min="12030" max="12030" width="15.625" style="161" customWidth="1"/>
    <col min="12031" max="12031" width="12.625" style="161" customWidth="1"/>
    <col min="12032" max="12036" width="18.625" style="161" customWidth="1"/>
    <col min="12037" max="12037" width="18.5" style="161" customWidth="1"/>
    <col min="12038" max="12284" width="9" style="161" customWidth="1"/>
    <col min="12285" max="12285" width="20" style="161" customWidth="1"/>
    <col min="12286" max="12286" width="15.625" style="161" customWidth="1"/>
    <col min="12287" max="12287" width="12.625" style="161" customWidth="1"/>
    <col min="12288" max="12292" width="18.625" style="161" customWidth="1"/>
    <col min="12293" max="12293" width="18.5" style="161" customWidth="1"/>
    <col min="12294" max="12540" width="9" style="161" customWidth="1"/>
    <col min="12541" max="12541" width="20" style="161" customWidth="1"/>
    <col min="12542" max="12542" width="15.625" style="161" customWidth="1"/>
    <col min="12543" max="12543" width="12.625" style="161" customWidth="1"/>
    <col min="12544" max="12548" width="18.625" style="161" customWidth="1"/>
    <col min="12549" max="12549" width="18.5" style="161" customWidth="1"/>
    <col min="12550" max="12796" width="9" style="161" customWidth="1"/>
    <col min="12797" max="12797" width="20" style="161" customWidth="1"/>
    <col min="12798" max="12798" width="15.625" style="161" customWidth="1"/>
    <col min="12799" max="12799" width="12.625" style="161" customWidth="1"/>
    <col min="12800" max="12804" width="18.625" style="161" customWidth="1"/>
    <col min="12805" max="12805" width="18.5" style="161" customWidth="1"/>
    <col min="12806" max="13052" width="9" style="161" customWidth="1"/>
    <col min="13053" max="13053" width="20" style="161" customWidth="1"/>
    <col min="13054" max="13054" width="15.625" style="161" customWidth="1"/>
    <col min="13055" max="13055" width="12.625" style="161" customWidth="1"/>
    <col min="13056" max="13060" width="18.625" style="161" customWidth="1"/>
    <col min="13061" max="13061" width="18.5" style="161" customWidth="1"/>
    <col min="13062" max="13308" width="9" style="161" customWidth="1"/>
    <col min="13309" max="13309" width="20" style="161" customWidth="1"/>
    <col min="13310" max="13310" width="15.625" style="161" customWidth="1"/>
    <col min="13311" max="13311" width="12.625" style="161" customWidth="1"/>
    <col min="13312" max="13316" width="18.625" style="161" customWidth="1"/>
    <col min="13317" max="13317" width="18.5" style="161" customWidth="1"/>
    <col min="13318" max="13564" width="9" style="161" customWidth="1"/>
    <col min="13565" max="13565" width="20" style="161" customWidth="1"/>
    <col min="13566" max="13566" width="15.625" style="161" customWidth="1"/>
    <col min="13567" max="13567" width="12.625" style="161" customWidth="1"/>
    <col min="13568" max="13572" width="18.625" style="161" customWidth="1"/>
    <col min="13573" max="13573" width="18.5" style="161" customWidth="1"/>
    <col min="13574" max="13820" width="9" style="161" customWidth="1"/>
    <col min="13821" max="13821" width="20" style="161" customWidth="1"/>
    <col min="13822" max="13822" width="15.625" style="161" customWidth="1"/>
    <col min="13823" max="13823" width="12.625" style="161" customWidth="1"/>
    <col min="13824" max="13828" width="18.625" style="161" customWidth="1"/>
    <col min="13829" max="13829" width="18.5" style="161" customWidth="1"/>
    <col min="13830" max="14076" width="9" style="161" customWidth="1"/>
    <col min="14077" max="14077" width="20" style="161" customWidth="1"/>
    <col min="14078" max="14078" width="15.625" style="161" customWidth="1"/>
    <col min="14079" max="14079" width="12.625" style="161" customWidth="1"/>
    <col min="14080" max="14084" width="18.625" style="161" customWidth="1"/>
    <col min="14085" max="14085" width="18.5" style="161" customWidth="1"/>
    <col min="14086" max="14332" width="9" style="161" customWidth="1"/>
    <col min="14333" max="14333" width="20" style="161" customWidth="1"/>
    <col min="14334" max="14334" width="15.625" style="161" customWidth="1"/>
    <col min="14335" max="14335" width="12.625" style="161" customWidth="1"/>
    <col min="14336" max="14340" width="18.625" style="161" customWidth="1"/>
    <col min="14341" max="14341" width="18.5" style="161" customWidth="1"/>
    <col min="14342" max="14588" width="9" style="161" customWidth="1"/>
    <col min="14589" max="14589" width="20" style="161" customWidth="1"/>
    <col min="14590" max="14590" width="15.625" style="161" customWidth="1"/>
    <col min="14591" max="14591" width="12.625" style="161" customWidth="1"/>
    <col min="14592" max="14596" width="18.625" style="161" customWidth="1"/>
    <col min="14597" max="14597" width="18.5" style="161" customWidth="1"/>
    <col min="14598" max="14844" width="9" style="161" customWidth="1"/>
    <col min="14845" max="14845" width="20" style="161" customWidth="1"/>
    <col min="14846" max="14846" width="15.625" style="161" customWidth="1"/>
    <col min="14847" max="14847" width="12.625" style="161" customWidth="1"/>
    <col min="14848" max="14852" width="18.625" style="161" customWidth="1"/>
    <col min="14853" max="14853" width="18.5" style="161" customWidth="1"/>
    <col min="14854" max="15100" width="9" style="161" customWidth="1"/>
    <col min="15101" max="15101" width="20" style="161" customWidth="1"/>
    <col min="15102" max="15102" width="15.625" style="161" customWidth="1"/>
    <col min="15103" max="15103" width="12.625" style="161" customWidth="1"/>
    <col min="15104" max="15108" width="18.625" style="161" customWidth="1"/>
    <col min="15109" max="15109" width="18.5" style="161" customWidth="1"/>
    <col min="15110" max="15356" width="9" style="161" customWidth="1"/>
    <col min="15357" max="15357" width="20" style="161" customWidth="1"/>
    <col min="15358" max="15358" width="15.625" style="161" customWidth="1"/>
    <col min="15359" max="15359" width="12.625" style="161" customWidth="1"/>
    <col min="15360" max="15364" width="18.625" style="161" customWidth="1"/>
    <col min="15365" max="15365" width="18.5" style="161" customWidth="1"/>
    <col min="15366" max="15612" width="9" style="161" customWidth="1"/>
    <col min="15613" max="15613" width="20" style="161" customWidth="1"/>
    <col min="15614" max="15614" width="15.625" style="161" customWidth="1"/>
    <col min="15615" max="15615" width="12.625" style="161" customWidth="1"/>
    <col min="15616" max="15620" width="18.625" style="161" customWidth="1"/>
    <col min="15621" max="15621" width="18.5" style="161" customWidth="1"/>
    <col min="15622" max="15868" width="9" style="161" customWidth="1"/>
    <col min="15869" max="15869" width="20" style="161" customWidth="1"/>
    <col min="15870" max="15870" width="15.625" style="161" customWidth="1"/>
    <col min="15871" max="15871" width="12.625" style="161" customWidth="1"/>
    <col min="15872" max="15876" width="18.625" style="161" customWidth="1"/>
    <col min="15877" max="15877" width="18.5" style="161" customWidth="1"/>
    <col min="15878" max="16124" width="9" style="161" customWidth="1"/>
    <col min="16125" max="16125" width="20" style="161" customWidth="1"/>
    <col min="16126" max="16126" width="15.625" style="161" customWidth="1"/>
    <col min="16127" max="16127" width="12.625" style="161" customWidth="1"/>
    <col min="16128" max="16132" width="18.625" style="161" customWidth="1"/>
    <col min="16133" max="16133" width="18.5" style="161" customWidth="1"/>
    <col min="16134" max="16379" width="9" style="161" customWidth="1"/>
  </cols>
  <sheetData>
    <row r="1" spans="1:10" x14ac:dyDescent="0.15">
      <c r="A1" s="253" t="s">
        <v>1257</v>
      </c>
    </row>
    <row r="2" spans="1:10" x14ac:dyDescent="0.15">
      <c r="A2" s="617" t="s">
        <v>5</v>
      </c>
      <c r="B2" s="617"/>
      <c r="C2" s="617"/>
      <c r="D2" s="617"/>
      <c r="E2" s="617"/>
      <c r="F2" s="617"/>
      <c r="G2" s="617"/>
      <c r="H2" s="617"/>
      <c r="I2" s="617"/>
      <c r="J2" s="243" t="s">
        <v>1473</v>
      </c>
    </row>
    <row r="3" spans="1:10" ht="14.25" thickBot="1" x14ac:dyDescent="0.2">
      <c r="A3" s="254" t="s">
        <v>1523</v>
      </c>
      <c r="B3" s="254"/>
      <c r="C3" s="254"/>
      <c r="D3" s="170"/>
      <c r="E3" s="130"/>
      <c r="F3" s="177"/>
      <c r="G3" s="130" t="s">
        <v>1465</v>
      </c>
      <c r="H3" s="235" t="s">
        <v>1468</v>
      </c>
      <c r="I3" s="177">
        <v>1</v>
      </c>
      <c r="J3" s="170" t="s">
        <v>25</v>
      </c>
    </row>
    <row r="4" spans="1:10" ht="13.5" customHeight="1" x14ac:dyDescent="0.15">
      <c r="A4" s="618" t="s">
        <v>1259</v>
      </c>
      <c r="B4" s="621" t="s">
        <v>1412</v>
      </c>
      <c r="C4" s="622"/>
      <c r="D4" s="627" t="s">
        <v>1559</v>
      </c>
      <c r="E4" s="630" t="s">
        <v>29</v>
      </c>
      <c r="F4" s="631"/>
      <c r="G4" s="632"/>
      <c r="H4" s="621" t="s">
        <v>32</v>
      </c>
      <c r="I4" s="622"/>
      <c r="J4" s="633"/>
    </row>
    <row r="5" spans="1:10" ht="13.5" customHeight="1" x14ac:dyDescent="0.15">
      <c r="A5" s="619"/>
      <c r="B5" s="623"/>
      <c r="C5" s="624"/>
      <c r="D5" s="628"/>
      <c r="E5" s="611" t="s">
        <v>1510</v>
      </c>
      <c r="F5" s="613" t="s">
        <v>1521</v>
      </c>
      <c r="G5" s="634" t="s">
        <v>1522</v>
      </c>
      <c r="H5" s="611" t="s">
        <v>1510</v>
      </c>
      <c r="I5" s="613" t="s">
        <v>1521</v>
      </c>
      <c r="J5" s="615" t="s">
        <v>1522</v>
      </c>
    </row>
    <row r="6" spans="1:10" ht="14.25" thickBot="1" x14ac:dyDescent="0.2">
      <c r="A6" s="620"/>
      <c r="B6" s="625"/>
      <c r="C6" s="626"/>
      <c r="D6" s="629"/>
      <c r="E6" s="612"/>
      <c r="F6" s="614"/>
      <c r="G6" s="635"/>
      <c r="H6" s="612"/>
      <c r="I6" s="614"/>
      <c r="J6" s="616"/>
    </row>
    <row r="7" spans="1:10" ht="27" customHeight="1" x14ac:dyDescent="0.15">
      <c r="A7" s="41" t="s">
        <v>1241</v>
      </c>
      <c r="B7" s="639" t="s">
        <v>1537</v>
      </c>
      <c r="C7" s="640"/>
      <c r="D7" s="70">
        <v>10</v>
      </c>
      <c r="E7" s="290"/>
      <c r="F7" s="306"/>
      <c r="G7" s="321" t="s">
        <v>1462</v>
      </c>
      <c r="H7" s="338"/>
      <c r="I7" s="306"/>
      <c r="J7" s="351" t="s">
        <v>1462</v>
      </c>
    </row>
    <row r="8" spans="1:10" ht="13.5" customHeight="1" x14ac:dyDescent="0.15">
      <c r="A8" s="255" t="s">
        <v>62</v>
      </c>
      <c r="B8" s="264" t="s">
        <v>1538</v>
      </c>
      <c r="C8" s="275"/>
      <c r="D8" s="281">
        <v>20</v>
      </c>
      <c r="E8" s="291"/>
      <c r="F8" s="307"/>
      <c r="G8" s="322"/>
      <c r="H8" s="339"/>
      <c r="I8" s="307"/>
      <c r="J8" s="352"/>
    </row>
    <row r="9" spans="1:10" ht="13.5" customHeight="1" x14ac:dyDescent="0.15">
      <c r="A9" s="167" t="s">
        <v>1483</v>
      </c>
      <c r="B9" s="655" t="s">
        <v>1539</v>
      </c>
      <c r="C9" s="656"/>
      <c r="D9" s="71">
        <v>40</v>
      </c>
      <c r="E9" s="290"/>
      <c r="F9" s="306"/>
      <c r="G9" s="323" t="s">
        <v>1462</v>
      </c>
      <c r="H9" s="338"/>
      <c r="I9" s="306"/>
      <c r="J9" s="351" t="s">
        <v>1462</v>
      </c>
    </row>
    <row r="10" spans="1:10" ht="13.5" customHeight="1" x14ac:dyDescent="0.15">
      <c r="A10" s="256" t="s">
        <v>1266</v>
      </c>
      <c r="B10" s="265" t="s">
        <v>1540</v>
      </c>
      <c r="C10" s="276"/>
      <c r="D10" s="282">
        <v>50</v>
      </c>
      <c r="E10" s="292"/>
      <c r="F10" s="308"/>
      <c r="G10" s="324"/>
      <c r="H10" s="340"/>
      <c r="I10" s="308"/>
      <c r="J10" s="353"/>
    </row>
    <row r="11" spans="1:10" ht="27" customHeight="1" x14ac:dyDescent="0.15">
      <c r="A11" s="257" t="s">
        <v>1524</v>
      </c>
      <c r="B11" s="641" t="s">
        <v>1541</v>
      </c>
      <c r="C11" s="642"/>
      <c r="D11" s="283">
        <v>50</v>
      </c>
      <c r="E11" s="293"/>
      <c r="F11" s="309"/>
      <c r="G11" s="322"/>
      <c r="H11" s="341"/>
      <c r="I11" s="309"/>
      <c r="J11" s="354"/>
    </row>
    <row r="12" spans="1:10" ht="13.5" customHeight="1" x14ac:dyDescent="0.15">
      <c r="A12" s="258" t="s">
        <v>1267</v>
      </c>
      <c r="B12" s="643" t="s">
        <v>1542</v>
      </c>
      <c r="C12" s="644"/>
      <c r="D12" s="281">
        <v>50</v>
      </c>
      <c r="E12" s="291"/>
      <c r="F12" s="307"/>
      <c r="G12" s="325"/>
      <c r="H12" s="339"/>
      <c r="I12" s="307"/>
      <c r="J12" s="352"/>
    </row>
    <row r="13" spans="1:10" ht="13.5" customHeight="1" x14ac:dyDescent="0.15">
      <c r="A13" s="30" t="s">
        <v>1484</v>
      </c>
      <c r="B13" s="657" t="s">
        <v>1543</v>
      </c>
      <c r="C13" s="658"/>
      <c r="D13" s="284">
        <v>100</v>
      </c>
      <c r="E13" s="294"/>
      <c r="F13" s="310"/>
      <c r="G13" s="326" t="s">
        <v>1462</v>
      </c>
      <c r="H13" s="342"/>
      <c r="I13" s="310"/>
      <c r="J13" s="355" t="s">
        <v>1462</v>
      </c>
    </row>
    <row r="14" spans="1:10" ht="13.5" customHeight="1" x14ac:dyDescent="0.15">
      <c r="A14" s="259" t="s">
        <v>1269</v>
      </c>
      <c r="B14" s="266" t="s">
        <v>1544</v>
      </c>
      <c r="C14" s="277"/>
      <c r="D14" s="285">
        <v>100</v>
      </c>
      <c r="E14" s="295"/>
      <c r="F14" s="311"/>
      <c r="G14" s="327"/>
      <c r="H14" s="343"/>
      <c r="I14" s="311"/>
      <c r="J14" s="356"/>
    </row>
    <row r="15" spans="1:10" ht="13.5" customHeight="1" x14ac:dyDescent="0.15">
      <c r="A15" s="259" t="s">
        <v>1270</v>
      </c>
      <c r="B15" s="266" t="s">
        <v>1545</v>
      </c>
      <c r="C15" s="277"/>
      <c r="D15" s="285">
        <v>100</v>
      </c>
      <c r="E15" s="295"/>
      <c r="F15" s="311"/>
      <c r="G15" s="327"/>
      <c r="H15" s="343"/>
      <c r="I15" s="311"/>
      <c r="J15" s="356"/>
    </row>
    <row r="16" spans="1:10" ht="13.5" customHeight="1" x14ac:dyDescent="0.15">
      <c r="A16" s="259" t="s">
        <v>1271</v>
      </c>
      <c r="B16" s="266" t="s">
        <v>1546</v>
      </c>
      <c r="C16" s="277"/>
      <c r="D16" s="285">
        <v>100</v>
      </c>
      <c r="E16" s="295"/>
      <c r="F16" s="311"/>
      <c r="G16" s="327"/>
      <c r="H16" s="343"/>
      <c r="I16" s="311"/>
      <c r="J16" s="356"/>
    </row>
    <row r="17" spans="1:10" ht="27" customHeight="1" x14ac:dyDescent="0.15">
      <c r="A17" s="259" t="s">
        <v>1525</v>
      </c>
      <c r="B17" s="659" t="s">
        <v>1541</v>
      </c>
      <c r="C17" s="660"/>
      <c r="D17" s="285">
        <v>100</v>
      </c>
      <c r="E17" s="295"/>
      <c r="F17" s="311"/>
      <c r="G17" s="327"/>
      <c r="H17" s="343"/>
      <c r="I17" s="311"/>
      <c r="J17" s="356"/>
    </row>
    <row r="18" spans="1:10" ht="13.5" customHeight="1" x14ac:dyDescent="0.15">
      <c r="A18" s="37" t="s">
        <v>1526</v>
      </c>
      <c r="B18" s="645" t="s">
        <v>1547</v>
      </c>
      <c r="C18" s="646"/>
      <c r="D18" s="78">
        <v>100</v>
      </c>
      <c r="E18" s="237"/>
      <c r="F18" s="193"/>
      <c r="G18" s="328" t="s">
        <v>1462</v>
      </c>
      <c r="H18" s="344"/>
      <c r="I18" s="317"/>
      <c r="J18" s="357" t="s">
        <v>1462</v>
      </c>
    </row>
    <row r="19" spans="1:10" ht="40.5" customHeight="1" x14ac:dyDescent="0.15">
      <c r="A19" s="260" t="s">
        <v>1485</v>
      </c>
      <c r="B19" s="647" t="s">
        <v>1548</v>
      </c>
      <c r="C19" s="648"/>
      <c r="D19" s="84">
        <v>100</v>
      </c>
      <c r="E19" s="290"/>
      <c r="F19" s="306"/>
      <c r="G19" s="321" t="s">
        <v>1462</v>
      </c>
      <c r="H19" s="338"/>
      <c r="I19" s="306"/>
      <c r="J19" s="351" t="s">
        <v>1462</v>
      </c>
    </row>
    <row r="20" spans="1:10" ht="33" customHeight="1" x14ac:dyDescent="0.15">
      <c r="A20" s="47" t="s">
        <v>1527</v>
      </c>
      <c r="B20" s="649" t="s">
        <v>1549</v>
      </c>
      <c r="C20" s="650"/>
      <c r="D20" s="71">
        <v>100</v>
      </c>
      <c r="E20" s="290"/>
      <c r="F20" s="306"/>
      <c r="G20" s="321" t="s">
        <v>1462</v>
      </c>
      <c r="H20" s="338"/>
      <c r="I20" s="306"/>
      <c r="J20" s="351" t="s">
        <v>1462</v>
      </c>
    </row>
    <row r="21" spans="1:10" ht="27" customHeight="1" x14ac:dyDescent="0.15">
      <c r="A21" s="261" t="s">
        <v>1244</v>
      </c>
      <c r="B21" s="651" t="s">
        <v>1550</v>
      </c>
      <c r="C21" s="652"/>
      <c r="D21" s="286">
        <v>100</v>
      </c>
      <c r="E21" s="296"/>
      <c r="F21" s="312"/>
      <c r="G21" s="329"/>
      <c r="H21" s="345"/>
      <c r="I21" s="312"/>
      <c r="J21" s="358"/>
    </row>
    <row r="22" spans="1:10" ht="27" customHeight="1" x14ac:dyDescent="0.15">
      <c r="A22" s="167" t="s">
        <v>1528</v>
      </c>
      <c r="B22" s="649" t="s">
        <v>1551</v>
      </c>
      <c r="C22" s="650"/>
      <c r="D22" s="71">
        <v>100</v>
      </c>
      <c r="E22" s="297"/>
      <c r="F22" s="313"/>
      <c r="G22" s="323" t="s">
        <v>1462</v>
      </c>
      <c r="H22" s="346"/>
      <c r="I22" s="313"/>
      <c r="J22" s="359" t="s">
        <v>1462</v>
      </c>
    </row>
    <row r="23" spans="1:10" ht="13.5" customHeight="1" x14ac:dyDescent="0.15">
      <c r="A23" s="33" t="s">
        <v>1529</v>
      </c>
      <c r="B23" s="267" t="s">
        <v>1552</v>
      </c>
      <c r="C23" s="278"/>
      <c r="D23" s="79" t="s">
        <v>1560</v>
      </c>
      <c r="E23" s="298" t="str">
        <f t="shared" ref="E23:J23" si="0">IF(COUNT(E24:E30)&gt;0,SUM(E24:E30),"")</f>
        <v/>
      </c>
      <c r="F23" s="314" t="str">
        <f t="shared" si="0"/>
        <v/>
      </c>
      <c r="G23" s="330" t="str">
        <f t="shared" si="0"/>
        <v/>
      </c>
      <c r="H23" s="298" t="str">
        <f t="shared" si="0"/>
        <v/>
      </c>
      <c r="I23" s="314" t="str">
        <f t="shared" si="0"/>
        <v/>
      </c>
      <c r="J23" s="360" t="str">
        <f t="shared" si="0"/>
        <v/>
      </c>
    </row>
    <row r="24" spans="1:10" ht="13.5" customHeight="1" x14ac:dyDescent="0.15">
      <c r="A24" s="31" t="s">
        <v>1292</v>
      </c>
      <c r="B24" s="268" t="s">
        <v>1488</v>
      </c>
      <c r="C24" s="279"/>
      <c r="D24" s="77" t="s">
        <v>1560</v>
      </c>
      <c r="E24" s="299"/>
      <c r="F24" s="315"/>
      <c r="G24" s="331" t="s">
        <v>1462</v>
      </c>
      <c r="H24" s="299"/>
      <c r="I24" s="315"/>
      <c r="J24" s="361" t="s">
        <v>1462</v>
      </c>
    </row>
    <row r="25" spans="1:10" ht="13.5" customHeight="1" x14ac:dyDescent="0.15">
      <c r="A25" s="31" t="s">
        <v>1293</v>
      </c>
      <c r="B25" s="268" t="s">
        <v>1497</v>
      </c>
      <c r="C25" s="279"/>
      <c r="D25" s="77" t="s">
        <v>1560</v>
      </c>
      <c r="E25" s="299"/>
      <c r="F25" s="315"/>
      <c r="G25" s="331" t="s">
        <v>1462</v>
      </c>
      <c r="H25" s="299"/>
      <c r="I25" s="315"/>
      <c r="J25" s="361" t="s">
        <v>1462</v>
      </c>
    </row>
    <row r="26" spans="1:10" ht="13.5" customHeight="1" x14ac:dyDescent="0.15">
      <c r="A26" s="262" t="s">
        <v>1294</v>
      </c>
      <c r="B26" s="269" t="s">
        <v>1503</v>
      </c>
      <c r="C26" s="279"/>
      <c r="D26" s="85" t="s">
        <v>1560</v>
      </c>
      <c r="E26" s="300"/>
      <c r="F26" s="315"/>
      <c r="G26" s="332" t="s">
        <v>1462</v>
      </c>
      <c r="H26" s="299"/>
      <c r="I26" s="315"/>
      <c r="J26" s="362" t="s">
        <v>1462</v>
      </c>
    </row>
    <row r="27" spans="1:10" ht="13.5" customHeight="1" x14ac:dyDescent="0.15">
      <c r="A27" s="31" t="s">
        <v>1295</v>
      </c>
      <c r="B27" s="268" t="s">
        <v>1504</v>
      </c>
      <c r="C27" s="278"/>
      <c r="D27" s="77" t="s">
        <v>1560</v>
      </c>
      <c r="E27" s="301"/>
      <c r="F27" s="316"/>
      <c r="G27" s="331" t="s">
        <v>1462</v>
      </c>
      <c r="H27" s="300"/>
      <c r="I27" s="316"/>
      <c r="J27" s="361" t="s">
        <v>1462</v>
      </c>
    </row>
    <row r="28" spans="1:10" ht="13.5" customHeight="1" x14ac:dyDescent="0.15">
      <c r="A28" s="31" t="s">
        <v>1296</v>
      </c>
      <c r="B28" s="268" t="s">
        <v>1505</v>
      </c>
      <c r="C28" s="279"/>
      <c r="D28" s="77" t="s">
        <v>1560</v>
      </c>
      <c r="E28" s="300"/>
      <c r="F28" s="316"/>
      <c r="G28" s="331" t="s">
        <v>1462</v>
      </c>
      <c r="H28" s="300"/>
      <c r="I28" s="316"/>
      <c r="J28" s="361" t="s">
        <v>1462</v>
      </c>
    </row>
    <row r="29" spans="1:10" ht="13.5" customHeight="1" x14ac:dyDescent="0.15">
      <c r="A29" s="31" t="s">
        <v>1297</v>
      </c>
      <c r="B29" s="268" t="s">
        <v>1506</v>
      </c>
      <c r="C29" s="279"/>
      <c r="D29" s="77" t="s">
        <v>1560</v>
      </c>
      <c r="E29" s="300"/>
      <c r="F29" s="316"/>
      <c r="G29" s="331" t="s">
        <v>1462</v>
      </c>
      <c r="H29" s="300"/>
      <c r="I29" s="316"/>
      <c r="J29" s="361" t="s">
        <v>1462</v>
      </c>
    </row>
    <row r="30" spans="1:10" ht="27" customHeight="1" x14ac:dyDescent="0.15">
      <c r="A30" s="31" t="s">
        <v>1298</v>
      </c>
      <c r="B30" s="653" t="s">
        <v>1507</v>
      </c>
      <c r="C30" s="654"/>
      <c r="D30" s="85" t="s">
        <v>1560</v>
      </c>
      <c r="E30" s="300"/>
      <c r="F30" s="317"/>
      <c r="G30" s="328" t="s">
        <v>1462</v>
      </c>
      <c r="H30" s="300"/>
      <c r="I30" s="317"/>
      <c r="J30" s="363" t="s">
        <v>1462</v>
      </c>
    </row>
    <row r="31" spans="1:10" ht="13.5" customHeight="1" x14ac:dyDescent="0.15">
      <c r="A31" s="636" t="s">
        <v>1530</v>
      </c>
      <c r="B31" s="637"/>
      <c r="C31" s="638"/>
      <c r="D31" s="281" t="s">
        <v>1560</v>
      </c>
      <c r="E31" s="291"/>
      <c r="F31" s="307"/>
      <c r="G31" s="325"/>
      <c r="H31" s="339"/>
      <c r="I31" s="307"/>
      <c r="J31" s="352"/>
    </row>
    <row r="32" spans="1:10" ht="13.5" customHeight="1" x14ac:dyDescent="0.15">
      <c r="A32" s="26" t="s">
        <v>1531</v>
      </c>
      <c r="B32" s="270" t="s">
        <v>1553</v>
      </c>
      <c r="C32" s="280"/>
      <c r="D32" s="287" t="s">
        <v>1560</v>
      </c>
      <c r="E32" s="302" t="s">
        <v>1462</v>
      </c>
      <c r="F32" s="318" t="s">
        <v>1462</v>
      </c>
      <c r="G32" s="333" t="s">
        <v>1462</v>
      </c>
      <c r="H32" s="347" t="s">
        <v>1462</v>
      </c>
      <c r="I32" s="318" t="s">
        <v>1462</v>
      </c>
      <c r="J32" s="364" t="s">
        <v>1462</v>
      </c>
    </row>
    <row r="33" spans="1:10" ht="13.5" customHeight="1" x14ac:dyDescent="0.15">
      <c r="A33" s="26" t="s">
        <v>1532</v>
      </c>
      <c r="B33" s="270" t="s">
        <v>1554</v>
      </c>
      <c r="C33" s="280"/>
      <c r="D33" s="287" t="s">
        <v>1560</v>
      </c>
      <c r="E33" s="302" t="s">
        <v>1462</v>
      </c>
      <c r="F33" s="318" t="s">
        <v>1462</v>
      </c>
      <c r="G33" s="333" t="s">
        <v>1462</v>
      </c>
      <c r="H33" s="347" t="s">
        <v>1462</v>
      </c>
      <c r="I33" s="318" t="s">
        <v>1462</v>
      </c>
      <c r="J33" s="364" t="s">
        <v>1462</v>
      </c>
    </row>
    <row r="34" spans="1:10" ht="27" customHeight="1" x14ac:dyDescent="0.15">
      <c r="A34" s="258" t="s">
        <v>1533</v>
      </c>
      <c r="B34" s="643" t="s">
        <v>1555</v>
      </c>
      <c r="C34" s="671"/>
      <c r="D34" s="281" t="s">
        <v>1561</v>
      </c>
      <c r="E34" s="291" t="s">
        <v>1462</v>
      </c>
      <c r="F34" s="307" t="s">
        <v>1462</v>
      </c>
      <c r="G34" s="334"/>
      <c r="H34" s="339" t="s">
        <v>1462</v>
      </c>
      <c r="I34" s="307" t="s">
        <v>1462</v>
      </c>
      <c r="J34" s="352"/>
    </row>
    <row r="35" spans="1:10" ht="13.5" customHeight="1" thickBot="1" x14ac:dyDescent="0.2">
      <c r="A35" s="261" t="s">
        <v>1534</v>
      </c>
      <c r="B35" s="672" t="s">
        <v>1556</v>
      </c>
      <c r="C35" s="673"/>
      <c r="D35" s="286">
        <v>100</v>
      </c>
      <c r="E35" s="303" t="s">
        <v>1462</v>
      </c>
      <c r="F35" s="319" t="s">
        <v>1462</v>
      </c>
      <c r="G35" s="335"/>
      <c r="H35" s="348" t="s">
        <v>1462</v>
      </c>
      <c r="I35" s="319" t="s">
        <v>1462</v>
      </c>
      <c r="J35" s="365"/>
    </row>
    <row r="36" spans="1:10" ht="13.5" customHeight="1" thickBot="1" x14ac:dyDescent="0.2">
      <c r="A36" s="594" t="s">
        <v>1535</v>
      </c>
      <c r="B36" s="595"/>
      <c r="C36" s="595"/>
      <c r="D36" s="596"/>
      <c r="E36" s="304"/>
      <c r="F36" s="320"/>
      <c r="G36" s="336" t="s">
        <v>1462</v>
      </c>
      <c r="H36" s="349"/>
      <c r="I36" s="320"/>
      <c r="J36" s="366" t="s">
        <v>1462</v>
      </c>
    </row>
    <row r="37" spans="1:10" ht="13.5" customHeight="1" thickBot="1" x14ac:dyDescent="0.2">
      <c r="A37" s="594" t="s">
        <v>1536</v>
      </c>
      <c r="B37" s="595"/>
      <c r="C37" s="595"/>
      <c r="D37" s="596"/>
      <c r="E37" s="304"/>
      <c r="F37" s="320" t="str">
        <f t="array" ref="F37">IF(COUNT(F7,F9,F13,F19:F20,F22:F23,F32:F33)&gt;0,SUM(F7,F9,F13,F19:F20,F22:F23,F32:F33),"")</f>
        <v/>
      </c>
      <c r="G37" s="336" t="s">
        <v>1462</v>
      </c>
      <c r="H37" s="349"/>
      <c r="I37" s="320" t="str">
        <f t="array" ref="I37">IF(COUNT(I7,I9,I13,I19:I20,I22:I23,I32:I33)&gt;0,SUM(I7,I9,I13,I19:I20,I22:I23,I32:I33),"")</f>
        <v/>
      </c>
      <c r="J37" s="367" t="s">
        <v>1462</v>
      </c>
    </row>
    <row r="38" spans="1:10" ht="13.5" customHeight="1" x14ac:dyDescent="0.15">
      <c r="B38" s="271"/>
      <c r="C38" s="271"/>
    </row>
    <row r="39" spans="1:10" ht="13.5" customHeight="1" x14ac:dyDescent="0.15">
      <c r="B39" s="271"/>
      <c r="H39" s="350"/>
    </row>
    <row r="40" spans="1:10" ht="13.5" customHeight="1" x14ac:dyDescent="0.15">
      <c r="A40" s="590"/>
      <c r="B40" s="590"/>
      <c r="C40" s="590"/>
      <c r="D40" s="590"/>
      <c r="E40" s="590"/>
      <c r="F40" s="590"/>
      <c r="G40" s="590"/>
      <c r="H40" s="590"/>
      <c r="I40" s="590"/>
      <c r="J40" s="590"/>
    </row>
    <row r="41" spans="1:10" ht="13.5" customHeight="1" x14ac:dyDescent="0.15">
      <c r="A41" s="590"/>
      <c r="B41" s="590"/>
      <c r="C41" s="590"/>
      <c r="D41" s="590"/>
      <c r="E41" s="590"/>
      <c r="F41" s="590"/>
      <c r="G41" s="590"/>
      <c r="H41" s="590"/>
      <c r="I41" s="590"/>
      <c r="J41" s="590"/>
    </row>
    <row r="42" spans="1:10" ht="13.5" customHeight="1" x14ac:dyDescent="0.15">
      <c r="A42" s="590"/>
      <c r="B42" s="590"/>
      <c r="C42" s="590"/>
      <c r="D42" s="590"/>
      <c r="E42" s="590"/>
      <c r="F42" s="590"/>
      <c r="G42" s="590"/>
      <c r="H42" s="590"/>
      <c r="I42" s="590"/>
      <c r="J42" s="590"/>
    </row>
    <row r="43" spans="1:10" ht="13.5" customHeight="1" x14ac:dyDescent="0.15">
      <c r="A43" s="263"/>
      <c r="B43" s="669"/>
      <c r="C43" s="669"/>
      <c r="D43" s="669"/>
      <c r="E43" s="669"/>
      <c r="F43" s="669"/>
      <c r="G43" s="669"/>
      <c r="H43" s="669"/>
      <c r="I43" s="670"/>
    </row>
    <row r="44" spans="1:10" ht="13.5" customHeight="1" x14ac:dyDescent="0.15">
      <c r="A44" s="263"/>
      <c r="B44" s="271"/>
      <c r="C44" s="271"/>
      <c r="D44" s="271"/>
      <c r="E44" s="271"/>
      <c r="F44" s="271"/>
      <c r="G44" s="271"/>
      <c r="H44" s="271"/>
    </row>
    <row r="45" spans="1:10" ht="13.5" customHeight="1" x14ac:dyDescent="0.15">
      <c r="B45" s="665" t="s">
        <v>1231</v>
      </c>
      <c r="C45" s="665"/>
      <c r="D45" s="666"/>
      <c r="E45" s="667">
        <v>6889100</v>
      </c>
      <c r="F45" s="668"/>
    </row>
    <row r="46" spans="1:10" ht="13.5" customHeight="1" x14ac:dyDescent="0.15">
      <c r="B46" s="272"/>
      <c r="C46" s="272"/>
      <c r="D46" s="288"/>
      <c r="E46" s="305"/>
      <c r="F46" s="305"/>
    </row>
    <row r="47" spans="1:10" ht="13.5" customHeight="1" x14ac:dyDescent="0.15">
      <c r="B47" s="661" t="s">
        <v>1557</v>
      </c>
      <c r="C47" s="661"/>
      <c r="D47" s="662"/>
      <c r="E47" s="667">
        <f>IF((I37="")*(表1!J171=""),"",IFERROR(VALUE(I37),0)+IFERROR(VALUE(表1!J171),0))</f>
        <v>3973859493</v>
      </c>
      <c r="F47" s="668"/>
    </row>
    <row r="48" spans="1:10" x14ac:dyDescent="0.15">
      <c r="B48" s="273"/>
      <c r="C48" s="273"/>
      <c r="E48" s="273"/>
      <c r="F48" s="273"/>
      <c r="G48" s="337"/>
    </row>
    <row r="49" spans="1:10" ht="13.5" customHeight="1" x14ac:dyDescent="0.15">
      <c r="B49" s="661" t="s">
        <v>1558</v>
      </c>
      <c r="C49" s="661"/>
      <c r="D49" s="662"/>
      <c r="E49" s="663">
        <v>1.2993008019329084</v>
      </c>
      <c r="F49" s="664"/>
    </row>
    <row r="50" spans="1:10" ht="13.5" customHeight="1" x14ac:dyDescent="0.15">
      <c r="B50" s="274"/>
      <c r="C50" s="274"/>
      <c r="D50" s="289"/>
      <c r="E50" s="289"/>
      <c r="G50" s="271"/>
    </row>
    <row r="51" spans="1:10" ht="13.5" customHeight="1" x14ac:dyDescent="0.15">
      <c r="B51" s="271"/>
      <c r="C51" s="271"/>
      <c r="D51" s="271"/>
      <c r="E51" s="271"/>
      <c r="F51" s="271"/>
      <c r="G51" s="271"/>
    </row>
    <row r="52" spans="1:10" ht="14.25" customHeight="1" x14ac:dyDescent="0.15">
      <c r="A52" s="590" t="s">
        <v>1411</v>
      </c>
      <c r="B52" s="590"/>
      <c r="C52" s="590"/>
      <c r="D52" s="590"/>
      <c r="E52" s="590"/>
      <c r="F52" s="590"/>
      <c r="G52" s="590"/>
      <c r="H52" s="590"/>
      <c r="I52" s="590"/>
      <c r="J52" s="590"/>
    </row>
    <row r="53" spans="1:10" ht="187.5" customHeight="1" x14ac:dyDescent="0.15">
      <c r="A53" s="590"/>
      <c r="B53" s="590"/>
      <c r="C53" s="590"/>
      <c r="D53" s="590"/>
      <c r="E53" s="590"/>
      <c r="F53" s="590"/>
      <c r="G53" s="590"/>
      <c r="H53" s="590"/>
      <c r="I53" s="590"/>
      <c r="J53" s="590"/>
    </row>
  </sheetData>
  <mergeCells count="38">
    <mergeCell ref="B43:I43"/>
    <mergeCell ref="B34:C34"/>
    <mergeCell ref="B35:C35"/>
    <mergeCell ref="A36:D36"/>
    <mergeCell ref="A37:D37"/>
    <mergeCell ref="A40:J42"/>
    <mergeCell ref="A52:J53"/>
    <mergeCell ref="B49:D49"/>
    <mergeCell ref="E49:F49"/>
    <mergeCell ref="B45:D45"/>
    <mergeCell ref="E45:F45"/>
    <mergeCell ref="B47:D47"/>
    <mergeCell ref="E47:F47"/>
    <mergeCell ref="A31:C31"/>
    <mergeCell ref="B7:C7"/>
    <mergeCell ref="B11:C11"/>
    <mergeCell ref="B12:C12"/>
    <mergeCell ref="B18:C18"/>
    <mergeCell ref="B19:C19"/>
    <mergeCell ref="B20:C20"/>
    <mergeCell ref="B21:C21"/>
    <mergeCell ref="B22:C22"/>
    <mergeCell ref="B30:C30"/>
    <mergeCell ref="B9:C9"/>
    <mergeCell ref="B13:C13"/>
    <mergeCell ref="B17:C17"/>
    <mergeCell ref="H5:H6"/>
    <mergeCell ref="I5:I6"/>
    <mergeCell ref="J5:J6"/>
    <mergeCell ref="A2:I2"/>
    <mergeCell ref="A4:A6"/>
    <mergeCell ref="B4:C6"/>
    <mergeCell ref="D4:D6"/>
    <mergeCell ref="E4:G4"/>
    <mergeCell ref="H4:J4"/>
    <mergeCell ref="E5:E6"/>
    <mergeCell ref="F5:F6"/>
    <mergeCell ref="G5:G6"/>
  </mergeCells>
  <phoneticPr fontId="2"/>
  <pageMargins left="0.39370078740157477" right="0.39370078740157477" top="0.39370078740157477" bottom="0.39370078740157477" header="0.19685039370078738" footer="0.19685039370078738"/>
  <pageSetup paperSize="9" scale="57"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U39"/>
  <sheetViews>
    <sheetView showGridLines="0" view="pageBreakPreview" zoomScale="85" zoomScaleNormal="100" zoomScaleSheetLayoutView="85" workbookViewId="0"/>
  </sheetViews>
  <sheetFormatPr defaultRowHeight="13.5" x14ac:dyDescent="0.15"/>
  <cols>
    <col min="1" max="1" width="9" style="170" customWidth="1"/>
    <col min="2" max="2" width="36.375" style="170" customWidth="1"/>
    <col min="3" max="5" width="14.625" style="170" customWidth="1"/>
    <col min="6" max="7" width="21.625" style="170" customWidth="1"/>
    <col min="8" max="8" width="14.625" style="170" customWidth="1"/>
    <col min="9" max="9" width="18.25" style="170" customWidth="1"/>
    <col min="10" max="10" width="19.625" style="170" customWidth="1"/>
    <col min="11" max="11" width="2" style="170" customWidth="1"/>
    <col min="12" max="16375" width="9" style="170" customWidth="1"/>
  </cols>
  <sheetData>
    <row r="1" spans="1:11" x14ac:dyDescent="0.15">
      <c r="A1" s="163" t="s">
        <v>1257</v>
      </c>
      <c r="K1"/>
    </row>
    <row r="2" spans="1:11" x14ac:dyDescent="0.15">
      <c r="A2" s="617" t="s">
        <v>5</v>
      </c>
      <c r="B2" s="617"/>
      <c r="C2" s="617"/>
      <c r="D2" s="617"/>
      <c r="E2" s="617"/>
      <c r="F2" s="617"/>
      <c r="G2" s="617"/>
      <c r="H2" s="617"/>
      <c r="I2" s="617"/>
      <c r="J2" s="243" t="s">
        <v>1473</v>
      </c>
    </row>
    <row r="3" spans="1:11" ht="14.25" thickBot="1" x14ac:dyDescent="0.2">
      <c r="A3" s="164" t="s">
        <v>1475</v>
      </c>
      <c r="B3" s="164"/>
      <c r="C3" s="130"/>
      <c r="E3" s="200"/>
      <c r="F3" s="198"/>
      <c r="G3" s="130" t="s">
        <v>1465</v>
      </c>
      <c r="H3" s="235" t="s">
        <v>1468</v>
      </c>
      <c r="I3" s="177">
        <v>1</v>
      </c>
      <c r="J3" s="170" t="s">
        <v>25</v>
      </c>
      <c r="K3" s="13"/>
    </row>
    <row r="4" spans="1:11" ht="27" customHeight="1" x14ac:dyDescent="0.15">
      <c r="A4" s="674" t="s">
        <v>1259</v>
      </c>
      <c r="B4" s="676" t="s">
        <v>1412</v>
      </c>
      <c r="C4" s="678" t="s">
        <v>1510</v>
      </c>
      <c r="D4" s="679"/>
      <c r="E4" s="680"/>
      <c r="F4" s="678" t="s">
        <v>1510</v>
      </c>
      <c r="G4" s="680"/>
      <c r="H4" s="676" t="s">
        <v>1520</v>
      </c>
      <c r="I4" s="676" t="s">
        <v>1521</v>
      </c>
      <c r="J4" s="688" t="s">
        <v>1522</v>
      </c>
    </row>
    <row r="5" spans="1:11" ht="38.25" customHeight="1" thickBot="1" x14ac:dyDescent="0.2">
      <c r="A5" s="675"/>
      <c r="B5" s="677"/>
      <c r="C5" s="178" t="s">
        <v>1511</v>
      </c>
      <c r="D5" s="188" t="s">
        <v>1512</v>
      </c>
      <c r="E5" s="201" t="s">
        <v>1514</v>
      </c>
      <c r="F5" s="214" t="s">
        <v>1517</v>
      </c>
      <c r="G5" s="214" t="s">
        <v>1518</v>
      </c>
      <c r="H5" s="677"/>
      <c r="I5" s="677"/>
      <c r="J5" s="689"/>
    </row>
    <row r="6" spans="1:11" ht="15.95" customHeight="1" x14ac:dyDescent="0.15">
      <c r="A6" s="33" t="s">
        <v>1241</v>
      </c>
      <c r="B6" s="171" t="s">
        <v>1488</v>
      </c>
      <c r="C6" s="179"/>
      <c r="D6" s="189"/>
      <c r="E6" s="202"/>
      <c r="F6" s="215"/>
      <c r="G6" s="202"/>
      <c r="H6" s="236"/>
      <c r="I6" s="239"/>
      <c r="J6" s="244"/>
    </row>
    <row r="7" spans="1:11" ht="15.95" customHeight="1" x14ac:dyDescent="0.15">
      <c r="A7" s="31" t="s">
        <v>1476</v>
      </c>
      <c r="B7" s="172" t="s">
        <v>1489</v>
      </c>
      <c r="C7" s="180" t="s">
        <v>1462</v>
      </c>
      <c r="D7" s="190" t="s">
        <v>1462</v>
      </c>
      <c r="E7" s="203"/>
      <c r="F7" s="216"/>
      <c r="G7" s="225"/>
      <c r="H7" s="180" t="s">
        <v>1462</v>
      </c>
      <c r="I7" s="180" t="s">
        <v>1462</v>
      </c>
      <c r="J7" s="245" t="s">
        <v>1462</v>
      </c>
    </row>
    <row r="8" spans="1:11" ht="15.95" customHeight="1" x14ac:dyDescent="0.15">
      <c r="A8" s="31" t="s">
        <v>1477</v>
      </c>
      <c r="B8" s="172" t="s">
        <v>1490</v>
      </c>
      <c r="C8" s="180" t="s">
        <v>1462</v>
      </c>
      <c r="D8" s="190" t="s">
        <v>1462</v>
      </c>
      <c r="E8" s="203" t="s">
        <v>1462</v>
      </c>
      <c r="F8" s="216"/>
      <c r="G8" s="225"/>
      <c r="H8" s="180" t="s">
        <v>1462</v>
      </c>
      <c r="I8" s="180" t="s">
        <v>1462</v>
      </c>
      <c r="J8" s="245" t="s">
        <v>1462</v>
      </c>
    </row>
    <row r="9" spans="1:11" ht="15.95" customHeight="1" x14ac:dyDescent="0.15">
      <c r="A9" s="31" t="s">
        <v>1478</v>
      </c>
      <c r="B9" s="172" t="s">
        <v>1491</v>
      </c>
      <c r="C9" s="180" t="s">
        <v>1462</v>
      </c>
      <c r="D9" s="190" t="s">
        <v>1462</v>
      </c>
      <c r="E9" s="203" t="s">
        <v>1462</v>
      </c>
      <c r="F9" s="216"/>
      <c r="G9" s="225"/>
      <c r="H9" s="180" t="s">
        <v>1462</v>
      </c>
      <c r="I9" s="180" t="s">
        <v>1462</v>
      </c>
      <c r="J9" s="245" t="s">
        <v>1462</v>
      </c>
    </row>
    <row r="10" spans="1:11" ht="15.95" customHeight="1" x14ac:dyDescent="0.15">
      <c r="A10" s="31" t="s">
        <v>1479</v>
      </c>
      <c r="B10" s="173" t="s">
        <v>1492</v>
      </c>
      <c r="C10" s="180" t="s">
        <v>1462</v>
      </c>
      <c r="D10" s="190"/>
      <c r="E10" s="203" t="s">
        <v>1462</v>
      </c>
      <c r="F10" s="216"/>
      <c r="G10" s="225"/>
      <c r="H10" s="180" t="s">
        <v>1462</v>
      </c>
      <c r="I10" s="180" t="s">
        <v>1462</v>
      </c>
      <c r="J10" s="245" t="s">
        <v>1462</v>
      </c>
    </row>
    <row r="11" spans="1:11" ht="15.95" customHeight="1" x14ac:dyDescent="0.15">
      <c r="A11" s="31" t="s">
        <v>1480</v>
      </c>
      <c r="B11" s="173" t="s">
        <v>1493</v>
      </c>
      <c r="C11" s="181" t="s">
        <v>1462</v>
      </c>
      <c r="D11" s="191" t="s">
        <v>1462</v>
      </c>
      <c r="E11" s="204" t="s">
        <v>1462</v>
      </c>
      <c r="F11" s="217"/>
      <c r="G11" s="226"/>
      <c r="H11" s="181" t="s">
        <v>1462</v>
      </c>
      <c r="I11" s="181" t="s">
        <v>1462</v>
      </c>
      <c r="J11" s="246" t="s">
        <v>1462</v>
      </c>
    </row>
    <row r="12" spans="1:11" ht="15.95" customHeight="1" x14ac:dyDescent="0.15">
      <c r="A12" s="31" t="s">
        <v>1481</v>
      </c>
      <c r="B12" s="172" t="s">
        <v>1494</v>
      </c>
      <c r="C12" s="182" t="s">
        <v>1462</v>
      </c>
      <c r="D12" s="192" t="s">
        <v>1462</v>
      </c>
      <c r="E12" s="205" t="s">
        <v>1462</v>
      </c>
      <c r="F12" s="218"/>
      <c r="G12" s="227"/>
      <c r="H12" s="135" t="s">
        <v>1462</v>
      </c>
      <c r="I12" s="135" t="s">
        <v>1462</v>
      </c>
      <c r="J12" s="247"/>
    </row>
    <row r="13" spans="1:11" ht="15.95" customHeight="1" x14ac:dyDescent="0.15">
      <c r="A13" s="31" t="s">
        <v>1482</v>
      </c>
      <c r="B13" s="172" t="s">
        <v>1495</v>
      </c>
      <c r="C13" s="180" t="s">
        <v>1462</v>
      </c>
      <c r="D13" s="190" t="s">
        <v>1462</v>
      </c>
      <c r="E13" s="203" t="s">
        <v>1462</v>
      </c>
      <c r="F13" s="216"/>
      <c r="G13" s="225"/>
      <c r="H13" s="180" t="s">
        <v>1462</v>
      </c>
      <c r="I13" s="180" t="s">
        <v>1462</v>
      </c>
      <c r="J13" s="245" t="s">
        <v>1462</v>
      </c>
    </row>
    <row r="14" spans="1:11" ht="15.95" customHeight="1" x14ac:dyDescent="0.15">
      <c r="A14" s="165"/>
      <c r="B14" s="64" t="s">
        <v>1496</v>
      </c>
      <c r="C14" s="183" t="str">
        <f t="shared" ref="C14:J14" si="0">IF(COUNT(C7:C13)&gt;0,SUM(C7:C13),"")</f>
        <v/>
      </c>
      <c r="D14" s="193" t="str">
        <f t="shared" si="0"/>
        <v/>
      </c>
      <c r="E14" s="206" t="str">
        <f t="shared" si="0"/>
        <v/>
      </c>
      <c r="F14" s="217" t="str">
        <f t="shared" si="0"/>
        <v/>
      </c>
      <c r="G14" s="226" t="str">
        <f t="shared" si="0"/>
        <v/>
      </c>
      <c r="H14" s="180" t="str">
        <f t="shared" si="0"/>
        <v/>
      </c>
      <c r="I14" s="180" t="str">
        <f t="shared" si="0"/>
        <v/>
      </c>
      <c r="J14" s="248" t="str">
        <f t="shared" si="0"/>
        <v/>
      </c>
    </row>
    <row r="15" spans="1:11" ht="15.95" customHeight="1" x14ac:dyDescent="0.15">
      <c r="A15" s="30" t="s">
        <v>62</v>
      </c>
      <c r="B15" s="174" t="s">
        <v>1497</v>
      </c>
      <c r="C15" s="184"/>
      <c r="D15" s="194"/>
      <c r="E15" s="207"/>
      <c r="F15" s="219"/>
      <c r="G15" s="228"/>
      <c r="H15" s="134"/>
      <c r="I15" s="134"/>
      <c r="J15" s="249"/>
    </row>
    <row r="16" spans="1:11" ht="15.95" customHeight="1" x14ac:dyDescent="0.15">
      <c r="A16" s="31" t="s">
        <v>1476</v>
      </c>
      <c r="B16" s="172" t="s">
        <v>1498</v>
      </c>
      <c r="C16" s="180" t="s">
        <v>1462</v>
      </c>
      <c r="D16" s="190" t="s">
        <v>1462</v>
      </c>
      <c r="E16" s="203" t="s">
        <v>1462</v>
      </c>
      <c r="F16" s="216"/>
      <c r="G16" s="225"/>
      <c r="H16" s="180" t="s">
        <v>1462</v>
      </c>
      <c r="I16" s="103" t="s">
        <v>1462</v>
      </c>
      <c r="J16" s="245" t="s">
        <v>1462</v>
      </c>
    </row>
    <row r="17" spans="1:10" ht="15.95" customHeight="1" x14ac:dyDescent="0.15">
      <c r="A17" s="31" t="s">
        <v>1477</v>
      </c>
      <c r="B17" s="172" t="s">
        <v>1499</v>
      </c>
      <c r="C17" s="180" t="s">
        <v>1462</v>
      </c>
      <c r="D17" s="190" t="s">
        <v>1462</v>
      </c>
      <c r="E17" s="203" t="s">
        <v>1462</v>
      </c>
      <c r="F17" s="216"/>
      <c r="G17" s="225"/>
      <c r="H17" s="180" t="s">
        <v>1462</v>
      </c>
      <c r="I17" s="103" t="s">
        <v>1462</v>
      </c>
      <c r="J17" s="245" t="s">
        <v>1462</v>
      </c>
    </row>
    <row r="18" spans="1:10" ht="15.95" customHeight="1" x14ac:dyDescent="0.15">
      <c r="A18" s="31" t="s">
        <v>1478</v>
      </c>
      <c r="B18" s="172" t="s">
        <v>1500</v>
      </c>
      <c r="C18" s="180" t="s">
        <v>1462</v>
      </c>
      <c r="D18" s="190" t="s">
        <v>1462</v>
      </c>
      <c r="E18" s="203" t="s">
        <v>1462</v>
      </c>
      <c r="F18" s="216"/>
      <c r="G18" s="225"/>
      <c r="H18" s="180" t="s">
        <v>1462</v>
      </c>
      <c r="I18" s="103" t="s">
        <v>1462</v>
      </c>
      <c r="J18" s="245" t="s">
        <v>1462</v>
      </c>
    </row>
    <row r="19" spans="1:10" ht="15.95" customHeight="1" x14ac:dyDescent="0.15">
      <c r="A19" s="31" t="s">
        <v>1479</v>
      </c>
      <c r="B19" s="173" t="s">
        <v>1501</v>
      </c>
      <c r="C19" s="180" t="s">
        <v>1462</v>
      </c>
      <c r="D19" s="190" t="s">
        <v>1462</v>
      </c>
      <c r="E19" s="203" t="s">
        <v>1462</v>
      </c>
      <c r="F19" s="216"/>
      <c r="G19" s="225"/>
      <c r="H19" s="180" t="s">
        <v>1462</v>
      </c>
      <c r="I19" s="103" t="s">
        <v>1462</v>
      </c>
      <c r="J19" s="245" t="s">
        <v>1462</v>
      </c>
    </row>
    <row r="20" spans="1:10" ht="15.95" customHeight="1" x14ac:dyDescent="0.15">
      <c r="A20" s="50" t="s">
        <v>1480</v>
      </c>
      <c r="B20" s="62" t="s">
        <v>1502</v>
      </c>
      <c r="C20" s="182" t="s">
        <v>1462</v>
      </c>
      <c r="D20" s="192" t="s">
        <v>1462</v>
      </c>
      <c r="E20" s="205" t="s">
        <v>1462</v>
      </c>
      <c r="F20" s="218"/>
      <c r="G20" s="227"/>
      <c r="H20" s="135" t="s">
        <v>1462</v>
      </c>
      <c r="I20" s="135" t="s">
        <v>1462</v>
      </c>
      <c r="J20" s="247"/>
    </row>
    <row r="21" spans="1:10" ht="15.95" customHeight="1" x14ac:dyDescent="0.15">
      <c r="A21" s="50" t="s">
        <v>1481</v>
      </c>
      <c r="B21" s="62" t="s">
        <v>1495</v>
      </c>
      <c r="C21" s="180" t="s">
        <v>1462</v>
      </c>
      <c r="D21" s="190" t="s">
        <v>1462</v>
      </c>
      <c r="E21" s="203" t="s">
        <v>1462</v>
      </c>
      <c r="F21" s="216"/>
      <c r="G21" s="225"/>
      <c r="H21" s="180" t="s">
        <v>1462</v>
      </c>
      <c r="I21" s="103" t="s">
        <v>1462</v>
      </c>
      <c r="J21" s="245" t="s">
        <v>1462</v>
      </c>
    </row>
    <row r="22" spans="1:10" ht="15.95" customHeight="1" x14ac:dyDescent="0.15">
      <c r="A22" s="166"/>
      <c r="B22" s="63" t="s">
        <v>1496</v>
      </c>
      <c r="C22" s="183" t="str">
        <f t="shared" ref="C22:J22" si="1">IF(COUNT(C16:C21)&gt;0,SUM(C16:C21),"")</f>
        <v/>
      </c>
      <c r="D22" s="193" t="str">
        <f t="shared" si="1"/>
        <v/>
      </c>
      <c r="E22" s="206" t="str">
        <f t="shared" si="1"/>
        <v/>
      </c>
      <c r="F22" s="217" t="str">
        <f t="shared" si="1"/>
        <v/>
      </c>
      <c r="G22" s="226" t="str">
        <f t="shared" si="1"/>
        <v/>
      </c>
      <c r="H22" s="237" t="str">
        <f t="shared" si="1"/>
        <v/>
      </c>
      <c r="I22" s="104" t="str">
        <f t="shared" si="1"/>
        <v/>
      </c>
      <c r="J22" s="246" t="str">
        <f t="shared" si="1"/>
        <v/>
      </c>
    </row>
    <row r="23" spans="1:10" ht="15.95" customHeight="1" x14ac:dyDescent="0.15">
      <c r="A23" s="167" t="s">
        <v>1483</v>
      </c>
      <c r="B23" s="60" t="s">
        <v>1503</v>
      </c>
      <c r="C23" s="185"/>
      <c r="D23" s="195"/>
      <c r="E23" s="208"/>
      <c r="F23" s="220"/>
      <c r="G23" s="229"/>
      <c r="H23" s="185" t="s">
        <v>1462</v>
      </c>
      <c r="I23" s="108" t="s">
        <v>1462</v>
      </c>
      <c r="J23" s="250" t="s">
        <v>1462</v>
      </c>
    </row>
    <row r="24" spans="1:10" ht="15.95" customHeight="1" x14ac:dyDescent="0.15">
      <c r="A24" s="168" t="s">
        <v>1266</v>
      </c>
      <c r="B24" s="175" t="s">
        <v>1504</v>
      </c>
      <c r="C24" s="185" t="s">
        <v>1462</v>
      </c>
      <c r="D24" s="195" t="s">
        <v>1462</v>
      </c>
      <c r="E24" s="208" t="s">
        <v>1462</v>
      </c>
      <c r="F24" s="220"/>
      <c r="G24" s="229"/>
      <c r="H24" s="185" t="s">
        <v>1462</v>
      </c>
      <c r="I24" s="108" t="s">
        <v>1462</v>
      </c>
      <c r="J24" s="250" t="s">
        <v>1462</v>
      </c>
    </row>
    <row r="25" spans="1:10" ht="15.95" customHeight="1" x14ac:dyDescent="0.15">
      <c r="A25" s="168" t="s">
        <v>1267</v>
      </c>
      <c r="B25" s="61" t="s">
        <v>1505</v>
      </c>
      <c r="C25" s="185" t="s">
        <v>1462</v>
      </c>
      <c r="D25" s="195" t="s">
        <v>1462</v>
      </c>
      <c r="E25" s="208"/>
      <c r="F25" s="220"/>
      <c r="G25" s="229"/>
      <c r="H25" s="185" t="s">
        <v>1462</v>
      </c>
      <c r="I25" s="108" t="s">
        <v>1462</v>
      </c>
      <c r="J25" s="250" t="s">
        <v>1462</v>
      </c>
    </row>
    <row r="26" spans="1:10" ht="15.95" customHeight="1" x14ac:dyDescent="0.15">
      <c r="A26" s="168" t="s">
        <v>1484</v>
      </c>
      <c r="B26" s="61" t="s">
        <v>1506</v>
      </c>
      <c r="C26" s="185" t="s">
        <v>1462</v>
      </c>
      <c r="D26" s="195" t="s">
        <v>1462</v>
      </c>
      <c r="E26" s="209" t="s">
        <v>1462</v>
      </c>
      <c r="F26" s="220"/>
      <c r="G26" s="229"/>
      <c r="H26" s="185" t="s">
        <v>1462</v>
      </c>
      <c r="I26" s="108" t="s">
        <v>1462</v>
      </c>
      <c r="J26" s="250" t="s">
        <v>1462</v>
      </c>
    </row>
    <row r="27" spans="1:10" ht="27" x14ac:dyDescent="0.15">
      <c r="A27" s="168" t="s">
        <v>1485</v>
      </c>
      <c r="B27" s="175" t="s">
        <v>1507</v>
      </c>
      <c r="C27" s="685" t="str">
        <f t="array" ref="C27">IF(COUNT(F27:G27)&gt;0,SUM(F27:G27),"")</f>
        <v/>
      </c>
      <c r="D27" s="686"/>
      <c r="E27" s="687"/>
      <c r="F27" s="221"/>
      <c r="G27" s="230"/>
      <c r="H27" s="185" t="s">
        <v>1462</v>
      </c>
      <c r="I27" s="108" t="s">
        <v>1462</v>
      </c>
      <c r="J27" s="250" t="s">
        <v>1462</v>
      </c>
    </row>
    <row r="28" spans="1:10" ht="15.95" customHeight="1" x14ac:dyDescent="0.15">
      <c r="A28" s="691" t="s">
        <v>1486</v>
      </c>
      <c r="B28" s="692"/>
      <c r="C28" s="186"/>
      <c r="D28" s="196"/>
      <c r="E28" s="210"/>
      <c r="F28" s="186"/>
      <c r="G28" s="210"/>
      <c r="H28" s="133"/>
      <c r="I28" s="240"/>
      <c r="J28" s="251"/>
    </row>
    <row r="29" spans="1:10" ht="15.95" customHeight="1" thickBot="1" x14ac:dyDescent="0.2">
      <c r="A29" s="169"/>
      <c r="B29" s="176" t="s">
        <v>1508</v>
      </c>
      <c r="C29" s="187"/>
      <c r="D29" s="197"/>
      <c r="E29" s="211"/>
      <c r="F29" s="187"/>
      <c r="G29" s="211"/>
      <c r="H29" s="238" t="str">
        <f t="array" ref="H29">IF(COUNT(H14,H22:H27)&gt;0,SUM(H14,H22:H27),"")</f>
        <v/>
      </c>
      <c r="I29" s="238" t="str">
        <f t="array" ref="I29">IF(COUNT(I14,I22:I27)&gt;0,SUM(I14,I22:I27),"")</f>
        <v/>
      </c>
      <c r="J29" s="252" t="str">
        <f t="array" ref="J29">IF(COUNT(J14,J22:J27)&gt;0,SUM(J14,J22:J27),"")</f>
        <v/>
      </c>
    </row>
    <row r="30" spans="1:10" x14ac:dyDescent="0.15">
      <c r="B30" s="177"/>
      <c r="C30" s="177"/>
      <c r="D30" s="177"/>
      <c r="E30" s="177"/>
      <c r="F30" s="177"/>
    </row>
    <row r="31" spans="1:10" ht="14.25" thickBot="1" x14ac:dyDescent="0.2">
      <c r="D31" s="198"/>
      <c r="E31" s="198"/>
      <c r="F31" s="198"/>
      <c r="G31" s="198"/>
      <c r="H31" s="198"/>
      <c r="I31" s="241"/>
      <c r="J31" s="13"/>
    </row>
    <row r="32" spans="1:10" ht="13.5" customHeight="1" x14ac:dyDescent="0.15">
      <c r="B32" s="693" t="s">
        <v>1509</v>
      </c>
      <c r="C32" s="694"/>
      <c r="D32" s="695"/>
      <c r="E32" s="696"/>
      <c r="F32" s="222" t="s">
        <v>30</v>
      </c>
      <c r="G32" s="231" t="s">
        <v>1519</v>
      </c>
      <c r="J32" s="13"/>
    </row>
    <row r="33" spans="1:11" x14ac:dyDescent="0.15">
      <c r="D33" s="683" t="s">
        <v>1222</v>
      </c>
      <c r="E33" s="212" t="s">
        <v>1515</v>
      </c>
      <c r="F33" s="186" t="s">
        <v>1462</v>
      </c>
      <c r="G33" s="232" t="s">
        <v>1462</v>
      </c>
      <c r="J33" s="13"/>
    </row>
    <row r="34" spans="1:11" x14ac:dyDescent="0.15">
      <c r="D34" s="683"/>
      <c r="E34" s="75" t="s">
        <v>1516</v>
      </c>
      <c r="F34" s="223"/>
      <c r="G34" s="233"/>
      <c r="J34" s="13"/>
    </row>
    <row r="35" spans="1:11" ht="13.5" customHeight="1" x14ac:dyDescent="0.15">
      <c r="B35" s="681"/>
      <c r="C35" s="682"/>
      <c r="D35" s="683" t="s">
        <v>1513</v>
      </c>
      <c r="E35" s="75" t="s">
        <v>1516</v>
      </c>
      <c r="F35" s="223" t="s">
        <v>1462</v>
      </c>
      <c r="G35" s="233" t="s">
        <v>1462</v>
      </c>
      <c r="J35" s="13"/>
    </row>
    <row r="36" spans="1:11" ht="14.25" thickBot="1" x14ac:dyDescent="0.2">
      <c r="D36" s="684"/>
      <c r="E36" s="213" t="s">
        <v>1515</v>
      </c>
      <c r="F36" s="224"/>
      <c r="G36" s="234"/>
      <c r="J36" s="13"/>
    </row>
    <row r="37" spans="1:11" x14ac:dyDescent="0.15">
      <c r="D37" s="199"/>
      <c r="E37" s="199"/>
      <c r="F37" s="199"/>
      <c r="G37" s="199"/>
      <c r="H37" s="199"/>
      <c r="I37" s="242"/>
      <c r="J37" s="13"/>
    </row>
    <row r="38" spans="1:11" ht="13.5" customHeight="1" x14ac:dyDescent="0.15">
      <c r="A38" s="690" t="s">
        <v>1487</v>
      </c>
      <c r="B38" s="690"/>
      <c r="C38" s="690"/>
      <c r="D38" s="690"/>
      <c r="E38" s="690"/>
      <c r="F38" s="690"/>
      <c r="G38" s="690"/>
      <c r="H38" s="690"/>
      <c r="I38" s="690"/>
      <c r="J38" s="690"/>
      <c r="K38" s="690"/>
    </row>
    <row r="39" spans="1:11" ht="180" customHeight="1" x14ac:dyDescent="0.15">
      <c r="A39" s="690"/>
      <c r="B39" s="690"/>
      <c r="C39" s="690"/>
      <c r="D39" s="690"/>
      <c r="E39" s="690"/>
      <c r="F39" s="690"/>
      <c r="G39" s="690"/>
      <c r="H39" s="690"/>
      <c r="I39" s="690"/>
      <c r="J39" s="690"/>
      <c r="K39" s="690"/>
    </row>
  </sheetData>
  <mergeCells count="16">
    <mergeCell ref="B35:C35"/>
    <mergeCell ref="D35:D36"/>
    <mergeCell ref="C27:E27"/>
    <mergeCell ref="J4:J5"/>
    <mergeCell ref="A38:K39"/>
    <mergeCell ref="A28:B28"/>
    <mergeCell ref="B32:C32"/>
    <mergeCell ref="D32:E32"/>
    <mergeCell ref="D33:D34"/>
    <mergeCell ref="A2:I2"/>
    <mergeCell ref="A4:A5"/>
    <mergeCell ref="B4:B5"/>
    <mergeCell ref="C4:E4"/>
    <mergeCell ref="F4:G4"/>
    <mergeCell ref="H4:H5"/>
    <mergeCell ref="I4:I5"/>
  </mergeCells>
  <phoneticPr fontId="2"/>
  <pageMargins left="0.39370078740157477" right="0.39370078740157477" top="0.39370078740157477" bottom="0.39370078740157477" header="0.19685039370078738" footer="0.19685039370078738"/>
  <pageSetup paperSize="9" scale="75"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X165"/>
  <sheetViews>
    <sheetView showGridLines="0" view="pageBreakPreview" zoomScale="80" zoomScaleNormal="100" zoomScaleSheetLayoutView="80" workbookViewId="0"/>
  </sheetViews>
  <sheetFormatPr defaultRowHeight="13.5" x14ac:dyDescent="0.15"/>
  <cols>
    <col min="1" max="1" width="9" style="54" customWidth="1"/>
    <col min="2" max="2" width="28.5" style="54" customWidth="1"/>
    <col min="3" max="3" width="14.375" style="54" customWidth="1"/>
    <col min="4" max="4" width="37.125" style="54" bestFit="1" customWidth="1"/>
    <col min="5" max="13" width="14.625" style="54" customWidth="1"/>
    <col min="14" max="14" width="9" style="161" customWidth="1"/>
    <col min="15" max="249" width="9" style="54" customWidth="1"/>
    <col min="250" max="250" width="28.5" style="54" customWidth="1"/>
    <col min="251" max="251" width="12.625" style="54" customWidth="1"/>
    <col min="252" max="252" width="37.125" style="54" customWidth="1"/>
    <col min="253" max="263" width="14.625" style="54" customWidth="1"/>
    <col min="264" max="505" width="9" style="54" customWidth="1"/>
    <col min="506" max="506" width="28.5" style="54" customWidth="1"/>
    <col min="507" max="507" width="12.625" style="54" customWidth="1"/>
    <col min="508" max="508" width="37.125" style="54" customWidth="1"/>
    <col min="509" max="519" width="14.625" style="54" customWidth="1"/>
    <col min="520" max="761" width="9" style="54" customWidth="1"/>
    <col min="762" max="762" width="28.5" style="54" customWidth="1"/>
    <col min="763" max="763" width="12.625" style="54" customWidth="1"/>
    <col min="764" max="764" width="37.125" style="54" customWidth="1"/>
    <col min="765" max="775" width="14.625" style="54" customWidth="1"/>
    <col min="776" max="1017" width="9" style="54" customWidth="1"/>
    <col min="1018" max="1018" width="28.5" style="54" customWidth="1"/>
    <col min="1019" max="1019" width="12.625" style="54" customWidth="1"/>
    <col min="1020" max="1020" width="37.125" style="54" customWidth="1"/>
    <col min="1021" max="1031" width="14.625" style="54" customWidth="1"/>
    <col min="1032" max="1273" width="9" style="54" customWidth="1"/>
    <col min="1274" max="1274" width="28.5" style="54" customWidth="1"/>
    <col min="1275" max="1275" width="12.625" style="54" customWidth="1"/>
    <col min="1276" max="1276" width="37.125" style="54" customWidth="1"/>
    <col min="1277" max="1287" width="14.625" style="54" customWidth="1"/>
    <col min="1288" max="1529" width="9" style="54" customWidth="1"/>
    <col min="1530" max="1530" width="28.5" style="54" customWidth="1"/>
    <col min="1531" max="1531" width="12.625" style="54" customWidth="1"/>
    <col min="1532" max="1532" width="37.125" style="54" customWidth="1"/>
    <col min="1533" max="1543" width="14.625" style="54" customWidth="1"/>
    <col min="1544" max="1785" width="9" style="54" customWidth="1"/>
    <col min="1786" max="1786" width="28.5" style="54" customWidth="1"/>
    <col min="1787" max="1787" width="12.625" style="54" customWidth="1"/>
    <col min="1788" max="1788" width="37.125" style="54" customWidth="1"/>
    <col min="1789" max="1799" width="14.625" style="54" customWidth="1"/>
    <col min="1800" max="2041" width="9" style="54" customWidth="1"/>
    <col min="2042" max="2042" width="28.5" style="54" customWidth="1"/>
    <col min="2043" max="2043" width="12.625" style="54" customWidth="1"/>
    <col min="2044" max="2044" width="37.125" style="54" customWidth="1"/>
    <col min="2045" max="2055" width="14.625" style="54" customWidth="1"/>
    <col min="2056" max="2297" width="9" style="54" customWidth="1"/>
    <col min="2298" max="2298" width="28.5" style="54" customWidth="1"/>
    <col min="2299" max="2299" width="12.625" style="54" customWidth="1"/>
    <col min="2300" max="2300" width="37.125" style="54" customWidth="1"/>
    <col min="2301" max="2311" width="14.625" style="54" customWidth="1"/>
    <col min="2312" max="2553" width="9" style="54" customWidth="1"/>
    <col min="2554" max="2554" width="28.5" style="54" customWidth="1"/>
    <col min="2555" max="2555" width="12.625" style="54" customWidth="1"/>
    <col min="2556" max="2556" width="37.125" style="54" customWidth="1"/>
    <col min="2557" max="2567" width="14.625" style="54" customWidth="1"/>
    <col min="2568" max="2809" width="9" style="54" customWidth="1"/>
    <col min="2810" max="2810" width="28.5" style="54" customWidth="1"/>
    <col min="2811" max="2811" width="12.625" style="54" customWidth="1"/>
    <col min="2812" max="2812" width="37.125" style="54" customWidth="1"/>
    <col min="2813" max="2823" width="14.625" style="54" customWidth="1"/>
    <col min="2824" max="3065" width="9" style="54" customWidth="1"/>
    <col min="3066" max="3066" width="28.5" style="54" customWidth="1"/>
    <col min="3067" max="3067" width="12.625" style="54" customWidth="1"/>
    <col min="3068" max="3068" width="37.125" style="54" customWidth="1"/>
    <col min="3069" max="3079" width="14.625" style="54" customWidth="1"/>
    <col min="3080" max="3321" width="9" style="54" customWidth="1"/>
    <col min="3322" max="3322" width="28.5" style="54" customWidth="1"/>
    <col min="3323" max="3323" width="12.625" style="54" customWidth="1"/>
    <col min="3324" max="3324" width="37.125" style="54" customWidth="1"/>
    <col min="3325" max="3335" width="14.625" style="54" customWidth="1"/>
    <col min="3336" max="3577" width="9" style="54" customWidth="1"/>
    <col min="3578" max="3578" width="28.5" style="54" customWidth="1"/>
    <col min="3579" max="3579" width="12.625" style="54" customWidth="1"/>
    <col min="3580" max="3580" width="37.125" style="54" customWidth="1"/>
    <col min="3581" max="3591" width="14.625" style="54" customWidth="1"/>
    <col min="3592" max="3833" width="9" style="54" customWidth="1"/>
    <col min="3834" max="3834" width="28.5" style="54" customWidth="1"/>
    <col min="3835" max="3835" width="12.625" style="54" customWidth="1"/>
    <col min="3836" max="3836" width="37.125" style="54" customWidth="1"/>
    <col min="3837" max="3847" width="14.625" style="54" customWidth="1"/>
    <col min="3848" max="4089" width="9" style="54" customWidth="1"/>
    <col min="4090" max="4090" width="28.5" style="54" customWidth="1"/>
    <col min="4091" max="4091" width="12.625" style="54" customWidth="1"/>
    <col min="4092" max="4092" width="37.125" style="54" customWidth="1"/>
    <col min="4093" max="4103" width="14.625" style="54" customWidth="1"/>
    <col min="4104" max="4345" width="9" style="54" customWidth="1"/>
    <col min="4346" max="4346" width="28.5" style="54" customWidth="1"/>
    <col min="4347" max="4347" width="12.625" style="54" customWidth="1"/>
    <col min="4348" max="4348" width="37.125" style="54" customWidth="1"/>
    <col min="4349" max="4359" width="14.625" style="54" customWidth="1"/>
    <col min="4360" max="4601" width="9" style="54" customWidth="1"/>
    <col min="4602" max="4602" width="28.5" style="54" customWidth="1"/>
    <col min="4603" max="4603" width="12.625" style="54" customWidth="1"/>
    <col min="4604" max="4604" width="37.125" style="54" customWidth="1"/>
    <col min="4605" max="4615" width="14.625" style="54" customWidth="1"/>
    <col min="4616" max="4857" width="9" style="54" customWidth="1"/>
    <col min="4858" max="4858" width="28.5" style="54" customWidth="1"/>
    <col min="4859" max="4859" width="12.625" style="54" customWidth="1"/>
    <col min="4860" max="4860" width="37.125" style="54" customWidth="1"/>
    <col min="4861" max="4871" width="14.625" style="54" customWidth="1"/>
    <col min="4872" max="5113" width="9" style="54" customWidth="1"/>
    <col min="5114" max="5114" width="28.5" style="54" customWidth="1"/>
    <col min="5115" max="5115" width="12.625" style="54" customWidth="1"/>
    <col min="5116" max="5116" width="37.125" style="54" customWidth="1"/>
    <col min="5117" max="5127" width="14.625" style="54" customWidth="1"/>
    <col min="5128" max="5369" width="9" style="54" customWidth="1"/>
    <col min="5370" max="5370" width="28.5" style="54" customWidth="1"/>
    <col min="5371" max="5371" width="12.625" style="54" customWidth="1"/>
    <col min="5372" max="5372" width="37.125" style="54" customWidth="1"/>
    <col min="5373" max="5383" width="14.625" style="54" customWidth="1"/>
    <col min="5384" max="5625" width="9" style="54" customWidth="1"/>
    <col min="5626" max="5626" width="28.5" style="54" customWidth="1"/>
    <col min="5627" max="5627" width="12.625" style="54" customWidth="1"/>
    <col min="5628" max="5628" width="37.125" style="54" customWidth="1"/>
    <col min="5629" max="5639" width="14.625" style="54" customWidth="1"/>
    <col min="5640" max="5881" width="9" style="54" customWidth="1"/>
    <col min="5882" max="5882" width="28.5" style="54" customWidth="1"/>
    <col min="5883" max="5883" width="12.625" style="54" customWidth="1"/>
    <col min="5884" max="5884" width="37.125" style="54" customWidth="1"/>
    <col min="5885" max="5895" width="14.625" style="54" customWidth="1"/>
    <col min="5896" max="6137" width="9" style="54" customWidth="1"/>
    <col min="6138" max="6138" width="28.5" style="54" customWidth="1"/>
    <col min="6139" max="6139" width="12.625" style="54" customWidth="1"/>
    <col min="6140" max="6140" width="37.125" style="54" customWidth="1"/>
    <col min="6141" max="6151" width="14.625" style="54" customWidth="1"/>
    <col min="6152" max="6393" width="9" style="54" customWidth="1"/>
    <col min="6394" max="6394" width="28.5" style="54" customWidth="1"/>
    <col min="6395" max="6395" width="12.625" style="54" customWidth="1"/>
    <col min="6396" max="6396" width="37.125" style="54" customWidth="1"/>
    <col min="6397" max="6407" width="14.625" style="54" customWidth="1"/>
    <col min="6408" max="6649" width="9" style="54" customWidth="1"/>
    <col min="6650" max="6650" width="28.5" style="54" customWidth="1"/>
    <col min="6651" max="6651" width="12.625" style="54" customWidth="1"/>
    <col min="6652" max="6652" width="37.125" style="54" customWidth="1"/>
    <col min="6653" max="6663" width="14.625" style="54" customWidth="1"/>
    <col min="6664" max="6905" width="9" style="54" customWidth="1"/>
    <col min="6906" max="6906" width="28.5" style="54" customWidth="1"/>
    <col min="6907" max="6907" width="12.625" style="54" customWidth="1"/>
    <col min="6908" max="6908" width="37.125" style="54" customWidth="1"/>
    <col min="6909" max="6919" width="14.625" style="54" customWidth="1"/>
    <col min="6920" max="7161" width="9" style="54" customWidth="1"/>
    <col min="7162" max="7162" width="28.5" style="54" customWidth="1"/>
    <col min="7163" max="7163" width="12.625" style="54" customWidth="1"/>
    <col min="7164" max="7164" width="37.125" style="54" customWidth="1"/>
    <col min="7165" max="7175" width="14.625" style="54" customWidth="1"/>
    <col min="7176" max="7417" width="9" style="54" customWidth="1"/>
    <col min="7418" max="7418" width="28.5" style="54" customWidth="1"/>
    <col min="7419" max="7419" width="12.625" style="54" customWidth="1"/>
    <col min="7420" max="7420" width="37.125" style="54" customWidth="1"/>
    <col min="7421" max="7431" width="14.625" style="54" customWidth="1"/>
    <col min="7432" max="7673" width="9" style="54" customWidth="1"/>
    <col min="7674" max="7674" width="28.5" style="54" customWidth="1"/>
    <col min="7675" max="7675" width="12.625" style="54" customWidth="1"/>
    <col min="7676" max="7676" width="37.125" style="54" customWidth="1"/>
    <col min="7677" max="7687" width="14.625" style="54" customWidth="1"/>
    <col min="7688" max="7929" width="9" style="54" customWidth="1"/>
    <col min="7930" max="7930" width="28.5" style="54" customWidth="1"/>
    <col min="7931" max="7931" width="12.625" style="54" customWidth="1"/>
    <col min="7932" max="7932" width="37.125" style="54" customWidth="1"/>
    <col min="7933" max="7943" width="14.625" style="54" customWidth="1"/>
    <col min="7944" max="8185" width="9" style="54" customWidth="1"/>
    <col min="8186" max="8186" width="28.5" style="54" customWidth="1"/>
    <col min="8187" max="8187" width="12.625" style="54" customWidth="1"/>
    <col min="8188" max="8188" width="37.125" style="54" customWidth="1"/>
    <col min="8189" max="8199" width="14.625" style="54" customWidth="1"/>
    <col min="8200" max="8441" width="9" style="54" customWidth="1"/>
    <col min="8442" max="8442" width="28.5" style="54" customWidth="1"/>
    <col min="8443" max="8443" width="12.625" style="54" customWidth="1"/>
    <col min="8444" max="8444" width="37.125" style="54" customWidth="1"/>
    <col min="8445" max="8455" width="14.625" style="54" customWidth="1"/>
    <col min="8456" max="8697" width="9" style="54" customWidth="1"/>
    <col min="8698" max="8698" width="28.5" style="54" customWidth="1"/>
    <col min="8699" max="8699" width="12.625" style="54" customWidth="1"/>
    <col min="8700" max="8700" width="37.125" style="54" customWidth="1"/>
    <col min="8701" max="8711" width="14.625" style="54" customWidth="1"/>
    <col min="8712" max="8953" width="9" style="54" customWidth="1"/>
    <col min="8954" max="8954" width="28.5" style="54" customWidth="1"/>
    <col min="8955" max="8955" width="12.625" style="54" customWidth="1"/>
    <col min="8956" max="8956" width="37.125" style="54" customWidth="1"/>
    <col min="8957" max="8967" width="14.625" style="54" customWidth="1"/>
    <col min="8968" max="9209" width="9" style="54" customWidth="1"/>
    <col min="9210" max="9210" width="28.5" style="54" customWidth="1"/>
    <col min="9211" max="9211" width="12.625" style="54" customWidth="1"/>
    <col min="9212" max="9212" width="37.125" style="54" customWidth="1"/>
    <col min="9213" max="9223" width="14.625" style="54" customWidth="1"/>
    <col min="9224" max="9465" width="9" style="54" customWidth="1"/>
    <col min="9466" max="9466" width="28.5" style="54" customWidth="1"/>
    <col min="9467" max="9467" width="12.625" style="54" customWidth="1"/>
    <col min="9468" max="9468" width="37.125" style="54" customWidth="1"/>
    <col min="9469" max="9479" width="14.625" style="54" customWidth="1"/>
    <col min="9480" max="9721" width="9" style="54" customWidth="1"/>
    <col min="9722" max="9722" width="28.5" style="54" customWidth="1"/>
    <col min="9723" max="9723" width="12.625" style="54" customWidth="1"/>
    <col min="9724" max="9724" width="37.125" style="54" customWidth="1"/>
    <col min="9725" max="9735" width="14.625" style="54" customWidth="1"/>
    <col min="9736" max="9977" width="9" style="54" customWidth="1"/>
    <col min="9978" max="9978" width="28.5" style="54" customWidth="1"/>
    <col min="9979" max="9979" width="12.625" style="54" customWidth="1"/>
    <col min="9980" max="9980" width="37.125" style="54" customWidth="1"/>
    <col min="9981" max="9991" width="14.625" style="54" customWidth="1"/>
    <col min="9992" max="10233" width="9" style="54" customWidth="1"/>
    <col min="10234" max="10234" width="28.5" style="54" customWidth="1"/>
    <col min="10235" max="10235" width="12.625" style="54" customWidth="1"/>
    <col min="10236" max="10236" width="37.125" style="54" customWidth="1"/>
    <col min="10237" max="10247" width="14.625" style="54" customWidth="1"/>
    <col min="10248" max="10489" width="9" style="54" customWidth="1"/>
    <col min="10490" max="10490" width="28.5" style="54" customWidth="1"/>
    <col min="10491" max="10491" width="12.625" style="54" customWidth="1"/>
    <col min="10492" max="10492" width="37.125" style="54" customWidth="1"/>
    <col min="10493" max="10503" width="14.625" style="54" customWidth="1"/>
    <col min="10504" max="10745" width="9" style="54" customWidth="1"/>
    <col min="10746" max="10746" width="28.5" style="54" customWidth="1"/>
    <col min="10747" max="10747" width="12.625" style="54" customWidth="1"/>
    <col min="10748" max="10748" width="37.125" style="54" customWidth="1"/>
    <col min="10749" max="10759" width="14.625" style="54" customWidth="1"/>
    <col min="10760" max="11001" width="9" style="54" customWidth="1"/>
    <col min="11002" max="11002" width="28.5" style="54" customWidth="1"/>
    <col min="11003" max="11003" width="12.625" style="54" customWidth="1"/>
    <col min="11004" max="11004" width="37.125" style="54" customWidth="1"/>
    <col min="11005" max="11015" width="14.625" style="54" customWidth="1"/>
    <col min="11016" max="11257" width="9" style="54" customWidth="1"/>
    <col min="11258" max="11258" width="28.5" style="54" customWidth="1"/>
    <col min="11259" max="11259" width="12.625" style="54" customWidth="1"/>
    <col min="11260" max="11260" width="37.125" style="54" customWidth="1"/>
    <col min="11261" max="11271" width="14.625" style="54" customWidth="1"/>
    <col min="11272" max="11513" width="9" style="54" customWidth="1"/>
    <col min="11514" max="11514" width="28.5" style="54" customWidth="1"/>
    <col min="11515" max="11515" width="12.625" style="54" customWidth="1"/>
    <col min="11516" max="11516" width="37.125" style="54" customWidth="1"/>
    <col min="11517" max="11527" width="14.625" style="54" customWidth="1"/>
    <col min="11528" max="11769" width="9" style="54" customWidth="1"/>
    <col min="11770" max="11770" width="28.5" style="54" customWidth="1"/>
    <col min="11771" max="11771" width="12.625" style="54" customWidth="1"/>
    <col min="11772" max="11772" width="37.125" style="54" customWidth="1"/>
    <col min="11773" max="11783" width="14.625" style="54" customWidth="1"/>
    <col min="11784" max="12025" width="9" style="54" customWidth="1"/>
    <col min="12026" max="12026" width="28.5" style="54" customWidth="1"/>
    <col min="12027" max="12027" width="12.625" style="54" customWidth="1"/>
    <col min="12028" max="12028" width="37.125" style="54" customWidth="1"/>
    <col min="12029" max="12039" width="14.625" style="54" customWidth="1"/>
    <col min="12040" max="12281" width="9" style="54" customWidth="1"/>
    <col min="12282" max="12282" width="28.5" style="54" customWidth="1"/>
    <col min="12283" max="12283" width="12.625" style="54" customWidth="1"/>
    <col min="12284" max="12284" width="37.125" style="54" customWidth="1"/>
    <col min="12285" max="12295" width="14.625" style="54" customWidth="1"/>
    <col min="12296" max="12537" width="9" style="54" customWidth="1"/>
    <col min="12538" max="12538" width="28.5" style="54" customWidth="1"/>
    <col min="12539" max="12539" width="12.625" style="54" customWidth="1"/>
    <col min="12540" max="12540" width="37.125" style="54" customWidth="1"/>
    <col min="12541" max="12551" width="14.625" style="54" customWidth="1"/>
    <col min="12552" max="12793" width="9" style="54" customWidth="1"/>
    <col min="12794" max="12794" width="28.5" style="54" customWidth="1"/>
    <col min="12795" max="12795" width="12.625" style="54" customWidth="1"/>
    <col min="12796" max="12796" width="37.125" style="54" customWidth="1"/>
    <col min="12797" max="12807" width="14.625" style="54" customWidth="1"/>
    <col min="12808" max="13049" width="9" style="54" customWidth="1"/>
    <col min="13050" max="13050" width="28.5" style="54" customWidth="1"/>
    <col min="13051" max="13051" width="12.625" style="54" customWidth="1"/>
    <col min="13052" max="13052" width="37.125" style="54" customWidth="1"/>
    <col min="13053" max="13063" width="14.625" style="54" customWidth="1"/>
    <col min="13064" max="13305" width="9" style="54" customWidth="1"/>
    <col min="13306" max="13306" width="28.5" style="54" customWidth="1"/>
    <col min="13307" max="13307" width="12.625" style="54" customWidth="1"/>
    <col min="13308" max="13308" width="37.125" style="54" customWidth="1"/>
    <col min="13309" max="13319" width="14.625" style="54" customWidth="1"/>
    <col min="13320" max="13561" width="9" style="54" customWidth="1"/>
    <col min="13562" max="13562" width="28.5" style="54" customWidth="1"/>
    <col min="13563" max="13563" width="12.625" style="54" customWidth="1"/>
    <col min="13564" max="13564" width="37.125" style="54" customWidth="1"/>
    <col min="13565" max="13575" width="14.625" style="54" customWidth="1"/>
    <col min="13576" max="13817" width="9" style="54" customWidth="1"/>
    <col min="13818" max="13818" width="28.5" style="54" customWidth="1"/>
    <col min="13819" max="13819" width="12.625" style="54" customWidth="1"/>
    <col min="13820" max="13820" width="37.125" style="54" customWidth="1"/>
    <col min="13821" max="13831" width="14.625" style="54" customWidth="1"/>
    <col min="13832" max="14073" width="9" style="54" customWidth="1"/>
    <col min="14074" max="14074" width="28.5" style="54" customWidth="1"/>
    <col min="14075" max="14075" width="12.625" style="54" customWidth="1"/>
    <col min="14076" max="14076" width="37.125" style="54" customWidth="1"/>
    <col min="14077" max="14087" width="14.625" style="54" customWidth="1"/>
    <col min="14088" max="14329" width="9" style="54" customWidth="1"/>
    <col min="14330" max="14330" width="28.5" style="54" customWidth="1"/>
    <col min="14331" max="14331" width="12.625" style="54" customWidth="1"/>
    <col min="14332" max="14332" width="37.125" style="54" customWidth="1"/>
    <col min="14333" max="14343" width="14.625" style="54" customWidth="1"/>
    <col min="14344" max="14585" width="9" style="54" customWidth="1"/>
    <col min="14586" max="14586" width="28.5" style="54" customWidth="1"/>
    <col min="14587" max="14587" width="12.625" style="54" customWidth="1"/>
    <col min="14588" max="14588" width="37.125" style="54" customWidth="1"/>
    <col min="14589" max="14599" width="14.625" style="54" customWidth="1"/>
    <col min="14600" max="14841" width="9" style="54" customWidth="1"/>
    <col min="14842" max="14842" width="28.5" style="54" customWidth="1"/>
    <col min="14843" max="14843" width="12.625" style="54" customWidth="1"/>
    <col min="14844" max="14844" width="37.125" style="54" customWidth="1"/>
    <col min="14845" max="14855" width="14.625" style="54" customWidth="1"/>
    <col min="14856" max="15097" width="9" style="54" customWidth="1"/>
    <col min="15098" max="15098" width="28.5" style="54" customWidth="1"/>
    <col min="15099" max="15099" width="12.625" style="54" customWidth="1"/>
    <col min="15100" max="15100" width="37.125" style="54" customWidth="1"/>
    <col min="15101" max="15111" width="14.625" style="54" customWidth="1"/>
    <col min="15112" max="15353" width="9" style="54" customWidth="1"/>
    <col min="15354" max="15354" width="28.5" style="54" customWidth="1"/>
    <col min="15355" max="15355" width="12.625" style="54" customWidth="1"/>
    <col min="15356" max="15356" width="37.125" style="54" customWidth="1"/>
    <col min="15357" max="15367" width="14.625" style="54" customWidth="1"/>
    <col min="15368" max="15609" width="9" style="54" customWidth="1"/>
    <col min="15610" max="15610" width="28.5" style="54" customWidth="1"/>
    <col min="15611" max="15611" width="12.625" style="54" customWidth="1"/>
    <col min="15612" max="15612" width="37.125" style="54" customWidth="1"/>
    <col min="15613" max="15623" width="14.625" style="54" customWidth="1"/>
    <col min="15624" max="15865" width="9" style="54" customWidth="1"/>
    <col min="15866" max="15866" width="28.5" style="54" customWidth="1"/>
    <col min="15867" max="15867" width="12.625" style="54" customWidth="1"/>
    <col min="15868" max="15868" width="37.125" style="54" customWidth="1"/>
    <col min="15869" max="15879" width="14.625" style="54" customWidth="1"/>
    <col min="15880" max="16121" width="9" style="54" customWidth="1"/>
    <col min="16122" max="16122" width="28.5" style="54" customWidth="1"/>
    <col min="16123" max="16123" width="12.625" style="54" customWidth="1"/>
    <col min="16124" max="16124" width="37.125" style="54" customWidth="1"/>
    <col min="16125" max="16135" width="14.625" style="54" customWidth="1"/>
    <col min="16136" max="16378" width="9" style="54" customWidth="1"/>
  </cols>
  <sheetData>
    <row r="1" spans="1:13" x14ac:dyDescent="0.15">
      <c r="A1" s="20" t="s">
        <v>1257</v>
      </c>
      <c r="B1" s="21"/>
      <c r="C1" s="21"/>
      <c r="D1" s="21"/>
      <c r="E1" s="21"/>
      <c r="F1" s="21"/>
      <c r="G1" s="21"/>
      <c r="H1" s="21"/>
      <c r="I1" s="21"/>
      <c r="J1" s="21"/>
      <c r="K1"/>
      <c r="L1"/>
      <c r="M1" s="21"/>
    </row>
    <row r="2" spans="1:13" x14ac:dyDescent="0.15">
      <c r="A2" s="717" t="s">
        <v>5</v>
      </c>
      <c r="B2" s="717"/>
      <c r="C2" s="717"/>
      <c r="D2" s="717"/>
      <c r="E2" s="717"/>
      <c r="F2" s="717"/>
      <c r="G2" s="717"/>
      <c r="H2" s="717"/>
      <c r="I2" s="717"/>
      <c r="J2" s="717"/>
      <c r="K2" s="717"/>
      <c r="L2" s="55"/>
      <c r="M2" s="146" t="s">
        <v>1473</v>
      </c>
    </row>
    <row r="3" spans="1:13" ht="14.25" thickBot="1" x14ac:dyDescent="0.2">
      <c r="A3" s="21" t="s">
        <v>1258</v>
      </c>
      <c r="B3" s="55"/>
      <c r="C3" s="55"/>
      <c r="D3" s="90"/>
      <c r="E3" s="90"/>
      <c r="F3" s="113"/>
      <c r="G3" s="127" t="s">
        <v>1465</v>
      </c>
      <c r="H3" s="129"/>
      <c r="I3" s="130" t="s">
        <v>1468</v>
      </c>
      <c r="J3" s="131">
        <v>1</v>
      </c>
      <c r="K3" s="141"/>
      <c r="L3" s="143"/>
      <c r="M3" s="143" t="s">
        <v>25</v>
      </c>
    </row>
    <row r="4" spans="1:13" ht="24" customHeight="1" x14ac:dyDescent="0.15">
      <c r="A4" s="22"/>
      <c r="B4" s="56"/>
      <c r="C4" s="702" t="s">
        <v>1448</v>
      </c>
      <c r="D4" s="703"/>
      <c r="E4" s="106"/>
      <c r="F4" s="106"/>
      <c r="G4" s="106"/>
      <c r="H4" s="106"/>
      <c r="I4" s="106"/>
      <c r="J4" s="106"/>
      <c r="K4" s="106"/>
      <c r="L4" s="106"/>
      <c r="M4" s="147"/>
    </row>
    <row r="5" spans="1:13" ht="52.5" customHeight="1" x14ac:dyDescent="0.15">
      <c r="A5" s="23" t="s">
        <v>1259</v>
      </c>
      <c r="B5" s="57" t="s">
        <v>1412</v>
      </c>
      <c r="C5" s="57" t="s">
        <v>1449</v>
      </c>
      <c r="D5" s="704" t="s">
        <v>1461</v>
      </c>
      <c r="E5" s="718" t="s">
        <v>1463</v>
      </c>
      <c r="F5" s="719" t="s">
        <v>1464</v>
      </c>
      <c r="G5" s="721" t="s">
        <v>1466</v>
      </c>
      <c r="H5" s="706" t="s">
        <v>1467</v>
      </c>
      <c r="I5" s="706" t="s">
        <v>1469</v>
      </c>
      <c r="J5" s="708" t="s">
        <v>1470</v>
      </c>
      <c r="K5" s="706" t="s">
        <v>1471</v>
      </c>
      <c r="L5" s="708" t="s">
        <v>1472</v>
      </c>
      <c r="M5" s="697" t="s">
        <v>1474</v>
      </c>
    </row>
    <row r="6" spans="1:13" ht="40.5" customHeight="1" thickBot="1" x14ac:dyDescent="0.2">
      <c r="A6" s="24"/>
      <c r="B6" s="58"/>
      <c r="C6" s="58"/>
      <c r="D6" s="705"/>
      <c r="E6" s="707"/>
      <c r="F6" s="720"/>
      <c r="G6" s="722"/>
      <c r="H6" s="707"/>
      <c r="I6" s="707"/>
      <c r="J6" s="709"/>
      <c r="K6" s="707"/>
      <c r="L6" s="709"/>
      <c r="M6" s="698"/>
    </row>
    <row r="7" spans="1:13" ht="14.1" customHeight="1" x14ac:dyDescent="0.15">
      <c r="A7" s="25" t="s">
        <v>1241</v>
      </c>
      <c r="B7" s="59" t="s">
        <v>1413</v>
      </c>
      <c r="C7" s="70">
        <v>0</v>
      </c>
      <c r="D7" s="91"/>
      <c r="E7" s="107"/>
      <c r="F7" s="114"/>
      <c r="G7" s="107"/>
      <c r="H7" s="107"/>
      <c r="I7" s="107"/>
      <c r="J7" s="132"/>
      <c r="K7" s="107"/>
      <c r="L7" s="114"/>
      <c r="M7" s="148"/>
    </row>
    <row r="8" spans="1:13" ht="27" customHeight="1" x14ac:dyDescent="0.15">
      <c r="A8" s="26" t="s">
        <v>1260</v>
      </c>
      <c r="B8" s="60" t="s">
        <v>1414</v>
      </c>
      <c r="C8" s="71">
        <v>0</v>
      </c>
      <c r="D8" s="92"/>
      <c r="E8" s="108"/>
      <c r="F8" s="115"/>
      <c r="G8" s="108"/>
      <c r="H8" s="108"/>
      <c r="I8" s="108"/>
      <c r="J8" s="133"/>
      <c r="K8" s="108"/>
      <c r="L8" s="115"/>
      <c r="M8" s="149"/>
    </row>
    <row r="9" spans="1:13" ht="14.1" customHeight="1" x14ac:dyDescent="0.15">
      <c r="A9" s="27" t="s">
        <v>1261</v>
      </c>
      <c r="B9" s="699" t="s">
        <v>1415</v>
      </c>
      <c r="C9" s="72">
        <v>0</v>
      </c>
      <c r="D9" s="93"/>
      <c r="E9" s="102"/>
      <c r="F9" s="116"/>
      <c r="G9" s="102"/>
      <c r="H9" s="102"/>
      <c r="I9" s="102"/>
      <c r="J9" s="134"/>
      <c r="K9" s="102"/>
      <c r="L9" s="116"/>
      <c r="M9" s="150"/>
    </row>
    <row r="10" spans="1:13" ht="14.1" customHeight="1" x14ac:dyDescent="0.15">
      <c r="A10" s="28" t="s">
        <v>1262</v>
      </c>
      <c r="B10" s="700"/>
      <c r="C10" s="73">
        <v>20</v>
      </c>
      <c r="D10" s="94"/>
      <c r="E10" s="103"/>
      <c r="F10" s="117"/>
      <c r="G10" s="103"/>
      <c r="H10" s="103"/>
      <c r="I10" s="103"/>
      <c r="J10" s="135"/>
      <c r="K10" s="103"/>
      <c r="L10" s="117"/>
      <c r="M10" s="151"/>
    </row>
    <row r="11" spans="1:13" ht="14.1" customHeight="1" x14ac:dyDescent="0.15">
      <c r="A11" s="28" t="s">
        <v>1263</v>
      </c>
      <c r="B11" s="700"/>
      <c r="C11" s="73">
        <v>50</v>
      </c>
      <c r="D11" s="94"/>
      <c r="E11" s="103"/>
      <c r="F11" s="117"/>
      <c r="G11" s="103"/>
      <c r="H11" s="103"/>
      <c r="I11" s="103"/>
      <c r="J11" s="135"/>
      <c r="K11" s="103"/>
      <c r="L11" s="117"/>
      <c r="M11" s="151"/>
    </row>
    <row r="12" spans="1:13" ht="14.1" customHeight="1" x14ac:dyDescent="0.15">
      <c r="A12" s="28" t="s">
        <v>1264</v>
      </c>
      <c r="B12" s="700"/>
      <c r="C12" s="73">
        <v>100</v>
      </c>
      <c r="D12" s="94"/>
      <c r="E12" s="103"/>
      <c r="F12" s="117"/>
      <c r="G12" s="103"/>
      <c r="H12" s="103"/>
      <c r="I12" s="103"/>
      <c r="J12" s="135"/>
      <c r="K12" s="103"/>
      <c r="L12" s="117"/>
      <c r="M12" s="151"/>
    </row>
    <row r="13" spans="1:13" ht="14.1" customHeight="1" x14ac:dyDescent="0.15">
      <c r="A13" s="29" t="s">
        <v>1265</v>
      </c>
      <c r="B13" s="701"/>
      <c r="C13" s="74">
        <v>150</v>
      </c>
      <c r="D13" s="95"/>
      <c r="E13" s="104"/>
      <c r="F13" s="118"/>
      <c r="G13" s="104"/>
      <c r="H13" s="104"/>
      <c r="I13" s="104"/>
      <c r="J13" s="136"/>
      <c r="K13" s="104"/>
      <c r="L13" s="118"/>
      <c r="M13" s="152"/>
    </row>
    <row r="14" spans="1:13" ht="14.1" customHeight="1" x14ac:dyDescent="0.15">
      <c r="A14" s="26" t="s">
        <v>1266</v>
      </c>
      <c r="B14" s="61" t="s">
        <v>1416</v>
      </c>
      <c r="C14" s="75">
        <v>0</v>
      </c>
      <c r="D14" s="92"/>
      <c r="E14" s="108"/>
      <c r="F14" s="115"/>
      <c r="G14" s="108"/>
      <c r="H14" s="108"/>
      <c r="I14" s="108"/>
      <c r="J14" s="133"/>
      <c r="K14" s="108"/>
      <c r="L14" s="115"/>
      <c r="M14" s="149"/>
    </row>
    <row r="15" spans="1:13" ht="14.1" customHeight="1" x14ac:dyDescent="0.15">
      <c r="A15" s="26" t="s">
        <v>1267</v>
      </c>
      <c r="B15" s="61" t="s">
        <v>1417</v>
      </c>
      <c r="C15" s="75">
        <v>0</v>
      </c>
      <c r="D15" s="92"/>
      <c r="E15" s="108"/>
      <c r="F15" s="115"/>
      <c r="G15" s="108"/>
      <c r="H15" s="108"/>
      <c r="I15" s="108"/>
      <c r="J15" s="133"/>
      <c r="K15" s="108"/>
      <c r="L15" s="115"/>
      <c r="M15" s="149"/>
    </row>
    <row r="16" spans="1:13" ht="14.1" customHeight="1" x14ac:dyDescent="0.15">
      <c r="A16" s="27" t="s">
        <v>1268</v>
      </c>
      <c r="B16" s="723" t="s">
        <v>1418</v>
      </c>
      <c r="C16" s="72">
        <v>20</v>
      </c>
      <c r="D16" s="93"/>
      <c r="E16" s="102"/>
      <c r="F16" s="116"/>
      <c r="G16" s="102"/>
      <c r="H16" s="102"/>
      <c r="I16" s="102"/>
      <c r="J16" s="134"/>
      <c r="K16" s="102"/>
      <c r="L16" s="116"/>
      <c r="M16" s="150"/>
    </row>
    <row r="17" spans="1:13" ht="14.1" customHeight="1" x14ac:dyDescent="0.15">
      <c r="A17" s="28" t="s">
        <v>1269</v>
      </c>
      <c r="B17" s="724"/>
      <c r="C17" s="73">
        <v>50</v>
      </c>
      <c r="D17" s="94"/>
      <c r="E17" s="103"/>
      <c r="F17" s="117"/>
      <c r="G17" s="103"/>
      <c r="H17" s="103"/>
      <c r="I17" s="103"/>
      <c r="J17" s="135"/>
      <c r="K17" s="103"/>
      <c r="L17" s="117"/>
      <c r="M17" s="151"/>
    </row>
    <row r="18" spans="1:13" ht="14.1" customHeight="1" x14ac:dyDescent="0.15">
      <c r="A18" s="28" t="s">
        <v>1270</v>
      </c>
      <c r="B18" s="724"/>
      <c r="C18" s="73">
        <v>100</v>
      </c>
      <c r="D18" s="94"/>
      <c r="E18" s="103"/>
      <c r="F18" s="117"/>
      <c r="G18" s="103"/>
      <c r="H18" s="103"/>
      <c r="I18" s="103"/>
      <c r="J18" s="135"/>
      <c r="K18" s="103"/>
      <c r="L18" s="117"/>
      <c r="M18" s="151"/>
    </row>
    <row r="19" spans="1:13" ht="14.1" customHeight="1" x14ac:dyDescent="0.15">
      <c r="A19" s="29" t="s">
        <v>1271</v>
      </c>
      <c r="B19" s="725"/>
      <c r="C19" s="74">
        <v>150</v>
      </c>
      <c r="D19" s="95"/>
      <c r="E19" s="104"/>
      <c r="F19" s="118"/>
      <c r="G19" s="104"/>
      <c r="H19" s="104"/>
      <c r="I19" s="104"/>
      <c r="J19" s="136"/>
      <c r="K19" s="104"/>
      <c r="L19" s="118"/>
      <c r="M19" s="152"/>
    </row>
    <row r="20" spans="1:13" ht="14.1" customHeight="1" x14ac:dyDescent="0.15">
      <c r="A20" s="30" t="s">
        <v>1272</v>
      </c>
      <c r="B20" s="713" t="s">
        <v>1419</v>
      </c>
      <c r="C20" s="76">
        <v>0</v>
      </c>
      <c r="D20" s="93"/>
      <c r="E20" s="102"/>
      <c r="F20" s="116"/>
      <c r="G20" s="102"/>
      <c r="H20" s="102"/>
      <c r="I20" s="102"/>
      <c r="J20" s="134"/>
      <c r="K20" s="102"/>
      <c r="L20" s="116"/>
      <c r="M20" s="150"/>
    </row>
    <row r="21" spans="1:13" ht="14.1" customHeight="1" x14ac:dyDescent="0.15">
      <c r="A21" s="31" t="s">
        <v>1273</v>
      </c>
      <c r="B21" s="714"/>
      <c r="C21" s="77">
        <v>20</v>
      </c>
      <c r="D21" s="94"/>
      <c r="E21" s="103"/>
      <c r="F21" s="117"/>
      <c r="G21" s="103"/>
      <c r="H21" s="103"/>
      <c r="I21" s="103"/>
      <c r="J21" s="135"/>
      <c r="K21" s="103"/>
      <c r="L21" s="119"/>
      <c r="M21" s="153"/>
    </row>
    <row r="22" spans="1:13" s="162" customFormat="1" ht="14.1" customHeight="1" x14ac:dyDescent="0.15">
      <c r="A22" s="31" t="s">
        <v>1274</v>
      </c>
      <c r="B22" s="714"/>
      <c r="C22" s="77">
        <v>30</v>
      </c>
      <c r="D22" s="94"/>
      <c r="E22" s="103"/>
      <c r="F22" s="119"/>
      <c r="G22" s="103"/>
      <c r="H22" s="103"/>
      <c r="I22" s="103"/>
      <c r="J22" s="100"/>
      <c r="K22" s="103"/>
      <c r="L22" s="119"/>
      <c r="M22" s="153"/>
    </row>
    <row r="23" spans="1:13" s="162" customFormat="1" ht="14.1" customHeight="1" x14ac:dyDescent="0.15">
      <c r="A23" s="31" t="s">
        <v>1275</v>
      </c>
      <c r="B23" s="714"/>
      <c r="C23" s="77">
        <v>50</v>
      </c>
      <c r="D23" s="94"/>
      <c r="E23" s="103"/>
      <c r="F23" s="119"/>
      <c r="G23" s="103"/>
      <c r="H23" s="103"/>
      <c r="I23" s="103"/>
      <c r="J23" s="100"/>
      <c r="K23" s="103"/>
      <c r="L23" s="119"/>
      <c r="M23" s="153"/>
    </row>
    <row r="24" spans="1:13" s="162" customFormat="1" ht="14.1" customHeight="1" x14ac:dyDescent="0.15">
      <c r="A24" s="31" t="s">
        <v>1276</v>
      </c>
      <c r="B24" s="714"/>
      <c r="C24" s="77">
        <v>100</v>
      </c>
      <c r="D24" s="94"/>
      <c r="E24" s="103"/>
      <c r="F24" s="119"/>
      <c r="G24" s="103"/>
      <c r="H24" s="103"/>
      <c r="I24" s="103"/>
      <c r="J24" s="100"/>
      <c r="K24" s="103"/>
      <c r="L24" s="119"/>
      <c r="M24" s="153"/>
    </row>
    <row r="25" spans="1:13" s="162" customFormat="1" ht="14.1" customHeight="1" x14ac:dyDescent="0.15">
      <c r="A25" s="32" t="s">
        <v>1277</v>
      </c>
      <c r="B25" s="715"/>
      <c r="C25" s="78">
        <v>150</v>
      </c>
      <c r="D25" s="95"/>
      <c r="E25" s="104"/>
      <c r="F25" s="120"/>
      <c r="G25" s="104"/>
      <c r="H25" s="104"/>
      <c r="I25" s="104"/>
      <c r="J25" s="137"/>
      <c r="K25" s="104"/>
      <c r="L25" s="120"/>
      <c r="M25" s="154"/>
    </row>
    <row r="26" spans="1:13" s="162" customFormat="1" ht="14.1" customHeight="1" x14ac:dyDescent="0.15">
      <c r="A26" s="33" t="s">
        <v>1278</v>
      </c>
      <c r="B26" s="577" t="s">
        <v>1420</v>
      </c>
      <c r="C26" s="76">
        <v>10</v>
      </c>
      <c r="D26" s="93"/>
      <c r="E26" s="102"/>
      <c r="F26" s="121"/>
      <c r="G26" s="102"/>
      <c r="H26" s="102"/>
      <c r="I26" s="102"/>
      <c r="J26" s="99"/>
      <c r="K26" s="102"/>
      <c r="L26" s="121"/>
      <c r="M26" s="155"/>
    </row>
    <row r="27" spans="1:13" s="162" customFormat="1" ht="14.1" customHeight="1" x14ac:dyDescent="0.15">
      <c r="A27" s="34" t="s">
        <v>1279</v>
      </c>
      <c r="B27" s="581"/>
      <c r="C27" s="77">
        <v>20</v>
      </c>
      <c r="D27" s="94"/>
      <c r="E27" s="103"/>
      <c r="F27" s="119"/>
      <c r="G27" s="103"/>
      <c r="H27" s="103"/>
      <c r="I27" s="103"/>
      <c r="J27" s="100"/>
      <c r="K27" s="103"/>
      <c r="L27" s="119"/>
      <c r="M27" s="153"/>
    </row>
    <row r="28" spans="1:13" s="162" customFormat="1" ht="14.1" customHeight="1" x14ac:dyDescent="0.15">
      <c r="A28" s="34" t="s">
        <v>1280</v>
      </c>
      <c r="B28" s="581"/>
      <c r="C28" s="77">
        <v>50</v>
      </c>
      <c r="D28" s="94"/>
      <c r="E28" s="103"/>
      <c r="F28" s="119"/>
      <c r="G28" s="103"/>
      <c r="H28" s="103"/>
      <c r="I28" s="103"/>
      <c r="J28" s="100"/>
      <c r="K28" s="103"/>
      <c r="L28" s="119"/>
      <c r="M28" s="153"/>
    </row>
    <row r="29" spans="1:13" s="162" customFormat="1" ht="14.1" customHeight="1" x14ac:dyDescent="0.15">
      <c r="A29" s="34" t="s">
        <v>1281</v>
      </c>
      <c r="B29" s="581"/>
      <c r="C29" s="77">
        <v>100</v>
      </c>
      <c r="D29" s="96"/>
      <c r="E29" s="103"/>
      <c r="F29" s="119"/>
      <c r="G29" s="103"/>
      <c r="H29" s="103"/>
      <c r="I29" s="103"/>
      <c r="J29" s="100"/>
      <c r="K29" s="103"/>
      <c r="L29" s="119"/>
      <c r="M29" s="153"/>
    </row>
    <row r="30" spans="1:13" s="162" customFormat="1" ht="14.1" customHeight="1" x14ac:dyDescent="0.15">
      <c r="A30" s="34" t="s">
        <v>1282</v>
      </c>
      <c r="B30" s="579"/>
      <c r="C30" s="78">
        <v>150</v>
      </c>
      <c r="D30" s="95"/>
      <c r="E30" s="104"/>
      <c r="F30" s="120"/>
      <c r="G30" s="104"/>
      <c r="H30" s="104"/>
      <c r="I30" s="104"/>
      <c r="J30" s="137"/>
      <c r="K30" s="104"/>
      <c r="L30" s="120"/>
      <c r="M30" s="154"/>
    </row>
    <row r="31" spans="1:13" s="162" customFormat="1" ht="14.1" customHeight="1" x14ac:dyDescent="0.15">
      <c r="A31" s="35" t="s">
        <v>1283</v>
      </c>
      <c r="B31" s="580" t="s">
        <v>1421</v>
      </c>
      <c r="C31" s="76">
        <v>10</v>
      </c>
      <c r="D31" s="93"/>
      <c r="E31" s="109"/>
      <c r="F31" s="122"/>
      <c r="G31" s="109"/>
      <c r="H31" s="109"/>
      <c r="I31" s="109"/>
      <c r="J31" s="138"/>
      <c r="K31" s="109"/>
      <c r="L31" s="122"/>
      <c r="M31" s="156"/>
    </row>
    <row r="32" spans="1:13" s="162" customFormat="1" ht="14.1" customHeight="1" x14ac:dyDescent="0.15">
      <c r="A32" s="34" t="s">
        <v>1284</v>
      </c>
      <c r="B32" s="581"/>
      <c r="C32" s="77">
        <v>20</v>
      </c>
      <c r="D32" s="94"/>
      <c r="E32" s="103"/>
      <c r="F32" s="119"/>
      <c r="G32" s="103"/>
      <c r="H32" s="103"/>
      <c r="I32" s="103"/>
      <c r="J32" s="100"/>
      <c r="K32" s="103"/>
      <c r="L32" s="119"/>
      <c r="M32" s="153"/>
    </row>
    <row r="33" spans="1:13" s="162" customFormat="1" ht="14.1" customHeight="1" x14ac:dyDescent="0.15">
      <c r="A33" s="34" t="s">
        <v>1285</v>
      </c>
      <c r="B33" s="581"/>
      <c r="C33" s="77">
        <v>50</v>
      </c>
      <c r="D33" s="94"/>
      <c r="E33" s="103"/>
      <c r="F33" s="119"/>
      <c r="G33" s="103"/>
      <c r="H33" s="103"/>
      <c r="I33" s="103"/>
      <c r="J33" s="100"/>
      <c r="K33" s="103"/>
      <c r="L33" s="119"/>
      <c r="M33" s="153"/>
    </row>
    <row r="34" spans="1:13" s="162" customFormat="1" ht="14.1" customHeight="1" x14ac:dyDescent="0.15">
      <c r="A34" s="34" t="s">
        <v>1286</v>
      </c>
      <c r="B34" s="581"/>
      <c r="C34" s="77">
        <v>100</v>
      </c>
      <c r="D34" s="94"/>
      <c r="E34" s="103"/>
      <c r="F34" s="119"/>
      <c r="G34" s="103"/>
      <c r="H34" s="103"/>
      <c r="I34" s="103"/>
      <c r="J34" s="100"/>
      <c r="K34" s="103"/>
      <c r="L34" s="119"/>
      <c r="M34" s="153"/>
    </row>
    <row r="35" spans="1:13" s="162" customFormat="1" ht="14.1" customHeight="1" x14ac:dyDescent="0.15">
      <c r="A35" s="34" t="s">
        <v>1287</v>
      </c>
      <c r="B35" s="582"/>
      <c r="C35" s="78">
        <v>150</v>
      </c>
      <c r="D35" s="96"/>
      <c r="E35" s="103"/>
      <c r="F35" s="119"/>
      <c r="G35" s="104"/>
      <c r="H35" s="104"/>
      <c r="I35" s="104"/>
      <c r="J35" s="100"/>
      <c r="K35" s="103"/>
      <c r="L35" s="119"/>
      <c r="M35" s="153"/>
    </row>
    <row r="36" spans="1:13" s="162" customFormat="1" ht="14.1" customHeight="1" x14ac:dyDescent="0.15">
      <c r="A36" s="36" t="s">
        <v>1288</v>
      </c>
      <c r="B36" s="580" t="s">
        <v>1422</v>
      </c>
      <c r="C36" s="76">
        <v>20</v>
      </c>
      <c r="D36" s="97"/>
      <c r="E36" s="109"/>
      <c r="F36" s="122"/>
      <c r="G36" s="109"/>
      <c r="H36" s="109"/>
      <c r="I36" s="109"/>
      <c r="J36" s="138"/>
      <c r="K36" s="109"/>
      <c r="L36" s="122"/>
      <c r="M36" s="156"/>
    </row>
    <row r="37" spans="1:13" s="162" customFormat="1" ht="14.1" customHeight="1" x14ac:dyDescent="0.15">
      <c r="A37" s="34" t="s">
        <v>1289</v>
      </c>
      <c r="B37" s="581"/>
      <c r="C37" s="77">
        <v>50</v>
      </c>
      <c r="D37" s="94"/>
      <c r="E37" s="103"/>
      <c r="F37" s="119"/>
      <c r="G37" s="103"/>
      <c r="H37" s="103"/>
      <c r="I37" s="103"/>
      <c r="J37" s="100"/>
      <c r="K37" s="103"/>
      <c r="L37" s="119"/>
      <c r="M37" s="153"/>
    </row>
    <row r="38" spans="1:13" s="162" customFormat="1" ht="14.1" customHeight="1" x14ac:dyDescent="0.15">
      <c r="A38" s="34" t="s">
        <v>1290</v>
      </c>
      <c r="B38" s="581"/>
      <c r="C38" s="77">
        <v>100</v>
      </c>
      <c r="D38" s="94"/>
      <c r="E38" s="103"/>
      <c r="F38" s="119"/>
      <c r="G38" s="103"/>
      <c r="H38" s="103"/>
      <c r="I38" s="103"/>
      <c r="J38" s="100"/>
      <c r="K38" s="103"/>
      <c r="L38" s="119"/>
      <c r="M38" s="153"/>
    </row>
    <row r="39" spans="1:13" s="162" customFormat="1" ht="14.1" customHeight="1" x14ac:dyDescent="0.15">
      <c r="A39" s="37" t="s">
        <v>1291</v>
      </c>
      <c r="B39" s="582"/>
      <c r="C39" s="78">
        <v>150</v>
      </c>
      <c r="D39" s="96"/>
      <c r="E39" s="104"/>
      <c r="F39" s="120"/>
      <c r="G39" s="104"/>
      <c r="H39" s="104"/>
      <c r="I39" s="104"/>
      <c r="J39" s="137"/>
      <c r="K39" s="104"/>
      <c r="L39" s="120"/>
      <c r="M39" s="154"/>
    </row>
    <row r="40" spans="1:13" s="162" customFormat="1" ht="14.1" customHeight="1" x14ac:dyDescent="0.15">
      <c r="A40" s="33" t="s">
        <v>1292</v>
      </c>
      <c r="B40" s="568" t="s">
        <v>1230</v>
      </c>
      <c r="C40" s="76">
        <v>20</v>
      </c>
      <c r="D40" s="93"/>
      <c r="E40" s="102"/>
      <c r="F40" s="121"/>
      <c r="G40" s="102"/>
      <c r="H40" s="102"/>
      <c r="I40" s="102"/>
      <c r="J40" s="99"/>
      <c r="K40" s="102"/>
      <c r="L40" s="121"/>
      <c r="M40" s="155"/>
    </row>
    <row r="41" spans="1:13" s="162" customFormat="1" ht="14.1" customHeight="1" x14ac:dyDescent="0.15">
      <c r="A41" s="33" t="s">
        <v>1293</v>
      </c>
      <c r="B41" s="569"/>
      <c r="C41" s="77">
        <v>30</v>
      </c>
      <c r="D41" s="98"/>
      <c r="E41" s="103"/>
      <c r="F41" s="119"/>
      <c r="G41" s="103"/>
      <c r="H41" s="103"/>
      <c r="I41" s="103"/>
      <c r="J41" s="100"/>
      <c r="K41" s="103"/>
      <c r="L41" s="119"/>
      <c r="M41" s="153"/>
    </row>
    <row r="42" spans="1:13" s="162" customFormat="1" ht="14.1" customHeight="1" x14ac:dyDescent="0.15">
      <c r="A42" s="33" t="s">
        <v>1294</v>
      </c>
      <c r="B42" s="569"/>
      <c r="C42" s="77">
        <v>40</v>
      </c>
      <c r="D42" s="98"/>
      <c r="E42" s="103"/>
      <c r="F42" s="119"/>
      <c r="G42" s="103"/>
      <c r="H42" s="103"/>
      <c r="I42" s="103"/>
      <c r="J42" s="100"/>
      <c r="K42" s="103"/>
      <c r="L42" s="119"/>
      <c r="M42" s="153"/>
    </row>
    <row r="43" spans="1:13" s="162" customFormat="1" ht="14.1" customHeight="1" x14ac:dyDescent="0.15">
      <c r="A43" s="31" t="s">
        <v>1295</v>
      </c>
      <c r="B43" s="569"/>
      <c r="C43" s="77">
        <v>50</v>
      </c>
      <c r="D43" s="94"/>
      <c r="E43" s="103"/>
      <c r="F43" s="119"/>
      <c r="G43" s="103"/>
      <c r="H43" s="103"/>
      <c r="I43" s="103"/>
      <c r="J43" s="100"/>
      <c r="K43" s="103"/>
      <c r="L43" s="119"/>
      <c r="M43" s="153"/>
    </row>
    <row r="44" spans="1:13" s="162" customFormat="1" ht="14.1" customHeight="1" x14ac:dyDescent="0.15">
      <c r="A44" s="33" t="s">
        <v>1296</v>
      </c>
      <c r="B44" s="569"/>
      <c r="C44" s="77">
        <v>75</v>
      </c>
      <c r="D44" s="94"/>
      <c r="E44" s="103"/>
      <c r="F44" s="119"/>
      <c r="G44" s="103"/>
      <c r="H44" s="103"/>
      <c r="I44" s="103"/>
      <c r="J44" s="100"/>
      <c r="K44" s="103"/>
      <c r="L44" s="119"/>
      <c r="M44" s="153"/>
    </row>
    <row r="45" spans="1:13" s="162" customFormat="1" ht="14.1" customHeight="1" x14ac:dyDescent="0.15">
      <c r="A45" s="31" t="s">
        <v>1297</v>
      </c>
      <c r="B45" s="569"/>
      <c r="C45" s="77">
        <v>100</v>
      </c>
      <c r="D45" s="94"/>
      <c r="E45" s="103"/>
      <c r="F45" s="119"/>
      <c r="G45" s="103"/>
      <c r="H45" s="103"/>
      <c r="I45" s="103"/>
      <c r="J45" s="100"/>
      <c r="K45" s="103"/>
      <c r="L45" s="119"/>
      <c r="M45" s="153"/>
    </row>
    <row r="46" spans="1:13" s="162" customFormat="1" ht="14.1" customHeight="1" x14ac:dyDescent="0.15">
      <c r="A46" s="34" t="s">
        <v>1298</v>
      </c>
      <c r="B46" s="569"/>
      <c r="C46" s="77">
        <v>150</v>
      </c>
      <c r="D46" s="94"/>
      <c r="E46" s="103"/>
      <c r="F46" s="119"/>
      <c r="G46" s="103"/>
      <c r="H46" s="103"/>
      <c r="I46" s="103"/>
      <c r="J46" s="100"/>
      <c r="K46" s="103"/>
      <c r="L46" s="119"/>
      <c r="M46" s="153"/>
    </row>
    <row r="47" spans="1:13" s="162" customFormat="1" ht="14.1" customHeight="1" x14ac:dyDescent="0.15">
      <c r="A47" s="37" t="s">
        <v>1299</v>
      </c>
      <c r="B47" s="570"/>
      <c r="C47" s="78">
        <v>250</v>
      </c>
      <c r="D47" s="95"/>
      <c r="E47" s="104"/>
      <c r="F47" s="120"/>
      <c r="G47" s="104"/>
      <c r="H47" s="104"/>
      <c r="I47" s="104"/>
      <c r="J47" s="137"/>
      <c r="K47" s="104"/>
      <c r="L47" s="120"/>
      <c r="M47" s="154"/>
    </row>
    <row r="48" spans="1:13" s="162" customFormat="1" ht="14.1" customHeight="1" x14ac:dyDescent="0.15">
      <c r="A48" s="38" t="s">
        <v>1300</v>
      </c>
      <c r="B48" s="713" t="s">
        <v>1423</v>
      </c>
      <c r="C48" s="76">
        <v>10</v>
      </c>
      <c r="D48" s="93"/>
      <c r="E48" s="102"/>
      <c r="F48" s="121"/>
      <c r="G48" s="102"/>
      <c r="H48" s="102"/>
      <c r="I48" s="102"/>
      <c r="J48" s="99"/>
      <c r="K48" s="102"/>
      <c r="L48" s="121"/>
      <c r="M48" s="155"/>
    </row>
    <row r="49" spans="1:13" s="162" customFormat="1" ht="14.1" customHeight="1" x14ac:dyDescent="0.15">
      <c r="A49" s="33" t="s">
        <v>1301</v>
      </c>
      <c r="B49" s="714"/>
      <c r="C49" s="77">
        <v>15</v>
      </c>
      <c r="D49" s="94"/>
      <c r="E49" s="103"/>
      <c r="F49" s="119"/>
      <c r="G49" s="103"/>
      <c r="H49" s="103"/>
      <c r="I49" s="103"/>
      <c r="J49" s="100"/>
      <c r="K49" s="103"/>
      <c r="L49" s="119"/>
      <c r="M49" s="153"/>
    </row>
    <row r="50" spans="1:13" s="162" customFormat="1" ht="14.1" customHeight="1" x14ac:dyDescent="0.15">
      <c r="A50" s="33" t="s">
        <v>1302</v>
      </c>
      <c r="B50" s="714"/>
      <c r="C50" s="77">
        <v>20</v>
      </c>
      <c r="D50" s="94"/>
      <c r="E50" s="103"/>
      <c r="F50" s="119"/>
      <c r="G50" s="103"/>
      <c r="H50" s="103"/>
      <c r="I50" s="103"/>
      <c r="J50" s="100"/>
      <c r="K50" s="103"/>
      <c r="L50" s="119"/>
      <c r="M50" s="153"/>
    </row>
    <row r="51" spans="1:13" s="162" customFormat="1" ht="14.1" customHeight="1" x14ac:dyDescent="0.15">
      <c r="A51" s="31" t="s">
        <v>1303</v>
      </c>
      <c r="B51" s="714"/>
      <c r="C51" s="77">
        <v>25</v>
      </c>
      <c r="D51" s="94"/>
      <c r="E51" s="103"/>
      <c r="F51" s="119"/>
      <c r="G51" s="103"/>
      <c r="H51" s="103"/>
      <c r="I51" s="103"/>
      <c r="J51" s="100"/>
      <c r="K51" s="103"/>
      <c r="L51" s="119"/>
      <c r="M51" s="153"/>
    </row>
    <row r="52" spans="1:13" s="162" customFormat="1" ht="14.1" customHeight="1" x14ac:dyDescent="0.15">
      <c r="A52" s="33" t="s">
        <v>1304</v>
      </c>
      <c r="B52" s="714"/>
      <c r="C52" s="77">
        <v>35</v>
      </c>
      <c r="D52" s="94"/>
      <c r="E52" s="103"/>
      <c r="F52" s="119"/>
      <c r="G52" s="103"/>
      <c r="H52" s="103"/>
      <c r="I52" s="103"/>
      <c r="J52" s="100"/>
      <c r="K52" s="103"/>
      <c r="L52" s="119"/>
      <c r="M52" s="153"/>
    </row>
    <row r="53" spans="1:13" s="162" customFormat="1" ht="14.1" customHeight="1" x14ac:dyDescent="0.15">
      <c r="A53" s="31" t="s">
        <v>1305</v>
      </c>
      <c r="B53" s="714"/>
      <c r="C53" s="77">
        <v>50</v>
      </c>
      <c r="D53" s="94"/>
      <c r="E53" s="103"/>
      <c r="F53" s="119"/>
      <c r="G53" s="103"/>
      <c r="H53" s="103"/>
      <c r="I53" s="103"/>
      <c r="J53" s="100"/>
      <c r="K53" s="103"/>
      <c r="L53" s="119"/>
      <c r="M53" s="153"/>
    </row>
    <row r="54" spans="1:13" s="162" customFormat="1" ht="14.1" customHeight="1" x14ac:dyDescent="0.15">
      <c r="A54" s="37" t="s">
        <v>1306</v>
      </c>
      <c r="B54" s="715"/>
      <c r="C54" s="78">
        <v>100</v>
      </c>
      <c r="D54" s="95"/>
      <c r="E54" s="104"/>
      <c r="F54" s="120"/>
      <c r="G54" s="104"/>
      <c r="H54" s="104"/>
      <c r="I54" s="104"/>
      <c r="J54" s="137"/>
      <c r="K54" s="104"/>
      <c r="L54" s="120"/>
      <c r="M54" s="154"/>
    </row>
    <row r="55" spans="1:13" s="162" customFormat="1" ht="14.1" customHeight="1" x14ac:dyDescent="0.15">
      <c r="A55" s="33" t="s">
        <v>1307</v>
      </c>
      <c r="B55" s="713" t="s">
        <v>1424</v>
      </c>
      <c r="C55" s="76">
        <v>20</v>
      </c>
      <c r="D55" s="93"/>
      <c r="E55" s="102"/>
      <c r="F55" s="121"/>
      <c r="G55" s="102"/>
      <c r="H55" s="102"/>
      <c r="I55" s="102"/>
      <c r="J55" s="99"/>
      <c r="K55" s="102"/>
      <c r="L55" s="121"/>
      <c r="M55" s="155"/>
    </row>
    <row r="56" spans="1:13" s="162" customFormat="1" ht="14.1" customHeight="1" x14ac:dyDescent="0.15">
      <c r="A56" s="31" t="s">
        <v>1308</v>
      </c>
      <c r="B56" s="714"/>
      <c r="C56" s="77">
        <v>50</v>
      </c>
      <c r="D56" s="94"/>
      <c r="E56" s="103"/>
      <c r="F56" s="119"/>
      <c r="G56" s="103"/>
      <c r="H56" s="103"/>
      <c r="I56" s="103"/>
      <c r="J56" s="100"/>
      <c r="K56" s="103"/>
      <c r="L56" s="119"/>
      <c r="M56" s="153"/>
    </row>
    <row r="57" spans="1:13" s="162" customFormat="1" ht="14.1" customHeight="1" x14ac:dyDescent="0.15">
      <c r="A57" s="31" t="s">
        <v>1309</v>
      </c>
      <c r="B57" s="714"/>
      <c r="C57" s="77">
        <v>75</v>
      </c>
      <c r="D57" s="94"/>
      <c r="E57" s="103"/>
      <c r="F57" s="119"/>
      <c r="G57" s="103"/>
      <c r="H57" s="103"/>
      <c r="I57" s="103"/>
      <c r="J57" s="100"/>
      <c r="K57" s="103"/>
      <c r="L57" s="119"/>
      <c r="M57" s="153"/>
    </row>
    <row r="58" spans="1:13" s="162" customFormat="1" ht="14.1" customHeight="1" x14ac:dyDescent="0.15">
      <c r="A58" s="31" t="s">
        <v>1310</v>
      </c>
      <c r="B58" s="714"/>
      <c r="C58" s="77">
        <v>85</v>
      </c>
      <c r="D58" s="94"/>
      <c r="E58" s="103"/>
      <c r="F58" s="119"/>
      <c r="G58" s="103"/>
      <c r="H58" s="103"/>
      <c r="I58" s="103"/>
      <c r="J58" s="100"/>
      <c r="K58" s="103"/>
      <c r="L58" s="119"/>
      <c r="M58" s="153"/>
    </row>
    <row r="59" spans="1:13" s="162" customFormat="1" ht="14.1" customHeight="1" x14ac:dyDescent="0.15">
      <c r="A59" s="31" t="s">
        <v>1311</v>
      </c>
      <c r="B59" s="714"/>
      <c r="C59" s="77">
        <v>100</v>
      </c>
      <c r="D59" s="94"/>
      <c r="E59" s="103"/>
      <c r="F59" s="119"/>
      <c r="G59" s="103"/>
      <c r="H59" s="103"/>
      <c r="I59" s="103"/>
      <c r="J59" s="100"/>
      <c r="K59" s="103"/>
      <c r="L59" s="119"/>
      <c r="M59" s="153"/>
    </row>
    <row r="60" spans="1:13" s="162" customFormat="1" ht="14.1" customHeight="1" x14ac:dyDescent="0.15">
      <c r="A60" s="34" t="s">
        <v>1312</v>
      </c>
      <c r="B60" s="714"/>
      <c r="C60" s="77">
        <v>150</v>
      </c>
      <c r="D60" s="94"/>
      <c r="E60" s="103"/>
      <c r="F60" s="119"/>
      <c r="G60" s="103"/>
      <c r="H60" s="103"/>
      <c r="I60" s="103"/>
      <c r="J60" s="100"/>
      <c r="K60" s="103"/>
      <c r="L60" s="119"/>
      <c r="M60" s="153"/>
    </row>
    <row r="61" spans="1:13" s="162" customFormat="1" ht="14.1" customHeight="1" x14ac:dyDescent="0.15">
      <c r="A61" s="37" t="s">
        <v>1313</v>
      </c>
      <c r="B61" s="715"/>
      <c r="C61" s="78">
        <v>250</v>
      </c>
      <c r="D61" s="95"/>
      <c r="E61" s="104"/>
      <c r="F61" s="120"/>
      <c r="G61" s="104"/>
      <c r="H61" s="104"/>
      <c r="I61" s="104"/>
      <c r="J61" s="137"/>
      <c r="K61" s="104"/>
      <c r="L61" s="120"/>
      <c r="M61" s="154"/>
    </row>
    <row r="62" spans="1:13" s="162" customFormat="1" ht="14.1" customHeight="1" x14ac:dyDescent="0.15">
      <c r="A62" s="35" t="s">
        <v>1314</v>
      </c>
      <c r="B62" s="713" t="s">
        <v>1425</v>
      </c>
      <c r="C62" s="76">
        <v>20</v>
      </c>
      <c r="D62" s="93"/>
      <c r="E62" s="102"/>
      <c r="F62" s="121"/>
      <c r="G62" s="102"/>
      <c r="H62" s="102"/>
      <c r="I62" s="102"/>
      <c r="J62" s="99"/>
      <c r="K62" s="102"/>
      <c r="L62" s="121"/>
      <c r="M62" s="155"/>
    </row>
    <row r="63" spans="1:13" s="162" customFormat="1" ht="14.1" customHeight="1" x14ac:dyDescent="0.15">
      <c r="A63" s="39" t="s">
        <v>1315</v>
      </c>
      <c r="B63" s="714"/>
      <c r="C63" s="77">
        <v>50</v>
      </c>
      <c r="D63" s="94"/>
      <c r="E63" s="103"/>
      <c r="F63" s="119"/>
      <c r="G63" s="103"/>
      <c r="H63" s="103"/>
      <c r="I63" s="103"/>
      <c r="J63" s="100"/>
      <c r="K63" s="103"/>
      <c r="L63" s="119"/>
      <c r="M63" s="153"/>
    </row>
    <row r="64" spans="1:13" s="162" customFormat="1" ht="14.1" customHeight="1" x14ac:dyDescent="0.15">
      <c r="A64" s="39" t="s">
        <v>1316</v>
      </c>
      <c r="B64" s="714"/>
      <c r="C64" s="77">
        <v>75</v>
      </c>
      <c r="D64" s="94"/>
      <c r="E64" s="103"/>
      <c r="F64" s="119"/>
      <c r="G64" s="103"/>
      <c r="H64" s="103"/>
      <c r="I64" s="103"/>
      <c r="J64" s="100"/>
      <c r="K64" s="103"/>
      <c r="L64" s="119"/>
      <c r="M64" s="153"/>
    </row>
    <row r="65" spans="1:13" s="162" customFormat="1" ht="14.1" customHeight="1" x14ac:dyDescent="0.15">
      <c r="A65" s="39" t="s">
        <v>1317</v>
      </c>
      <c r="B65" s="714"/>
      <c r="C65" s="77">
        <v>80</v>
      </c>
      <c r="D65" s="94"/>
      <c r="E65" s="103"/>
      <c r="F65" s="119"/>
      <c r="G65" s="103"/>
      <c r="H65" s="103"/>
      <c r="I65" s="103"/>
      <c r="J65" s="100"/>
      <c r="K65" s="103"/>
      <c r="L65" s="119"/>
      <c r="M65" s="153"/>
    </row>
    <row r="66" spans="1:13" s="162" customFormat="1" ht="14.1" customHeight="1" x14ac:dyDescent="0.15">
      <c r="A66" s="40" t="s">
        <v>1318</v>
      </c>
      <c r="B66" s="714"/>
      <c r="C66" s="77">
        <v>100</v>
      </c>
      <c r="D66" s="94"/>
      <c r="E66" s="103"/>
      <c r="F66" s="119"/>
      <c r="G66" s="103"/>
      <c r="H66" s="103"/>
      <c r="I66" s="103"/>
      <c r="J66" s="100"/>
      <c r="K66" s="103"/>
      <c r="L66" s="119"/>
      <c r="M66" s="153"/>
    </row>
    <row r="67" spans="1:13" s="162" customFormat="1" ht="14.1" customHeight="1" x14ac:dyDescent="0.15">
      <c r="A67" s="40" t="s">
        <v>1319</v>
      </c>
      <c r="B67" s="714"/>
      <c r="C67" s="77">
        <v>130</v>
      </c>
      <c r="D67" s="94"/>
      <c r="E67" s="103"/>
      <c r="F67" s="119"/>
      <c r="G67" s="103"/>
      <c r="H67" s="103"/>
      <c r="I67" s="103"/>
      <c r="J67" s="100"/>
      <c r="K67" s="103"/>
      <c r="L67" s="119"/>
      <c r="M67" s="153"/>
    </row>
    <row r="68" spans="1:13" s="162" customFormat="1" ht="14.1" customHeight="1" x14ac:dyDescent="0.15">
      <c r="A68" s="40" t="s">
        <v>1320</v>
      </c>
      <c r="B68" s="714"/>
      <c r="C68" s="77">
        <v>150</v>
      </c>
      <c r="D68" s="94"/>
      <c r="E68" s="103"/>
      <c r="F68" s="119"/>
      <c r="G68" s="103"/>
      <c r="H68" s="103"/>
      <c r="I68" s="103"/>
      <c r="J68" s="100"/>
      <c r="K68" s="103"/>
      <c r="L68" s="119"/>
      <c r="M68" s="153"/>
    </row>
    <row r="69" spans="1:13" s="162" customFormat="1" ht="14.1" customHeight="1" x14ac:dyDescent="0.15">
      <c r="A69" s="35" t="s">
        <v>1321</v>
      </c>
      <c r="B69" s="710" t="s">
        <v>1426</v>
      </c>
      <c r="C69" s="76">
        <v>45</v>
      </c>
      <c r="D69" s="93"/>
      <c r="E69" s="102"/>
      <c r="F69" s="121"/>
      <c r="G69" s="102"/>
      <c r="H69" s="102"/>
      <c r="I69" s="102"/>
      <c r="J69" s="99"/>
      <c r="K69" s="102"/>
      <c r="L69" s="121"/>
      <c r="M69" s="155"/>
    </row>
    <row r="70" spans="1:13" s="162" customFormat="1" ht="14.1" customHeight="1" x14ac:dyDescent="0.15">
      <c r="A70" s="40" t="s">
        <v>1322</v>
      </c>
      <c r="B70" s="711"/>
      <c r="C70" s="77">
        <v>75</v>
      </c>
      <c r="D70" s="94"/>
      <c r="E70" s="103"/>
      <c r="F70" s="119"/>
      <c r="G70" s="103"/>
      <c r="H70" s="103"/>
      <c r="I70" s="103"/>
      <c r="J70" s="100"/>
      <c r="K70" s="103"/>
      <c r="L70" s="119"/>
      <c r="M70" s="153"/>
    </row>
    <row r="71" spans="1:13" s="162" customFormat="1" ht="14.1" customHeight="1" x14ac:dyDescent="0.15">
      <c r="A71" s="41" t="s">
        <v>1323</v>
      </c>
      <c r="B71" s="712"/>
      <c r="C71" s="78">
        <v>100</v>
      </c>
      <c r="D71" s="95"/>
      <c r="E71" s="104"/>
      <c r="F71" s="120"/>
      <c r="G71" s="104"/>
      <c r="H71" s="104"/>
      <c r="I71" s="104"/>
      <c r="J71" s="137"/>
      <c r="K71" s="104"/>
      <c r="L71" s="120"/>
      <c r="M71" s="154"/>
    </row>
    <row r="72" spans="1:13" s="162" customFormat="1" ht="14.1" customHeight="1" x14ac:dyDescent="0.15">
      <c r="A72" s="33" t="s">
        <v>1324</v>
      </c>
      <c r="B72" s="713" t="s">
        <v>1427</v>
      </c>
      <c r="C72" s="79">
        <v>20</v>
      </c>
      <c r="D72" s="93"/>
      <c r="E72" s="102"/>
      <c r="F72" s="121"/>
      <c r="G72" s="102"/>
      <c r="H72" s="102"/>
      <c r="I72" s="102"/>
      <c r="J72" s="99"/>
      <c r="K72" s="102"/>
      <c r="L72" s="121"/>
      <c r="M72" s="155"/>
    </row>
    <row r="73" spans="1:13" s="162" customFormat="1" ht="14.1" customHeight="1" x14ac:dyDescent="0.15">
      <c r="A73" s="33" t="s">
        <v>1325</v>
      </c>
      <c r="B73" s="714"/>
      <c r="C73" s="79">
        <v>25</v>
      </c>
      <c r="D73" s="94"/>
      <c r="E73" s="103"/>
      <c r="F73" s="119"/>
      <c r="G73" s="103"/>
      <c r="H73" s="103"/>
      <c r="I73" s="103"/>
      <c r="J73" s="100"/>
      <c r="K73" s="103"/>
      <c r="L73" s="119"/>
      <c r="M73" s="153"/>
    </row>
    <row r="74" spans="1:13" s="162" customFormat="1" ht="14.1" customHeight="1" x14ac:dyDescent="0.15">
      <c r="A74" s="33" t="s">
        <v>1326</v>
      </c>
      <c r="B74" s="714"/>
      <c r="C74" s="79">
        <v>30</v>
      </c>
      <c r="D74" s="94"/>
      <c r="E74" s="103"/>
      <c r="F74" s="119"/>
      <c r="G74" s="103"/>
      <c r="H74" s="103"/>
      <c r="I74" s="103"/>
      <c r="J74" s="100"/>
      <c r="K74" s="103"/>
      <c r="L74" s="119"/>
      <c r="M74" s="153"/>
    </row>
    <row r="75" spans="1:13" s="162" customFormat="1" ht="14.1" customHeight="1" x14ac:dyDescent="0.15">
      <c r="A75" s="33" t="s">
        <v>1327</v>
      </c>
      <c r="B75" s="714"/>
      <c r="C75" s="79">
        <v>31.25</v>
      </c>
      <c r="D75" s="94"/>
      <c r="E75" s="103"/>
      <c r="F75" s="119"/>
      <c r="G75" s="103"/>
      <c r="H75" s="103"/>
      <c r="I75" s="103"/>
      <c r="J75" s="100"/>
      <c r="K75" s="103"/>
      <c r="L75" s="119"/>
      <c r="M75" s="153"/>
    </row>
    <row r="76" spans="1:13" s="162" customFormat="1" ht="14.1" customHeight="1" x14ac:dyDescent="0.15">
      <c r="A76" s="33" t="s">
        <v>1328</v>
      </c>
      <c r="B76" s="714"/>
      <c r="C76" s="79">
        <v>35</v>
      </c>
      <c r="D76" s="94"/>
      <c r="E76" s="103"/>
      <c r="F76" s="119"/>
      <c r="G76" s="103"/>
      <c r="H76" s="103"/>
      <c r="I76" s="103"/>
      <c r="J76" s="100"/>
      <c r="K76" s="103"/>
      <c r="L76" s="119"/>
      <c r="M76" s="153"/>
    </row>
    <row r="77" spans="1:13" s="162" customFormat="1" ht="14.1" customHeight="1" x14ac:dyDescent="0.15">
      <c r="A77" s="33" t="s">
        <v>1329</v>
      </c>
      <c r="B77" s="714"/>
      <c r="C77" s="79">
        <v>37.5</v>
      </c>
      <c r="D77" s="94"/>
      <c r="E77" s="103"/>
      <c r="F77" s="119"/>
      <c r="G77" s="103"/>
      <c r="H77" s="103"/>
      <c r="I77" s="103"/>
      <c r="J77" s="100"/>
      <c r="K77" s="103"/>
      <c r="L77" s="119"/>
      <c r="M77" s="153"/>
    </row>
    <row r="78" spans="1:13" s="162" customFormat="1" ht="14.1" customHeight="1" x14ac:dyDescent="0.15">
      <c r="A78" s="31" t="s">
        <v>1330</v>
      </c>
      <c r="B78" s="714"/>
      <c r="C78" s="77">
        <v>40</v>
      </c>
      <c r="D78" s="94"/>
      <c r="E78" s="103"/>
      <c r="F78" s="119"/>
      <c r="G78" s="103"/>
      <c r="H78" s="103"/>
      <c r="I78" s="103"/>
      <c r="J78" s="100"/>
      <c r="K78" s="103"/>
      <c r="L78" s="119"/>
      <c r="M78" s="153"/>
    </row>
    <row r="79" spans="1:13" s="162" customFormat="1" ht="14.1" customHeight="1" x14ac:dyDescent="0.15">
      <c r="A79" s="33" t="s">
        <v>1331</v>
      </c>
      <c r="B79" s="714"/>
      <c r="C79" s="79">
        <v>50</v>
      </c>
      <c r="D79" s="94"/>
      <c r="E79" s="103"/>
      <c r="F79" s="119"/>
      <c r="G79" s="103"/>
      <c r="H79" s="103"/>
      <c r="I79" s="103"/>
      <c r="J79" s="100"/>
      <c r="K79" s="103"/>
      <c r="L79" s="119"/>
      <c r="M79" s="153"/>
    </row>
    <row r="80" spans="1:13" s="162" customFormat="1" ht="14.1" customHeight="1" x14ac:dyDescent="0.15">
      <c r="A80" s="33" t="s">
        <v>1332</v>
      </c>
      <c r="B80" s="714"/>
      <c r="C80" s="79">
        <v>62.5</v>
      </c>
      <c r="D80" s="94"/>
      <c r="E80" s="103"/>
      <c r="F80" s="119"/>
      <c r="G80" s="103"/>
      <c r="H80" s="103"/>
      <c r="I80" s="103"/>
      <c r="J80" s="100"/>
      <c r="K80" s="103"/>
      <c r="L80" s="119"/>
      <c r="M80" s="153"/>
    </row>
    <row r="81" spans="1:13" s="162" customFormat="1" ht="14.1" customHeight="1" x14ac:dyDescent="0.15">
      <c r="A81" s="31" t="s">
        <v>1333</v>
      </c>
      <c r="B81" s="714"/>
      <c r="C81" s="77">
        <v>70</v>
      </c>
      <c r="D81" s="94"/>
      <c r="E81" s="103"/>
      <c r="F81" s="119"/>
      <c r="G81" s="103"/>
      <c r="H81" s="103"/>
      <c r="I81" s="103"/>
      <c r="J81" s="100"/>
      <c r="K81" s="103"/>
      <c r="L81" s="119"/>
      <c r="M81" s="153"/>
    </row>
    <row r="82" spans="1:13" s="162" customFormat="1" ht="14.1" customHeight="1" x14ac:dyDescent="0.15">
      <c r="A82" s="37" t="s">
        <v>1334</v>
      </c>
      <c r="B82" s="715"/>
      <c r="C82" s="80">
        <v>75</v>
      </c>
      <c r="D82" s="95"/>
      <c r="E82" s="104"/>
      <c r="F82" s="120"/>
      <c r="G82" s="104"/>
      <c r="H82" s="104"/>
      <c r="I82" s="104"/>
      <c r="J82" s="137"/>
      <c r="K82" s="104"/>
      <c r="L82" s="120"/>
      <c r="M82" s="154"/>
    </row>
    <row r="83" spans="1:13" s="162" customFormat="1" ht="14.1" customHeight="1" x14ac:dyDescent="0.15">
      <c r="A83" s="35" t="s">
        <v>1335</v>
      </c>
      <c r="B83" s="713" t="s">
        <v>1428</v>
      </c>
      <c r="C83" s="79">
        <v>30</v>
      </c>
      <c r="D83" s="93"/>
      <c r="E83" s="102"/>
      <c r="F83" s="121"/>
      <c r="G83" s="102"/>
      <c r="H83" s="102"/>
      <c r="I83" s="102"/>
      <c r="J83" s="99"/>
      <c r="K83" s="102"/>
      <c r="L83" s="121"/>
      <c r="M83" s="155"/>
    </row>
    <row r="84" spans="1:13" s="162" customFormat="1" ht="14.1" customHeight="1" x14ac:dyDescent="0.15">
      <c r="A84" s="33" t="s">
        <v>1336</v>
      </c>
      <c r="B84" s="714"/>
      <c r="C84" s="79">
        <v>35</v>
      </c>
      <c r="D84" s="94"/>
      <c r="E84" s="103"/>
      <c r="F84" s="119"/>
      <c r="G84" s="103"/>
      <c r="H84" s="103"/>
      <c r="I84" s="103"/>
      <c r="J84" s="100"/>
      <c r="K84" s="103"/>
      <c r="L84" s="119"/>
      <c r="M84" s="153"/>
    </row>
    <row r="85" spans="1:13" s="162" customFormat="1" ht="14.1" customHeight="1" x14ac:dyDescent="0.15">
      <c r="A85" s="33" t="s">
        <v>1337</v>
      </c>
      <c r="B85" s="714"/>
      <c r="C85" s="79">
        <v>43.75</v>
      </c>
      <c r="D85" s="94"/>
      <c r="E85" s="103"/>
      <c r="F85" s="119"/>
      <c r="G85" s="103"/>
      <c r="H85" s="103"/>
      <c r="I85" s="103"/>
      <c r="J85" s="100"/>
      <c r="K85" s="103"/>
      <c r="L85" s="119"/>
      <c r="M85" s="153"/>
    </row>
    <row r="86" spans="1:13" s="162" customFormat="1" ht="14.1" customHeight="1" x14ac:dyDescent="0.15">
      <c r="A86" s="33" t="s">
        <v>1338</v>
      </c>
      <c r="B86" s="714"/>
      <c r="C86" s="79">
        <v>45</v>
      </c>
      <c r="D86" s="94"/>
      <c r="E86" s="103"/>
      <c r="F86" s="119"/>
      <c r="G86" s="103"/>
      <c r="H86" s="103"/>
      <c r="I86" s="103"/>
      <c r="J86" s="100"/>
      <c r="K86" s="103"/>
      <c r="L86" s="119"/>
      <c r="M86" s="153"/>
    </row>
    <row r="87" spans="1:13" s="162" customFormat="1" ht="14.1" customHeight="1" x14ac:dyDescent="0.15">
      <c r="A87" s="33" t="s">
        <v>1339</v>
      </c>
      <c r="B87" s="714"/>
      <c r="C87" s="79">
        <v>56.25</v>
      </c>
      <c r="D87" s="94"/>
      <c r="E87" s="103"/>
      <c r="F87" s="119"/>
      <c r="G87" s="103"/>
      <c r="H87" s="103"/>
      <c r="I87" s="103"/>
      <c r="J87" s="100"/>
      <c r="K87" s="103"/>
      <c r="L87" s="119"/>
      <c r="M87" s="153"/>
    </row>
    <row r="88" spans="1:13" s="162" customFormat="1" ht="14.1" customHeight="1" x14ac:dyDescent="0.15">
      <c r="A88" s="33" t="s">
        <v>1340</v>
      </c>
      <c r="B88" s="714"/>
      <c r="C88" s="79">
        <v>60</v>
      </c>
      <c r="D88" s="94"/>
      <c r="E88" s="103"/>
      <c r="F88" s="119"/>
      <c r="G88" s="103"/>
      <c r="H88" s="103"/>
      <c r="I88" s="103"/>
      <c r="J88" s="100"/>
      <c r="K88" s="103"/>
      <c r="L88" s="119"/>
      <c r="M88" s="153"/>
    </row>
    <row r="89" spans="1:13" s="162" customFormat="1" ht="14.1" customHeight="1" x14ac:dyDescent="0.15">
      <c r="A89" s="31" t="s">
        <v>1341</v>
      </c>
      <c r="B89" s="714"/>
      <c r="C89" s="77">
        <v>75</v>
      </c>
      <c r="D89" s="94"/>
      <c r="E89" s="103"/>
      <c r="F89" s="119"/>
      <c r="G89" s="103"/>
      <c r="H89" s="103"/>
      <c r="I89" s="103"/>
      <c r="J89" s="100"/>
      <c r="K89" s="103"/>
      <c r="L89" s="119"/>
      <c r="M89" s="153"/>
    </row>
    <row r="90" spans="1:13" s="162" customFormat="1" ht="14.1" customHeight="1" x14ac:dyDescent="0.15">
      <c r="A90" s="33" t="s">
        <v>1342</v>
      </c>
      <c r="B90" s="714"/>
      <c r="C90" s="79">
        <v>93.75</v>
      </c>
      <c r="D90" s="94"/>
      <c r="E90" s="103"/>
      <c r="F90" s="119"/>
      <c r="G90" s="103"/>
      <c r="H90" s="103"/>
      <c r="I90" s="103"/>
      <c r="J90" s="100"/>
      <c r="K90" s="103"/>
      <c r="L90" s="119"/>
      <c r="M90" s="153"/>
    </row>
    <row r="91" spans="1:13" s="162" customFormat="1" ht="14.1" customHeight="1" x14ac:dyDescent="0.15">
      <c r="A91" s="33" t="s">
        <v>1343</v>
      </c>
      <c r="B91" s="714"/>
      <c r="C91" s="79">
        <v>105</v>
      </c>
      <c r="D91" s="94"/>
      <c r="E91" s="103"/>
      <c r="F91" s="119"/>
      <c r="G91" s="103"/>
      <c r="H91" s="103"/>
      <c r="I91" s="103"/>
      <c r="J91" s="100"/>
      <c r="K91" s="103"/>
      <c r="L91" s="119"/>
      <c r="M91" s="153"/>
    </row>
    <row r="92" spans="1:13" s="162" customFormat="1" ht="14.1" customHeight="1" x14ac:dyDescent="0.15">
      <c r="A92" s="37" t="s">
        <v>1344</v>
      </c>
      <c r="B92" s="715"/>
      <c r="C92" s="80">
        <v>150</v>
      </c>
      <c r="D92" s="95"/>
      <c r="E92" s="104"/>
      <c r="F92" s="120"/>
      <c r="G92" s="104"/>
      <c r="H92" s="104"/>
      <c r="I92" s="104"/>
      <c r="J92" s="137"/>
      <c r="K92" s="104"/>
      <c r="L92" s="120"/>
      <c r="M92" s="154"/>
    </row>
    <row r="93" spans="1:13" s="162" customFormat="1" ht="14.1" customHeight="1" x14ac:dyDescent="0.15">
      <c r="A93" s="33" t="s">
        <v>1345</v>
      </c>
      <c r="B93" s="710" t="s">
        <v>1429</v>
      </c>
      <c r="C93" s="79">
        <v>70</v>
      </c>
      <c r="D93" s="93"/>
      <c r="E93" s="102"/>
      <c r="F93" s="121"/>
      <c r="G93" s="102"/>
      <c r="H93" s="102"/>
      <c r="I93" s="102"/>
      <c r="J93" s="99"/>
      <c r="K93" s="102"/>
      <c r="L93" s="121"/>
      <c r="M93" s="155"/>
    </row>
    <row r="94" spans="1:13" s="162" customFormat="1" ht="14.1" customHeight="1" x14ac:dyDescent="0.15">
      <c r="A94" s="33" t="s">
        <v>1346</v>
      </c>
      <c r="B94" s="711"/>
      <c r="C94" s="79">
        <v>90</v>
      </c>
      <c r="D94" s="94"/>
      <c r="E94" s="103"/>
      <c r="F94" s="119"/>
      <c r="G94" s="103"/>
      <c r="H94" s="103"/>
      <c r="I94" s="103"/>
      <c r="J94" s="100"/>
      <c r="K94" s="103"/>
      <c r="L94" s="119"/>
      <c r="M94" s="153"/>
    </row>
    <row r="95" spans="1:13" s="162" customFormat="1" ht="14.1" customHeight="1" x14ac:dyDescent="0.15">
      <c r="A95" s="33" t="s">
        <v>1347</v>
      </c>
      <c r="B95" s="711"/>
      <c r="C95" s="79">
        <v>110</v>
      </c>
      <c r="D95" s="94"/>
      <c r="E95" s="103"/>
      <c r="F95" s="119"/>
      <c r="G95" s="103"/>
      <c r="H95" s="103"/>
      <c r="I95" s="103"/>
      <c r="J95" s="100"/>
      <c r="K95" s="103"/>
      <c r="L95" s="119"/>
      <c r="M95" s="153"/>
    </row>
    <row r="96" spans="1:13" s="162" customFormat="1" ht="14.1" customHeight="1" x14ac:dyDescent="0.15">
      <c r="A96" s="33" t="s">
        <v>1348</v>
      </c>
      <c r="B96" s="716"/>
      <c r="C96" s="79">
        <v>112.5</v>
      </c>
      <c r="D96" s="94"/>
      <c r="E96" s="103"/>
      <c r="F96" s="119"/>
      <c r="G96" s="103"/>
      <c r="H96" s="103"/>
      <c r="I96" s="103"/>
      <c r="J96" s="100"/>
      <c r="K96" s="103"/>
      <c r="L96" s="119"/>
      <c r="M96" s="153"/>
    </row>
    <row r="97" spans="1:14" s="162" customFormat="1" ht="14.1" customHeight="1" x14ac:dyDescent="0.15">
      <c r="A97" s="37" t="s">
        <v>1349</v>
      </c>
      <c r="B97" s="712"/>
      <c r="C97" s="80">
        <v>150</v>
      </c>
      <c r="D97" s="95"/>
      <c r="E97" s="104"/>
      <c r="F97" s="120"/>
      <c r="G97" s="104"/>
      <c r="H97" s="104"/>
      <c r="I97" s="104"/>
      <c r="J97" s="137"/>
      <c r="K97" s="104"/>
      <c r="L97" s="120"/>
      <c r="M97" s="154"/>
    </row>
    <row r="98" spans="1:14" s="162" customFormat="1" ht="14.1" customHeight="1" x14ac:dyDescent="0.15">
      <c r="A98" s="42" t="s">
        <v>1350</v>
      </c>
      <c r="B98" s="66" t="s">
        <v>1430</v>
      </c>
      <c r="C98" s="71">
        <v>60</v>
      </c>
      <c r="D98" s="96"/>
      <c r="E98" s="102"/>
      <c r="F98" s="121"/>
      <c r="G98" s="102"/>
      <c r="H98" s="102"/>
      <c r="I98" s="102"/>
      <c r="J98" s="99"/>
      <c r="K98" s="102"/>
      <c r="L98" s="121"/>
      <c r="M98" s="155"/>
    </row>
    <row r="99" spans="1:14" s="162" customFormat="1" ht="14.1" customHeight="1" x14ac:dyDescent="0.15">
      <c r="A99" s="33" t="s">
        <v>1351</v>
      </c>
      <c r="B99" s="568" t="s">
        <v>1431</v>
      </c>
      <c r="C99" s="79">
        <v>100</v>
      </c>
      <c r="D99" s="93"/>
      <c r="E99" s="102"/>
      <c r="F99" s="121"/>
      <c r="G99" s="102"/>
      <c r="H99" s="102"/>
      <c r="I99" s="102"/>
      <c r="J99" s="99"/>
      <c r="K99" s="102"/>
      <c r="L99" s="121"/>
      <c r="M99" s="155"/>
    </row>
    <row r="100" spans="1:14" s="162" customFormat="1" ht="14.1" customHeight="1" x14ac:dyDescent="0.15">
      <c r="A100" s="37" t="s">
        <v>1352</v>
      </c>
      <c r="B100" s="570"/>
      <c r="C100" s="80">
        <v>150</v>
      </c>
      <c r="D100" s="95"/>
      <c r="E100" s="104"/>
      <c r="F100" s="120"/>
      <c r="G100" s="104"/>
      <c r="H100" s="104"/>
      <c r="I100" s="104"/>
      <c r="J100" s="137"/>
      <c r="K100" s="104"/>
      <c r="L100" s="120"/>
      <c r="M100" s="154"/>
    </row>
    <row r="101" spans="1:14" s="162" customFormat="1" ht="14.1" customHeight="1" x14ac:dyDescent="0.15">
      <c r="A101" s="33" t="s">
        <v>1353</v>
      </c>
      <c r="B101" s="568" t="s">
        <v>1432</v>
      </c>
      <c r="C101" s="79">
        <v>100</v>
      </c>
      <c r="D101" s="93"/>
      <c r="E101" s="102"/>
      <c r="F101" s="121"/>
      <c r="G101" s="102"/>
      <c r="H101" s="102"/>
      <c r="I101" s="102"/>
      <c r="J101" s="99"/>
      <c r="K101" s="102"/>
      <c r="L101" s="121"/>
      <c r="M101" s="155"/>
    </row>
    <row r="102" spans="1:14" s="162" customFormat="1" ht="14.1" customHeight="1" x14ac:dyDescent="0.15">
      <c r="A102" s="33" t="s">
        <v>1354</v>
      </c>
      <c r="B102" s="569"/>
      <c r="C102" s="79">
        <v>125</v>
      </c>
      <c r="D102" s="96"/>
      <c r="E102" s="103"/>
      <c r="F102" s="119"/>
      <c r="G102" s="103"/>
      <c r="H102" s="103"/>
      <c r="I102" s="103"/>
      <c r="J102" s="100"/>
      <c r="K102" s="103"/>
      <c r="L102" s="119"/>
      <c r="M102" s="153"/>
    </row>
    <row r="103" spans="1:14" s="162" customFormat="1" ht="14.1" customHeight="1" x14ac:dyDescent="0.15">
      <c r="A103" s="37" t="s">
        <v>1355</v>
      </c>
      <c r="B103" s="570"/>
      <c r="C103" s="80">
        <v>150</v>
      </c>
      <c r="D103" s="95"/>
      <c r="E103" s="104"/>
      <c r="F103" s="120"/>
      <c r="G103" s="104"/>
      <c r="H103" s="104"/>
      <c r="I103" s="104"/>
      <c r="J103" s="137"/>
      <c r="K103" s="104"/>
      <c r="L103" s="120"/>
      <c r="M103" s="154"/>
    </row>
    <row r="104" spans="1:14" ht="14.1" customHeight="1" x14ac:dyDescent="0.15">
      <c r="A104" s="43" t="s">
        <v>1356</v>
      </c>
      <c r="B104" s="713" t="s">
        <v>1433</v>
      </c>
      <c r="C104" s="81">
        <v>50</v>
      </c>
      <c r="D104" s="99"/>
      <c r="E104" s="110"/>
      <c r="F104" s="121"/>
      <c r="G104" s="110"/>
      <c r="H104" s="110"/>
      <c r="I104" s="110"/>
      <c r="J104" s="99"/>
      <c r="K104" s="110"/>
      <c r="L104" s="121"/>
      <c r="M104" s="155"/>
    </row>
    <row r="105" spans="1:14" ht="14.1" customHeight="1" x14ac:dyDescent="0.15">
      <c r="A105" s="44" t="s">
        <v>1357</v>
      </c>
      <c r="B105" s="714"/>
      <c r="C105" s="82">
        <v>100</v>
      </c>
      <c r="D105" s="100"/>
      <c r="E105" s="111"/>
      <c r="F105" s="119"/>
      <c r="G105" s="111"/>
      <c r="H105" s="111"/>
      <c r="I105" s="111"/>
      <c r="J105" s="100"/>
      <c r="K105" s="111"/>
      <c r="L105" s="119"/>
      <c r="M105" s="153"/>
    </row>
    <row r="106" spans="1:14" ht="14.1" customHeight="1" x14ac:dyDescent="0.15">
      <c r="A106" s="34" t="s">
        <v>1358</v>
      </c>
      <c r="B106" s="715"/>
      <c r="C106" s="74">
        <v>150</v>
      </c>
      <c r="D106" s="95"/>
      <c r="E106" s="104"/>
      <c r="F106" s="120"/>
      <c r="G106" s="104"/>
      <c r="H106" s="104"/>
      <c r="I106" s="104"/>
      <c r="J106" s="137"/>
      <c r="K106" s="104"/>
      <c r="L106" s="120"/>
      <c r="M106" s="154"/>
    </row>
    <row r="107" spans="1:14" ht="14.1" customHeight="1" x14ac:dyDescent="0.15">
      <c r="A107" s="45" t="s">
        <v>1359</v>
      </c>
      <c r="B107" s="67" t="s">
        <v>1434</v>
      </c>
      <c r="C107" s="83">
        <v>20</v>
      </c>
      <c r="D107" s="101"/>
      <c r="E107" s="112"/>
      <c r="F107" s="123"/>
      <c r="G107" s="112"/>
      <c r="H107" s="112"/>
      <c r="I107" s="112"/>
      <c r="J107" s="101"/>
      <c r="K107" s="112"/>
      <c r="L107" s="123"/>
      <c r="M107" s="157"/>
    </row>
    <row r="108" spans="1:14" ht="14.1" customHeight="1" x14ac:dyDescent="0.15">
      <c r="A108" s="45" t="s">
        <v>1360</v>
      </c>
      <c r="B108" s="68" t="s">
        <v>1435</v>
      </c>
      <c r="C108" s="83">
        <v>10</v>
      </c>
      <c r="D108" s="101"/>
      <c r="E108" s="112"/>
      <c r="F108" s="123"/>
      <c r="G108" s="112"/>
      <c r="H108" s="112"/>
      <c r="I108" s="112"/>
      <c r="J108" s="101"/>
      <c r="K108" s="112"/>
      <c r="L108" s="123"/>
      <c r="M108" s="157"/>
    </row>
    <row r="109" spans="1:14" ht="30" customHeight="1" x14ac:dyDescent="0.15">
      <c r="A109" s="45" t="s">
        <v>1361</v>
      </c>
      <c r="B109" s="68" t="s">
        <v>1436</v>
      </c>
      <c r="C109" s="83">
        <v>10</v>
      </c>
      <c r="D109" s="101"/>
      <c r="E109" s="112"/>
      <c r="F109" s="123"/>
      <c r="G109" s="112"/>
      <c r="H109" s="112"/>
      <c r="I109" s="112"/>
      <c r="J109" s="101"/>
      <c r="K109" s="112"/>
      <c r="L109" s="123"/>
      <c r="M109" s="157"/>
    </row>
    <row r="110" spans="1:14" ht="30" customHeight="1" x14ac:dyDescent="0.15">
      <c r="A110" s="35" t="s">
        <v>1362</v>
      </c>
      <c r="B110" s="568" t="s">
        <v>1229</v>
      </c>
      <c r="C110" s="76">
        <v>100</v>
      </c>
      <c r="D110" s="93"/>
      <c r="E110" s="102"/>
      <c r="F110" s="121"/>
      <c r="G110" s="102"/>
      <c r="H110" s="102"/>
      <c r="I110" s="102"/>
      <c r="J110" s="99"/>
      <c r="K110" s="102"/>
      <c r="L110" s="121"/>
      <c r="M110" s="155"/>
      <c r="N110" s="162"/>
    </row>
    <row r="111" spans="1:14" s="162" customFormat="1" ht="14.1" customHeight="1" x14ac:dyDescent="0.15">
      <c r="A111" s="46" t="s">
        <v>1363</v>
      </c>
      <c r="B111" s="569"/>
      <c r="C111" s="77">
        <v>130</v>
      </c>
      <c r="D111" s="94"/>
      <c r="E111" s="103"/>
      <c r="F111" s="119"/>
      <c r="G111" s="103"/>
      <c r="H111" s="103"/>
      <c r="I111" s="103"/>
      <c r="J111" s="100"/>
      <c r="K111" s="103"/>
      <c r="L111" s="119"/>
      <c r="M111" s="153"/>
    </row>
    <row r="112" spans="1:14" s="162" customFormat="1" ht="14.1" customHeight="1" x14ac:dyDescent="0.15">
      <c r="A112" s="40" t="s">
        <v>1364</v>
      </c>
      <c r="B112" s="569"/>
      <c r="C112" s="84">
        <v>160</v>
      </c>
      <c r="D112" s="94"/>
      <c r="E112" s="103"/>
      <c r="F112" s="119"/>
      <c r="G112" s="103"/>
      <c r="H112" s="103"/>
      <c r="I112" s="103"/>
      <c r="J112" s="100"/>
      <c r="K112" s="103"/>
      <c r="L112" s="119"/>
      <c r="M112" s="153"/>
    </row>
    <row r="113" spans="1:13" s="162" customFormat="1" ht="14.1" customHeight="1" x14ac:dyDescent="0.15">
      <c r="A113" s="40" t="s">
        <v>1365</v>
      </c>
      <c r="B113" s="569"/>
      <c r="C113" s="77">
        <v>190</v>
      </c>
      <c r="D113" s="94"/>
      <c r="E113" s="103"/>
      <c r="F113" s="119"/>
      <c r="G113" s="103"/>
      <c r="H113" s="103"/>
      <c r="I113" s="103"/>
      <c r="J113" s="100"/>
      <c r="K113" s="103"/>
      <c r="L113" s="119"/>
      <c r="M113" s="153"/>
    </row>
    <row r="114" spans="1:13" s="162" customFormat="1" ht="14.1" customHeight="1" x14ac:dyDescent="0.15">
      <c r="A114" s="40" t="s">
        <v>1366</v>
      </c>
      <c r="B114" s="569"/>
      <c r="C114" s="77">
        <v>220</v>
      </c>
      <c r="D114" s="94"/>
      <c r="E114" s="103"/>
      <c r="F114" s="119"/>
      <c r="G114" s="103"/>
      <c r="H114" s="103"/>
      <c r="I114" s="103"/>
      <c r="J114" s="100"/>
      <c r="K114" s="103"/>
      <c r="L114" s="119"/>
      <c r="M114" s="153"/>
    </row>
    <row r="115" spans="1:13" s="162" customFormat="1" ht="14.1" customHeight="1" x14ac:dyDescent="0.15">
      <c r="A115" s="46" t="s">
        <v>1367</v>
      </c>
      <c r="B115" s="569"/>
      <c r="C115" s="77">
        <v>250</v>
      </c>
      <c r="D115" s="94"/>
      <c r="E115" s="103"/>
      <c r="F115" s="119"/>
      <c r="G115" s="103"/>
      <c r="H115" s="103"/>
      <c r="I115" s="103"/>
      <c r="J115" s="100"/>
      <c r="K115" s="103"/>
      <c r="L115" s="119"/>
      <c r="M115" s="153"/>
    </row>
    <row r="116" spans="1:13" s="162" customFormat="1" ht="14.1" customHeight="1" x14ac:dyDescent="0.15">
      <c r="A116" s="40" t="s">
        <v>1368</v>
      </c>
      <c r="B116" s="569"/>
      <c r="C116" s="77">
        <v>280</v>
      </c>
      <c r="D116" s="94"/>
      <c r="E116" s="103"/>
      <c r="F116" s="119"/>
      <c r="G116" s="103"/>
      <c r="H116" s="103"/>
      <c r="I116" s="103"/>
      <c r="J116" s="100"/>
      <c r="K116" s="103"/>
      <c r="L116" s="119"/>
      <c r="M116" s="153"/>
    </row>
    <row r="117" spans="1:13" s="162" customFormat="1" ht="14.1" customHeight="1" x14ac:dyDescent="0.15">
      <c r="A117" s="46" t="s">
        <v>1369</v>
      </c>
      <c r="B117" s="569"/>
      <c r="C117" s="77">
        <v>340</v>
      </c>
      <c r="D117" s="94"/>
      <c r="E117" s="103"/>
      <c r="F117" s="119"/>
      <c r="G117" s="103"/>
      <c r="H117" s="103"/>
      <c r="I117" s="103"/>
      <c r="J117" s="100"/>
      <c r="K117" s="103"/>
      <c r="L117" s="119"/>
      <c r="M117" s="153"/>
    </row>
    <row r="118" spans="1:13" s="162" customFormat="1" ht="14.1" customHeight="1" x14ac:dyDescent="0.15">
      <c r="A118" s="37" t="s">
        <v>1370</v>
      </c>
      <c r="B118" s="570"/>
      <c r="C118" s="78">
        <v>400</v>
      </c>
      <c r="D118" s="95"/>
      <c r="E118" s="107"/>
      <c r="F118" s="124"/>
      <c r="G118" s="107"/>
      <c r="H118" s="107"/>
      <c r="I118" s="107"/>
      <c r="J118" s="139"/>
      <c r="K118" s="107"/>
      <c r="L118" s="124"/>
      <c r="M118" s="158"/>
    </row>
    <row r="119" spans="1:13" s="162" customFormat="1" ht="14.1" customHeight="1" x14ac:dyDescent="0.15">
      <c r="A119" s="42" t="s">
        <v>1371</v>
      </c>
      <c r="B119" s="60" t="s">
        <v>1437</v>
      </c>
      <c r="C119" s="71">
        <v>1250</v>
      </c>
      <c r="D119" s="92"/>
      <c r="E119" s="108"/>
      <c r="F119" s="123"/>
      <c r="G119" s="108"/>
      <c r="H119" s="108"/>
      <c r="I119" s="108"/>
      <c r="J119" s="101"/>
      <c r="K119" s="108"/>
      <c r="L119" s="123"/>
      <c r="M119" s="157"/>
    </row>
    <row r="120" spans="1:13" s="162" customFormat="1" ht="14.1" customHeight="1" x14ac:dyDescent="0.15">
      <c r="A120" s="33" t="s">
        <v>1372</v>
      </c>
      <c r="B120" s="568" t="s">
        <v>1438</v>
      </c>
      <c r="C120" s="79">
        <v>150</v>
      </c>
      <c r="D120" s="93"/>
      <c r="E120" s="102"/>
      <c r="F120" s="121"/>
      <c r="G120" s="102"/>
      <c r="H120" s="102"/>
      <c r="I120" s="102"/>
      <c r="J120" s="99"/>
      <c r="K120" s="102"/>
      <c r="L120" s="121"/>
      <c r="M120" s="155"/>
    </row>
    <row r="121" spans="1:13" s="162" customFormat="1" ht="14.1" customHeight="1" x14ac:dyDescent="0.15">
      <c r="A121" s="37" t="s">
        <v>1373</v>
      </c>
      <c r="B121" s="570"/>
      <c r="C121" s="80">
        <v>250</v>
      </c>
      <c r="D121" s="95"/>
      <c r="E121" s="104"/>
      <c r="F121" s="120"/>
      <c r="G121" s="104"/>
      <c r="H121" s="104"/>
      <c r="I121" s="104"/>
      <c r="J121" s="137"/>
      <c r="K121" s="104"/>
      <c r="L121" s="120"/>
      <c r="M121" s="154"/>
    </row>
    <row r="122" spans="1:13" s="162" customFormat="1" ht="14.1" customHeight="1" x14ac:dyDescent="0.15">
      <c r="A122" s="33" t="s">
        <v>1374</v>
      </c>
      <c r="B122" s="713" t="s">
        <v>1439</v>
      </c>
      <c r="C122" s="79">
        <v>30</v>
      </c>
      <c r="D122" s="93"/>
      <c r="E122" s="102"/>
      <c r="F122" s="121"/>
      <c r="G122" s="102"/>
      <c r="H122" s="102"/>
      <c r="I122" s="102"/>
      <c r="J122" s="99"/>
      <c r="K122" s="102"/>
      <c r="L122" s="121"/>
      <c r="M122" s="155"/>
    </row>
    <row r="123" spans="1:13" s="162" customFormat="1" ht="14.1" customHeight="1" x14ac:dyDescent="0.15">
      <c r="A123" s="33" t="s">
        <v>1375</v>
      </c>
      <c r="B123" s="714"/>
      <c r="C123" s="79">
        <f>25*1.5</f>
        <v>37.5</v>
      </c>
      <c r="D123" s="94"/>
      <c r="E123" s="103"/>
      <c r="F123" s="119"/>
      <c r="G123" s="103"/>
      <c r="H123" s="103"/>
      <c r="I123" s="103"/>
      <c r="J123" s="100"/>
      <c r="K123" s="103"/>
      <c r="L123" s="119"/>
      <c r="M123" s="153"/>
    </row>
    <row r="124" spans="1:13" s="162" customFormat="1" ht="14.1" customHeight="1" x14ac:dyDescent="0.15">
      <c r="A124" s="33" t="s">
        <v>1376</v>
      </c>
      <c r="B124" s="714"/>
      <c r="C124" s="79">
        <v>45</v>
      </c>
      <c r="D124" s="94"/>
      <c r="E124" s="103"/>
      <c r="F124" s="119"/>
      <c r="G124" s="103"/>
      <c r="H124" s="103"/>
      <c r="I124" s="103"/>
      <c r="J124" s="100"/>
      <c r="K124" s="103"/>
      <c r="L124" s="119"/>
      <c r="M124" s="153"/>
    </row>
    <row r="125" spans="1:13" s="162" customFormat="1" ht="14.1" customHeight="1" x14ac:dyDescent="0.15">
      <c r="A125" s="33" t="s">
        <v>1377</v>
      </c>
      <c r="B125" s="714"/>
      <c r="C125" s="79">
        <v>46.875</v>
      </c>
      <c r="D125" s="94"/>
      <c r="E125" s="103"/>
      <c r="F125" s="119"/>
      <c r="G125" s="103"/>
      <c r="H125" s="103"/>
      <c r="I125" s="103"/>
      <c r="J125" s="100"/>
      <c r="K125" s="103"/>
      <c r="L125" s="119"/>
      <c r="M125" s="153"/>
    </row>
    <row r="126" spans="1:13" s="162" customFormat="1" ht="14.1" customHeight="1" x14ac:dyDescent="0.15">
      <c r="A126" s="33" t="s">
        <v>1378</v>
      </c>
      <c r="B126" s="714"/>
      <c r="C126" s="79">
        <f>35*1.5</f>
        <v>52.5</v>
      </c>
      <c r="D126" s="94"/>
      <c r="E126" s="103"/>
      <c r="F126" s="119"/>
      <c r="G126" s="103"/>
      <c r="H126" s="103"/>
      <c r="I126" s="103"/>
      <c r="J126" s="100"/>
      <c r="K126" s="103"/>
      <c r="L126" s="119"/>
      <c r="M126" s="153"/>
    </row>
    <row r="127" spans="1:13" s="162" customFormat="1" ht="14.1" customHeight="1" x14ac:dyDescent="0.15">
      <c r="A127" s="33" t="s">
        <v>1379</v>
      </c>
      <c r="B127" s="714"/>
      <c r="C127" s="79">
        <v>56.25</v>
      </c>
      <c r="D127" s="94"/>
      <c r="E127" s="103"/>
      <c r="F127" s="119"/>
      <c r="G127" s="103"/>
      <c r="H127" s="103"/>
      <c r="I127" s="103"/>
      <c r="J127" s="100"/>
      <c r="K127" s="103"/>
      <c r="L127" s="119"/>
      <c r="M127" s="153"/>
    </row>
    <row r="128" spans="1:13" s="162" customFormat="1" ht="14.1" customHeight="1" x14ac:dyDescent="0.15">
      <c r="A128" s="31" t="s">
        <v>1380</v>
      </c>
      <c r="B128" s="714"/>
      <c r="C128" s="77">
        <v>60</v>
      </c>
      <c r="D128" s="94"/>
      <c r="E128" s="103"/>
      <c r="F128" s="119"/>
      <c r="G128" s="103"/>
      <c r="H128" s="103"/>
      <c r="I128" s="103"/>
      <c r="J128" s="100"/>
      <c r="K128" s="103"/>
      <c r="L128" s="119"/>
      <c r="M128" s="153"/>
    </row>
    <row r="129" spans="1:13" s="162" customFormat="1" ht="14.1" customHeight="1" x14ac:dyDescent="0.15">
      <c r="A129" s="31" t="s">
        <v>1381</v>
      </c>
      <c r="B129" s="714"/>
      <c r="C129" s="77">
        <v>65.625</v>
      </c>
      <c r="D129" s="94"/>
      <c r="E129" s="103"/>
      <c r="F129" s="119"/>
      <c r="G129" s="103"/>
      <c r="H129" s="103"/>
      <c r="I129" s="103"/>
      <c r="J129" s="100"/>
      <c r="K129" s="103"/>
      <c r="L129" s="119"/>
      <c r="M129" s="153"/>
    </row>
    <row r="130" spans="1:13" s="162" customFormat="1" ht="14.1" customHeight="1" x14ac:dyDescent="0.15">
      <c r="A130" s="33" t="s">
        <v>1382</v>
      </c>
      <c r="B130" s="714"/>
      <c r="C130" s="79">
        <f>45*1.5</f>
        <v>67.5</v>
      </c>
      <c r="D130" s="94"/>
      <c r="E130" s="103"/>
      <c r="F130" s="119"/>
      <c r="G130" s="103"/>
      <c r="H130" s="103"/>
      <c r="I130" s="103"/>
      <c r="J130" s="100"/>
      <c r="K130" s="103"/>
      <c r="L130" s="119"/>
      <c r="M130" s="153"/>
    </row>
    <row r="131" spans="1:13" s="162" customFormat="1" ht="14.1" customHeight="1" x14ac:dyDescent="0.15">
      <c r="A131" s="33" t="s">
        <v>1383</v>
      </c>
      <c r="B131" s="714"/>
      <c r="C131" s="79">
        <v>75</v>
      </c>
      <c r="D131" s="94"/>
      <c r="E131" s="103"/>
      <c r="F131" s="119"/>
      <c r="G131" s="103"/>
      <c r="H131" s="103"/>
      <c r="I131" s="103"/>
      <c r="J131" s="100"/>
      <c r="K131" s="103"/>
      <c r="L131" s="119"/>
      <c r="M131" s="153"/>
    </row>
    <row r="132" spans="1:13" s="162" customFormat="1" ht="14.1" customHeight="1" x14ac:dyDescent="0.15">
      <c r="A132" s="33" t="s">
        <v>1384</v>
      </c>
      <c r="B132" s="714"/>
      <c r="C132" s="79">
        <v>84.375</v>
      </c>
      <c r="D132" s="94"/>
      <c r="E132" s="103"/>
      <c r="F132" s="119"/>
      <c r="G132" s="103"/>
      <c r="H132" s="103"/>
      <c r="I132" s="103"/>
      <c r="J132" s="100"/>
      <c r="K132" s="103"/>
      <c r="L132" s="119"/>
      <c r="M132" s="153"/>
    </row>
    <row r="133" spans="1:13" s="162" customFormat="1" ht="14.1" customHeight="1" x14ac:dyDescent="0.15">
      <c r="A133" s="33" t="s">
        <v>1385</v>
      </c>
      <c r="B133" s="714"/>
      <c r="C133" s="79">
        <v>90</v>
      </c>
      <c r="D133" s="94"/>
      <c r="E133" s="103"/>
      <c r="F133" s="119"/>
      <c r="G133" s="103"/>
      <c r="H133" s="103"/>
      <c r="I133" s="103"/>
      <c r="J133" s="100"/>
      <c r="K133" s="103"/>
      <c r="L133" s="119"/>
      <c r="M133" s="153"/>
    </row>
    <row r="134" spans="1:13" s="162" customFormat="1" ht="14.1" customHeight="1" x14ac:dyDescent="0.15">
      <c r="A134" s="33" t="s">
        <v>1386</v>
      </c>
      <c r="B134" s="714"/>
      <c r="C134" s="79">
        <v>93.75</v>
      </c>
      <c r="D134" s="94"/>
      <c r="E134" s="103"/>
      <c r="F134" s="119"/>
      <c r="G134" s="103"/>
      <c r="H134" s="103"/>
      <c r="I134" s="103"/>
      <c r="J134" s="100"/>
      <c r="K134" s="103"/>
      <c r="L134" s="119"/>
      <c r="M134" s="153"/>
    </row>
    <row r="135" spans="1:13" s="162" customFormat="1" ht="14.1" customHeight="1" x14ac:dyDescent="0.15">
      <c r="A135" s="31" t="s">
        <v>1387</v>
      </c>
      <c r="B135" s="714"/>
      <c r="C135" s="77">
        <v>105</v>
      </c>
      <c r="D135" s="94"/>
      <c r="E135" s="103"/>
      <c r="F135" s="119"/>
      <c r="G135" s="103"/>
      <c r="H135" s="103"/>
      <c r="I135" s="103"/>
      <c r="J135" s="100"/>
      <c r="K135" s="103"/>
      <c r="L135" s="119"/>
      <c r="M135" s="153"/>
    </row>
    <row r="136" spans="1:13" s="162" customFormat="1" ht="14.1" customHeight="1" x14ac:dyDescent="0.15">
      <c r="A136" s="34" t="s">
        <v>1388</v>
      </c>
      <c r="B136" s="714"/>
      <c r="C136" s="85">
        <f>75*1.5</f>
        <v>112.5</v>
      </c>
      <c r="D136" s="94"/>
      <c r="E136" s="103"/>
      <c r="F136" s="119"/>
      <c r="G136" s="103"/>
      <c r="H136" s="103"/>
      <c r="I136" s="103"/>
      <c r="J136" s="100"/>
      <c r="K136" s="103"/>
      <c r="L136" s="119"/>
      <c r="M136" s="153"/>
    </row>
    <row r="137" spans="1:13" s="162" customFormat="1" ht="14.1" customHeight="1" x14ac:dyDescent="0.15">
      <c r="A137" s="34" t="s">
        <v>1389</v>
      </c>
      <c r="B137" s="714"/>
      <c r="C137" s="85">
        <v>140.625</v>
      </c>
      <c r="D137" s="94"/>
      <c r="E137" s="103"/>
      <c r="F137" s="119"/>
      <c r="G137" s="103"/>
      <c r="H137" s="103"/>
      <c r="I137" s="103"/>
      <c r="J137" s="100"/>
      <c r="K137" s="103"/>
      <c r="L137" s="119"/>
      <c r="M137" s="153"/>
    </row>
    <row r="138" spans="1:13" s="162" customFormat="1" ht="14.1" customHeight="1" x14ac:dyDescent="0.15">
      <c r="A138" s="37" t="s">
        <v>1390</v>
      </c>
      <c r="B138" s="715"/>
      <c r="C138" s="80">
        <v>150</v>
      </c>
      <c r="D138" s="95"/>
      <c r="E138" s="104"/>
      <c r="F138" s="120"/>
      <c r="G138" s="104"/>
      <c r="H138" s="104"/>
      <c r="I138" s="104"/>
      <c r="J138" s="137"/>
      <c r="K138" s="104"/>
      <c r="L138" s="120"/>
      <c r="M138" s="154"/>
    </row>
    <row r="139" spans="1:13" ht="14.1" customHeight="1" x14ac:dyDescent="0.15">
      <c r="A139" s="47" t="s">
        <v>1391</v>
      </c>
      <c r="B139" s="69" t="s">
        <v>1440</v>
      </c>
      <c r="C139" s="71">
        <v>100</v>
      </c>
      <c r="D139" s="92"/>
      <c r="E139" s="108"/>
      <c r="F139" s="123"/>
      <c r="G139" s="108"/>
      <c r="H139" s="108"/>
      <c r="I139" s="108"/>
      <c r="J139" s="101"/>
      <c r="K139" s="108"/>
      <c r="L139" s="123"/>
      <c r="M139" s="157"/>
    </row>
    <row r="140" spans="1:13" ht="14.1" customHeight="1" x14ac:dyDescent="0.15">
      <c r="A140" s="48" t="s">
        <v>1392</v>
      </c>
      <c r="B140" s="710" t="s">
        <v>1441</v>
      </c>
      <c r="C140" s="86" t="s">
        <v>1450</v>
      </c>
      <c r="D140" s="93"/>
      <c r="E140" s="102"/>
      <c r="F140" s="121"/>
      <c r="G140" s="102"/>
      <c r="H140" s="102"/>
      <c r="I140" s="102"/>
      <c r="J140" s="99"/>
      <c r="K140" s="102"/>
      <c r="L140" s="116"/>
      <c r="M140" s="150"/>
    </row>
    <row r="141" spans="1:13" ht="14.1" customHeight="1" x14ac:dyDescent="0.15">
      <c r="A141" s="31" t="s">
        <v>1393</v>
      </c>
      <c r="B141" s="711"/>
      <c r="C141" s="87" t="s">
        <v>1451</v>
      </c>
      <c r="D141" s="94"/>
      <c r="E141" s="103"/>
      <c r="F141" s="119"/>
      <c r="G141" s="103"/>
      <c r="H141" s="103"/>
      <c r="I141" s="103"/>
      <c r="J141" s="100"/>
      <c r="K141" s="103"/>
      <c r="L141" s="117"/>
      <c r="M141" s="151"/>
    </row>
    <row r="142" spans="1:13" ht="14.1" customHeight="1" x14ac:dyDescent="0.15">
      <c r="A142" s="31" t="s">
        <v>1394</v>
      </c>
      <c r="B142" s="711"/>
      <c r="C142" s="87" t="s">
        <v>1452</v>
      </c>
      <c r="D142" s="94"/>
      <c r="E142" s="103"/>
      <c r="F142" s="119"/>
      <c r="G142" s="103"/>
      <c r="H142" s="103"/>
      <c r="I142" s="103"/>
      <c r="J142" s="100"/>
      <c r="K142" s="103"/>
      <c r="L142" s="117"/>
      <c r="M142" s="151"/>
    </row>
    <row r="143" spans="1:13" ht="14.1" customHeight="1" x14ac:dyDescent="0.15">
      <c r="A143" s="31" t="s">
        <v>1395</v>
      </c>
      <c r="B143" s="711"/>
      <c r="C143" s="87" t="s">
        <v>1453</v>
      </c>
      <c r="D143" s="94"/>
      <c r="E143" s="103"/>
      <c r="F143" s="119"/>
      <c r="G143" s="103"/>
      <c r="H143" s="103"/>
      <c r="I143" s="103"/>
      <c r="J143" s="100"/>
      <c r="K143" s="103"/>
      <c r="L143" s="117"/>
      <c r="M143" s="151"/>
    </row>
    <row r="144" spans="1:13" ht="14.1" customHeight="1" x14ac:dyDescent="0.15">
      <c r="A144" s="34" t="s">
        <v>1396</v>
      </c>
      <c r="B144" s="712"/>
      <c r="C144" s="88">
        <v>1250</v>
      </c>
      <c r="D144" s="95"/>
      <c r="E144" s="104"/>
      <c r="F144" s="120"/>
      <c r="G144" s="104"/>
      <c r="H144" s="104"/>
      <c r="I144" s="104"/>
      <c r="J144" s="137"/>
      <c r="K144" s="104"/>
      <c r="L144" s="118"/>
      <c r="M144" s="152"/>
    </row>
    <row r="145" spans="1:13" ht="14.1" customHeight="1" x14ac:dyDescent="0.15">
      <c r="A145" s="48" t="s">
        <v>1397</v>
      </c>
      <c r="B145" s="710" t="s">
        <v>1442</v>
      </c>
      <c r="C145" s="86" t="s">
        <v>1454</v>
      </c>
      <c r="D145" s="93"/>
      <c r="E145" s="102"/>
      <c r="F145" s="121"/>
      <c r="G145" s="102"/>
      <c r="H145" s="102"/>
      <c r="I145" s="102"/>
      <c r="J145" s="99"/>
      <c r="K145" s="102"/>
      <c r="L145" s="116"/>
      <c r="M145" s="150"/>
    </row>
    <row r="146" spans="1:13" ht="14.1" customHeight="1" x14ac:dyDescent="0.15">
      <c r="A146" s="31" t="s">
        <v>1398</v>
      </c>
      <c r="B146" s="711"/>
      <c r="C146" s="87" t="s">
        <v>1455</v>
      </c>
      <c r="D146" s="94"/>
      <c r="E146" s="103"/>
      <c r="F146" s="119"/>
      <c r="G146" s="103"/>
      <c r="H146" s="103"/>
      <c r="I146" s="103"/>
      <c r="J146" s="100"/>
      <c r="K146" s="103"/>
      <c r="L146" s="117"/>
      <c r="M146" s="151"/>
    </row>
    <row r="147" spans="1:13" ht="14.1" customHeight="1" x14ac:dyDescent="0.15">
      <c r="A147" s="31" t="s">
        <v>1399</v>
      </c>
      <c r="B147" s="711"/>
      <c r="C147" s="87" t="s">
        <v>1456</v>
      </c>
      <c r="D147" s="94"/>
      <c r="E147" s="103"/>
      <c r="F147" s="119"/>
      <c r="G147" s="103"/>
      <c r="H147" s="103"/>
      <c r="I147" s="103"/>
      <c r="J147" s="100"/>
      <c r="K147" s="103"/>
      <c r="L147" s="117"/>
      <c r="M147" s="151"/>
    </row>
    <row r="148" spans="1:13" ht="14.1" customHeight="1" x14ac:dyDescent="0.15">
      <c r="A148" s="31" t="s">
        <v>1400</v>
      </c>
      <c r="B148" s="711"/>
      <c r="C148" s="87" t="s">
        <v>1457</v>
      </c>
      <c r="D148" s="94"/>
      <c r="E148" s="103"/>
      <c r="F148" s="119"/>
      <c r="G148" s="103"/>
      <c r="H148" s="103"/>
      <c r="I148" s="103"/>
      <c r="J148" s="100"/>
      <c r="K148" s="103"/>
      <c r="L148" s="117"/>
      <c r="M148" s="151"/>
    </row>
    <row r="149" spans="1:13" ht="14.1" customHeight="1" x14ac:dyDescent="0.15">
      <c r="A149" s="34" t="s">
        <v>1401</v>
      </c>
      <c r="B149" s="712"/>
      <c r="C149" s="88">
        <v>1250</v>
      </c>
      <c r="D149" s="95"/>
      <c r="E149" s="104"/>
      <c r="F149" s="120"/>
      <c r="G149" s="104"/>
      <c r="H149" s="104"/>
      <c r="I149" s="104"/>
      <c r="J149" s="137"/>
      <c r="K149" s="104"/>
      <c r="L149" s="118"/>
      <c r="M149" s="152"/>
    </row>
    <row r="150" spans="1:13" ht="14.1" customHeight="1" x14ac:dyDescent="0.15">
      <c r="A150" s="30" t="s">
        <v>1402</v>
      </c>
      <c r="B150" s="710" t="s">
        <v>1443</v>
      </c>
      <c r="C150" s="86" t="s">
        <v>1458</v>
      </c>
      <c r="D150" s="93"/>
      <c r="E150" s="102"/>
      <c r="F150" s="121"/>
      <c r="G150" s="102"/>
      <c r="H150" s="102"/>
      <c r="I150" s="102"/>
      <c r="J150" s="99"/>
      <c r="K150" s="102"/>
      <c r="L150" s="116"/>
      <c r="M150" s="150"/>
    </row>
    <row r="151" spans="1:13" ht="14.1" customHeight="1" x14ac:dyDescent="0.15">
      <c r="A151" s="31" t="s">
        <v>1403</v>
      </c>
      <c r="B151" s="711"/>
      <c r="C151" s="87" t="s">
        <v>1459</v>
      </c>
      <c r="D151" s="94"/>
      <c r="E151" s="103"/>
      <c r="F151" s="119"/>
      <c r="G151" s="103"/>
      <c r="H151" s="103"/>
      <c r="I151" s="103"/>
      <c r="J151" s="100"/>
      <c r="K151" s="103"/>
      <c r="L151" s="117"/>
      <c r="M151" s="151"/>
    </row>
    <row r="152" spans="1:13" ht="14.1" customHeight="1" x14ac:dyDescent="0.15">
      <c r="A152" s="31" t="s">
        <v>1404</v>
      </c>
      <c r="B152" s="711"/>
      <c r="C152" s="87" t="s">
        <v>1460</v>
      </c>
      <c r="D152" s="94"/>
      <c r="E152" s="103"/>
      <c r="F152" s="119"/>
      <c r="G152" s="103"/>
      <c r="H152" s="103"/>
      <c r="I152" s="103"/>
      <c r="J152" s="100"/>
      <c r="K152" s="103"/>
      <c r="L152" s="117"/>
      <c r="M152" s="151"/>
    </row>
    <row r="153" spans="1:13" ht="14.1" customHeight="1" x14ac:dyDescent="0.15">
      <c r="A153" s="31" t="s">
        <v>1405</v>
      </c>
      <c r="B153" s="716"/>
      <c r="C153" s="87" t="s">
        <v>1457</v>
      </c>
      <c r="D153" s="94"/>
      <c r="E153" s="103"/>
      <c r="F153" s="119"/>
      <c r="G153" s="103"/>
      <c r="H153" s="103"/>
      <c r="I153" s="103"/>
      <c r="J153" s="100"/>
      <c r="K153" s="103"/>
      <c r="L153" s="117"/>
      <c r="M153" s="151"/>
    </row>
    <row r="154" spans="1:13" ht="14.1" customHeight="1" x14ac:dyDescent="0.15">
      <c r="A154" s="34" t="s">
        <v>1406</v>
      </c>
      <c r="B154" s="712"/>
      <c r="C154" s="88">
        <v>1250</v>
      </c>
      <c r="D154" s="95"/>
      <c r="E154" s="104"/>
      <c r="F154" s="120"/>
      <c r="G154" s="104"/>
      <c r="H154" s="104"/>
      <c r="I154" s="104"/>
      <c r="J154" s="137"/>
      <c r="K154" s="104"/>
      <c r="L154" s="118"/>
      <c r="M154" s="152"/>
    </row>
    <row r="155" spans="1:13" ht="13.5" customHeight="1" x14ac:dyDescent="0.15">
      <c r="A155" s="49" t="s">
        <v>1407</v>
      </c>
      <c r="B155" s="726" t="s">
        <v>1444</v>
      </c>
      <c r="C155" s="72">
        <v>0</v>
      </c>
      <c r="D155" s="102"/>
      <c r="E155" s="102"/>
      <c r="F155" s="121"/>
      <c r="G155" s="102"/>
      <c r="H155" s="102"/>
      <c r="I155" s="102"/>
      <c r="J155" s="101"/>
      <c r="K155" s="102"/>
      <c r="L155" s="116"/>
      <c r="M155" s="150"/>
    </row>
    <row r="156" spans="1:13" ht="14.1" customHeight="1" x14ac:dyDescent="0.15">
      <c r="A156" s="50" t="s">
        <v>1408</v>
      </c>
      <c r="B156" s="727"/>
      <c r="C156" s="73">
        <v>2</v>
      </c>
      <c r="D156" s="103"/>
      <c r="E156" s="103"/>
      <c r="F156" s="119"/>
      <c r="G156" s="103"/>
      <c r="H156" s="103"/>
      <c r="I156" s="103"/>
      <c r="J156" s="101"/>
      <c r="K156" s="103"/>
      <c r="L156" s="117"/>
      <c r="M156" s="151"/>
    </row>
    <row r="157" spans="1:13" ht="14.1" customHeight="1" x14ac:dyDescent="0.15">
      <c r="A157" s="50" t="s">
        <v>1409</v>
      </c>
      <c r="B157" s="727"/>
      <c r="C157" s="73">
        <v>4</v>
      </c>
      <c r="D157" s="103"/>
      <c r="E157" s="103"/>
      <c r="F157" s="119"/>
      <c r="G157" s="103"/>
      <c r="H157" s="103"/>
      <c r="I157" s="103"/>
      <c r="J157" s="101"/>
      <c r="K157" s="103"/>
      <c r="L157" s="117"/>
      <c r="M157" s="151"/>
    </row>
    <row r="158" spans="1:13" ht="14.1" customHeight="1" thickBot="1" x14ac:dyDescent="0.2">
      <c r="A158" s="51" t="s">
        <v>1410</v>
      </c>
      <c r="B158" s="728"/>
      <c r="C158" s="89">
        <v>20</v>
      </c>
      <c r="D158" s="104"/>
      <c r="E158" s="104"/>
      <c r="F158" s="125"/>
      <c r="G158" s="104"/>
      <c r="H158" s="104"/>
      <c r="I158" s="104"/>
      <c r="J158" s="138"/>
      <c r="K158" s="104"/>
      <c r="L158" s="144"/>
      <c r="M158" s="159"/>
    </row>
    <row r="159" spans="1:13" ht="14.1" customHeight="1" thickBot="1" x14ac:dyDescent="0.2">
      <c r="A159" s="52"/>
      <c r="B159" s="729" t="s">
        <v>1445</v>
      </c>
      <c r="C159" s="730"/>
      <c r="D159" s="105" t="str">
        <f t="array" ref="D159">IF(COUNT(D7:D103,D106,D110:D154)&gt;0,SUM(D7:D103,D106,D110:D154),"")</f>
        <v/>
      </c>
      <c r="E159" s="105" t="str">
        <f t="array" ref="E159">IF(COUNT(E7:E103,E106,E110:E154)&gt;0,SUM(E7:E103,E106,E110:E154),"")</f>
        <v/>
      </c>
      <c r="F159" s="126"/>
      <c r="G159" s="105" t="str">
        <f t="array" ref="G159">IF(COUNT(G7:G103,G106,G110:G154)&gt;0,SUM(G7:G103,G106,G110:G154),"")</f>
        <v/>
      </c>
      <c r="H159" s="105" t="str">
        <f t="array" ref="H159">IF(COUNT(H7:H103,H106,H110:H154)&gt;0,SUM(H7:H103,H106,H110:H154),"")</f>
        <v/>
      </c>
      <c r="I159" s="105" t="str">
        <f t="array" ref="I159">IF(COUNT(I7:I103,I106,I110:I154)&gt;0,SUM(I7:I103,I106,I110:I154),"")</f>
        <v/>
      </c>
      <c r="J159" s="140"/>
      <c r="K159" s="142" t="str">
        <f t="array" ref="K159">IF(COUNT(K7:K103,K106,K110:K154)&gt;0,SUM(K7:K103,K106,K110:K154),"")</f>
        <v/>
      </c>
      <c r="L159" s="145"/>
      <c r="M159" s="160"/>
    </row>
    <row r="160" spans="1:13" ht="14.1" customHeight="1" thickBot="1" x14ac:dyDescent="0.2">
      <c r="A160" s="52"/>
      <c r="B160" s="729" t="s">
        <v>1446</v>
      </c>
      <c r="C160" s="730"/>
      <c r="D160" s="105" t="str">
        <f t="array" ref="D160">IF(COUNT(D155:D158)&gt;0,SUM(D155:D158),"")</f>
        <v/>
      </c>
      <c r="E160" s="105" t="str">
        <f t="array" ref="E160">IF(COUNT(E155:E158)&gt;0,SUM(E155:E158),"")</f>
        <v/>
      </c>
      <c r="F160" s="126"/>
      <c r="G160" s="105" t="str">
        <f t="array" ref="G160">IF(COUNT(G155:G158)&gt;0,SUM(G155:G158),"")</f>
        <v/>
      </c>
      <c r="H160" s="105" t="str">
        <f t="array" ref="H160">IF(COUNT(H155:H158)&gt;0,SUM(H155:H158),"")</f>
        <v/>
      </c>
      <c r="I160" s="105" t="str">
        <f t="array" ref="I160">IF(COUNT(I155:I158)&gt;0,SUM(I155:I158),"")</f>
        <v/>
      </c>
      <c r="J160" s="140"/>
      <c r="K160" s="142" t="str">
        <f t="array" ref="K160">IF(COUNT(K155:K158)&gt;0,SUM(K155:K158),"")</f>
        <v/>
      </c>
      <c r="L160" s="145"/>
      <c r="M160" s="160"/>
    </row>
    <row r="161" spans="1:13" ht="14.1" customHeight="1" thickBot="1" x14ac:dyDescent="0.2">
      <c r="A161" s="53"/>
      <c r="B161" s="729" t="s">
        <v>1447</v>
      </c>
      <c r="C161" s="730"/>
      <c r="D161" s="105" t="str">
        <f t="array" ref="D161">IF(COUNT(D159:D160)&gt;0,SUM(D159:D160),"")</f>
        <v/>
      </c>
      <c r="E161" s="105" t="str">
        <f t="array" ref="E161">IF(COUNT(E159:E160)&gt;0,SUM(E159:E160),"")</f>
        <v/>
      </c>
      <c r="F161" s="126"/>
      <c r="G161" s="105" t="str">
        <f t="array" ref="G161">IF(COUNT(G159:G160)&gt;0,SUM(G159:G160),"")</f>
        <v/>
      </c>
      <c r="H161" s="105" t="str">
        <f t="array" ref="H161">IF(COUNT(H159:H160)&gt;0,SUM(H159:H160),"")</f>
        <v/>
      </c>
      <c r="I161" s="105" t="str">
        <f t="array" ref="I161">IF(COUNT(I159:I160)&gt;0,SUM(I159:I160),"")</f>
        <v/>
      </c>
      <c r="J161" s="140"/>
      <c r="K161" s="142" t="str">
        <f t="array" ref="K161">IF(COUNT(K159:K160)&gt;0,SUM(K159:K160),"")</f>
        <v/>
      </c>
      <c r="L161" s="145"/>
      <c r="M161" s="160"/>
    </row>
    <row r="163" spans="1:13" ht="13.5" customHeight="1" x14ac:dyDescent="0.15">
      <c r="A163" s="731" t="s">
        <v>1411</v>
      </c>
      <c r="B163" s="731"/>
      <c r="C163" s="731"/>
      <c r="D163" s="731"/>
      <c r="E163" s="731"/>
      <c r="F163" s="731"/>
      <c r="G163" s="731"/>
      <c r="H163" s="731"/>
      <c r="I163" s="731"/>
      <c r="J163" s="731"/>
      <c r="K163" s="731"/>
      <c r="L163" s="731"/>
      <c r="M163" s="731"/>
    </row>
    <row r="164" spans="1:13" ht="169.5" customHeight="1" x14ac:dyDescent="0.15">
      <c r="A164" s="731"/>
      <c r="B164" s="731"/>
      <c r="C164" s="731"/>
      <c r="D164" s="731"/>
      <c r="E164" s="731"/>
      <c r="F164" s="731"/>
      <c r="G164" s="731"/>
      <c r="H164" s="731"/>
      <c r="I164" s="731"/>
      <c r="J164" s="731"/>
      <c r="K164" s="731"/>
      <c r="L164" s="731"/>
      <c r="M164" s="731"/>
    </row>
    <row r="165" spans="1:13" x14ac:dyDescent="0.15">
      <c r="G165" s="128"/>
      <c r="H165" s="128"/>
      <c r="I165" s="128"/>
      <c r="J165" s="128"/>
      <c r="K165" s="128"/>
      <c r="L165" s="128"/>
      <c r="M165" s="128"/>
    </row>
  </sheetData>
  <mergeCells count="40">
    <mergeCell ref="B150:B154"/>
    <mergeCell ref="B155:B158"/>
    <mergeCell ref="B159:C159"/>
    <mergeCell ref="B160:C160"/>
    <mergeCell ref="A163:M164"/>
    <mergeCell ref="B161:C161"/>
    <mergeCell ref="A2:K2"/>
    <mergeCell ref="B104:B106"/>
    <mergeCell ref="B110:B118"/>
    <mergeCell ref="B120:B121"/>
    <mergeCell ref="B122:B138"/>
    <mergeCell ref="E5:E6"/>
    <mergeCell ref="F5:F6"/>
    <mergeCell ref="G5:G6"/>
    <mergeCell ref="B20:B25"/>
    <mergeCell ref="B26:B30"/>
    <mergeCell ref="B40:B47"/>
    <mergeCell ref="B48:B54"/>
    <mergeCell ref="B55:B61"/>
    <mergeCell ref="B62:B68"/>
    <mergeCell ref="B16:B19"/>
    <mergeCell ref="B31:B35"/>
    <mergeCell ref="B140:B144"/>
    <mergeCell ref="B145:B149"/>
    <mergeCell ref="B69:B71"/>
    <mergeCell ref="B72:B82"/>
    <mergeCell ref="B83:B92"/>
    <mergeCell ref="B93:B97"/>
    <mergeCell ref="B99:B100"/>
    <mergeCell ref="B101:B103"/>
    <mergeCell ref="B36:B39"/>
    <mergeCell ref="M5:M6"/>
    <mergeCell ref="B9:B13"/>
    <mergeCell ref="C4:D4"/>
    <mergeCell ref="D5:D6"/>
    <mergeCell ref="H5:H6"/>
    <mergeCell ref="I5:I6"/>
    <mergeCell ref="J5:J6"/>
    <mergeCell ref="K5:K6"/>
    <mergeCell ref="L5:L6"/>
  </mergeCells>
  <phoneticPr fontId="2"/>
  <pageMargins left="0.39370078740157477" right="0.39370078740157477" top="0.39370078740157477" bottom="0.39370078740157477" header="0.19685039370078738" footer="0.19685039370078738"/>
  <pageSetup paperSize="9" scale="44" fitToHeight="2" pageOrder="overThenDown" orientation="portrait" r:id="rId1"/>
  <headerFooter alignWithMargins="0">
    <oddFooter>&amp;P / &amp;N ページ</oddFooter>
  </headerFooter>
  <rowBreaks count="1" manualBreakCount="1">
    <brk id="109" max="12"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22"/>
  <sheetViews>
    <sheetView showGridLines="0" view="pageBreakPreview" zoomScale="85" zoomScaleNormal="90" zoomScaleSheetLayoutView="85" workbookViewId="0"/>
  </sheetViews>
  <sheetFormatPr defaultRowHeight="18.75" x14ac:dyDescent="0.15"/>
  <cols>
    <col min="1" max="1" width="20" style="762" customWidth="1"/>
    <col min="2" max="2" width="36.75" style="762" customWidth="1"/>
    <col min="3" max="4" width="18.625" style="762" customWidth="1"/>
    <col min="5" max="5" width="18.5" style="762" customWidth="1"/>
    <col min="6" max="7" width="18.625" style="762" customWidth="1"/>
    <col min="8" max="8" width="19.625" style="762" customWidth="1"/>
    <col min="9" max="256" width="9" style="762"/>
    <col min="257" max="257" width="20" style="762" customWidth="1"/>
    <col min="258" max="258" width="36.75" style="762" customWidth="1"/>
    <col min="259" max="260" width="18.625" style="762" customWidth="1"/>
    <col min="261" max="261" width="18.5" style="762" customWidth="1"/>
    <col min="262" max="263" width="18.625" style="762" customWidth="1"/>
    <col min="264" max="264" width="19.625" style="762" customWidth="1"/>
    <col min="265" max="512" width="9" style="762"/>
    <col min="513" max="513" width="20" style="762" customWidth="1"/>
    <col min="514" max="514" width="36.75" style="762" customWidth="1"/>
    <col min="515" max="516" width="18.625" style="762" customWidth="1"/>
    <col min="517" max="517" width="18.5" style="762" customWidth="1"/>
    <col min="518" max="519" width="18.625" style="762" customWidth="1"/>
    <col min="520" max="520" width="19.625" style="762" customWidth="1"/>
    <col min="521" max="768" width="9" style="762"/>
    <col min="769" max="769" width="20" style="762" customWidth="1"/>
    <col min="770" max="770" width="36.75" style="762" customWidth="1"/>
    <col min="771" max="772" width="18.625" style="762" customWidth="1"/>
    <col min="773" max="773" width="18.5" style="762" customWidth="1"/>
    <col min="774" max="775" width="18.625" style="762" customWidth="1"/>
    <col min="776" max="776" width="19.625" style="762" customWidth="1"/>
    <col min="777" max="1024" width="9" style="762"/>
    <col min="1025" max="1025" width="20" style="762" customWidth="1"/>
    <col min="1026" max="1026" width="36.75" style="762" customWidth="1"/>
    <col min="1027" max="1028" width="18.625" style="762" customWidth="1"/>
    <col min="1029" max="1029" width="18.5" style="762" customWidth="1"/>
    <col min="1030" max="1031" width="18.625" style="762" customWidth="1"/>
    <col min="1032" max="1032" width="19.625" style="762" customWidth="1"/>
    <col min="1033" max="1280" width="9" style="762"/>
    <col min="1281" max="1281" width="20" style="762" customWidth="1"/>
    <col min="1282" max="1282" width="36.75" style="762" customWidth="1"/>
    <col min="1283" max="1284" width="18.625" style="762" customWidth="1"/>
    <col min="1285" max="1285" width="18.5" style="762" customWidth="1"/>
    <col min="1286" max="1287" width="18.625" style="762" customWidth="1"/>
    <col min="1288" max="1288" width="19.625" style="762" customWidth="1"/>
    <col min="1289" max="1536" width="9" style="762"/>
    <col min="1537" max="1537" width="20" style="762" customWidth="1"/>
    <col min="1538" max="1538" width="36.75" style="762" customWidth="1"/>
    <col min="1539" max="1540" width="18.625" style="762" customWidth="1"/>
    <col min="1541" max="1541" width="18.5" style="762" customWidth="1"/>
    <col min="1542" max="1543" width="18.625" style="762" customWidth="1"/>
    <col min="1544" max="1544" width="19.625" style="762" customWidth="1"/>
    <col min="1545" max="1792" width="9" style="762"/>
    <col min="1793" max="1793" width="20" style="762" customWidth="1"/>
    <col min="1794" max="1794" width="36.75" style="762" customWidth="1"/>
    <col min="1795" max="1796" width="18.625" style="762" customWidth="1"/>
    <col min="1797" max="1797" width="18.5" style="762" customWidth="1"/>
    <col min="1798" max="1799" width="18.625" style="762" customWidth="1"/>
    <col min="1800" max="1800" width="19.625" style="762" customWidth="1"/>
    <col min="1801" max="2048" width="9" style="762"/>
    <col min="2049" max="2049" width="20" style="762" customWidth="1"/>
    <col min="2050" max="2050" width="36.75" style="762" customWidth="1"/>
    <col min="2051" max="2052" width="18.625" style="762" customWidth="1"/>
    <col min="2053" max="2053" width="18.5" style="762" customWidth="1"/>
    <col min="2054" max="2055" width="18.625" style="762" customWidth="1"/>
    <col min="2056" max="2056" width="19.625" style="762" customWidth="1"/>
    <col min="2057" max="2304" width="9" style="762"/>
    <col min="2305" max="2305" width="20" style="762" customWidth="1"/>
    <col min="2306" max="2306" width="36.75" style="762" customWidth="1"/>
    <col min="2307" max="2308" width="18.625" style="762" customWidth="1"/>
    <col min="2309" max="2309" width="18.5" style="762" customWidth="1"/>
    <col min="2310" max="2311" width="18.625" style="762" customWidth="1"/>
    <col min="2312" max="2312" width="19.625" style="762" customWidth="1"/>
    <col min="2313" max="2560" width="9" style="762"/>
    <col min="2561" max="2561" width="20" style="762" customWidth="1"/>
    <col min="2562" max="2562" width="36.75" style="762" customWidth="1"/>
    <col min="2563" max="2564" width="18.625" style="762" customWidth="1"/>
    <col min="2565" max="2565" width="18.5" style="762" customWidth="1"/>
    <col min="2566" max="2567" width="18.625" style="762" customWidth="1"/>
    <col min="2568" max="2568" width="19.625" style="762" customWidth="1"/>
    <col min="2569" max="2816" width="9" style="762"/>
    <col min="2817" max="2817" width="20" style="762" customWidth="1"/>
    <col min="2818" max="2818" width="36.75" style="762" customWidth="1"/>
    <col min="2819" max="2820" width="18.625" style="762" customWidth="1"/>
    <col min="2821" max="2821" width="18.5" style="762" customWidth="1"/>
    <col min="2822" max="2823" width="18.625" style="762" customWidth="1"/>
    <col min="2824" max="2824" width="19.625" style="762" customWidth="1"/>
    <col min="2825" max="3072" width="9" style="762"/>
    <col min="3073" max="3073" width="20" style="762" customWidth="1"/>
    <col min="3074" max="3074" width="36.75" style="762" customWidth="1"/>
    <col min="3075" max="3076" width="18.625" style="762" customWidth="1"/>
    <col min="3077" max="3077" width="18.5" style="762" customWidth="1"/>
    <col min="3078" max="3079" width="18.625" style="762" customWidth="1"/>
    <col min="3080" max="3080" width="19.625" style="762" customWidth="1"/>
    <col min="3081" max="3328" width="9" style="762"/>
    <col min="3329" max="3329" width="20" style="762" customWidth="1"/>
    <col min="3330" max="3330" width="36.75" style="762" customWidth="1"/>
    <col min="3331" max="3332" width="18.625" style="762" customWidth="1"/>
    <col min="3333" max="3333" width="18.5" style="762" customWidth="1"/>
    <col min="3334" max="3335" width="18.625" style="762" customWidth="1"/>
    <col min="3336" max="3336" width="19.625" style="762" customWidth="1"/>
    <col min="3337" max="3584" width="9" style="762"/>
    <col min="3585" max="3585" width="20" style="762" customWidth="1"/>
    <col min="3586" max="3586" width="36.75" style="762" customWidth="1"/>
    <col min="3587" max="3588" width="18.625" style="762" customWidth="1"/>
    <col min="3589" max="3589" width="18.5" style="762" customWidth="1"/>
    <col min="3590" max="3591" width="18.625" style="762" customWidth="1"/>
    <col min="3592" max="3592" width="19.625" style="762" customWidth="1"/>
    <col min="3593" max="3840" width="9" style="762"/>
    <col min="3841" max="3841" width="20" style="762" customWidth="1"/>
    <col min="3842" max="3842" width="36.75" style="762" customWidth="1"/>
    <col min="3843" max="3844" width="18.625" style="762" customWidth="1"/>
    <col min="3845" max="3845" width="18.5" style="762" customWidth="1"/>
    <col min="3846" max="3847" width="18.625" style="762" customWidth="1"/>
    <col min="3848" max="3848" width="19.625" style="762" customWidth="1"/>
    <col min="3849" max="4096" width="9" style="762"/>
    <col min="4097" max="4097" width="20" style="762" customWidth="1"/>
    <col min="4098" max="4098" width="36.75" style="762" customWidth="1"/>
    <col min="4099" max="4100" width="18.625" style="762" customWidth="1"/>
    <col min="4101" max="4101" width="18.5" style="762" customWidth="1"/>
    <col min="4102" max="4103" width="18.625" style="762" customWidth="1"/>
    <col min="4104" max="4104" width="19.625" style="762" customWidth="1"/>
    <col min="4105" max="4352" width="9" style="762"/>
    <col min="4353" max="4353" width="20" style="762" customWidth="1"/>
    <col min="4354" max="4354" width="36.75" style="762" customWidth="1"/>
    <col min="4355" max="4356" width="18.625" style="762" customWidth="1"/>
    <col min="4357" max="4357" width="18.5" style="762" customWidth="1"/>
    <col min="4358" max="4359" width="18.625" style="762" customWidth="1"/>
    <col min="4360" max="4360" width="19.625" style="762" customWidth="1"/>
    <col min="4361" max="4608" width="9" style="762"/>
    <col min="4609" max="4609" width="20" style="762" customWidth="1"/>
    <col min="4610" max="4610" width="36.75" style="762" customWidth="1"/>
    <col min="4611" max="4612" width="18.625" style="762" customWidth="1"/>
    <col min="4613" max="4613" width="18.5" style="762" customWidth="1"/>
    <col min="4614" max="4615" width="18.625" style="762" customWidth="1"/>
    <col min="4616" max="4616" width="19.625" style="762" customWidth="1"/>
    <col min="4617" max="4864" width="9" style="762"/>
    <col min="4865" max="4865" width="20" style="762" customWidth="1"/>
    <col min="4866" max="4866" width="36.75" style="762" customWidth="1"/>
    <col min="4867" max="4868" width="18.625" style="762" customWidth="1"/>
    <col min="4869" max="4869" width="18.5" style="762" customWidth="1"/>
    <col min="4870" max="4871" width="18.625" style="762" customWidth="1"/>
    <col min="4872" max="4872" width="19.625" style="762" customWidth="1"/>
    <col min="4873" max="5120" width="9" style="762"/>
    <col min="5121" max="5121" width="20" style="762" customWidth="1"/>
    <col min="5122" max="5122" width="36.75" style="762" customWidth="1"/>
    <col min="5123" max="5124" width="18.625" style="762" customWidth="1"/>
    <col min="5125" max="5125" width="18.5" style="762" customWidth="1"/>
    <col min="5126" max="5127" width="18.625" style="762" customWidth="1"/>
    <col min="5128" max="5128" width="19.625" style="762" customWidth="1"/>
    <col min="5129" max="5376" width="9" style="762"/>
    <col min="5377" max="5377" width="20" style="762" customWidth="1"/>
    <col min="5378" max="5378" width="36.75" style="762" customWidth="1"/>
    <col min="5379" max="5380" width="18.625" style="762" customWidth="1"/>
    <col min="5381" max="5381" width="18.5" style="762" customWidth="1"/>
    <col min="5382" max="5383" width="18.625" style="762" customWidth="1"/>
    <col min="5384" max="5384" width="19.625" style="762" customWidth="1"/>
    <col min="5385" max="5632" width="9" style="762"/>
    <col min="5633" max="5633" width="20" style="762" customWidth="1"/>
    <col min="5634" max="5634" width="36.75" style="762" customWidth="1"/>
    <col min="5635" max="5636" width="18.625" style="762" customWidth="1"/>
    <col min="5637" max="5637" width="18.5" style="762" customWidth="1"/>
    <col min="5638" max="5639" width="18.625" style="762" customWidth="1"/>
    <col min="5640" max="5640" width="19.625" style="762" customWidth="1"/>
    <col min="5641" max="5888" width="9" style="762"/>
    <col min="5889" max="5889" width="20" style="762" customWidth="1"/>
    <col min="5890" max="5890" width="36.75" style="762" customWidth="1"/>
    <col min="5891" max="5892" width="18.625" style="762" customWidth="1"/>
    <col min="5893" max="5893" width="18.5" style="762" customWidth="1"/>
    <col min="5894" max="5895" width="18.625" style="762" customWidth="1"/>
    <col min="5896" max="5896" width="19.625" style="762" customWidth="1"/>
    <col min="5897" max="6144" width="9" style="762"/>
    <col min="6145" max="6145" width="20" style="762" customWidth="1"/>
    <col min="6146" max="6146" width="36.75" style="762" customWidth="1"/>
    <col min="6147" max="6148" width="18.625" style="762" customWidth="1"/>
    <col min="6149" max="6149" width="18.5" style="762" customWidth="1"/>
    <col min="6150" max="6151" width="18.625" style="762" customWidth="1"/>
    <col min="6152" max="6152" width="19.625" style="762" customWidth="1"/>
    <col min="6153" max="6400" width="9" style="762"/>
    <col min="6401" max="6401" width="20" style="762" customWidth="1"/>
    <col min="6402" max="6402" width="36.75" style="762" customWidth="1"/>
    <col min="6403" max="6404" width="18.625" style="762" customWidth="1"/>
    <col min="6405" max="6405" width="18.5" style="762" customWidth="1"/>
    <col min="6406" max="6407" width="18.625" style="762" customWidth="1"/>
    <col min="6408" max="6408" width="19.625" style="762" customWidth="1"/>
    <col min="6409" max="6656" width="9" style="762"/>
    <col min="6657" max="6657" width="20" style="762" customWidth="1"/>
    <col min="6658" max="6658" width="36.75" style="762" customWidth="1"/>
    <col min="6659" max="6660" width="18.625" style="762" customWidth="1"/>
    <col min="6661" max="6661" width="18.5" style="762" customWidth="1"/>
    <col min="6662" max="6663" width="18.625" style="762" customWidth="1"/>
    <col min="6664" max="6664" width="19.625" style="762" customWidth="1"/>
    <col min="6665" max="6912" width="9" style="762"/>
    <col min="6913" max="6913" width="20" style="762" customWidth="1"/>
    <col min="6914" max="6914" width="36.75" style="762" customWidth="1"/>
    <col min="6915" max="6916" width="18.625" style="762" customWidth="1"/>
    <col min="6917" max="6917" width="18.5" style="762" customWidth="1"/>
    <col min="6918" max="6919" width="18.625" style="762" customWidth="1"/>
    <col min="6920" max="6920" width="19.625" style="762" customWidth="1"/>
    <col min="6921" max="7168" width="9" style="762"/>
    <col min="7169" max="7169" width="20" style="762" customWidth="1"/>
    <col min="7170" max="7170" width="36.75" style="762" customWidth="1"/>
    <col min="7171" max="7172" width="18.625" style="762" customWidth="1"/>
    <col min="7173" max="7173" width="18.5" style="762" customWidth="1"/>
    <col min="7174" max="7175" width="18.625" style="762" customWidth="1"/>
    <col min="7176" max="7176" width="19.625" style="762" customWidth="1"/>
    <col min="7177" max="7424" width="9" style="762"/>
    <col min="7425" max="7425" width="20" style="762" customWidth="1"/>
    <col min="7426" max="7426" width="36.75" style="762" customWidth="1"/>
    <col min="7427" max="7428" width="18.625" style="762" customWidth="1"/>
    <col min="7429" max="7429" width="18.5" style="762" customWidth="1"/>
    <col min="7430" max="7431" width="18.625" style="762" customWidth="1"/>
    <col min="7432" max="7432" width="19.625" style="762" customWidth="1"/>
    <col min="7433" max="7680" width="9" style="762"/>
    <col min="7681" max="7681" width="20" style="762" customWidth="1"/>
    <col min="7682" max="7682" width="36.75" style="762" customWidth="1"/>
    <col min="7683" max="7684" width="18.625" style="762" customWidth="1"/>
    <col min="7685" max="7685" width="18.5" style="762" customWidth="1"/>
    <col min="7686" max="7687" width="18.625" style="762" customWidth="1"/>
    <col min="7688" max="7688" width="19.625" style="762" customWidth="1"/>
    <col min="7689" max="7936" width="9" style="762"/>
    <col min="7937" max="7937" width="20" style="762" customWidth="1"/>
    <col min="7938" max="7938" width="36.75" style="762" customWidth="1"/>
    <col min="7939" max="7940" width="18.625" style="762" customWidth="1"/>
    <col min="7941" max="7941" width="18.5" style="762" customWidth="1"/>
    <col min="7942" max="7943" width="18.625" style="762" customWidth="1"/>
    <col min="7944" max="7944" width="19.625" style="762" customWidth="1"/>
    <col min="7945" max="8192" width="9" style="762"/>
    <col min="8193" max="8193" width="20" style="762" customWidth="1"/>
    <col min="8194" max="8194" width="36.75" style="762" customWidth="1"/>
    <col min="8195" max="8196" width="18.625" style="762" customWidth="1"/>
    <col min="8197" max="8197" width="18.5" style="762" customWidth="1"/>
    <col min="8198" max="8199" width="18.625" style="762" customWidth="1"/>
    <col min="8200" max="8200" width="19.625" style="762" customWidth="1"/>
    <col min="8201" max="8448" width="9" style="762"/>
    <col min="8449" max="8449" width="20" style="762" customWidth="1"/>
    <col min="8450" max="8450" width="36.75" style="762" customWidth="1"/>
    <col min="8451" max="8452" width="18.625" style="762" customWidth="1"/>
    <col min="8453" max="8453" width="18.5" style="762" customWidth="1"/>
    <col min="8454" max="8455" width="18.625" style="762" customWidth="1"/>
    <col min="8456" max="8456" width="19.625" style="762" customWidth="1"/>
    <col min="8457" max="8704" width="9" style="762"/>
    <col min="8705" max="8705" width="20" style="762" customWidth="1"/>
    <col min="8706" max="8706" width="36.75" style="762" customWidth="1"/>
    <col min="8707" max="8708" width="18.625" style="762" customWidth="1"/>
    <col min="8709" max="8709" width="18.5" style="762" customWidth="1"/>
    <col min="8710" max="8711" width="18.625" style="762" customWidth="1"/>
    <col min="8712" max="8712" width="19.625" style="762" customWidth="1"/>
    <col min="8713" max="8960" width="9" style="762"/>
    <col min="8961" max="8961" width="20" style="762" customWidth="1"/>
    <col min="8962" max="8962" width="36.75" style="762" customWidth="1"/>
    <col min="8963" max="8964" width="18.625" style="762" customWidth="1"/>
    <col min="8965" max="8965" width="18.5" style="762" customWidth="1"/>
    <col min="8966" max="8967" width="18.625" style="762" customWidth="1"/>
    <col min="8968" max="8968" width="19.625" style="762" customWidth="1"/>
    <col min="8969" max="9216" width="9" style="762"/>
    <col min="9217" max="9217" width="20" style="762" customWidth="1"/>
    <col min="9218" max="9218" width="36.75" style="762" customWidth="1"/>
    <col min="9219" max="9220" width="18.625" style="762" customWidth="1"/>
    <col min="9221" max="9221" width="18.5" style="762" customWidth="1"/>
    <col min="9222" max="9223" width="18.625" style="762" customWidth="1"/>
    <col min="9224" max="9224" width="19.625" style="762" customWidth="1"/>
    <col min="9225" max="9472" width="9" style="762"/>
    <col min="9473" max="9473" width="20" style="762" customWidth="1"/>
    <col min="9474" max="9474" width="36.75" style="762" customWidth="1"/>
    <col min="9475" max="9476" width="18.625" style="762" customWidth="1"/>
    <col min="9477" max="9477" width="18.5" style="762" customWidth="1"/>
    <col min="9478" max="9479" width="18.625" style="762" customWidth="1"/>
    <col min="9480" max="9480" width="19.625" style="762" customWidth="1"/>
    <col min="9481" max="9728" width="9" style="762"/>
    <col min="9729" max="9729" width="20" style="762" customWidth="1"/>
    <col min="9730" max="9730" width="36.75" style="762" customWidth="1"/>
    <col min="9731" max="9732" width="18.625" style="762" customWidth="1"/>
    <col min="9733" max="9733" width="18.5" style="762" customWidth="1"/>
    <col min="9734" max="9735" width="18.625" style="762" customWidth="1"/>
    <col min="9736" max="9736" width="19.625" style="762" customWidth="1"/>
    <col min="9737" max="9984" width="9" style="762"/>
    <col min="9985" max="9985" width="20" style="762" customWidth="1"/>
    <col min="9986" max="9986" width="36.75" style="762" customWidth="1"/>
    <col min="9987" max="9988" width="18.625" style="762" customWidth="1"/>
    <col min="9989" max="9989" width="18.5" style="762" customWidth="1"/>
    <col min="9990" max="9991" width="18.625" style="762" customWidth="1"/>
    <col min="9992" max="9992" width="19.625" style="762" customWidth="1"/>
    <col min="9993" max="10240" width="9" style="762"/>
    <col min="10241" max="10241" width="20" style="762" customWidth="1"/>
    <col min="10242" max="10242" width="36.75" style="762" customWidth="1"/>
    <col min="10243" max="10244" width="18.625" style="762" customWidth="1"/>
    <col min="10245" max="10245" width="18.5" style="762" customWidth="1"/>
    <col min="10246" max="10247" width="18.625" style="762" customWidth="1"/>
    <col min="10248" max="10248" width="19.625" style="762" customWidth="1"/>
    <col min="10249" max="10496" width="9" style="762"/>
    <col min="10497" max="10497" width="20" style="762" customWidth="1"/>
    <col min="10498" max="10498" width="36.75" style="762" customWidth="1"/>
    <col min="10499" max="10500" width="18.625" style="762" customWidth="1"/>
    <col min="10501" max="10501" width="18.5" style="762" customWidth="1"/>
    <col min="10502" max="10503" width="18.625" style="762" customWidth="1"/>
    <col min="10504" max="10504" width="19.625" style="762" customWidth="1"/>
    <col min="10505" max="10752" width="9" style="762"/>
    <col min="10753" max="10753" width="20" style="762" customWidth="1"/>
    <col min="10754" max="10754" width="36.75" style="762" customWidth="1"/>
    <col min="10755" max="10756" width="18.625" style="762" customWidth="1"/>
    <col min="10757" max="10757" width="18.5" style="762" customWidth="1"/>
    <col min="10758" max="10759" width="18.625" style="762" customWidth="1"/>
    <col min="10760" max="10760" width="19.625" style="762" customWidth="1"/>
    <col min="10761" max="11008" width="9" style="762"/>
    <col min="11009" max="11009" width="20" style="762" customWidth="1"/>
    <col min="11010" max="11010" width="36.75" style="762" customWidth="1"/>
    <col min="11011" max="11012" width="18.625" style="762" customWidth="1"/>
    <col min="11013" max="11013" width="18.5" style="762" customWidth="1"/>
    <col min="11014" max="11015" width="18.625" style="762" customWidth="1"/>
    <col min="11016" max="11016" width="19.625" style="762" customWidth="1"/>
    <col min="11017" max="11264" width="9" style="762"/>
    <col min="11265" max="11265" width="20" style="762" customWidth="1"/>
    <col min="11266" max="11266" width="36.75" style="762" customWidth="1"/>
    <col min="11267" max="11268" width="18.625" style="762" customWidth="1"/>
    <col min="11269" max="11269" width="18.5" style="762" customWidth="1"/>
    <col min="11270" max="11271" width="18.625" style="762" customWidth="1"/>
    <col min="11272" max="11272" width="19.625" style="762" customWidth="1"/>
    <col min="11273" max="11520" width="9" style="762"/>
    <col min="11521" max="11521" width="20" style="762" customWidth="1"/>
    <col min="11522" max="11522" width="36.75" style="762" customWidth="1"/>
    <col min="11523" max="11524" width="18.625" style="762" customWidth="1"/>
    <col min="11525" max="11525" width="18.5" style="762" customWidth="1"/>
    <col min="11526" max="11527" width="18.625" style="762" customWidth="1"/>
    <col min="11528" max="11528" width="19.625" style="762" customWidth="1"/>
    <col min="11529" max="11776" width="9" style="762"/>
    <col min="11777" max="11777" width="20" style="762" customWidth="1"/>
    <col min="11778" max="11778" width="36.75" style="762" customWidth="1"/>
    <col min="11779" max="11780" width="18.625" style="762" customWidth="1"/>
    <col min="11781" max="11781" width="18.5" style="762" customWidth="1"/>
    <col min="11782" max="11783" width="18.625" style="762" customWidth="1"/>
    <col min="11784" max="11784" width="19.625" style="762" customWidth="1"/>
    <col min="11785" max="12032" width="9" style="762"/>
    <col min="12033" max="12033" width="20" style="762" customWidth="1"/>
    <col min="12034" max="12034" width="36.75" style="762" customWidth="1"/>
    <col min="12035" max="12036" width="18.625" style="762" customWidth="1"/>
    <col min="12037" max="12037" width="18.5" style="762" customWidth="1"/>
    <col min="12038" max="12039" width="18.625" style="762" customWidth="1"/>
    <col min="12040" max="12040" width="19.625" style="762" customWidth="1"/>
    <col min="12041" max="12288" width="9" style="762"/>
    <col min="12289" max="12289" width="20" style="762" customWidth="1"/>
    <col min="12290" max="12290" width="36.75" style="762" customWidth="1"/>
    <col min="12291" max="12292" width="18.625" style="762" customWidth="1"/>
    <col min="12293" max="12293" width="18.5" style="762" customWidth="1"/>
    <col min="12294" max="12295" width="18.625" style="762" customWidth="1"/>
    <col min="12296" max="12296" width="19.625" style="762" customWidth="1"/>
    <col min="12297" max="12544" width="9" style="762"/>
    <col min="12545" max="12545" width="20" style="762" customWidth="1"/>
    <col min="12546" max="12546" width="36.75" style="762" customWidth="1"/>
    <col min="12547" max="12548" width="18.625" style="762" customWidth="1"/>
    <col min="12549" max="12549" width="18.5" style="762" customWidth="1"/>
    <col min="12550" max="12551" width="18.625" style="762" customWidth="1"/>
    <col min="12552" max="12552" width="19.625" style="762" customWidth="1"/>
    <col min="12553" max="12800" width="9" style="762"/>
    <col min="12801" max="12801" width="20" style="762" customWidth="1"/>
    <col min="12802" max="12802" width="36.75" style="762" customWidth="1"/>
    <col min="12803" max="12804" width="18.625" style="762" customWidth="1"/>
    <col min="12805" max="12805" width="18.5" style="762" customWidth="1"/>
    <col min="12806" max="12807" width="18.625" style="762" customWidth="1"/>
    <col min="12808" max="12808" width="19.625" style="762" customWidth="1"/>
    <col min="12809" max="13056" width="9" style="762"/>
    <col min="13057" max="13057" width="20" style="762" customWidth="1"/>
    <col min="13058" max="13058" width="36.75" style="762" customWidth="1"/>
    <col min="13059" max="13060" width="18.625" style="762" customWidth="1"/>
    <col min="13061" max="13061" width="18.5" style="762" customWidth="1"/>
    <col min="13062" max="13063" width="18.625" style="762" customWidth="1"/>
    <col min="13064" max="13064" width="19.625" style="762" customWidth="1"/>
    <col min="13065" max="13312" width="9" style="762"/>
    <col min="13313" max="13313" width="20" style="762" customWidth="1"/>
    <col min="13314" max="13314" width="36.75" style="762" customWidth="1"/>
    <col min="13315" max="13316" width="18.625" style="762" customWidth="1"/>
    <col min="13317" max="13317" width="18.5" style="762" customWidth="1"/>
    <col min="13318" max="13319" width="18.625" style="762" customWidth="1"/>
    <col min="13320" max="13320" width="19.625" style="762" customWidth="1"/>
    <col min="13321" max="13568" width="9" style="762"/>
    <col min="13569" max="13569" width="20" style="762" customWidth="1"/>
    <col min="13570" max="13570" width="36.75" style="762" customWidth="1"/>
    <col min="13571" max="13572" width="18.625" style="762" customWidth="1"/>
    <col min="13573" max="13573" width="18.5" style="762" customWidth="1"/>
    <col min="13574" max="13575" width="18.625" style="762" customWidth="1"/>
    <col min="13576" max="13576" width="19.625" style="762" customWidth="1"/>
    <col min="13577" max="13824" width="9" style="762"/>
    <col min="13825" max="13825" width="20" style="762" customWidth="1"/>
    <col min="13826" max="13826" width="36.75" style="762" customWidth="1"/>
    <col min="13827" max="13828" width="18.625" style="762" customWidth="1"/>
    <col min="13829" max="13829" width="18.5" style="762" customWidth="1"/>
    <col min="13830" max="13831" width="18.625" style="762" customWidth="1"/>
    <col min="13832" max="13832" width="19.625" style="762" customWidth="1"/>
    <col min="13833" max="14080" width="9" style="762"/>
    <col min="14081" max="14081" width="20" style="762" customWidth="1"/>
    <col min="14082" max="14082" width="36.75" style="762" customWidth="1"/>
    <col min="14083" max="14084" width="18.625" style="762" customWidth="1"/>
    <col min="14085" max="14085" width="18.5" style="762" customWidth="1"/>
    <col min="14086" max="14087" width="18.625" style="762" customWidth="1"/>
    <col min="14088" max="14088" width="19.625" style="762" customWidth="1"/>
    <col min="14089" max="14336" width="9" style="762"/>
    <col min="14337" max="14337" width="20" style="762" customWidth="1"/>
    <col min="14338" max="14338" width="36.75" style="762" customWidth="1"/>
    <col min="14339" max="14340" width="18.625" style="762" customWidth="1"/>
    <col min="14341" max="14341" width="18.5" style="762" customWidth="1"/>
    <col min="14342" max="14343" width="18.625" style="762" customWidth="1"/>
    <col min="14344" max="14344" width="19.625" style="762" customWidth="1"/>
    <col min="14345" max="14592" width="9" style="762"/>
    <col min="14593" max="14593" width="20" style="762" customWidth="1"/>
    <col min="14594" max="14594" width="36.75" style="762" customWidth="1"/>
    <col min="14595" max="14596" width="18.625" style="762" customWidth="1"/>
    <col min="14597" max="14597" width="18.5" style="762" customWidth="1"/>
    <col min="14598" max="14599" width="18.625" style="762" customWidth="1"/>
    <col min="14600" max="14600" width="19.625" style="762" customWidth="1"/>
    <col min="14601" max="14848" width="9" style="762"/>
    <col min="14849" max="14849" width="20" style="762" customWidth="1"/>
    <col min="14850" max="14850" width="36.75" style="762" customWidth="1"/>
    <col min="14851" max="14852" width="18.625" style="762" customWidth="1"/>
    <col min="14853" max="14853" width="18.5" style="762" customWidth="1"/>
    <col min="14854" max="14855" width="18.625" style="762" customWidth="1"/>
    <col min="14856" max="14856" width="19.625" style="762" customWidth="1"/>
    <col min="14857" max="15104" width="9" style="762"/>
    <col min="15105" max="15105" width="20" style="762" customWidth="1"/>
    <col min="15106" max="15106" width="36.75" style="762" customWidth="1"/>
    <col min="15107" max="15108" width="18.625" style="762" customWidth="1"/>
    <col min="15109" max="15109" width="18.5" style="762" customWidth="1"/>
    <col min="15110" max="15111" width="18.625" style="762" customWidth="1"/>
    <col min="15112" max="15112" width="19.625" style="762" customWidth="1"/>
    <col min="15113" max="15360" width="9" style="762"/>
    <col min="15361" max="15361" width="20" style="762" customWidth="1"/>
    <col min="15362" max="15362" width="36.75" style="762" customWidth="1"/>
    <col min="15363" max="15364" width="18.625" style="762" customWidth="1"/>
    <col min="15365" max="15365" width="18.5" style="762" customWidth="1"/>
    <col min="15366" max="15367" width="18.625" style="762" customWidth="1"/>
    <col min="15368" max="15368" width="19.625" style="762" customWidth="1"/>
    <col min="15369" max="15616" width="9" style="762"/>
    <col min="15617" max="15617" width="20" style="762" customWidth="1"/>
    <col min="15618" max="15618" width="36.75" style="762" customWidth="1"/>
    <col min="15619" max="15620" width="18.625" style="762" customWidth="1"/>
    <col min="15621" max="15621" width="18.5" style="762" customWidth="1"/>
    <col min="15622" max="15623" width="18.625" style="762" customWidth="1"/>
    <col min="15624" max="15624" width="19.625" style="762" customWidth="1"/>
    <col min="15625" max="15872" width="9" style="762"/>
    <col min="15873" max="15873" width="20" style="762" customWidth="1"/>
    <col min="15874" max="15874" width="36.75" style="762" customWidth="1"/>
    <col min="15875" max="15876" width="18.625" style="762" customWidth="1"/>
    <col min="15877" max="15877" width="18.5" style="762" customWidth="1"/>
    <col min="15878" max="15879" width="18.625" style="762" customWidth="1"/>
    <col min="15880" max="15880" width="19.625" style="762" customWidth="1"/>
    <col min="15881" max="16128" width="9" style="762"/>
    <col min="16129" max="16129" width="20" style="762" customWidth="1"/>
    <col min="16130" max="16130" width="36.75" style="762" customWidth="1"/>
    <col min="16131" max="16132" width="18.625" style="762" customWidth="1"/>
    <col min="16133" max="16133" width="18.5" style="762" customWidth="1"/>
    <col min="16134" max="16135" width="18.625" style="762" customWidth="1"/>
    <col min="16136" max="16136" width="19.625" style="762" customWidth="1"/>
    <col min="16137" max="16384" width="9" style="762"/>
  </cols>
  <sheetData>
    <row r="1" spans="1:8" x14ac:dyDescent="0.15">
      <c r="A1" s="760" t="s">
        <v>1257</v>
      </c>
      <c r="B1" s="761"/>
      <c r="C1" s="761"/>
      <c r="D1" s="761"/>
      <c r="E1" s="761"/>
      <c r="F1" s="761"/>
      <c r="G1" s="761"/>
      <c r="H1" s="761"/>
    </row>
    <row r="2" spans="1:8" x14ac:dyDescent="0.15">
      <c r="A2" s="763" t="s">
        <v>5</v>
      </c>
      <c r="B2" s="763"/>
      <c r="C2" s="763"/>
      <c r="D2" s="763"/>
      <c r="E2" s="763"/>
      <c r="F2" s="763"/>
      <c r="G2" s="763"/>
      <c r="H2" s="764" t="s">
        <v>1473</v>
      </c>
    </row>
    <row r="3" spans="1:8" x14ac:dyDescent="0.15">
      <c r="A3" s="765" t="s">
        <v>1588</v>
      </c>
      <c r="B3" s="765"/>
      <c r="C3" s="766"/>
      <c r="D3" s="767"/>
      <c r="E3" s="761"/>
      <c r="F3" s="768"/>
      <c r="G3" s="769"/>
      <c r="H3" s="761" t="s">
        <v>25</v>
      </c>
    </row>
    <row r="4" spans="1:8" ht="19.5" thickBot="1" x14ac:dyDescent="0.2">
      <c r="A4" s="770"/>
      <c r="B4" s="770"/>
      <c r="C4" s="766"/>
      <c r="D4" s="767"/>
      <c r="E4" s="761"/>
      <c r="F4" s="768"/>
      <c r="G4" s="769"/>
      <c r="H4" s="765"/>
    </row>
    <row r="5" spans="1:8" ht="23.25" customHeight="1" thickBot="1" x14ac:dyDescent="0.2">
      <c r="A5" s="771" t="s">
        <v>1589</v>
      </c>
      <c r="B5" s="772"/>
      <c r="C5" s="773" t="s">
        <v>1590</v>
      </c>
      <c r="D5" s="774" t="s">
        <v>1591</v>
      </c>
      <c r="E5" s="775" t="s">
        <v>1592</v>
      </c>
      <c r="F5" s="776"/>
      <c r="G5" s="776"/>
      <c r="H5" s="777"/>
    </row>
    <row r="6" spans="1:8" ht="30" customHeight="1" x14ac:dyDescent="0.15">
      <c r="A6" s="778" t="s">
        <v>1593</v>
      </c>
      <c r="B6" s="779"/>
      <c r="C6" s="780" t="s">
        <v>7</v>
      </c>
      <c r="D6" s="781"/>
      <c r="E6" s="782"/>
      <c r="F6" s="783"/>
      <c r="G6" s="783"/>
      <c r="H6" s="784"/>
    </row>
    <row r="7" spans="1:8" ht="30" customHeight="1" x14ac:dyDescent="0.15">
      <c r="A7" s="785" t="s">
        <v>1594</v>
      </c>
      <c r="B7" s="786"/>
      <c r="C7" s="787" t="s">
        <v>7</v>
      </c>
      <c r="D7" s="788"/>
      <c r="E7" s="789"/>
      <c r="F7" s="783"/>
      <c r="G7" s="783"/>
      <c r="H7" s="784"/>
    </row>
    <row r="8" spans="1:8" ht="27" customHeight="1" x14ac:dyDescent="0.15">
      <c r="A8" s="790" t="s">
        <v>1595</v>
      </c>
      <c r="B8" s="791"/>
      <c r="C8" s="792" t="s">
        <v>7</v>
      </c>
      <c r="D8" s="793"/>
      <c r="E8" s="794"/>
      <c r="F8" s="783"/>
      <c r="G8" s="783"/>
      <c r="H8" s="784"/>
    </row>
    <row r="9" spans="1:8" x14ac:dyDescent="0.15">
      <c r="A9" s="790" t="s">
        <v>1596</v>
      </c>
      <c r="B9" s="791"/>
      <c r="C9" s="795" t="s">
        <v>7</v>
      </c>
      <c r="D9" s="795" t="s">
        <v>7</v>
      </c>
      <c r="E9" s="796" t="s">
        <v>7</v>
      </c>
      <c r="F9" s="797"/>
      <c r="G9" s="797"/>
      <c r="H9" s="798"/>
    </row>
    <row r="10" spans="1:8" x14ac:dyDescent="0.15">
      <c r="A10" s="790" t="s">
        <v>1597</v>
      </c>
      <c r="B10" s="791"/>
      <c r="C10" s="795" t="s">
        <v>7</v>
      </c>
      <c r="D10" s="795" t="s">
        <v>7</v>
      </c>
      <c r="E10" s="796" t="s">
        <v>7</v>
      </c>
      <c r="F10" s="797"/>
      <c r="G10" s="797"/>
      <c r="H10" s="798"/>
    </row>
    <row r="11" spans="1:8" x14ac:dyDescent="0.15">
      <c r="A11" s="790" t="s">
        <v>1598</v>
      </c>
      <c r="B11" s="791"/>
      <c r="C11" s="795" t="s">
        <v>7</v>
      </c>
      <c r="D11" s="795" t="s">
        <v>7</v>
      </c>
      <c r="E11" s="796" t="s">
        <v>7</v>
      </c>
      <c r="F11" s="797"/>
      <c r="G11" s="797"/>
      <c r="H11" s="798"/>
    </row>
    <row r="12" spans="1:8" x14ac:dyDescent="0.15">
      <c r="A12" s="790" t="s">
        <v>1599</v>
      </c>
      <c r="B12" s="791"/>
      <c r="C12" s="795" t="s">
        <v>7</v>
      </c>
      <c r="D12" s="795" t="s">
        <v>7</v>
      </c>
      <c r="E12" s="796" t="s">
        <v>7</v>
      </c>
      <c r="F12" s="797"/>
      <c r="G12" s="797"/>
      <c r="H12" s="798"/>
    </row>
    <row r="13" spans="1:8" x14ac:dyDescent="0.15">
      <c r="A13" s="790" t="s">
        <v>1600</v>
      </c>
      <c r="B13" s="791"/>
      <c r="C13" s="795" t="s">
        <v>7</v>
      </c>
      <c r="D13" s="795" t="s">
        <v>7</v>
      </c>
      <c r="E13" s="796" t="s">
        <v>7</v>
      </c>
      <c r="F13" s="797"/>
      <c r="G13" s="797"/>
      <c r="H13" s="798"/>
    </row>
    <row r="14" spans="1:8" x14ac:dyDescent="0.15">
      <c r="A14" s="790" t="s">
        <v>1601</v>
      </c>
      <c r="B14" s="791"/>
      <c r="C14" s="795" t="s">
        <v>7</v>
      </c>
      <c r="D14" s="795" t="s">
        <v>7</v>
      </c>
      <c r="E14" s="796" t="s">
        <v>7</v>
      </c>
      <c r="F14" s="797"/>
      <c r="G14" s="797"/>
      <c r="H14" s="798"/>
    </row>
    <row r="15" spans="1:8" ht="26.25" customHeight="1" x14ac:dyDescent="0.15">
      <c r="A15" s="790" t="s">
        <v>1602</v>
      </c>
      <c r="B15" s="791"/>
      <c r="C15" s="795" t="s">
        <v>7</v>
      </c>
      <c r="D15" s="795" t="s">
        <v>7</v>
      </c>
      <c r="E15" s="796" t="s">
        <v>7</v>
      </c>
      <c r="F15" s="797"/>
      <c r="G15" s="797"/>
      <c r="H15" s="798"/>
    </row>
    <row r="16" spans="1:8" x14ac:dyDescent="0.15">
      <c r="A16" s="790" t="s">
        <v>1603</v>
      </c>
      <c r="B16" s="791"/>
      <c r="C16" s="792" t="s">
        <v>7</v>
      </c>
      <c r="D16" s="792" t="s">
        <v>7</v>
      </c>
      <c r="E16" s="799" t="s">
        <v>7</v>
      </c>
      <c r="F16" s="783"/>
      <c r="G16" s="783"/>
      <c r="H16" s="798"/>
    </row>
    <row r="17" spans="1:8" ht="19.5" thickBot="1" x14ac:dyDescent="0.2">
      <c r="A17" s="800" t="s">
        <v>1604</v>
      </c>
      <c r="B17" s="801"/>
      <c r="C17" s="802" t="s">
        <v>7</v>
      </c>
      <c r="D17" s="803"/>
      <c r="E17" s="804" t="s">
        <v>7</v>
      </c>
      <c r="F17" s="783"/>
      <c r="G17" s="783"/>
      <c r="H17" s="798"/>
    </row>
    <row r="18" spans="1:8" ht="18.75" customHeight="1" thickBot="1" x14ac:dyDescent="0.2">
      <c r="A18" s="805" t="s">
        <v>1605</v>
      </c>
      <c r="B18" s="806"/>
      <c r="C18" s="807" t="s">
        <v>7</v>
      </c>
      <c r="D18" s="807" t="s">
        <v>7</v>
      </c>
      <c r="E18" s="808" t="s">
        <v>7</v>
      </c>
      <c r="F18" s="809"/>
      <c r="G18" s="809"/>
      <c r="H18" s="784"/>
    </row>
    <row r="19" spans="1:8" x14ac:dyDescent="0.15">
      <c r="A19" s="767"/>
      <c r="B19" s="767"/>
      <c r="C19" s="810"/>
      <c r="D19" s="761"/>
      <c r="E19" s="761"/>
      <c r="F19" s="761"/>
      <c r="G19" s="761"/>
      <c r="H19" s="761"/>
    </row>
    <row r="20" spans="1:8" x14ac:dyDescent="0.15">
      <c r="A20" s="767"/>
      <c r="B20" s="767"/>
      <c r="C20" s="767"/>
      <c r="D20" s="767"/>
      <c r="E20" s="767"/>
      <c r="F20" s="761"/>
      <c r="G20" s="761"/>
      <c r="H20" s="761"/>
    </row>
    <row r="21" spans="1:8" ht="174" customHeight="1" x14ac:dyDescent="0.15">
      <c r="A21" s="811" t="s">
        <v>1606</v>
      </c>
      <c r="B21" s="811"/>
      <c r="C21" s="811"/>
      <c r="D21" s="811"/>
      <c r="E21" s="811"/>
      <c r="F21" s="811"/>
      <c r="G21" s="811"/>
      <c r="H21" s="811"/>
    </row>
    <row r="22" spans="1:8" x14ac:dyDescent="0.15">
      <c r="A22" s="811"/>
      <c r="B22" s="811"/>
      <c r="C22" s="811"/>
      <c r="D22" s="811"/>
      <c r="E22" s="811"/>
      <c r="F22" s="811"/>
      <c r="G22" s="811"/>
      <c r="H22" s="811"/>
    </row>
  </sheetData>
  <sheetProtection selectLockedCells="1"/>
  <mergeCells count="16">
    <mergeCell ref="A16:B16"/>
    <mergeCell ref="A17:B17"/>
    <mergeCell ref="A18:B18"/>
    <mergeCell ref="A21:H22"/>
    <mergeCell ref="A10:B10"/>
    <mergeCell ref="A11:B11"/>
    <mergeCell ref="A12:B12"/>
    <mergeCell ref="A13:B13"/>
    <mergeCell ref="A14:B14"/>
    <mergeCell ref="A15:B15"/>
    <mergeCell ref="A2:G2"/>
    <mergeCell ref="A5:B5"/>
    <mergeCell ref="A6:B6"/>
    <mergeCell ref="A7:B7"/>
    <mergeCell ref="A8:B8"/>
    <mergeCell ref="A9:B9"/>
  </mergeCells>
  <phoneticPr fontId="12"/>
  <pageMargins left="0.70866141732283472" right="0.70866141732283472" top="0.74803149606299213" bottom="0.74803149606299213" header="0.31496062992125984" footer="0.31496062992125984"/>
  <pageSetup paperSize="9" scale="78" orientation="landscape" r:id="rId1"/>
  <headerFooter alignWithMargins="0">
    <oddFooter>&amp;P / &amp;N ページ</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unitList">
              <controlPr defaultSize="0" autoLine="0" autoPict="0">
                <anchor moveWithCells="1">
                  <from>
                    <xdr:col>1</xdr:col>
                    <xdr:colOff>1143000</xdr:colOff>
                    <xdr:row>1</xdr:row>
                    <xdr:rowOff>0</xdr:rowOff>
                  </from>
                  <to>
                    <xdr:col>1</xdr:col>
                    <xdr:colOff>1571625</xdr:colOff>
                    <xdr:row>1</xdr:row>
                    <xdr:rowOff>38100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S395"/>
  <sheetViews>
    <sheetView view="pageBreakPreview" zoomScale="85" zoomScaleNormal="100" zoomScaleSheetLayoutView="85" workbookViewId="0"/>
  </sheetViews>
  <sheetFormatPr defaultRowHeight="11.25" x14ac:dyDescent="0.15"/>
  <cols>
    <col min="1" max="1" width="11.625" style="15" customWidth="1"/>
    <col min="2" max="2" width="9.375" style="15" customWidth="1"/>
    <col min="3" max="3" width="7.75" style="15" customWidth="1"/>
    <col min="4" max="4" width="12.5" style="15" customWidth="1"/>
    <col min="5" max="5" width="13.125" style="15" customWidth="1"/>
    <col min="6" max="6" width="21" style="15" customWidth="1"/>
    <col min="7" max="7" width="13.375" style="15" customWidth="1"/>
    <col min="8" max="8" width="27.5" style="15" customWidth="1"/>
    <col min="9" max="11" width="11.625" style="15" customWidth="1"/>
    <col min="12" max="12" width="27.375" style="15" customWidth="1"/>
    <col min="13" max="18" width="11.625" style="15" customWidth="1"/>
    <col min="19" max="19" width="10.875" style="15" customWidth="1"/>
    <col min="20" max="21" width="7.625" style="15" bestFit="1" customWidth="1"/>
    <col min="22" max="27" width="9.625" style="15" customWidth="1"/>
    <col min="28" max="29" width="8.5" style="15" customWidth="1"/>
    <col min="30" max="30" width="12" style="15" customWidth="1"/>
    <col min="31" max="32" width="9" style="15" customWidth="1"/>
    <col min="33" max="16384" width="9" style="15"/>
  </cols>
  <sheetData>
    <row r="1" spans="1:45" x14ac:dyDescent="0.15">
      <c r="A1" s="12" t="s">
        <v>0</v>
      </c>
      <c r="B1" s="3" t="s">
        <v>5</v>
      </c>
      <c r="D1" s="16"/>
      <c r="AD1" s="19"/>
      <c r="AE1" s="19"/>
    </row>
    <row r="2" spans="1:45" x14ac:dyDescent="0.15">
      <c r="A2" s="12" t="s">
        <v>1</v>
      </c>
      <c r="B2" s="4">
        <v>45747</v>
      </c>
      <c r="D2" s="15" t="s">
        <v>69</v>
      </c>
      <c r="F2" s="15" t="s">
        <v>25</v>
      </c>
    </row>
    <row r="3" spans="1:45" s="13" customFormat="1" ht="13.5" hidden="1" x14ac:dyDescent="0.15">
      <c r="A3" s="13" t="s">
        <v>2</v>
      </c>
      <c r="B3" s="13" t="s">
        <v>2</v>
      </c>
      <c r="C3" s="13" t="s">
        <v>2</v>
      </c>
      <c r="D3" s="13" t="s">
        <v>2</v>
      </c>
      <c r="E3" s="13" t="s">
        <v>2</v>
      </c>
      <c r="F3" s="13" t="s">
        <v>2</v>
      </c>
      <c r="G3" s="13" t="s">
        <v>2</v>
      </c>
      <c r="H3" s="13" t="s">
        <v>2</v>
      </c>
      <c r="I3" s="13" t="s">
        <v>2</v>
      </c>
      <c r="J3" s="13" t="s">
        <v>2</v>
      </c>
      <c r="K3" s="13" t="s">
        <v>2</v>
      </c>
      <c r="L3" s="13" t="s">
        <v>2</v>
      </c>
      <c r="M3" s="13" t="s">
        <v>2</v>
      </c>
      <c r="N3" s="13" t="s">
        <v>2</v>
      </c>
      <c r="O3" s="13" t="s">
        <v>2</v>
      </c>
      <c r="P3" s="13" t="s">
        <v>2</v>
      </c>
      <c r="Q3" s="13" t="s">
        <v>2</v>
      </c>
      <c r="R3" s="13" t="s">
        <v>2</v>
      </c>
      <c r="S3" s="13" t="s">
        <v>2</v>
      </c>
      <c r="T3" s="13" t="s">
        <v>2</v>
      </c>
      <c r="U3" s="13" t="s">
        <v>2</v>
      </c>
      <c r="V3" s="13" t="s">
        <v>2</v>
      </c>
      <c r="W3" s="13" t="s">
        <v>2</v>
      </c>
      <c r="X3" s="13" t="s">
        <v>2</v>
      </c>
      <c r="Y3" s="13" t="s">
        <v>2</v>
      </c>
      <c r="Z3" s="13" t="s">
        <v>2</v>
      </c>
      <c r="AA3" s="13" t="s">
        <v>2</v>
      </c>
      <c r="AB3" s="13" t="s">
        <v>2</v>
      </c>
      <c r="AC3" s="13" t="s">
        <v>2</v>
      </c>
      <c r="AD3" s="13" t="s">
        <v>2</v>
      </c>
      <c r="AE3" s="13" t="s">
        <v>2</v>
      </c>
      <c r="AF3" s="13" t="s">
        <v>2</v>
      </c>
      <c r="AG3" s="13" t="s">
        <v>2</v>
      </c>
      <c r="AH3" s="13" t="s">
        <v>2</v>
      </c>
      <c r="AI3" s="13" t="s">
        <v>2</v>
      </c>
      <c r="AJ3" s="13" t="s">
        <v>2</v>
      </c>
      <c r="AK3" s="13" t="s">
        <v>2</v>
      </c>
      <c r="AL3" s="13" t="s">
        <v>2</v>
      </c>
      <c r="AM3" s="13" t="s">
        <v>2</v>
      </c>
      <c r="AN3" s="13" t="s">
        <v>2</v>
      </c>
      <c r="AO3" s="13" t="s">
        <v>2</v>
      </c>
      <c r="AP3" s="13" t="s">
        <v>2</v>
      </c>
      <c r="AQ3" s="13" t="s">
        <v>2</v>
      </c>
      <c r="AR3" s="13" t="s">
        <v>2</v>
      </c>
      <c r="AS3" s="13" t="s">
        <v>2</v>
      </c>
    </row>
    <row r="4" spans="1:45" ht="23.25" customHeight="1" x14ac:dyDescent="0.15">
      <c r="A4" s="741" t="s">
        <v>3</v>
      </c>
      <c r="B4" s="741" t="s">
        <v>6</v>
      </c>
      <c r="C4" s="742" t="s">
        <v>8</v>
      </c>
      <c r="D4" s="734" t="s">
        <v>11</v>
      </c>
      <c r="E4" s="734" t="s">
        <v>455</v>
      </c>
      <c r="F4" s="734" t="s">
        <v>18</v>
      </c>
      <c r="G4" s="734" t="s">
        <v>59</v>
      </c>
      <c r="H4" s="736" t="s">
        <v>29</v>
      </c>
      <c r="I4" s="737"/>
      <c r="J4" s="737"/>
      <c r="K4" s="738"/>
      <c r="L4" s="736" t="s">
        <v>32</v>
      </c>
      <c r="M4" s="737"/>
      <c r="N4" s="737"/>
      <c r="O4" s="738"/>
      <c r="P4" s="739" t="s">
        <v>1236</v>
      </c>
      <c r="Q4" s="739" t="s">
        <v>1237</v>
      </c>
      <c r="R4" s="739" t="s">
        <v>1238</v>
      </c>
      <c r="S4" s="739" t="s">
        <v>1239</v>
      </c>
      <c r="T4" s="739" t="s">
        <v>1240</v>
      </c>
      <c r="U4" s="739" t="s">
        <v>1242</v>
      </c>
      <c r="V4" s="732" t="s">
        <v>1243</v>
      </c>
      <c r="W4" s="732" t="s">
        <v>44</v>
      </c>
      <c r="X4" s="732" t="s">
        <v>45</v>
      </c>
      <c r="Y4" s="732" t="s">
        <v>1245</v>
      </c>
      <c r="Z4" s="732" t="s">
        <v>1246</v>
      </c>
      <c r="AA4" s="732" t="s">
        <v>1247</v>
      </c>
      <c r="AB4" s="732" t="s">
        <v>1248</v>
      </c>
      <c r="AC4" s="732" t="s">
        <v>1249</v>
      </c>
      <c r="AD4" s="732" t="s">
        <v>48</v>
      </c>
      <c r="AE4" s="732" t="s">
        <v>49</v>
      </c>
      <c r="AF4" s="732" t="s">
        <v>50</v>
      </c>
      <c r="AG4" s="732" t="s">
        <v>51</v>
      </c>
      <c r="AH4" s="732" t="s">
        <v>52</v>
      </c>
      <c r="AI4" s="732" t="s">
        <v>53</v>
      </c>
      <c r="AJ4" s="732" t="s">
        <v>54</v>
      </c>
      <c r="AK4" s="732" t="s">
        <v>55</v>
      </c>
      <c r="AL4" s="732" t="s">
        <v>56</v>
      </c>
      <c r="AM4" s="732" t="s">
        <v>57</v>
      </c>
      <c r="AN4" s="732" t="s">
        <v>58</v>
      </c>
      <c r="AO4" s="732" t="s">
        <v>59</v>
      </c>
      <c r="AP4" s="732" t="s">
        <v>60</v>
      </c>
      <c r="AQ4" s="732" t="s">
        <v>61</v>
      </c>
      <c r="AR4" s="732" t="s">
        <v>63</v>
      </c>
      <c r="AS4" s="732" t="s">
        <v>64</v>
      </c>
    </row>
    <row r="5" spans="1:45" ht="32.450000000000003" customHeight="1" x14ac:dyDescent="0.15">
      <c r="A5" s="732"/>
      <c r="B5" s="732"/>
      <c r="C5" s="743"/>
      <c r="D5" s="735"/>
      <c r="E5" s="735"/>
      <c r="F5" s="735"/>
      <c r="G5" s="735"/>
      <c r="H5" s="5" t="s">
        <v>27</v>
      </c>
      <c r="I5" s="7" t="s">
        <v>1232</v>
      </c>
      <c r="J5" s="7" t="s">
        <v>1233</v>
      </c>
      <c r="K5" s="5" t="s">
        <v>31</v>
      </c>
      <c r="L5" s="5" t="s">
        <v>27</v>
      </c>
      <c r="M5" s="7" t="s">
        <v>1232</v>
      </c>
      <c r="N5" s="7" t="s">
        <v>1233</v>
      </c>
      <c r="O5" s="5" t="s">
        <v>31</v>
      </c>
      <c r="P5" s="740"/>
      <c r="Q5" s="740"/>
      <c r="R5" s="740"/>
      <c r="S5" s="740"/>
      <c r="T5" s="740"/>
      <c r="U5" s="740"/>
      <c r="V5" s="733"/>
      <c r="W5" s="733"/>
      <c r="X5" s="733"/>
      <c r="Y5" s="733"/>
      <c r="Z5" s="733"/>
      <c r="AA5" s="733"/>
      <c r="AB5" s="733"/>
      <c r="AC5" s="733"/>
      <c r="AD5" s="747"/>
      <c r="AE5" s="747"/>
      <c r="AF5" s="747"/>
      <c r="AG5" s="747"/>
      <c r="AH5" s="747"/>
      <c r="AI5" s="747"/>
      <c r="AJ5" s="747"/>
      <c r="AK5" s="747"/>
      <c r="AL5" s="747"/>
      <c r="AM5" s="747"/>
      <c r="AN5" s="747"/>
      <c r="AO5" s="747"/>
      <c r="AP5" s="747"/>
      <c r="AQ5" s="747"/>
      <c r="AR5" s="747"/>
      <c r="AS5" s="747"/>
    </row>
    <row r="6" spans="1:45" x14ac:dyDescent="0.15">
      <c r="A6" s="14" t="s">
        <v>65</v>
      </c>
      <c r="B6" s="14" t="s">
        <v>67</v>
      </c>
      <c r="C6" s="14" t="s">
        <v>9</v>
      </c>
      <c r="D6" s="14" t="s">
        <v>70</v>
      </c>
      <c r="E6" s="14" t="s">
        <v>456</v>
      </c>
      <c r="F6" s="14" t="s">
        <v>839</v>
      </c>
      <c r="G6" s="14" t="s">
        <v>68</v>
      </c>
      <c r="H6" s="14" t="s">
        <v>1229</v>
      </c>
      <c r="I6" s="17">
        <v>1622000</v>
      </c>
      <c r="J6" s="14" t="s">
        <v>1234</v>
      </c>
      <c r="K6" s="17">
        <v>2108600</v>
      </c>
      <c r="L6" s="14" t="s">
        <v>1229</v>
      </c>
      <c r="M6" s="17">
        <v>1622000</v>
      </c>
      <c r="N6" s="14" t="s">
        <v>1234</v>
      </c>
      <c r="O6" s="17">
        <v>2108600</v>
      </c>
      <c r="P6" s="17">
        <v>1590000</v>
      </c>
      <c r="Q6" s="17">
        <v>32000</v>
      </c>
      <c r="R6" s="17">
        <v>0</v>
      </c>
      <c r="S6" s="18">
        <v>0</v>
      </c>
      <c r="T6" s="14" t="s">
        <v>62</v>
      </c>
      <c r="U6" s="14" t="s">
        <v>68</v>
      </c>
      <c r="V6" s="14" t="s">
        <v>1244</v>
      </c>
      <c r="W6" s="18" t="s">
        <v>68</v>
      </c>
      <c r="X6" s="18">
        <v>1</v>
      </c>
      <c r="Y6" s="14" t="s">
        <v>68</v>
      </c>
      <c r="Z6" s="14" t="s">
        <v>68</v>
      </c>
      <c r="AA6" s="18" t="s">
        <v>68</v>
      </c>
      <c r="AB6" s="18" t="s">
        <v>68</v>
      </c>
      <c r="AC6" s="14" t="s">
        <v>68</v>
      </c>
      <c r="AD6" s="748">
        <v>400</v>
      </c>
      <c r="AE6" s="749">
        <v>4458.5200000000004</v>
      </c>
      <c r="AF6" s="748">
        <v>1783408</v>
      </c>
      <c r="AG6" s="749">
        <v>3975</v>
      </c>
      <c r="AH6" s="750">
        <v>1</v>
      </c>
      <c r="AI6" s="748">
        <v>32000</v>
      </c>
      <c r="AJ6" s="748">
        <v>0</v>
      </c>
      <c r="AK6" s="748">
        <v>32000</v>
      </c>
      <c r="AL6" s="751" t="s">
        <v>68</v>
      </c>
      <c r="AM6" s="748">
        <v>1622000</v>
      </c>
      <c r="AN6" s="748">
        <v>0</v>
      </c>
      <c r="AO6" s="752" t="s">
        <v>68</v>
      </c>
      <c r="AP6" s="753">
        <v>0</v>
      </c>
      <c r="AQ6" s="752" t="s">
        <v>1241</v>
      </c>
      <c r="AR6" s="752" t="s">
        <v>68</v>
      </c>
      <c r="AS6" s="752" t="s">
        <v>68</v>
      </c>
    </row>
    <row r="7" spans="1:45" x14ac:dyDescent="0.15">
      <c r="A7" s="14" t="s">
        <v>65</v>
      </c>
      <c r="B7" s="14" t="s">
        <v>67</v>
      </c>
      <c r="C7" s="14" t="s">
        <v>9</v>
      </c>
      <c r="D7" s="14" t="s">
        <v>71</v>
      </c>
      <c r="E7" s="14" t="s">
        <v>457</v>
      </c>
      <c r="F7" s="14" t="s">
        <v>840</v>
      </c>
      <c r="G7" s="14" t="s">
        <v>68</v>
      </c>
      <c r="H7" s="14" t="s">
        <v>1229</v>
      </c>
      <c r="I7" s="17">
        <v>200200</v>
      </c>
      <c r="J7" s="14" t="s">
        <v>1234</v>
      </c>
      <c r="K7" s="17">
        <v>260260</v>
      </c>
      <c r="L7" s="14" t="s">
        <v>1229</v>
      </c>
      <c r="M7" s="17">
        <v>200200</v>
      </c>
      <c r="N7" s="14" t="s">
        <v>1234</v>
      </c>
      <c r="O7" s="17">
        <v>260260</v>
      </c>
      <c r="P7" s="17">
        <v>200200</v>
      </c>
      <c r="Q7" s="17">
        <v>0</v>
      </c>
      <c r="R7" s="17">
        <v>0</v>
      </c>
      <c r="S7" s="18">
        <v>0</v>
      </c>
      <c r="T7" s="14" t="s">
        <v>62</v>
      </c>
      <c r="U7" s="14" t="s">
        <v>68</v>
      </c>
      <c r="V7" s="14" t="s">
        <v>1244</v>
      </c>
      <c r="W7" s="18" t="s">
        <v>68</v>
      </c>
      <c r="X7" s="18">
        <v>1</v>
      </c>
      <c r="Y7" s="14" t="s">
        <v>68</v>
      </c>
      <c r="Z7" s="14" t="s">
        <v>68</v>
      </c>
      <c r="AA7" s="18" t="s">
        <v>68</v>
      </c>
      <c r="AB7" s="18" t="s">
        <v>68</v>
      </c>
      <c r="AC7" s="14" t="s">
        <v>68</v>
      </c>
      <c r="AD7" s="748">
        <v>1300</v>
      </c>
      <c r="AE7" s="749">
        <v>180.76</v>
      </c>
      <c r="AF7" s="748">
        <v>234988</v>
      </c>
      <c r="AG7" s="749">
        <v>154</v>
      </c>
      <c r="AH7" s="750">
        <v>1</v>
      </c>
      <c r="AI7" s="748">
        <v>0</v>
      </c>
      <c r="AJ7" s="748">
        <v>0</v>
      </c>
      <c r="AK7" s="748">
        <v>0</v>
      </c>
      <c r="AL7" s="751" t="s">
        <v>68</v>
      </c>
      <c r="AM7" s="748">
        <v>200200</v>
      </c>
      <c r="AN7" s="748">
        <v>0</v>
      </c>
      <c r="AO7" s="752" t="s">
        <v>68</v>
      </c>
      <c r="AP7" s="753">
        <v>0</v>
      </c>
      <c r="AQ7" s="752" t="s">
        <v>1241</v>
      </c>
      <c r="AR7" s="752" t="s">
        <v>68</v>
      </c>
      <c r="AS7" s="752" t="s">
        <v>68</v>
      </c>
    </row>
    <row r="8" spans="1:45" x14ac:dyDescent="0.15">
      <c r="A8" s="14" t="s">
        <v>65</v>
      </c>
      <c r="B8" s="14" t="s">
        <v>67</v>
      </c>
      <c r="C8" s="14" t="s">
        <v>9</v>
      </c>
      <c r="D8" s="14" t="s">
        <v>72</v>
      </c>
      <c r="E8" s="14" t="s">
        <v>458</v>
      </c>
      <c r="F8" s="14" t="s">
        <v>841</v>
      </c>
      <c r="G8" s="14" t="s">
        <v>68</v>
      </c>
      <c r="H8" s="14" t="s">
        <v>1229</v>
      </c>
      <c r="I8" s="17">
        <v>3360000</v>
      </c>
      <c r="J8" s="14" t="s">
        <v>1234</v>
      </c>
      <c r="K8" s="17">
        <v>4368000</v>
      </c>
      <c r="L8" s="14" t="s">
        <v>1229</v>
      </c>
      <c r="M8" s="17">
        <v>3360000</v>
      </c>
      <c r="N8" s="14" t="s">
        <v>1234</v>
      </c>
      <c r="O8" s="17">
        <v>4368000</v>
      </c>
      <c r="P8" s="17">
        <v>3305000</v>
      </c>
      <c r="Q8" s="17">
        <v>55000</v>
      </c>
      <c r="R8" s="17">
        <v>0</v>
      </c>
      <c r="S8" s="18">
        <v>0</v>
      </c>
      <c r="T8" s="14" t="s">
        <v>62</v>
      </c>
      <c r="U8" s="14" t="s">
        <v>68</v>
      </c>
      <c r="V8" s="14" t="s">
        <v>1244</v>
      </c>
      <c r="W8" s="18" t="s">
        <v>68</v>
      </c>
      <c r="X8" s="18">
        <v>1</v>
      </c>
      <c r="Y8" s="14" t="s">
        <v>68</v>
      </c>
      <c r="Z8" s="14" t="s">
        <v>68</v>
      </c>
      <c r="AA8" s="18" t="s">
        <v>68</v>
      </c>
      <c r="AB8" s="18" t="s">
        <v>68</v>
      </c>
      <c r="AC8" s="14" t="s">
        <v>68</v>
      </c>
      <c r="AD8" s="748">
        <v>1000</v>
      </c>
      <c r="AE8" s="749">
        <v>3277.21</v>
      </c>
      <c r="AF8" s="748">
        <v>3277210</v>
      </c>
      <c r="AG8" s="749">
        <v>3305</v>
      </c>
      <c r="AH8" s="750">
        <v>1</v>
      </c>
      <c r="AI8" s="748">
        <v>55000</v>
      </c>
      <c r="AJ8" s="748">
        <v>0</v>
      </c>
      <c r="AK8" s="748">
        <v>55000</v>
      </c>
      <c r="AL8" s="751" t="s">
        <v>68</v>
      </c>
      <c r="AM8" s="748">
        <v>3360000</v>
      </c>
      <c r="AN8" s="748">
        <v>0</v>
      </c>
      <c r="AO8" s="752" t="s">
        <v>68</v>
      </c>
      <c r="AP8" s="753">
        <v>0</v>
      </c>
      <c r="AQ8" s="752" t="s">
        <v>1241</v>
      </c>
      <c r="AR8" s="752" t="s">
        <v>68</v>
      </c>
      <c r="AS8" s="752" t="s">
        <v>68</v>
      </c>
    </row>
    <row r="9" spans="1:45" x14ac:dyDescent="0.15">
      <c r="A9" s="14" t="s">
        <v>65</v>
      </c>
      <c r="B9" s="14" t="s">
        <v>67</v>
      </c>
      <c r="C9" s="14" t="s">
        <v>9</v>
      </c>
      <c r="D9" s="14" t="s">
        <v>73</v>
      </c>
      <c r="E9" s="14" t="s">
        <v>459</v>
      </c>
      <c r="F9" s="14" t="s">
        <v>842</v>
      </c>
      <c r="G9" s="14" t="s">
        <v>68</v>
      </c>
      <c r="H9" s="14" t="s">
        <v>1229</v>
      </c>
      <c r="I9" s="17">
        <v>1614000</v>
      </c>
      <c r="J9" s="14" t="s">
        <v>1234</v>
      </c>
      <c r="K9" s="17">
        <v>2098200</v>
      </c>
      <c r="L9" s="14" t="s">
        <v>1229</v>
      </c>
      <c r="M9" s="17">
        <v>1614000</v>
      </c>
      <c r="N9" s="14" t="s">
        <v>1234</v>
      </c>
      <c r="O9" s="17">
        <v>2098200</v>
      </c>
      <c r="P9" s="17">
        <v>1614000</v>
      </c>
      <c r="Q9" s="17">
        <v>0</v>
      </c>
      <c r="R9" s="17">
        <v>0</v>
      </c>
      <c r="S9" s="18">
        <v>0</v>
      </c>
      <c r="T9" s="14" t="s">
        <v>62</v>
      </c>
      <c r="U9" s="14" t="s">
        <v>68</v>
      </c>
      <c r="V9" s="14" t="s">
        <v>1244</v>
      </c>
      <c r="W9" s="18" t="s">
        <v>68</v>
      </c>
      <c r="X9" s="18">
        <v>1</v>
      </c>
      <c r="Y9" s="14" t="s">
        <v>68</v>
      </c>
      <c r="Z9" s="14" t="s">
        <v>68</v>
      </c>
      <c r="AA9" s="18" t="s">
        <v>68</v>
      </c>
      <c r="AB9" s="18" t="s">
        <v>68</v>
      </c>
      <c r="AC9" s="14" t="s">
        <v>68</v>
      </c>
      <c r="AD9" s="748">
        <v>2000</v>
      </c>
      <c r="AE9" s="749">
        <v>706.57</v>
      </c>
      <c r="AF9" s="748">
        <v>1413140</v>
      </c>
      <c r="AG9" s="749">
        <v>807</v>
      </c>
      <c r="AH9" s="750">
        <v>1</v>
      </c>
      <c r="AI9" s="748">
        <v>0</v>
      </c>
      <c r="AJ9" s="748">
        <v>0</v>
      </c>
      <c r="AK9" s="748">
        <v>0</v>
      </c>
      <c r="AL9" s="751" t="s">
        <v>68</v>
      </c>
      <c r="AM9" s="748">
        <v>1614000</v>
      </c>
      <c r="AN9" s="748">
        <v>0</v>
      </c>
      <c r="AO9" s="752" t="s">
        <v>68</v>
      </c>
      <c r="AP9" s="753">
        <v>0</v>
      </c>
      <c r="AQ9" s="752" t="s">
        <v>1241</v>
      </c>
      <c r="AR9" s="752" t="s">
        <v>68</v>
      </c>
      <c r="AS9" s="752" t="s">
        <v>68</v>
      </c>
    </row>
    <row r="10" spans="1:45" x14ac:dyDescent="0.15">
      <c r="A10" s="14" t="s">
        <v>65</v>
      </c>
      <c r="B10" s="14" t="s">
        <v>67</v>
      </c>
      <c r="C10" s="14" t="s">
        <v>9</v>
      </c>
      <c r="D10" s="14" t="s">
        <v>74</v>
      </c>
      <c r="E10" s="14" t="s">
        <v>460</v>
      </c>
      <c r="F10" s="14" t="s">
        <v>843</v>
      </c>
      <c r="G10" s="14" t="s">
        <v>68</v>
      </c>
      <c r="H10" s="14" t="s">
        <v>1229</v>
      </c>
      <c r="I10" s="17">
        <v>4747200</v>
      </c>
      <c r="J10" s="14" t="s">
        <v>1234</v>
      </c>
      <c r="K10" s="17">
        <v>6171360</v>
      </c>
      <c r="L10" s="14" t="s">
        <v>1229</v>
      </c>
      <c r="M10" s="17">
        <v>4747200</v>
      </c>
      <c r="N10" s="14" t="s">
        <v>1234</v>
      </c>
      <c r="O10" s="17">
        <v>6171360</v>
      </c>
      <c r="P10" s="17">
        <v>4627200</v>
      </c>
      <c r="Q10" s="17">
        <v>120000</v>
      </c>
      <c r="R10" s="17">
        <v>0</v>
      </c>
      <c r="S10" s="18">
        <v>0</v>
      </c>
      <c r="T10" s="14" t="s">
        <v>62</v>
      </c>
      <c r="U10" s="14" t="s">
        <v>68</v>
      </c>
      <c r="V10" s="14" t="s">
        <v>1244</v>
      </c>
      <c r="W10" s="18" t="s">
        <v>68</v>
      </c>
      <c r="X10" s="18">
        <v>1</v>
      </c>
      <c r="Y10" s="14" t="s">
        <v>68</v>
      </c>
      <c r="Z10" s="14" t="s">
        <v>68</v>
      </c>
      <c r="AA10" s="18" t="s">
        <v>68</v>
      </c>
      <c r="AB10" s="18" t="s">
        <v>68</v>
      </c>
      <c r="AC10" s="14" t="s">
        <v>68</v>
      </c>
      <c r="AD10" s="748">
        <v>8000</v>
      </c>
      <c r="AE10" s="749">
        <v>663.06</v>
      </c>
      <c r="AF10" s="748">
        <v>5304480</v>
      </c>
      <c r="AG10" s="749">
        <v>578.4</v>
      </c>
      <c r="AH10" s="750">
        <v>1</v>
      </c>
      <c r="AI10" s="748">
        <v>120000</v>
      </c>
      <c r="AJ10" s="748">
        <v>0</v>
      </c>
      <c r="AK10" s="748">
        <v>120000</v>
      </c>
      <c r="AL10" s="751" t="s">
        <v>68</v>
      </c>
      <c r="AM10" s="748">
        <v>4747200</v>
      </c>
      <c r="AN10" s="748">
        <v>0</v>
      </c>
      <c r="AO10" s="752" t="s">
        <v>68</v>
      </c>
      <c r="AP10" s="753">
        <v>0</v>
      </c>
      <c r="AQ10" s="752" t="s">
        <v>1241</v>
      </c>
      <c r="AR10" s="752" t="s">
        <v>68</v>
      </c>
      <c r="AS10" s="752" t="s">
        <v>68</v>
      </c>
    </row>
    <row r="11" spans="1:45" x14ac:dyDescent="0.15">
      <c r="A11" s="14" t="s">
        <v>65</v>
      </c>
      <c r="B11" s="14" t="s">
        <v>67</v>
      </c>
      <c r="C11" s="14" t="s">
        <v>9</v>
      </c>
      <c r="D11" s="14" t="s">
        <v>75</v>
      </c>
      <c r="E11" s="14" t="s">
        <v>461</v>
      </c>
      <c r="F11" s="14" t="s">
        <v>844</v>
      </c>
      <c r="G11" s="14" t="s">
        <v>68</v>
      </c>
      <c r="H11" s="14" t="s">
        <v>1229</v>
      </c>
      <c r="I11" s="17">
        <v>231800</v>
      </c>
      <c r="J11" s="14" t="s">
        <v>1234</v>
      </c>
      <c r="K11" s="17">
        <v>301340</v>
      </c>
      <c r="L11" s="14" t="s">
        <v>1229</v>
      </c>
      <c r="M11" s="17">
        <v>231800</v>
      </c>
      <c r="N11" s="14" t="s">
        <v>1234</v>
      </c>
      <c r="O11" s="17">
        <v>301340</v>
      </c>
      <c r="P11" s="17">
        <v>225400</v>
      </c>
      <c r="Q11" s="17">
        <v>6400</v>
      </c>
      <c r="R11" s="17">
        <v>0</v>
      </c>
      <c r="S11" s="18">
        <v>0</v>
      </c>
      <c r="T11" s="14" t="s">
        <v>62</v>
      </c>
      <c r="U11" s="14" t="s">
        <v>68</v>
      </c>
      <c r="V11" s="14" t="s">
        <v>1244</v>
      </c>
      <c r="W11" s="18" t="s">
        <v>68</v>
      </c>
      <c r="X11" s="18">
        <v>1</v>
      </c>
      <c r="Y11" s="14" t="s">
        <v>68</v>
      </c>
      <c r="Z11" s="14" t="s">
        <v>68</v>
      </c>
      <c r="AA11" s="18" t="s">
        <v>68</v>
      </c>
      <c r="AB11" s="18" t="s">
        <v>68</v>
      </c>
      <c r="AC11" s="14" t="s">
        <v>68</v>
      </c>
      <c r="AD11" s="748">
        <v>200</v>
      </c>
      <c r="AE11" s="749">
        <v>1110</v>
      </c>
      <c r="AF11" s="748">
        <v>222000</v>
      </c>
      <c r="AG11" s="749">
        <v>1127</v>
      </c>
      <c r="AH11" s="750">
        <v>1</v>
      </c>
      <c r="AI11" s="748">
        <v>6400</v>
      </c>
      <c r="AJ11" s="748">
        <v>0</v>
      </c>
      <c r="AK11" s="748">
        <v>6400</v>
      </c>
      <c r="AL11" s="751" t="s">
        <v>68</v>
      </c>
      <c r="AM11" s="748">
        <v>231800</v>
      </c>
      <c r="AN11" s="748">
        <v>0</v>
      </c>
      <c r="AO11" s="752" t="s">
        <v>68</v>
      </c>
      <c r="AP11" s="753">
        <v>0</v>
      </c>
      <c r="AQ11" s="752" t="s">
        <v>1241</v>
      </c>
      <c r="AR11" s="752" t="s">
        <v>68</v>
      </c>
      <c r="AS11" s="752" t="s">
        <v>68</v>
      </c>
    </row>
    <row r="12" spans="1:45" x14ac:dyDescent="0.15">
      <c r="A12" s="14" t="s">
        <v>65</v>
      </c>
      <c r="B12" s="14" t="s">
        <v>67</v>
      </c>
      <c r="C12" s="14" t="s">
        <v>9</v>
      </c>
      <c r="D12" s="14" t="s">
        <v>76</v>
      </c>
      <c r="E12" s="14" t="s">
        <v>462</v>
      </c>
      <c r="F12" s="14" t="s">
        <v>845</v>
      </c>
      <c r="G12" s="14" t="s">
        <v>68</v>
      </c>
      <c r="H12" s="14" t="s">
        <v>1229</v>
      </c>
      <c r="I12" s="17">
        <v>1466045</v>
      </c>
      <c r="J12" s="14" t="s">
        <v>1234</v>
      </c>
      <c r="K12" s="17">
        <v>1905858.5</v>
      </c>
      <c r="L12" s="14" t="s">
        <v>1229</v>
      </c>
      <c r="M12" s="17">
        <v>1466045</v>
      </c>
      <c r="N12" s="14" t="s">
        <v>1234</v>
      </c>
      <c r="O12" s="17">
        <v>1905858.5</v>
      </c>
      <c r="P12" s="17">
        <v>1430100</v>
      </c>
      <c r="Q12" s="17">
        <v>35945</v>
      </c>
      <c r="R12" s="17">
        <v>0</v>
      </c>
      <c r="S12" s="18">
        <v>0</v>
      </c>
      <c r="T12" s="14" t="s">
        <v>62</v>
      </c>
      <c r="U12" s="14" t="s">
        <v>68</v>
      </c>
      <c r="V12" s="14" t="s">
        <v>1244</v>
      </c>
      <c r="W12" s="18" t="s">
        <v>68</v>
      </c>
      <c r="X12" s="18">
        <v>1</v>
      </c>
      <c r="Y12" s="14" t="s">
        <v>68</v>
      </c>
      <c r="Z12" s="14" t="s">
        <v>68</v>
      </c>
      <c r="AA12" s="18" t="s">
        <v>68</v>
      </c>
      <c r="AB12" s="18" t="s">
        <v>68</v>
      </c>
      <c r="AC12" s="14" t="s">
        <v>68</v>
      </c>
      <c r="AD12" s="748">
        <v>700</v>
      </c>
      <c r="AE12" s="749">
        <v>2484.41</v>
      </c>
      <c r="AF12" s="748">
        <v>1739087</v>
      </c>
      <c r="AG12" s="749">
        <v>2043</v>
      </c>
      <c r="AH12" s="750">
        <v>1</v>
      </c>
      <c r="AI12" s="748">
        <v>35945</v>
      </c>
      <c r="AJ12" s="748">
        <v>0</v>
      </c>
      <c r="AK12" s="748">
        <v>35945</v>
      </c>
      <c r="AL12" s="751" t="s">
        <v>68</v>
      </c>
      <c r="AM12" s="748">
        <v>1466045</v>
      </c>
      <c r="AN12" s="748">
        <v>0</v>
      </c>
      <c r="AO12" s="752" t="s">
        <v>68</v>
      </c>
      <c r="AP12" s="753">
        <v>0</v>
      </c>
      <c r="AQ12" s="752" t="s">
        <v>1241</v>
      </c>
      <c r="AR12" s="752" t="s">
        <v>68</v>
      </c>
      <c r="AS12" s="752" t="s">
        <v>68</v>
      </c>
    </row>
    <row r="13" spans="1:45" x14ac:dyDescent="0.15">
      <c r="A13" s="14" t="s">
        <v>65</v>
      </c>
      <c r="B13" s="14" t="s">
        <v>67</v>
      </c>
      <c r="C13" s="14" t="s">
        <v>9</v>
      </c>
      <c r="D13" s="14" t="s">
        <v>77</v>
      </c>
      <c r="E13" s="14" t="s">
        <v>463</v>
      </c>
      <c r="F13" s="14" t="s">
        <v>846</v>
      </c>
      <c r="G13" s="14" t="s">
        <v>68</v>
      </c>
      <c r="H13" s="14" t="s">
        <v>1229</v>
      </c>
      <c r="I13" s="17">
        <v>476400</v>
      </c>
      <c r="J13" s="14" t="s">
        <v>1234</v>
      </c>
      <c r="K13" s="17">
        <v>619320</v>
      </c>
      <c r="L13" s="14" t="s">
        <v>1229</v>
      </c>
      <c r="M13" s="17">
        <v>476400</v>
      </c>
      <c r="N13" s="14" t="s">
        <v>1234</v>
      </c>
      <c r="O13" s="17">
        <v>619320</v>
      </c>
      <c r="P13" s="17">
        <v>446400</v>
      </c>
      <c r="Q13" s="17">
        <v>30000</v>
      </c>
      <c r="R13" s="17">
        <v>0</v>
      </c>
      <c r="S13" s="18">
        <v>0</v>
      </c>
      <c r="T13" s="14" t="s">
        <v>62</v>
      </c>
      <c r="U13" s="14" t="s">
        <v>68</v>
      </c>
      <c r="V13" s="14" t="s">
        <v>1244</v>
      </c>
      <c r="W13" s="18" t="s">
        <v>68</v>
      </c>
      <c r="X13" s="18">
        <v>1</v>
      </c>
      <c r="Y13" s="14" t="s">
        <v>68</v>
      </c>
      <c r="Z13" s="14" t="s">
        <v>68</v>
      </c>
      <c r="AA13" s="18" t="s">
        <v>68</v>
      </c>
      <c r="AB13" s="18" t="s">
        <v>68</v>
      </c>
      <c r="AC13" s="14" t="s">
        <v>68</v>
      </c>
      <c r="AD13" s="748">
        <v>300</v>
      </c>
      <c r="AE13" s="749">
        <v>1684.25</v>
      </c>
      <c r="AF13" s="748">
        <v>505275</v>
      </c>
      <c r="AG13" s="749">
        <v>1488</v>
      </c>
      <c r="AH13" s="750">
        <v>1</v>
      </c>
      <c r="AI13" s="748">
        <v>30000</v>
      </c>
      <c r="AJ13" s="748">
        <v>0</v>
      </c>
      <c r="AK13" s="748">
        <v>30000</v>
      </c>
      <c r="AL13" s="751" t="s">
        <v>68</v>
      </c>
      <c r="AM13" s="748">
        <v>476400</v>
      </c>
      <c r="AN13" s="748">
        <v>0</v>
      </c>
      <c r="AO13" s="752" t="s">
        <v>68</v>
      </c>
      <c r="AP13" s="753">
        <v>0</v>
      </c>
      <c r="AQ13" s="752" t="s">
        <v>1241</v>
      </c>
      <c r="AR13" s="752" t="s">
        <v>68</v>
      </c>
      <c r="AS13" s="752" t="s">
        <v>68</v>
      </c>
    </row>
    <row r="14" spans="1:45" x14ac:dyDescent="0.15">
      <c r="A14" s="14" t="s">
        <v>65</v>
      </c>
      <c r="B14" s="14" t="s">
        <v>67</v>
      </c>
      <c r="C14" s="14" t="s">
        <v>9</v>
      </c>
      <c r="D14" s="14" t="s">
        <v>78</v>
      </c>
      <c r="E14" s="14" t="s">
        <v>464</v>
      </c>
      <c r="F14" s="14" t="s">
        <v>847</v>
      </c>
      <c r="G14" s="14" t="s">
        <v>68</v>
      </c>
      <c r="H14" s="14" t="s">
        <v>1229</v>
      </c>
      <c r="I14" s="17">
        <v>761200</v>
      </c>
      <c r="J14" s="14" t="s">
        <v>1234</v>
      </c>
      <c r="K14" s="17">
        <v>989560</v>
      </c>
      <c r="L14" s="14" t="s">
        <v>1229</v>
      </c>
      <c r="M14" s="17">
        <v>761200</v>
      </c>
      <c r="N14" s="14" t="s">
        <v>1234</v>
      </c>
      <c r="O14" s="17">
        <v>989560</v>
      </c>
      <c r="P14" s="17">
        <v>761200</v>
      </c>
      <c r="Q14" s="17">
        <v>0</v>
      </c>
      <c r="R14" s="17">
        <v>0</v>
      </c>
      <c r="S14" s="18">
        <v>0</v>
      </c>
      <c r="T14" s="14" t="s">
        <v>62</v>
      </c>
      <c r="U14" s="14" t="s">
        <v>68</v>
      </c>
      <c r="V14" s="14" t="s">
        <v>1244</v>
      </c>
      <c r="W14" s="18" t="s">
        <v>68</v>
      </c>
      <c r="X14" s="18">
        <v>1</v>
      </c>
      <c r="Y14" s="14" t="s">
        <v>68</v>
      </c>
      <c r="Z14" s="14" t="s">
        <v>68</v>
      </c>
      <c r="AA14" s="18" t="s">
        <v>68</v>
      </c>
      <c r="AB14" s="18" t="s">
        <v>68</v>
      </c>
      <c r="AC14" s="14" t="s">
        <v>68</v>
      </c>
      <c r="AD14" s="748">
        <v>1100</v>
      </c>
      <c r="AE14" s="749">
        <v>628.25</v>
      </c>
      <c r="AF14" s="748">
        <v>691075</v>
      </c>
      <c r="AG14" s="749">
        <v>692</v>
      </c>
      <c r="AH14" s="750">
        <v>1</v>
      </c>
      <c r="AI14" s="748">
        <v>0</v>
      </c>
      <c r="AJ14" s="748">
        <v>0</v>
      </c>
      <c r="AK14" s="748">
        <v>0</v>
      </c>
      <c r="AL14" s="751" t="s">
        <v>68</v>
      </c>
      <c r="AM14" s="748">
        <v>761200</v>
      </c>
      <c r="AN14" s="748">
        <v>0</v>
      </c>
      <c r="AO14" s="752" t="s">
        <v>68</v>
      </c>
      <c r="AP14" s="753">
        <v>0</v>
      </c>
      <c r="AQ14" s="752" t="s">
        <v>1241</v>
      </c>
      <c r="AR14" s="752" t="s">
        <v>68</v>
      </c>
      <c r="AS14" s="752" t="s">
        <v>68</v>
      </c>
    </row>
    <row r="15" spans="1:45" x14ac:dyDescent="0.15">
      <c r="A15" s="14" t="s">
        <v>65</v>
      </c>
      <c r="B15" s="14" t="s">
        <v>67</v>
      </c>
      <c r="C15" s="14" t="s">
        <v>9</v>
      </c>
      <c r="D15" s="14" t="s">
        <v>79</v>
      </c>
      <c r="E15" s="14" t="s">
        <v>465</v>
      </c>
      <c r="F15" s="14" t="s">
        <v>848</v>
      </c>
      <c r="G15" s="14" t="s">
        <v>68</v>
      </c>
      <c r="H15" s="14" t="s">
        <v>1229</v>
      </c>
      <c r="I15" s="17">
        <v>498000</v>
      </c>
      <c r="J15" s="14" t="s">
        <v>1234</v>
      </c>
      <c r="K15" s="17">
        <v>647400</v>
      </c>
      <c r="L15" s="14" t="s">
        <v>1229</v>
      </c>
      <c r="M15" s="17">
        <v>498000</v>
      </c>
      <c r="N15" s="14" t="s">
        <v>1234</v>
      </c>
      <c r="O15" s="17">
        <v>647400</v>
      </c>
      <c r="P15" s="17">
        <v>498000</v>
      </c>
      <c r="Q15" s="17">
        <v>0</v>
      </c>
      <c r="R15" s="17">
        <v>0</v>
      </c>
      <c r="S15" s="18">
        <v>0</v>
      </c>
      <c r="T15" s="14" t="s">
        <v>62</v>
      </c>
      <c r="U15" s="14" t="s">
        <v>68</v>
      </c>
      <c r="V15" s="14" t="s">
        <v>1244</v>
      </c>
      <c r="W15" s="18" t="s">
        <v>68</v>
      </c>
      <c r="X15" s="18">
        <v>1</v>
      </c>
      <c r="Y15" s="14" t="s">
        <v>68</v>
      </c>
      <c r="Z15" s="14" t="s">
        <v>68</v>
      </c>
      <c r="AA15" s="18" t="s">
        <v>68</v>
      </c>
      <c r="AB15" s="18" t="s">
        <v>68</v>
      </c>
      <c r="AC15" s="14" t="s">
        <v>68</v>
      </c>
      <c r="AD15" s="748">
        <v>300</v>
      </c>
      <c r="AE15" s="749">
        <v>1699.2</v>
      </c>
      <c r="AF15" s="748">
        <v>509760</v>
      </c>
      <c r="AG15" s="749">
        <v>1660</v>
      </c>
      <c r="AH15" s="750">
        <v>1</v>
      </c>
      <c r="AI15" s="748">
        <v>0</v>
      </c>
      <c r="AJ15" s="748">
        <v>0</v>
      </c>
      <c r="AK15" s="748">
        <v>0</v>
      </c>
      <c r="AL15" s="751" t="s">
        <v>68</v>
      </c>
      <c r="AM15" s="748">
        <v>498000</v>
      </c>
      <c r="AN15" s="748">
        <v>0</v>
      </c>
      <c r="AO15" s="752" t="s">
        <v>68</v>
      </c>
      <c r="AP15" s="753">
        <v>0</v>
      </c>
      <c r="AQ15" s="752" t="s">
        <v>1241</v>
      </c>
      <c r="AR15" s="752" t="s">
        <v>68</v>
      </c>
      <c r="AS15" s="752" t="s">
        <v>68</v>
      </c>
    </row>
    <row r="16" spans="1:45" x14ac:dyDescent="0.15">
      <c r="A16" s="14" t="s">
        <v>65</v>
      </c>
      <c r="B16" s="14" t="s">
        <v>67</v>
      </c>
      <c r="C16" s="14" t="s">
        <v>9</v>
      </c>
      <c r="D16" s="14" t="s">
        <v>80</v>
      </c>
      <c r="E16" s="14" t="s">
        <v>466</v>
      </c>
      <c r="F16" s="14" t="s">
        <v>849</v>
      </c>
      <c r="G16" s="14" t="s">
        <v>68</v>
      </c>
      <c r="H16" s="14" t="s">
        <v>1229</v>
      </c>
      <c r="I16" s="17">
        <v>3394800</v>
      </c>
      <c r="J16" s="14" t="s">
        <v>1234</v>
      </c>
      <c r="K16" s="17">
        <v>4413240</v>
      </c>
      <c r="L16" s="14" t="s">
        <v>1229</v>
      </c>
      <c r="M16" s="17">
        <v>3394800</v>
      </c>
      <c r="N16" s="14" t="s">
        <v>1234</v>
      </c>
      <c r="O16" s="17">
        <v>4413240</v>
      </c>
      <c r="P16" s="17">
        <v>3394800</v>
      </c>
      <c r="Q16" s="17">
        <v>0</v>
      </c>
      <c r="R16" s="17">
        <v>0</v>
      </c>
      <c r="S16" s="18">
        <v>0</v>
      </c>
      <c r="T16" s="14" t="s">
        <v>62</v>
      </c>
      <c r="U16" s="14" t="s">
        <v>68</v>
      </c>
      <c r="V16" s="14" t="s">
        <v>1244</v>
      </c>
      <c r="W16" s="18" t="s">
        <v>68</v>
      </c>
      <c r="X16" s="18">
        <v>1</v>
      </c>
      <c r="Y16" s="14" t="s">
        <v>68</v>
      </c>
      <c r="Z16" s="14" t="s">
        <v>68</v>
      </c>
      <c r="AA16" s="18" t="s">
        <v>68</v>
      </c>
      <c r="AB16" s="18" t="s">
        <v>68</v>
      </c>
      <c r="AC16" s="14" t="s">
        <v>68</v>
      </c>
      <c r="AD16" s="748">
        <v>1800</v>
      </c>
      <c r="AE16" s="749">
        <v>1903.75</v>
      </c>
      <c r="AF16" s="748">
        <v>3426750</v>
      </c>
      <c r="AG16" s="749">
        <v>1886</v>
      </c>
      <c r="AH16" s="750">
        <v>1</v>
      </c>
      <c r="AI16" s="748">
        <v>0</v>
      </c>
      <c r="AJ16" s="748">
        <v>0</v>
      </c>
      <c r="AK16" s="748">
        <v>0</v>
      </c>
      <c r="AL16" s="751" t="s">
        <v>68</v>
      </c>
      <c r="AM16" s="748">
        <v>3394800</v>
      </c>
      <c r="AN16" s="748">
        <v>0</v>
      </c>
      <c r="AO16" s="752" t="s">
        <v>68</v>
      </c>
      <c r="AP16" s="753">
        <v>0</v>
      </c>
      <c r="AQ16" s="752" t="s">
        <v>1241</v>
      </c>
      <c r="AR16" s="752" t="s">
        <v>68</v>
      </c>
      <c r="AS16" s="752" t="s">
        <v>68</v>
      </c>
    </row>
    <row r="17" spans="1:45" x14ac:dyDescent="0.15">
      <c r="A17" s="14" t="s">
        <v>65</v>
      </c>
      <c r="B17" s="14" t="s">
        <v>67</v>
      </c>
      <c r="C17" s="14" t="s">
        <v>9</v>
      </c>
      <c r="D17" s="14" t="s">
        <v>81</v>
      </c>
      <c r="E17" s="14" t="s">
        <v>467</v>
      </c>
      <c r="F17" s="14" t="s">
        <v>850</v>
      </c>
      <c r="G17" s="14" t="s">
        <v>68</v>
      </c>
      <c r="H17" s="14" t="s">
        <v>1229</v>
      </c>
      <c r="I17" s="17">
        <v>1821100</v>
      </c>
      <c r="J17" s="14" t="s">
        <v>1234</v>
      </c>
      <c r="K17" s="17">
        <v>2367430</v>
      </c>
      <c r="L17" s="14" t="s">
        <v>1229</v>
      </c>
      <c r="M17" s="17">
        <v>1821100</v>
      </c>
      <c r="N17" s="14" t="s">
        <v>1234</v>
      </c>
      <c r="O17" s="17">
        <v>2367430</v>
      </c>
      <c r="P17" s="17">
        <v>1793500</v>
      </c>
      <c r="Q17" s="17">
        <v>27600</v>
      </c>
      <c r="R17" s="17">
        <v>0</v>
      </c>
      <c r="S17" s="18">
        <v>0</v>
      </c>
      <c r="T17" s="14" t="s">
        <v>62</v>
      </c>
      <c r="U17" s="14" t="s">
        <v>68</v>
      </c>
      <c r="V17" s="14" t="s">
        <v>1244</v>
      </c>
      <c r="W17" s="18" t="s">
        <v>68</v>
      </c>
      <c r="X17" s="18">
        <v>1</v>
      </c>
      <c r="Y17" s="14" t="s">
        <v>68</v>
      </c>
      <c r="Z17" s="14" t="s">
        <v>68</v>
      </c>
      <c r="AA17" s="18" t="s">
        <v>68</v>
      </c>
      <c r="AB17" s="18" t="s">
        <v>68</v>
      </c>
      <c r="AC17" s="14" t="s">
        <v>68</v>
      </c>
      <c r="AD17" s="748">
        <v>1700</v>
      </c>
      <c r="AE17" s="749">
        <v>1038.3599999999999</v>
      </c>
      <c r="AF17" s="748">
        <v>1765220</v>
      </c>
      <c r="AG17" s="749">
        <v>1055</v>
      </c>
      <c r="AH17" s="750">
        <v>1</v>
      </c>
      <c r="AI17" s="748">
        <v>27600</v>
      </c>
      <c r="AJ17" s="748">
        <v>0</v>
      </c>
      <c r="AK17" s="748">
        <v>27600</v>
      </c>
      <c r="AL17" s="751" t="s">
        <v>68</v>
      </c>
      <c r="AM17" s="748">
        <v>1821100</v>
      </c>
      <c r="AN17" s="748">
        <v>0</v>
      </c>
      <c r="AO17" s="752" t="s">
        <v>68</v>
      </c>
      <c r="AP17" s="753">
        <v>0</v>
      </c>
      <c r="AQ17" s="752" t="s">
        <v>1241</v>
      </c>
      <c r="AR17" s="752" t="s">
        <v>68</v>
      </c>
      <c r="AS17" s="752" t="s">
        <v>68</v>
      </c>
    </row>
    <row r="18" spans="1:45" x14ac:dyDescent="0.15">
      <c r="A18" s="14" t="s">
        <v>65</v>
      </c>
      <c r="B18" s="14" t="s">
        <v>67</v>
      </c>
      <c r="C18" s="14" t="s">
        <v>9</v>
      </c>
      <c r="D18" s="14" t="s">
        <v>82</v>
      </c>
      <c r="E18" s="14" t="s">
        <v>468</v>
      </c>
      <c r="F18" s="14" t="s">
        <v>851</v>
      </c>
      <c r="G18" s="14" t="s">
        <v>68</v>
      </c>
      <c r="H18" s="14" t="s">
        <v>1229</v>
      </c>
      <c r="I18" s="17">
        <v>1504300</v>
      </c>
      <c r="J18" s="14" t="s">
        <v>1234</v>
      </c>
      <c r="K18" s="17">
        <v>1955590</v>
      </c>
      <c r="L18" s="14" t="s">
        <v>1229</v>
      </c>
      <c r="M18" s="17">
        <v>1504300</v>
      </c>
      <c r="N18" s="14" t="s">
        <v>1234</v>
      </c>
      <c r="O18" s="17">
        <v>1955590</v>
      </c>
      <c r="P18" s="17">
        <v>1504300</v>
      </c>
      <c r="Q18" s="17">
        <v>0</v>
      </c>
      <c r="R18" s="17">
        <v>0</v>
      </c>
      <c r="S18" s="18">
        <v>0</v>
      </c>
      <c r="T18" s="14" t="s">
        <v>62</v>
      </c>
      <c r="U18" s="14" t="s">
        <v>68</v>
      </c>
      <c r="V18" s="14" t="s">
        <v>1244</v>
      </c>
      <c r="W18" s="18" t="s">
        <v>68</v>
      </c>
      <c r="X18" s="18">
        <v>1</v>
      </c>
      <c r="Y18" s="14" t="s">
        <v>68</v>
      </c>
      <c r="Z18" s="14" t="s">
        <v>68</v>
      </c>
      <c r="AA18" s="18" t="s">
        <v>68</v>
      </c>
      <c r="AB18" s="18" t="s">
        <v>68</v>
      </c>
      <c r="AC18" s="14" t="s">
        <v>68</v>
      </c>
      <c r="AD18" s="748">
        <v>700</v>
      </c>
      <c r="AE18" s="749">
        <v>2003.3</v>
      </c>
      <c r="AF18" s="748">
        <v>1402310</v>
      </c>
      <c r="AG18" s="749">
        <v>2149</v>
      </c>
      <c r="AH18" s="750">
        <v>1</v>
      </c>
      <c r="AI18" s="748">
        <v>0</v>
      </c>
      <c r="AJ18" s="748">
        <v>0</v>
      </c>
      <c r="AK18" s="748">
        <v>0</v>
      </c>
      <c r="AL18" s="751" t="s">
        <v>68</v>
      </c>
      <c r="AM18" s="748">
        <v>1504300</v>
      </c>
      <c r="AN18" s="748">
        <v>0</v>
      </c>
      <c r="AO18" s="752" t="s">
        <v>68</v>
      </c>
      <c r="AP18" s="753">
        <v>0</v>
      </c>
      <c r="AQ18" s="752" t="s">
        <v>1241</v>
      </c>
      <c r="AR18" s="752" t="s">
        <v>68</v>
      </c>
      <c r="AS18" s="752" t="s">
        <v>68</v>
      </c>
    </row>
    <row r="19" spans="1:45" x14ac:dyDescent="0.15">
      <c r="A19" s="14" t="s">
        <v>65</v>
      </c>
      <c r="B19" s="14" t="s">
        <v>67</v>
      </c>
      <c r="C19" s="14" t="s">
        <v>9</v>
      </c>
      <c r="D19" s="14" t="s">
        <v>83</v>
      </c>
      <c r="E19" s="14" t="s">
        <v>469</v>
      </c>
      <c r="F19" s="14" t="s">
        <v>852</v>
      </c>
      <c r="G19" s="14" t="s">
        <v>68</v>
      </c>
      <c r="H19" s="14" t="s">
        <v>1229</v>
      </c>
      <c r="I19" s="17">
        <v>683670</v>
      </c>
      <c r="J19" s="14" t="s">
        <v>1234</v>
      </c>
      <c r="K19" s="17">
        <v>888771</v>
      </c>
      <c r="L19" s="14" t="s">
        <v>1229</v>
      </c>
      <c r="M19" s="17">
        <v>683670</v>
      </c>
      <c r="N19" s="14" t="s">
        <v>1234</v>
      </c>
      <c r="O19" s="17">
        <v>888771</v>
      </c>
      <c r="P19" s="17">
        <v>678600</v>
      </c>
      <c r="Q19" s="17">
        <v>5070</v>
      </c>
      <c r="R19" s="17">
        <v>0</v>
      </c>
      <c r="S19" s="18">
        <v>0</v>
      </c>
      <c r="T19" s="14" t="s">
        <v>62</v>
      </c>
      <c r="U19" s="14" t="s">
        <v>68</v>
      </c>
      <c r="V19" s="14" t="s">
        <v>1244</v>
      </c>
      <c r="W19" s="18" t="s">
        <v>68</v>
      </c>
      <c r="X19" s="18">
        <v>1</v>
      </c>
      <c r="Y19" s="14" t="s">
        <v>68</v>
      </c>
      <c r="Z19" s="14" t="s">
        <v>68</v>
      </c>
      <c r="AA19" s="18" t="s">
        <v>68</v>
      </c>
      <c r="AB19" s="18" t="s">
        <v>68</v>
      </c>
      <c r="AC19" s="14" t="s">
        <v>68</v>
      </c>
      <c r="AD19" s="748">
        <v>1300</v>
      </c>
      <c r="AE19" s="749">
        <v>536.91999999999996</v>
      </c>
      <c r="AF19" s="748">
        <v>697996</v>
      </c>
      <c r="AG19" s="749">
        <v>522</v>
      </c>
      <c r="AH19" s="750">
        <v>1</v>
      </c>
      <c r="AI19" s="748">
        <v>5070</v>
      </c>
      <c r="AJ19" s="748">
        <v>0</v>
      </c>
      <c r="AK19" s="748">
        <v>5070</v>
      </c>
      <c r="AL19" s="751" t="s">
        <v>68</v>
      </c>
      <c r="AM19" s="748">
        <v>683670</v>
      </c>
      <c r="AN19" s="748">
        <v>0</v>
      </c>
      <c r="AO19" s="752" t="s">
        <v>68</v>
      </c>
      <c r="AP19" s="753">
        <v>0</v>
      </c>
      <c r="AQ19" s="752" t="s">
        <v>1241</v>
      </c>
      <c r="AR19" s="752" t="s">
        <v>68</v>
      </c>
      <c r="AS19" s="752" t="s">
        <v>68</v>
      </c>
    </row>
    <row r="20" spans="1:45" x14ac:dyDescent="0.15">
      <c r="A20" s="14" t="s">
        <v>65</v>
      </c>
      <c r="B20" s="14" t="s">
        <v>67</v>
      </c>
      <c r="C20" s="14" t="s">
        <v>9</v>
      </c>
      <c r="D20" s="14" t="s">
        <v>84</v>
      </c>
      <c r="E20" s="14" t="s">
        <v>470</v>
      </c>
      <c r="F20" s="14" t="s">
        <v>853</v>
      </c>
      <c r="G20" s="14" t="s">
        <v>68</v>
      </c>
      <c r="H20" s="14" t="s">
        <v>1229</v>
      </c>
      <c r="I20" s="17">
        <v>2424450</v>
      </c>
      <c r="J20" s="14" t="s">
        <v>1234</v>
      </c>
      <c r="K20" s="17">
        <v>3151785</v>
      </c>
      <c r="L20" s="14" t="s">
        <v>1229</v>
      </c>
      <c r="M20" s="17">
        <v>2424450</v>
      </c>
      <c r="N20" s="14" t="s">
        <v>1234</v>
      </c>
      <c r="O20" s="17">
        <v>3151785</v>
      </c>
      <c r="P20" s="17">
        <v>2364600</v>
      </c>
      <c r="Q20" s="17">
        <v>59850</v>
      </c>
      <c r="R20" s="17">
        <v>0</v>
      </c>
      <c r="S20" s="18">
        <v>0</v>
      </c>
      <c r="T20" s="14" t="s">
        <v>62</v>
      </c>
      <c r="U20" s="14" t="s">
        <v>68</v>
      </c>
      <c r="V20" s="14" t="s">
        <v>1244</v>
      </c>
      <c r="W20" s="18" t="s">
        <v>68</v>
      </c>
      <c r="X20" s="18">
        <v>1</v>
      </c>
      <c r="Y20" s="14" t="s">
        <v>68</v>
      </c>
      <c r="Z20" s="14" t="s">
        <v>68</v>
      </c>
      <c r="AA20" s="18" t="s">
        <v>68</v>
      </c>
      <c r="AB20" s="18" t="s">
        <v>68</v>
      </c>
      <c r="AC20" s="14" t="s">
        <v>68</v>
      </c>
      <c r="AD20" s="748">
        <v>2100</v>
      </c>
      <c r="AE20" s="749">
        <v>1461.28</v>
      </c>
      <c r="AF20" s="748">
        <v>3068688</v>
      </c>
      <c r="AG20" s="749">
        <v>1126</v>
      </c>
      <c r="AH20" s="750">
        <v>1</v>
      </c>
      <c r="AI20" s="748">
        <v>59850</v>
      </c>
      <c r="AJ20" s="748">
        <v>0</v>
      </c>
      <c r="AK20" s="748">
        <v>59850</v>
      </c>
      <c r="AL20" s="751" t="s">
        <v>68</v>
      </c>
      <c r="AM20" s="748">
        <v>2424450</v>
      </c>
      <c r="AN20" s="748">
        <v>0</v>
      </c>
      <c r="AO20" s="752" t="s">
        <v>68</v>
      </c>
      <c r="AP20" s="753">
        <v>0</v>
      </c>
      <c r="AQ20" s="752" t="s">
        <v>1241</v>
      </c>
      <c r="AR20" s="752" t="s">
        <v>68</v>
      </c>
      <c r="AS20" s="752" t="s">
        <v>68</v>
      </c>
    </row>
    <row r="21" spans="1:45" x14ac:dyDescent="0.15">
      <c r="A21" s="14" t="s">
        <v>65</v>
      </c>
      <c r="B21" s="14" t="s">
        <v>67</v>
      </c>
      <c r="C21" s="14" t="s">
        <v>9</v>
      </c>
      <c r="D21" s="14" t="s">
        <v>85</v>
      </c>
      <c r="E21" s="14" t="s">
        <v>471</v>
      </c>
      <c r="F21" s="14" t="s">
        <v>854</v>
      </c>
      <c r="G21" s="14" t="s">
        <v>68</v>
      </c>
      <c r="H21" s="14" t="s">
        <v>1229</v>
      </c>
      <c r="I21" s="17">
        <v>12518590</v>
      </c>
      <c r="J21" s="14" t="s">
        <v>1234</v>
      </c>
      <c r="K21" s="17">
        <v>16274167</v>
      </c>
      <c r="L21" s="14" t="s">
        <v>1229</v>
      </c>
      <c r="M21" s="17">
        <v>12518590</v>
      </c>
      <c r="N21" s="14" t="s">
        <v>1234</v>
      </c>
      <c r="O21" s="17">
        <v>16274167</v>
      </c>
      <c r="P21" s="17">
        <v>12295840</v>
      </c>
      <c r="Q21" s="17">
        <v>222750</v>
      </c>
      <c r="R21" s="17">
        <v>0</v>
      </c>
      <c r="S21" s="18">
        <v>0</v>
      </c>
      <c r="T21" s="14" t="s">
        <v>62</v>
      </c>
      <c r="U21" s="14" t="s">
        <v>68</v>
      </c>
      <c r="V21" s="14" t="s">
        <v>1244</v>
      </c>
      <c r="W21" s="18" t="s">
        <v>68</v>
      </c>
      <c r="X21" s="18">
        <v>1</v>
      </c>
      <c r="Y21" s="14" t="s">
        <v>68</v>
      </c>
      <c r="Z21" s="14" t="s">
        <v>68</v>
      </c>
      <c r="AA21" s="18" t="s">
        <v>68</v>
      </c>
      <c r="AB21" s="18" t="s">
        <v>68</v>
      </c>
      <c r="AC21" s="14" t="s">
        <v>68</v>
      </c>
      <c r="AD21" s="748">
        <v>49600</v>
      </c>
      <c r="AE21" s="749">
        <v>234.55</v>
      </c>
      <c r="AF21" s="748">
        <v>11634000</v>
      </c>
      <c r="AG21" s="749">
        <v>247.9</v>
      </c>
      <c r="AH21" s="750">
        <v>1</v>
      </c>
      <c r="AI21" s="748">
        <v>222750</v>
      </c>
      <c r="AJ21" s="748">
        <v>0</v>
      </c>
      <c r="AK21" s="748">
        <v>222750</v>
      </c>
      <c r="AL21" s="751" t="s">
        <v>68</v>
      </c>
      <c r="AM21" s="748">
        <v>12518590</v>
      </c>
      <c r="AN21" s="748">
        <v>0</v>
      </c>
      <c r="AO21" s="752" t="s">
        <v>68</v>
      </c>
      <c r="AP21" s="753">
        <v>0</v>
      </c>
      <c r="AQ21" s="752" t="s">
        <v>1241</v>
      </c>
      <c r="AR21" s="752" t="s">
        <v>68</v>
      </c>
      <c r="AS21" s="752" t="s">
        <v>68</v>
      </c>
    </row>
    <row r="22" spans="1:45" x14ac:dyDescent="0.15">
      <c r="A22" s="14" t="s">
        <v>65</v>
      </c>
      <c r="B22" s="14" t="s">
        <v>67</v>
      </c>
      <c r="C22" s="14" t="s">
        <v>9</v>
      </c>
      <c r="D22" s="14" t="s">
        <v>86</v>
      </c>
      <c r="E22" s="14" t="s">
        <v>472</v>
      </c>
      <c r="F22" s="14" t="s">
        <v>855</v>
      </c>
      <c r="G22" s="14" t="s">
        <v>68</v>
      </c>
      <c r="H22" s="14" t="s">
        <v>1229</v>
      </c>
      <c r="I22" s="17">
        <v>270000</v>
      </c>
      <c r="J22" s="14" t="s">
        <v>1234</v>
      </c>
      <c r="K22" s="17">
        <v>351000</v>
      </c>
      <c r="L22" s="14" t="s">
        <v>1229</v>
      </c>
      <c r="M22" s="17">
        <v>270000</v>
      </c>
      <c r="N22" s="14" t="s">
        <v>1234</v>
      </c>
      <c r="O22" s="17">
        <v>351000</v>
      </c>
      <c r="P22" s="17">
        <v>270000</v>
      </c>
      <c r="Q22" s="17">
        <v>0</v>
      </c>
      <c r="R22" s="17">
        <v>0</v>
      </c>
      <c r="S22" s="18">
        <v>0</v>
      </c>
      <c r="T22" s="14" t="s">
        <v>62</v>
      </c>
      <c r="U22" s="14" t="s">
        <v>68</v>
      </c>
      <c r="V22" s="14" t="s">
        <v>1244</v>
      </c>
      <c r="W22" s="18" t="s">
        <v>68</v>
      </c>
      <c r="X22" s="18">
        <v>1</v>
      </c>
      <c r="Y22" s="14" t="s">
        <v>68</v>
      </c>
      <c r="Z22" s="14" t="s">
        <v>68</v>
      </c>
      <c r="AA22" s="18" t="s">
        <v>68</v>
      </c>
      <c r="AB22" s="18" t="s">
        <v>68</v>
      </c>
      <c r="AC22" s="14" t="s">
        <v>68</v>
      </c>
      <c r="AD22" s="748">
        <v>1500</v>
      </c>
      <c r="AE22" s="749">
        <v>167.16</v>
      </c>
      <c r="AF22" s="748">
        <v>250740</v>
      </c>
      <c r="AG22" s="749">
        <v>180</v>
      </c>
      <c r="AH22" s="750">
        <v>1</v>
      </c>
      <c r="AI22" s="748">
        <v>0</v>
      </c>
      <c r="AJ22" s="748">
        <v>0</v>
      </c>
      <c r="AK22" s="748">
        <v>0</v>
      </c>
      <c r="AL22" s="751" t="s">
        <v>68</v>
      </c>
      <c r="AM22" s="748">
        <v>270000</v>
      </c>
      <c r="AN22" s="748">
        <v>0</v>
      </c>
      <c r="AO22" s="752" t="s">
        <v>68</v>
      </c>
      <c r="AP22" s="753">
        <v>0</v>
      </c>
      <c r="AQ22" s="752" t="s">
        <v>1241</v>
      </c>
      <c r="AR22" s="752" t="s">
        <v>68</v>
      </c>
      <c r="AS22" s="752" t="s">
        <v>68</v>
      </c>
    </row>
    <row r="23" spans="1:45" x14ac:dyDescent="0.15">
      <c r="A23" s="14" t="s">
        <v>65</v>
      </c>
      <c r="B23" s="14" t="s">
        <v>67</v>
      </c>
      <c r="C23" s="14" t="s">
        <v>9</v>
      </c>
      <c r="D23" s="14" t="s">
        <v>87</v>
      </c>
      <c r="E23" s="14" t="s">
        <v>473</v>
      </c>
      <c r="F23" s="14" t="s">
        <v>856</v>
      </c>
      <c r="G23" s="14" t="s">
        <v>68</v>
      </c>
      <c r="H23" s="14" t="s">
        <v>1229</v>
      </c>
      <c r="I23" s="17">
        <v>543000</v>
      </c>
      <c r="J23" s="14" t="s">
        <v>1234</v>
      </c>
      <c r="K23" s="17">
        <v>705900</v>
      </c>
      <c r="L23" s="14" t="s">
        <v>1229</v>
      </c>
      <c r="M23" s="17">
        <v>543000</v>
      </c>
      <c r="N23" s="14" t="s">
        <v>1234</v>
      </c>
      <c r="O23" s="17">
        <v>705900</v>
      </c>
      <c r="P23" s="17">
        <v>543000</v>
      </c>
      <c r="Q23" s="17">
        <v>0</v>
      </c>
      <c r="R23" s="17">
        <v>0</v>
      </c>
      <c r="S23" s="18">
        <v>0</v>
      </c>
      <c r="T23" s="14" t="s">
        <v>62</v>
      </c>
      <c r="U23" s="14" t="s">
        <v>68</v>
      </c>
      <c r="V23" s="14" t="s">
        <v>1244</v>
      </c>
      <c r="W23" s="18" t="s">
        <v>68</v>
      </c>
      <c r="X23" s="18">
        <v>1</v>
      </c>
      <c r="Y23" s="14" t="s">
        <v>68</v>
      </c>
      <c r="Z23" s="14" t="s">
        <v>68</v>
      </c>
      <c r="AA23" s="18" t="s">
        <v>68</v>
      </c>
      <c r="AB23" s="18" t="s">
        <v>68</v>
      </c>
      <c r="AC23" s="14" t="s">
        <v>68</v>
      </c>
      <c r="AD23" s="748">
        <v>300</v>
      </c>
      <c r="AE23" s="749">
        <v>2078.1999999999998</v>
      </c>
      <c r="AF23" s="748">
        <v>623460</v>
      </c>
      <c r="AG23" s="749">
        <v>1810</v>
      </c>
      <c r="AH23" s="750">
        <v>1</v>
      </c>
      <c r="AI23" s="748">
        <v>0</v>
      </c>
      <c r="AJ23" s="748">
        <v>0</v>
      </c>
      <c r="AK23" s="748">
        <v>0</v>
      </c>
      <c r="AL23" s="751" t="s">
        <v>68</v>
      </c>
      <c r="AM23" s="748">
        <v>543000</v>
      </c>
      <c r="AN23" s="748">
        <v>0</v>
      </c>
      <c r="AO23" s="752" t="s">
        <v>68</v>
      </c>
      <c r="AP23" s="753">
        <v>0</v>
      </c>
      <c r="AQ23" s="752" t="s">
        <v>1241</v>
      </c>
      <c r="AR23" s="752" t="s">
        <v>68</v>
      </c>
      <c r="AS23" s="752" t="s">
        <v>68</v>
      </c>
    </row>
    <row r="24" spans="1:45" x14ac:dyDescent="0.15">
      <c r="A24" s="14" t="s">
        <v>65</v>
      </c>
      <c r="B24" s="14" t="s">
        <v>67</v>
      </c>
      <c r="C24" s="14" t="s">
        <v>9</v>
      </c>
      <c r="D24" s="14" t="s">
        <v>88</v>
      </c>
      <c r="E24" s="14" t="s">
        <v>474</v>
      </c>
      <c r="F24" s="14" t="s">
        <v>857</v>
      </c>
      <c r="G24" s="14" t="s">
        <v>68</v>
      </c>
      <c r="H24" s="14" t="s">
        <v>1229</v>
      </c>
      <c r="I24" s="17">
        <v>635000</v>
      </c>
      <c r="J24" s="14" t="s">
        <v>1234</v>
      </c>
      <c r="K24" s="17">
        <v>825500</v>
      </c>
      <c r="L24" s="14" t="s">
        <v>1229</v>
      </c>
      <c r="M24" s="17">
        <v>635000</v>
      </c>
      <c r="N24" s="14" t="s">
        <v>1234</v>
      </c>
      <c r="O24" s="17">
        <v>825500</v>
      </c>
      <c r="P24" s="17">
        <v>615000</v>
      </c>
      <c r="Q24" s="17">
        <v>20000</v>
      </c>
      <c r="R24" s="17">
        <v>0</v>
      </c>
      <c r="S24" s="18">
        <v>0</v>
      </c>
      <c r="T24" s="14" t="s">
        <v>62</v>
      </c>
      <c r="U24" s="14" t="s">
        <v>68</v>
      </c>
      <c r="V24" s="14" t="s">
        <v>1244</v>
      </c>
      <c r="W24" s="18" t="s">
        <v>68</v>
      </c>
      <c r="X24" s="18">
        <v>1</v>
      </c>
      <c r="Y24" s="14" t="s">
        <v>68</v>
      </c>
      <c r="Z24" s="14" t="s">
        <v>68</v>
      </c>
      <c r="AA24" s="18" t="s">
        <v>68</v>
      </c>
      <c r="AB24" s="18" t="s">
        <v>68</v>
      </c>
      <c r="AC24" s="14" t="s">
        <v>68</v>
      </c>
      <c r="AD24" s="748">
        <v>300</v>
      </c>
      <c r="AE24" s="749">
        <v>2116.62</v>
      </c>
      <c r="AF24" s="748">
        <v>634986</v>
      </c>
      <c r="AG24" s="749">
        <v>2050</v>
      </c>
      <c r="AH24" s="750">
        <v>1</v>
      </c>
      <c r="AI24" s="748">
        <v>20000</v>
      </c>
      <c r="AJ24" s="748">
        <v>0</v>
      </c>
      <c r="AK24" s="748">
        <v>20000</v>
      </c>
      <c r="AL24" s="751" t="s">
        <v>68</v>
      </c>
      <c r="AM24" s="748">
        <v>635000</v>
      </c>
      <c r="AN24" s="748">
        <v>0</v>
      </c>
      <c r="AO24" s="752" t="s">
        <v>68</v>
      </c>
      <c r="AP24" s="753">
        <v>0</v>
      </c>
      <c r="AQ24" s="752" t="s">
        <v>1241</v>
      </c>
      <c r="AR24" s="752" t="s">
        <v>68</v>
      </c>
      <c r="AS24" s="752" t="s">
        <v>68</v>
      </c>
    </row>
    <row r="25" spans="1:45" x14ac:dyDescent="0.15">
      <c r="A25" s="14" t="s">
        <v>65</v>
      </c>
      <c r="B25" s="14" t="s">
        <v>67</v>
      </c>
      <c r="C25" s="14" t="s">
        <v>9</v>
      </c>
      <c r="D25" s="14" t="s">
        <v>89</v>
      </c>
      <c r="E25" s="14" t="s">
        <v>475</v>
      </c>
      <c r="F25" s="14" t="s">
        <v>858</v>
      </c>
      <c r="G25" s="14" t="s">
        <v>68</v>
      </c>
      <c r="H25" s="14" t="s">
        <v>1229</v>
      </c>
      <c r="I25" s="17">
        <v>319500</v>
      </c>
      <c r="J25" s="14" t="s">
        <v>1234</v>
      </c>
      <c r="K25" s="17">
        <v>415350</v>
      </c>
      <c r="L25" s="14" t="s">
        <v>1229</v>
      </c>
      <c r="M25" s="17">
        <v>319500</v>
      </c>
      <c r="N25" s="14" t="s">
        <v>1234</v>
      </c>
      <c r="O25" s="17">
        <v>415350</v>
      </c>
      <c r="P25" s="17">
        <v>310200</v>
      </c>
      <c r="Q25" s="17">
        <v>9300</v>
      </c>
      <c r="R25" s="17">
        <v>0</v>
      </c>
      <c r="S25" s="18">
        <v>0</v>
      </c>
      <c r="T25" s="14" t="s">
        <v>62</v>
      </c>
      <c r="U25" s="14" t="s">
        <v>68</v>
      </c>
      <c r="V25" s="14" t="s">
        <v>1244</v>
      </c>
      <c r="W25" s="18" t="s">
        <v>68</v>
      </c>
      <c r="X25" s="18">
        <v>1</v>
      </c>
      <c r="Y25" s="14" t="s">
        <v>68</v>
      </c>
      <c r="Z25" s="14" t="s">
        <v>68</v>
      </c>
      <c r="AA25" s="18" t="s">
        <v>68</v>
      </c>
      <c r="AB25" s="18" t="s">
        <v>68</v>
      </c>
      <c r="AC25" s="14" t="s">
        <v>68</v>
      </c>
      <c r="AD25" s="748">
        <v>300</v>
      </c>
      <c r="AE25" s="749">
        <v>1111</v>
      </c>
      <c r="AF25" s="748">
        <v>333300</v>
      </c>
      <c r="AG25" s="749">
        <v>1034</v>
      </c>
      <c r="AH25" s="750">
        <v>1</v>
      </c>
      <c r="AI25" s="748">
        <v>9300</v>
      </c>
      <c r="AJ25" s="748">
        <v>0</v>
      </c>
      <c r="AK25" s="748">
        <v>9300</v>
      </c>
      <c r="AL25" s="751" t="s">
        <v>68</v>
      </c>
      <c r="AM25" s="748">
        <v>319500</v>
      </c>
      <c r="AN25" s="748">
        <v>0</v>
      </c>
      <c r="AO25" s="752" t="s">
        <v>68</v>
      </c>
      <c r="AP25" s="753">
        <v>0</v>
      </c>
      <c r="AQ25" s="752" t="s">
        <v>1241</v>
      </c>
      <c r="AR25" s="752" t="s">
        <v>68</v>
      </c>
      <c r="AS25" s="752" t="s">
        <v>68</v>
      </c>
    </row>
    <row r="26" spans="1:45" x14ac:dyDescent="0.15">
      <c r="A26" s="14" t="s">
        <v>65</v>
      </c>
      <c r="B26" s="14" t="s">
        <v>67</v>
      </c>
      <c r="C26" s="14" t="s">
        <v>9</v>
      </c>
      <c r="D26" s="14" t="s">
        <v>90</v>
      </c>
      <c r="E26" s="14" t="s">
        <v>476</v>
      </c>
      <c r="F26" s="14" t="s">
        <v>859</v>
      </c>
      <c r="G26" s="14" t="s">
        <v>68</v>
      </c>
      <c r="H26" s="14" t="s">
        <v>1229</v>
      </c>
      <c r="I26" s="17">
        <v>2789200</v>
      </c>
      <c r="J26" s="14" t="s">
        <v>1234</v>
      </c>
      <c r="K26" s="17">
        <v>3625960</v>
      </c>
      <c r="L26" s="14" t="s">
        <v>1229</v>
      </c>
      <c r="M26" s="17">
        <v>2789200</v>
      </c>
      <c r="N26" s="14" t="s">
        <v>1234</v>
      </c>
      <c r="O26" s="17">
        <v>3625960</v>
      </c>
      <c r="P26" s="17">
        <v>2743600</v>
      </c>
      <c r="Q26" s="17">
        <v>45600</v>
      </c>
      <c r="R26" s="17">
        <v>0</v>
      </c>
      <c r="S26" s="18">
        <v>0</v>
      </c>
      <c r="T26" s="14" t="s">
        <v>62</v>
      </c>
      <c r="U26" s="14" t="s">
        <v>68</v>
      </c>
      <c r="V26" s="14" t="s">
        <v>1244</v>
      </c>
      <c r="W26" s="18" t="s">
        <v>68</v>
      </c>
      <c r="X26" s="18">
        <v>1</v>
      </c>
      <c r="Y26" s="14" t="s">
        <v>68</v>
      </c>
      <c r="Z26" s="14" t="s">
        <v>68</v>
      </c>
      <c r="AA26" s="18" t="s">
        <v>68</v>
      </c>
      <c r="AB26" s="18" t="s">
        <v>68</v>
      </c>
      <c r="AC26" s="14" t="s">
        <v>68</v>
      </c>
      <c r="AD26" s="748">
        <v>7600</v>
      </c>
      <c r="AE26" s="749">
        <v>345.36</v>
      </c>
      <c r="AF26" s="748">
        <v>2624750</v>
      </c>
      <c r="AG26" s="749">
        <v>361</v>
      </c>
      <c r="AH26" s="750">
        <v>1</v>
      </c>
      <c r="AI26" s="748">
        <v>45600</v>
      </c>
      <c r="AJ26" s="748">
        <v>0</v>
      </c>
      <c r="AK26" s="748">
        <v>45600</v>
      </c>
      <c r="AL26" s="751" t="s">
        <v>68</v>
      </c>
      <c r="AM26" s="748">
        <v>2789200</v>
      </c>
      <c r="AN26" s="748">
        <v>0</v>
      </c>
      <c r="AO26" s="752" t="s">
        <v>68</v>
      </c>
      <c r="AP26" s="753">
        <v>0</v>
      </c>
      <c r="AQ26" s="752" t="s">
        <v>1241</v>
      </c>
      <c r="AR26" s="752" t="s">
        <v>68</v>
      </c>
      <c r="AS26" s="752" t="s">
        <v>68</v>
      </c>
    </row>
    <row r="27" spans="1:45" x14ac:dyDescent="0.15">
      <c r="A27" s="14" t="s">
        <v>65</v>
      </c>
      <c r="B27" s="14" t="s">
        <v>67</v>
      </c>
      <c r="C27" s="14" t="s">
        <v>9</v>
      </c>
      <c r="D27" s="14" t="s">
        <v>91</v>
      </c>
      <c r="E27" s="14" t="s">
        <v>477</v>
      </c>
      <c r="F27" s="14" t="s">
        <v>860</v>
      </c>
      <c r="G27" s="14" t="s">
        <v>68</v>
      </c>
      <c r="H27" s="14" t="s">
        <v>1229</v>
      </c>
      <c r="I27" s="17">
        <v>435000</v>
      </c>
      <c r="J27" s="14" t="s">
        <v>1234</v>
      </c>
      <c r="K27" s="17">
        <v>565500</v>
      </c>
      <c r="L27" s="14" t="s">
        <v>1229</v>
      </c>
      <c r="M27" s="17">
        <v>435000</v>
      </c>
      <c r="N27" s="14" t="s">
        <v>1234</v>
      </c>
      <c r="O27" s="17">
        <v>565500</v>
      </c>
      <c r="P27" s="17">
        <v>435000</v>
      </c>
      <c r="Q27" s="17">
        <v>0</v>
      </c>
      <c r="R27" s="17">
        <v>0</v>
      </c>
      <c r="S27" s="18">
        <v>0</v>
      </c>
      <c r="T27" s="14" t="s">
        <v>62</v>
      </c>
      <c r="U27" s="14" t="s">
        <v>68</v>
      </c>
      <c r="V27" s="14" t="s">
        <v>1244</v>
      </c>
      <c r="W27" s="18" t="s">
        <v>68</v>
      </c>
      <c r="X27" s="18">
        <v>1</v>
      </c>
      <c r="Y27" s="14" t="s">
        <v>68</v>
      </c>
      <c r="Z27" s="14" t="s">
        <v>68</v>
      </c>
      <c r="AA27" s="18" t="s">
        <v>68</v>
      </c>
      <c r="AB27" s="18" t="s">
        <v>68</v>
      </c>
      <c r="AC27" s="14" t="s">
        <v>68</v>
      </c>
      <c r="AD27" s="748">
        <v>100</v>
      </c>
      <c r="AE27" s="749">
        <v>4482.96</v>
      </c>
      <c r="AF27" s="748">
        <v>448296</v>
      </c>
      <c r="AG27" s="749">
        <v>4350</v>
      </c>
      <c r="AH27" s="750">
        <v>1</v>
      </c>
      <c r="AI27" s="748">
        <v>0</v>
      </c>
      <c r="AJ27" s="748">
        <v>0</v>
      </c>
      <c r="AK27" s="748">
        <v>0</v>
      </c>
      <c r="AL27" s="751" t="s">
        <v>68</v>
      </c>
      <c r="AM27" s="748">
        <v>435000</v>
      </c>
      <c r="AN27" s="748">
        <v>0</v>
      </c>
      <c r="AO27" s="752" t="s">
        <v>68</v>
      </c>
      <c r="AP27" s="753">
        <v>0</v>
      </c>
      <c r="AQ27" s="752" t="s">
        <v>1241</v>
      </c>
      <c r="AR27" s="752" t="s">
        <v>68</v>
      </c>
      <c r="AS27" s="752" t="s">
        <v>68</v>
      </c>
    </row>
    <row r="28" spans="1:45" x14ac:dyDescent="0.15">
      <c r="A28" s="14" t="s">
        <v>65</v>
      </c>
      <c r="B28" s="14" t="s">
        <v>67</v>
      </c>
      <c r="C28" s="14" t="s">
        <v>9</v>
      </c>
      <c r="D28" s="14" t="s">
        <v>92</v>
      </c>
      <c r="E28" s="14" t="s">
        <v>478</v>
      </c>
      <c r="F28" s="14" t="s">
        <v>861</v>
      </c>
      <c r="G28" s="14" t="s">
        <v>68</v>
      </c>
      <c r="H28" s="14" t="s">
        <v>1229</v>
      </c>
      <c r="I28" s="17">
        <v>2017500</v>
      </c>
      <c r="J28" s="14" t="s">
        <v>1234</v>
      </c>
      <c r="K28" s="17">
        <v>2622750</v>
      </c>
      <c r="L28" s="14" t="s">
        <v>1229</v>
      </c>
      <c r="M28" s="17">
        <v>2017500</v>
      </c>
      <c r="N28" s="14" t="s">
        <v>1234</v>
      </c>
      <c r="O28" s="17">
        <v>2622750</v>
      </c>
      <c r="P28" s="17">
        <v>2004000</v>
      </c>
      <c r="Q28" s="17">
        <v>13500</v>
      </c>
      <c r="R28" s="17">
        <v>0</v>
      </c>
      <c r="S28" s="18">
        <v>0</v>
      </c>
      <c r="T28" s="14" t="s">
        <v>62</v>
      </c>
      <c r="U28" s="14" t="s">
        <v>68</v>
      </c>
      <c r="V28" s="14" t="s">
        <v>1244</v>
      </c>
      <c r="W28" s="18" t="s">
        <v>68</v>
      </c>
      <c r="X28" s="18">
        <v>1</v>
      </c>
      <c r="Y28" s="14" t="s">
        <v>68</v>
      </c>
      <c r="Z28" s="14" t="s">
        <v>68</v>
      </c>
      <c r="AA28" s="18" t="s">
        <v>68</v>
      </c>
      <c r="AB28" s="18" t="s">
        <v>68</v>
      </c>
      <c r="AC28" s="14" t="s">
        <v>68</v>
      </c>
      <c r="AD28" s="748">
        <v>300</v>
      </c>
      <c r="AE28" s="749">
        <v>5779.6</v>
      </c>
      <c r="AF28" s="748">
        <v>1733880</v>
      </c>
      <c r="AG28" s="749">
        <v>6680</v>
      </c>
      <c r="AH28" s="750">
        <v>1</v>
      </c>
      <c r="AI28" s="748">
        <v>13500</v>
      </c>
      <c r="AJ28" s="748">
        <v>0</v>
      </c>
      <c r="AK28" s="748">
        <v>13500</v>
      </c>
      <c r="AL28" s="751" t="s">
        <v>68</v>
      </c>
      <c r="AM28" s="748">
        <v>2017500</v>
      </c>
      <c r="AN28" s="748">
        <v>0</v>
      </c>
      <c r="AO28" s="752" t="s">
        <v>68</v>
      </c>
      <c r="AP28" s="753">
        <v>0</v>
      </c>
      <c r="AQ28" s="752" t="s">
        <v>1241</v>
      </c>
      <c r="AR28" s="752" t="s">
        <v>68</v>
      </c>
      <c r="AS28" s="752" t="s">
        <v>68</v>
      </c>
    </row>
    <row r="29" spans="1:45" x14ac:dyDescent="0.15">
      <c r="A29" s="14" t="s">
        <v>65</v>
      </c>
      <c r="B29" s="14" t="s">
        <v>67</v>
      </c>
      <c r="C29" s="14" t="s">
        <v>9</v>
      </c>
      <c r="D29" s="14" t="s">
        <v>93</v>
      </c>
      <c r="E29" s="14" t="s">
        <v>479</v>
      </c>
      <c r="F29" s="14" t="s">
        <v>862</v>
      </c>
      <c r="G29" s="14" t="s">
        <v>68</v>
      </c>
      <c r="H29" s="14" t="s">
        <v>1229</v>
      </c>
      <c r="I29" s="17">
        <v>6966900</v>
      </c>
      <c r="J29" s="14" t="s">
        <v>1234</v>
      </c>
      <c r="K29" s="17">
        <v>9056970</v>
      </c>
      <c r="L29" s="14" t="s">
        <v>1229</v>
      </c>
      <c r="M29" s="17">
        <v>6966900</v>
      </c>
      <c r="N29" s="14" t="s">
        <v>1234</v>
      </c>
      <c r="O29" s="17">
        <v>9056970</v>
      </c>
      <c r="P29" s="17">
        <v>6901200</v>
      </c>
      <c r="Q29" s="17">
        <v>65700</v>
      </c>
      <c r="R29" s="17">
        <v>0</v>
      </c>
      <c r="S29" s="18">
        <v>0</v>
      </c>
      <c r="T29" s="14" t="s">
        <v>62</v>
      </c>
      <c r="U29" s="14" t="s">
        <v>68</v>
      </c>
      <c r="V29" s="14" t="s">
        <v>1244</v>
      </c>
      <c r="W29" s="18" t="s">
        <v>68</v>
      </c>
      <c r="X29" s="18">
        <v>1</v>
      </c>
      <c r="Y29" s="14" t="s">
        <v>68</v>
      </c>
      <c r="Z29" s="14" t="s">
        <v>68</v>
      </c>
      <c r="AA29" s="18" t="s">
        <v>68</v>
      </c>
      <c r="AB29" s="18" t="s">
        <v>68</v>
      </c>
      <c r="AC29" s="14" t="s">
        <v>68</v>
      </c>
      <c r="AD29" s="748">
        <v>1800</v>
      </c>
      <c r="AE29" s="749">
        <v>3846.84</v>
      </c>
      <c r="AF29" s="748">
        <v>6924312</v>
      </c>
      <c r="AG29" s="749">
        <v>3834</v>
      </c>
      <c r="AH29" s="750">
        <v>1</v>
      </c>
      <c r="AI29" s="748">
        <v>65700</v>
      </c>
      <c r="AJ29" s="748">
        <v>0</v>
      </c>
      <c r="AK29" s="748">
        <v>65700</v>
      </c>
      <c r="AL29" s="751" t="s">
        <v>68</v>
      </c>
      <c r="AM29" s="748">
        <v>6966900</v>
      </c>
      <c r="AN29" s="748">
        <v>0</v>
      </c>
      <c r="AO29" s="752" t="s">
        <v>68</v>
      </c>
      <c r="AP29" s="753">
        <v>0</v>
      </c>
      <c r="AQ29" s="752" t="s">
        <v>1241</v>
      </c>
      <c r="AR29" s="752" t="s">
        <v>68</v>
      </c>
      <c r="AS29" s="752" t="s">
        <v>68</v>
      </c>
    </row>
    <row r="30" spans="1:45" x14ac:dyDescent="0.15">
      <c r="A30" s="14" t="s">
        <v>65</v>
      </c>
      <c r="B30" s="14" t="s">
        <v>67</v>
      </c>
      <c r="C30" s="14" t="s">
        <v>9</v>
      </c>
      <c r="D30" s="14" t="s">
        <v>94</v>
      </c>
      <c r="E30" s="14" t="s">
        <v>480</v>
      </c>
      <c r="F30" s="14" t="s">
        <v>863</v>
      </c>
      <c r="G30" s="14" t="s">
        <v>68</v>
      </c>
      <c r="H30" s="14" t="s">
        <v>1229</v>
      </c>
      <c r="I30" s="17">
        <v>10323040</v>
      </c>
      <c r="J30" s="14" t="s">
        <v>1234</v>
      </c>
      <c r="K30" s="17">
        <v>13419952</v>
      </c>
      <c r="L30" s="14" t="s">
        <v>1229</v>
      </c>
      <c r="M30" s="17">
        <v>10323040</v>
      </c>
      <c r="N30" s="14" t="s">
        <v>1234</v>
      </c>
      <c r="O30" s="17">
        <v>13419952</v>
      </c>
      <c r="P30" s="17">
        <v>10210200</v>
      </c>
      <c r="Q30" s="17">
        <v>112840</v>
      </c>
      <c r="R30" s="17">
        <v>0</v>
      </c>
      <c r="S30" s="18">
        <v>0</v>
      </c>
      <c r="T30" s="14" t="s">
        <v>62</v>
      </c>
      <c r="U30" s="14" t="s">
        <v>68</v>
      </c>
      <c r="V30" s="14" t="s">
        <v>1244</v>
      </c>
      <c r="W30" s="18" t="s">
        <v>68</v>
      </c>
      <c r="X30" s="18">
        <v>1</v>
      </c>
      <c r="Y30" s="14" t="s">
        <v>68</v>
      </c>
      <c r="Z30" s="14" t="s">
        <v>68</v>
      </c>
      <c r="AA30" s="18" t="s">
        <v>68</v>
      </c>
      <c r="AB30" s="18" t="s">
        <v>68</v>
      </c>
      <c r="AC30" s="14" t="s">
        <v>68</v>
      </c>
      <c r="AD30" s="748">
        <v>9100</v>
      </c>
      <c r="AE30" s="749">
        <v>1033.06</v>
      </c>
      <c r="AF30" s="748">
        <v>9400846</v>
      </c>
      <c r="AG30" s="749">
        <v>1122</v>
      </c>
      <c r="AH30" s="750">
        <v>1</v>
      </c>
      <c r="AI30" s="748">
        <v>112840</v>
      </c>
      <c r="AJ30" s="748">
        <v>0</v>
      </c>
      <c r="AK30" s="748">
        <v>112840</v>
      </c>
      <c r="AL30" s="751" t="s">
        <v>68</v>
      </c>
      <c r="AM30" s="748">
        <v>10323040</v>
      </c>
      <c r="AN30" s="748">
        <v>0</v>
      </c>
      <c r="AO30" s="752" t="s">
        <v>68</v>
      </c>
      <c r="AP30" s="753">
        <v>0</v>
      </c>
      <c r="AQ30" s="752" t="s">
        <v>1241</v>
      </c>
      <c r="AR30" s="752" t="s">
        <v>68</v>
      </c>
      <c r="AS30" s="752" t="s">
        <v>68</v>
      </c>
    </row>
    <row r="31" spans="1:45" x14ac:dyDescent="0.15">
      <c r="A31" s="14" t="s">
        <v>65</v>
      </c>
      <c r="B31" s="14" t="s">
        <v>67</v>
      </c>
      <c r="C31" s="14" t="s">
        <v>9</v>
      </c>
      <c r="D31" s="14" t="s">
        <v>95</v>
      </c>
      <c r="E31" s="14" t="s">
        <v>481</v>
      </c>
      <c r="F31" s="14" t="s">
        <v>864</v>
      </c>
      <c r="G31" s="14" t="s">
        <v>68</v>
      </c>
      <c r="H31" s="14" t="s">
        <v>1229</v>
      </c>
      <c r="I31" s="17">
        <v>305400</v>
      </c>
      <c r="J31" s="14" t="s">
        <v>1234</v>
      </c>
      <c r="K31" s="17">
        <v>397020</v>
      </c>
      <c r="L31" s="14" t="s">
        <v>1229</v>
      </c>
      <c r="M31" s="17">
        <v>305400</v>
      </c>
      <c r="N31" s="14" t="s">
        <v>1234</v>
      </c>
      <c r="O31" s="17">
        <v>397020</v>
      </c>
      <c r="P31" s="17">
        <v>299400</v>
      </c>
      <c r="Q31" s="17">
        <v>6000</v>
      </c>
      <c r="R31" s="17">
        <v>0</v>
      </c>
      <c r="S31" s="18">
        <v>0</v>
      </c>
      <c r="T31" s="14" t="s">
        <v>62</v>
      </c>
      <c r="U31" s="14" t="s">
        <v>68</v>
      </c>
      <c r="V31" s="14" t="s">
        <v>1244</v>
      </c>
      <c r="W31" s="18" t="s">
        <v>68</v>
      </c>
      <c r="X31" s="18">
        <v>1</v>
      </c>
      <c r="Y31" s="14" t="s">
        <v>68</v>
      </c>
      <c r="Z31" s="14" t="s">
        <v>68</v>
      </c>
      <c r="AA31" s="18" t="s">
        <v>68</v>
      </c>
      <c r="AB31" s="18" t="s">
        <v>68</v>
      </c>
      <c r="AC31" s="14" t="s">
        <v>68</v>
      </c>
      <c r="AD31" s="748">
        <v>300</v>
      </c>
      <c r="AE31" s="749">
        <v>1030.1199999999999</v>
      </c>
      <c r="AF31" s="748">
        <v>309036</v>
      </c>
      <c r="AG31" s="749">
        <v>998</v>
      </c>
      <c r="AH31" s="750">
        <v>1</v>
      </c>
      <c r="AI31" s="748">
        <v>6000</v>
      </c>
      <c r="AJ31" s="748">
        <v>0</v>
      </c>
      <c r="AK31" s="748">
        <v>6000</v>
      </c>
      <c r="AL31" s="751" t="s">
        <v>68</v>
      </c>
      <c r="AM31" s="748">
        <v>305400</v>
      </c>
      <c r="AN31" s="748">
        <v>0</v>
      </c>
      <c r="AO31" s="752" t="s">
        <v>68</v>
      </c>
      <c r="AP31" s="753">
        <v>0</v>
      </c>
      <c r="AQ31" s="752" t="s">
        <v>1241</v>
      </c>
      <c r="AR31" s="752" t="s">
        <v>68</v>
      </c>
      <c r="AS31" s="752" t="s">
        <v>68</v>
      </c>
    </row>
    <row r="32" spans="1:45" x14ac:dyDescent="0.15">
      <c r="A32" s="14" t="s">
        <v>65</v>
      </c>
      <c r="B32" s="14" t="s">
        <v>67</v>
      </c>
      <c r="C32" s="14" t="s">
        <v>9</v>
      </c>
      <c r="D32" s="14" t="s">
        <v>96</v>
      </c>
      <c r="E32" s="14" t="s">
        <v>482</v>
      </c>
      <c r="F32" s="14" t="s">
        <v>865</v>
      </c>
      <c r="G32" s="14" t="s">
        <v>68</v>
      </c>
      <c r="H32" s="14" t="s">
        <v>1229</v>
      </c>
      <c r="I32" s="17">
        <v>365600</v>
      </c>
      <c r="J32" s="14" t="s">
        <v>1234</v>
      </c>
      <c r="K32" s="17">
        <v>475280</v>
      </c>
      <c r="L32" s="14" t="s">
        <v>1229</v>
      </c>
      <c r="M32" s="17">
        <v>365600</v>
      </c>
      <c r="N32" s="14" t="s">
        <v>1234</v>
      </c>
      <c r="O32" s="17">
        <v>475280</v>
      </c>
      <c r="P32" s="17">
        <v>356600</v>
      </c>
      <c r="Q32" s="17">
        <v>9000</v>
      </c>
      <c r="R32" s="17">
        <v>0</v>
      </c>
      <c r="S32" s="18">
        <v>0</v>
      </c>
      <c r="T32" s="14" t="s">
        <v>62</v>
      </c>
      <c r="U32" s="14" t="s">
        <v>68</v>
      </c>
      <c r="V32" s="14" t="s">
        <v>1244</v>
      </c>
      <c r="W32" s="18" t="s">
        <v>68</v>
      </c>
      <c r="X32" s="18">
        <v>1</v>
      </c>
      <c r="Y32" s="14" t="s">
        <v>68</v>
      </c>
      <c r="Z32" s="14" t="s">
        <v>68</v>
      </c>
      <c r="AA32" s="18" t="s">
        <v>68</v>
      </c>
      <c r="AB32" s="18" t="s">
        <v>68</v>
      </c>
      <c r="AC32" s="14" t="s">
        <v>68</v>
      </c>
      <c r="AD32" s="748">
        <v>200</v>
      </c>
      <c r="AE32" s="749">
        <v>1893</v>
      </c>
      <c r="AF32" s="748">
        <v>378600</v>
      </c>
      <c r="AG32" s="749">
        <v>1783</v>
      </c>
      <c r="AH32" s="750">
        <v>1</v>
      </c>
      <c r="AI32" s="748">
        <v>9000</v>
      </c>
      <c r="AJ32" s="748">
        <v>0</v>
      </c>
      <c r="AK32" s="748">
        <v>9000</v>
      </c>
      <c r="AL32" s="751" t="s">
        <v>68</v>
      </c>
      <c r="AM32" s="748">
        <v>365600</v>
      </c>
      <c r="AN32" s="748">
        <v>0</v>
      </c>
      <c r="AO32" s="752" t="s">
        <v>68</v>
      </c>
      <c r="AP32" s="753">
        <v>0</v>
      </c>
      <c r="AQ32" s="752" t="s">
        <v>1241</v>
      </c>
      <c r="AR32" s="752" t="s">
        <v>68</v>
      </c>
      <c r="AS32" s="752" t="s">
        <v>68</v>
      </c>
    </row>
    <row r="33" spans="1:45" x14ac:dyDescent="0.15">
      <c r="A33" s="14" t="s">
        <v>65</v>
      </c>
      <c r="B33" s="14" t="s">
        <v>67</v>
      </c>
      <c r="C33" s="14" t="s">
        <v>9</v>
      </c>
      <c r="D33" s="14" t="s">
        <v>97</v>
      </c>
      <c r="E33" s="14" t="s">
        <v>483</v>
      </c>
      <c r="F33" s="14" t="s">
        <v>866</v>
      </c>
      <c r="G33" s="14" t="s">
        <v>68</v>
      </c>
      <c r="H33" s="14" t="s">
        <v>1229</v>
      </c>
      <c r="I33" s="17">
        <v>8535150</v>
      </c>
      <c r="J33" s="14" t="s">
        <v>1234</v>
      </c>
      <c r="K33" s="17">
        <v>11095695</v>
      </c>
      <c r="L33" s="14" t="s">
        <v>1229</v>
      </c>
      <c r="M33" s="17">
        <v>8535150</v>
      </c>
      <c r="N33" s="14" t="s">
        <v>1234</v>
      </c>
      <c r="O33" s="17">
        <v>11095695</v>
      </c>
      <c r="P33" s="17">
        <v>8320650</v>
      </c>
      <c r="Q33" s="17">
        <v>214500</v>
      </c>
      <c r="R33" s="17">
        <v>0</v>
      </c>
      <c r="S33" s="18">
        <v>0</v>
      </c>
      <c r="T33" s="14" t="s">
        <v>62</v>
      </c>
      <c r="U33" s="14" t="s">
        <v>68</v>
      </c>
      <c r="V33" s="14" t="s">
        <v>1244</v>
      </c>
      <c r="W33" s="18" t="s">
        <v>68</v>
      </c>
      <c r="X33" s="18">
        <v>1</v>
      </c>
      <c r="Y33" s="14" t="s">
        <v>68</v>
      </c>
      <c r="Z33" s="14" t="s">
        <v>68</v>
      </c>
      <c r="AA33" s="18" t="s">
        <v>68</v>
      </c>
      <c r="AB33" s="18" t="s">
        <v>68</v>
      </c>
      <c r="AC33" s="14" t="s">
        <v>68</v>
      </c>
      <c r="AD33" s="748">
        <v>3900</v>
      </c>
      <c r="AE33" s="749">
        <v>2384.44</v>
      </c>
      <c r="AF33" s="748">
        <v>9299316</v>
      </c>
      <c r="AG33" s="749">
        <v>2133.5</v>
      </c>
      <c r="AH33" s="750">
        <v>1</v>
      </c>
      <c r="AI33" s="748">
        <v>214500</v>
      </c>
      <c r="AJ33" s="748">
        <v>0</v>
      </c>
      <c r="AK33" s="748">
        <v>214500</v>
      </c>
      <c r="AL33" s="751" t="s">
        <v>68</v>
      </c>
      <c r="AM33" s="748">
        <v>8535150</v>
      </c>
      <c r="AN33" s="748">
        <v>0</v>
      </c>
      <c r="AO33" s="752" t="s">
        <v>68</v>
      </c>
      <c r="AP33" s="753">
        <v>0</v>
      </c>
      <c r="AQ33" s="752" t="s">
        <v>1241</v>
      </c>
      <c r="AR33" s="752" t="s">
        <v>68</v>
      </c>
      <c r="AS33" s="752" t="s">
        <v>68</v>
      </c>
    </row>
    <row r="34" spans="1:45" x14ac:dyDescent="0.15">
      <c r="A34" s="14" t="s">
        <v>65</v>
      </c>
      <c r="B34" s="14" t="s">
        <v>67</v>
      </c>
      <c r="C34" s="14" t="s">
        <v>9</v>
      </c>
      <c r="D34" s="14" t="s">
        <v>98</v>
      </c>
      <c r="E34" s="14" t="s">
        <v>484</v>
      </c>
      <c r="F34" s="14" t="s">
        <v>867</v>
      </c>
      <c r="G34" s="14" t="s">
        <v>68</v>
      </c>
      <c r="H34" s="14" t="s">
        <v>1229</v>
      </c>
      <c r="I34" s="17">
        <v>278600</v>
      </c>
      <c r="J34" s="14" t="s">
        <v>1234</v>
      </c>
      <c r="K34" s="17">
        <v>362180</v>
      </c>
      <c r="L34" s="14" t="s">
        <v>1229</v>
      </c>
      <c r="M34" s="17">
        <v>278600</v>
      </c>
      <c r="N34" s="14" t="s">
        <v>1234</v>
      </c>
      <c r="O34" s="17">
        <v>362180</v>
      </c>
      <c r="P34" s="17">
        <v>278600</v>
      </c>
      <c r="Q34" s="17">
        <v>0</v>
      </c>
      <c r="R34" s="17">
        <v>0</v>
      </c>
      <c r="S34" s="18">
        <v>0</v>
      </c>
      <c r="T34" s="14" t="s">
        <v>62</v>
      </c>
      <c r="U34" s="14" t="s">
        <v>68</v>
      </c>
      <c r="V34" s="14" t="s">
        <v>1244</v>
      </c>
      <c r="W34" s="18" t="s">
        <v>68</v>
      </c>
      <c r="X34" s="18">
        <v>1</v>
      </c>
      <c r="Y34" s="14" t="s">
        <v>68</v>
      </c>
      <c r="Z34" s="14" t="s">
        <v>68</v>
      </c>
      <c r="AA34" s="18" t="s">
        <v>68</v>
      </c>
      <c r="AB34" s="18" t="s">
        <v>68</v>
      </c>
      <c r="AC34" s="14" t="s">
        <v>68</v>
      </c>
      <c r="AD34" s="748">
        <v>100</v>
      </c>
      <c r="AE34" s="749">
        <v>2787</v>
      </c>
      <c r="AF34" s="748">
        <v>278700</v>
      </c>
      <c r="AG34" s="749">
        <v>2786</v>
      </c>
      <c r="AH34" s="750">
        <v>1</v>
      </c>
      <c r="AI34" s="748">
        <v>0</v>
      </c>
      <c r="AJ34" s="748">
        <v>0</v>
      </c>
      <c r="AK34" s="748">
        <v>0</v>
      </c>
      <c r="AL34" s="751" t="s">
        <v>68</v>
      </c>
      <c r="AM34" s="748">
        <v>278600</v>
      </c>
      <c r="AN34" s="748">
        <v>0</v>
      </c>
      <c r="AO34" s="752" t="s">
        <v>68</v>
      </c>
      <c r="AP34" s="753">
        <v>0</v>
      </c>
      <c r="AQ34" s="752" t="s">
        <v>1241</v>
      </c>
      <c r="AR34" s="752" t="s">
        <v>68</v>
      </c>
      <c r="AS34" s="752" t="s">
        <v>68</v>
      </c>
    </row>
    <row r="35" spans="1:45" x14ac:dyDescent="0.15">
      <c r="A35" s="14" t="s">
        <v>65</v>
      </c>
      <c r="B35" s="14" t="s">
        <v>67</v>
      </c>
      <c r="C35" s="14" t="s">
        <v>9</v>
      </c>
      <c r="D35" s="14" t="s">
        <v>99</v>
      </c>
      <c r="E35" s="14" t="s">
        <v>485</v>
      </c>
      <c r="F35" s="14" t="s">
        <v>868</v>
      </c>
      <c r="G35" s="14" t="s">
        <v>68</v>
      </c>
      <c r="H35" s="14" t="s">
        <v>1229</v>
      </c>
      <c r="I35" s="17">
        <v>231900</v>
      </c>
      <c r="J35" s="14" t="s">
        <v>1234</v>
      </c>
      <c r="K35" s="17">
        <v>301470</v>
      </c>
      <c r="L35" s="14" t="s">
        <v>1229</v>
      </c>
      <c r="M35" s="17">
        <v>231900</v>
      </c>
      <c r="N35" s="14" t="s">
        <v>1234</v>
      </c>
      <c r="O35" s="17">
        <v>301470</v>
      </c>
      <c r="P35" s="17">
        <v>222900</v>
      </c>
      <c r="Q35" s="17">
        <v>9000</v>
      </c>
      <c r="R35" s="17">
        <v>0</v>
      </c>
      <c r="S35" s="18">
        <v>0</v>
      </c>
      <c r="T35" s="14" t="s">
        <v>62</v>
      </c>
      <c r="U35" s="14" t="s">
        <v>68</v>
      </c>
      <c r="V35" s="14" t="s">
        <v>1244</v>
      </c>
      <c r="W35" s="18" t="s">
        <v>68</v>
      </c>
      <c r="X35" s="18">
        <v>1</v>
      </c>
      <c r="Y35" s="14" t="s">
        <v>68</v>
      </c>
      <c r="Z35" s="14" t="s">
        <v>68</v>
      </c>
      <c r="AA35" s="18" t="s">
        <v>68</v>
      </c>
      <c r="AB35" s="18" t="s">
        <v>68</v>
      </c>
      <c r="AC35" s="14" t="s">
        <v>68</v>
      </c>
      <c r="AD35" s="748">
        <v>300</v>
      </c>
      <c r="AE35" s="749">
        <v>792.2</v>
      </c>
      <c r="AF35" s="748">
        <v>237660</v>
      </c>
      <c r="AG35" s="749">
        <v>743</v>
      </c>
      <c r="AH35" s="750">
        <v>1</v>
      </c>
      <c r="AI35" s="748">
        <v>9000</v>
      </c>
      <c r="AJ35" s="748">
        <v>0</v>
      </c>
      <c r="AK35" s="748">
        <v>9000</v>
      </c>
      <c r="AL35" s="751" t="s">
        <v>68</v>
      </c>
      <c r="AM35" s="748">
        <v>231900</v>
      </c>
      <c r="AN35" s="748">
        <v>0</v>
      </c>
      <c r="AO35" s="752" t="s">
        <v>68</v>
      </c>
      <c r="AP35" s="753">
        <v>0</v>
      </c>
      <c r="AQ35" s="752" t="s">
        <v>1241</v>
      </c>
      <c r="AR35" s="752" t="s">
        <v>68</v>
      </c>
      <c r="AS35" s="752" t="s">
        <v>68</v>
      </c>
    </row>
    <row r="36" spans="1:45" x14ac:dyDescent="0.15">
      <c r="A36" s="14" t="s">
        <v>65</v>
      </c>
      <c r="B36" s="14" t="s">
        <v>67</v>
      </c>
      <c r="C36" s="14" t="s">
        <v>9</v>
      </c>
      <c r="D36" s="14" t="s">
        <v>100</v>
      </c>
      <c r="E36" s="14" t="s">
        <v>486</v>
      </c>
      <c r="F36" s="14" t="s">
        <v>869</v>
      </c>
      <c r="G36" s="14" t="s">
        <v>68</v>
      </c>
      <c r="H36" s="14" t="s">
        <v>1229</v>
      </c>
      <c r="I36" s="17">
        <v>422800</v>
      </c>
      <c r="J36" s="14" t="s">
        <v>1234</v>
      </c>
      <c r="K36" s="17">
        <v>549640</v>
      </c>
      <c r="L36" s="14" t="s">
        <v>1229</v>
      </c>
      <c r="M36" s="17">
        <v>422800</v>
      </c>
      <c r="N36" s="14" t="s">
        <v>1234</v>
      </c>
      <c r="O36" s="17">
        <v>549640</v>
      </c>
      <c r="P36" s="17">
        <v>419200</v>
      </c>
      <c r="Q36" s="17">
        <v>3600</v>
      </c>
      <c r="R36" s="17">
        <v>0</v>
      </c>
      <c r="S36" s="18">
        <v>0</v>
      </c>
      <c r="T36" s="14" t="s">
        <v>62</v>
      </c>
      <c r="U36" s="14" t="s">
        <v>68</v>
      </c>
      <c r="V36" s="14" t="s">
        <v>1244</v>
      </c>
      <c r="W36" s="18" t="s">
        <v>68</v>
      </c>
      <c r="X36" s="18">
        <v>1</v>
      </c>
      <c r="Y36" s="14" t="s">
        <v>68</v>
      </c>
      <c r="Z36" s="14" t="s">
        <v>68</v>
      </c>
      <c r="AA36" s="18" t="s">
        <v>68</v>
      </c>
      <c r="AB36" s="18" t="s">
        <v>68</v>
      </c>
      <c r="AC36" s="14" t="s">
        <v>68</v>
      </c>
      <c r="AD36" s="748">
        <v>400</v>
      </c>
      <c r="AE36" s="749">
        <v>1044.03</v>
      </c>
      <c r="AF36" s="748">
        <v>417612</v>
      </c>
      <c r="AG36" s="749">
        <v>1048</v>
      </c>
      <c r="AH36" s="750">
        <v>1</v>
      </c>
      <c r="AI36" s="748">
        <v>3600</v>
      </c>
      <c r="AJ36" s="748">
        <v>0</v>
      </c>
      <c r="AK36" s="748">
        <v>3600</v>
      </c>
      <c r="AL36" s="751" t="s">
        <v>68</v>
      </c>
      <c r="AM36" s="748">
        <v>422800</v>
      </c>
      <c r="AN36" s="748">
        <v>0</v>
      </c>
      <c r="AO36" s="752" t="s">
        <v>68</v>
      </c>
      <c r="AP36" s="753">
        <v>0</v>
      </c>
      <c r="AQ36" s="752" t="s">
        <v>1241</v>
      </c>
      <c r="AR36" s="752" t="s">
        <v>68</v>
      </c>
      <c r="AS36" s="752" t="s">
        <v>68</v>
      </c>
    </row>
    <row r="37" spans="1:45" x14ac:dyDescent="0.15">
      <c r="A37" s="14" t="s">
        <v>65</v>
      </c>
      <c r="B37" s="14" t="s">
        <v>67</v>
      </c>
      <c r="C37" s="14" t="s">
        <v>9</v>
      </c>
      <c r="D37" s="14" t="s">
        <v>101</v>
      </c>
      <c r="E37" s="14" t="s">
        <v>487</v>
      </c>
      <c r="F37" s="14" t="s">
        <v>870</v>
      </c>
      <c r="G37" s="14" t="s">
        <v>68</v>
      </c>
      <c r="H37" s="14" t="s">
        <v>1229</v>
      </c>
      <c r="I37" s="17">
        <v>2296400</v>
      </c>
      <c r="J37" s="14" t="s">
        <v>1234</v>
      </c>
      <c r="K37" s="17">
        <v>2985320</v>
      </c>
      <c r="L37" s="14" t="s">
        <v>1229</v>
      </c>
      <c r="M37" s="17">
        <v>2296400</v>
      </c>
      <c r="N37" s="14" t="s">
        <v>1234</v>
      </c>
      <c r="O37" s="17">
        <v>2985320</v>
      </c>
      <c r="P37" s="17">
        <v>2234000</v>
      </c>
      <c r="Q37" s="17">
        <v>62400</v>
      </c>
      <c r="R37" s="17">
        <v>0</v>
      </c>
      <c r="S37" s="18">
        <v>0</v>
      </c>
      <c r="T37" s="14" t="s">
        <v>62</v>
      </c>
      <c r="U37" s="14" t="s">
        <v>68</v>
      </c>
      <c r="V37" s="14" t="s">
        <v>1244</v>
      </c>
      <c r="W37" s="18" t="s">
        <v>68</v>
      </c>
      <c r="X37" s="18">
        <v>1</v>
      </c>
      <c r="Y37" s="14" t="s">
        <v>68</v>
      </c>
      <c r="Z37" s="14" t="s">
        <v>68</v>
      </c>
      <c r="AA37" s="18" t="s">
        <v>68</v>
      </c>
      <c r="AB37" s="18" t="s">
        <v>68</v>
      </c>
      <c r="AC37" s="14" t="s">
        <v>68</v>
      </c>
      <c r="AD37" s="748">
        <v>1000</v>
      </c>
      <c r="AE37" s="749">
        <v>2334.7800000000002</v>
      </c>
      <c r="AF37" s="748">
        <v>2334780</v>
      </c>
      <c r="AG37" s="749">
        <v>2234</v>
      </c>
      <c r="AH37" s="750">
        <v>1</v>
      </c>
      <c r="AI37" s="748">
        <v>62400</v>
      </c>
      <c r="AJ37" s="748">
        <v>0</v>
      </c>
      <c r="AK37" s="748">
        <v>62400</v>
      </c>
      <c r="AL37" s="751" t="s">
        <v>68</v>
      </c>
      <c r="AM37" s="748">
        <v>2296400</v>
      </c>
      <c r="AN37" s="748">
        <v>0</v>
      </c>
      <c r="AO37" s="752" t="s">
        <v>68</v>
      </c>
      <c r="AP37" s="753">
        <v>0</v>
      </c>
      <c r="AQ37" s="752" t="s">
        <v>1241</v>
      </c>
      <c r="AR37" s="752" t="s">
        <v>68</v>
      </c>
      <c r="AS37" s="752" t="s">
        <v>68</v>
      </c>
    </row>
    <row r="38" spans="1:45" x14ac:dyDescent="0.15">
      <c r="A38" s="14" t="s">
        <v>65</v>
      </c>
      <c r="B38" s="14" t="s">
        <v>67</v>
      </c>
      <c r="C38" s="14" t="s">
        <v>9</v>
      </c>
      <c r="D38" s="14" t="s">
        <v>102</v>
      </c>
      <c r="E38" s="14" t="s">
        <v>488</v>
      </c>
      <c r="F38" s="14" t="s">
        <v>871</v>
      </c>
      <c r="G38" s="14" t="s">
        <v>68</v>
      </c>
      <c r="H38" s="14" t="s">
        <v>1229</v>
      </c>
      <c r="I38" s="17">
        <v>439200</v>
      </c>
      <c r="J38" s="14" t="s">
        <v>1234</v>
      </c>
      <c r="K38" s="17">
        <v>570960</v>
      </c>
      <c r="L38" s="14" t="s">
        <v>1229</v>
      </c>
      <c r="M38" s="17">
        <v>439200</v>
      </c>
      <c r="N38" s="14" t="s">
        <v>1234</v>
      </c>
      <c r="O38" s="17">
        <v>570960</v>
      </c>
      <c r="P38" s="17">
        <v>439200</v>
      </c>
      <c r="Q38" s="17">
        <v>0</v>
      </c>
      <c r="R38" s="17">
        <v>0</v>
      </c>
      <c r="S38" s="18">
        <v>0</v>
      </c>
      <c r="T38" s="14" t="s">
        <v>62</v>
      </c>
      <c r="U38" s="14" t="s">
        <v>68</v>
      </c>
      <c r="V38" s="14" t="s">
        <v>1244</v>
      </c>
      <c r="W38" s="18" t="s">
        <v>68</v>
      </c>
      <c r="X38" s="18">
        <v>1</v>
      </c>
      <c r="Y38" s="14" t="s">
        <v>68</v>
      </c>
      <c r="Z38" s="14" t="s">
        <v>68</v>
      </c>
      <c r="AA38" s="18" t="s">
        <v>68</v>
      </c>
      <c r="AB38" s="18" t="s">
        <v>68</v>
      </c>
      <c r="AC38" s="14" t="s">
        <v>68</v>
      </c>
      <c r="AD38" s="748">
        <v>300</v>
      </c>
      <c r="AE38" s="749">
        <v>1309.75</v>
      </c>
      <c r="AF38" s="748">
        <v>392925</v>
      </c>
      <c r="AG38" s="749">
        <v>1464</v>
      </c>
      <c r="AH38" s="750">
        <v>1</v>
      </c>
      <c r="AI38" s="748">
        <v>0</v>
      </c>
      <c r="AJ38" s="748">
        <v>0</v>
      </c>
      <c r="AK38" s="748">
        <v>0</v>
      </c>
      <c r="AL38" s="751" t="s">
        <v>68</v>
      </c>
      <c r="AM38" s="748">
        <v>439200</v>
      </c>
      <c r="AN38" s="748">
        <v>0</v>
      </c>
      <c r="AO38" s="752" t="s">
        <v>68</v>
      </c>
      <c r="AP38" s="753">
        <v>0</v>
      </c>
      <c r="AQ38" s="752" t="s">
        <v>1241</v>
      </c>
      <c r="AR38" s="752" t="s">
        <v>68</v>
      </c>
      <c r="AS38" s="752" t="s">
        <v>68</v>
      </c>
    </row>
    <row r="39" spans="1:45" x14ac:dyDescent="0.15">
      <c r="A39" s="14" t="s">
        <v>65</v>
      </c>
      <c r="B39" s="14" t="s">
        <v>67</v>
      </c>
      <c r="C39" s="14" t="s">
        <v>9</v>
      </c>
      <c r="D39" s="14" t="s">
        <v>103</v>
      </c>
      <c r="E39" s="14" t="s">
        <v>489</v>
      </c>
      <c r="F39" s="14" t="s">
        <v>872</v>
      </c>
      <c r="G39" s="14" t="s">
        <v>68</v>
      </c>
      <c r="H39" s="14" t="s">
        <v>1229</v>
      </c>
      <c r="I39" s="17">
        <v>876600</v>
      </c>
      <c r="J39" s="14" t="s">
        <v>1234</v>
      </c>
      <c r="K39" s="17">
        <v>1139580</v>
      </c>
      <c r="L39" s="14" t="s">
        <v>1229</v>
      </c>
      <c r="M39" s="17">
        <v>876600</v>
      </c>
      <c r="N39" s="14" t="s">
        <v>1234</v>
      </c>
      <c r="O39" s="17">
        <v>1139580</v>
      </c>
      <c r="P39" s="17">
        <v>858600</v>
      </c>
      <c r="Q39" s="17">
        <v>18000</v>
      </c>
      <c r="R39" s="17">
        <v>0</v>
      </c>
      <c r="S39" s="18">
        <v>0</v>
      </c>
      <c r="T39" s="14" t="s">
        <v>62</v>
      </c>
      <c r="U39" s="14" t="s">
        <v>68</v>
      </c>
      <c r="V39" s="14" t="s">
        <v>1244</v>
      </c>
      <c r="W39" s="18" t="s">
        <v>68</v>
      </c>
      <c r="X39" s="18">
        <v>1</v>
      </c>
      <c r="Y39" s="14" t="s">
        <v>68</v>
      </c>
      <c r="Z39" s="14" t="s">
        <v>68</v>
      </c>
      <c r="AA39" s="18" t="s">
        <v>68</v>
      </c>
      <c r="AB39" s="18" t="s">
        <v>68</v>
      </c>
      <c r="AC39" s="14" t="s">
        <v>68</v>
      </c>
      <c r="AD39" s="748">
        <v>600</v>
      </c>
      <c r="AE39" s="749">
        <v>1529.17</v>
      </c>
      <c r="AF39" s="748">
        <v>917502</v>
      </c>
      <c r="AG39" s="749">
        <v>1431</v>
      </c>
      <c r="AH39" s="750">
        <v>1</v>
      </c>
      <c r="AI39" s="748">
        <v>18000</v>
      </c>
      <c r="AJ39" s="748">
        <v>0</v>
      </c>
      <c r="AK39" s="748">
        <v>18000</v>
      </c>
      <c r="AL39" s="751" t="s">
        <v>68</v>
      </c>
      <c r="AM39" s="748">
        <v>876600</v>
      </c>
      <c r="AN39" s="748">
        <v>0</v>
      </c>
      <c r="AO39" s="752" t="s">
        <v>68</v>
      </c>
      <c r="AP39" s="753">
        <v>0</v>
      </c>
      <c r="AQ39" s="752" t="s">
        <v>1241</v>
      </c>
      <c r="AR39" s="752" t="s">
        <v>68</v>
      </c>
      <c r="AS39" s="752" t="s">
        <v>68</v>
      </c>
    </row>
    <row r="40" spans="1:45" x14ac:dyDescent="0.15">
      <c r="A40" s="14" t="s">
        <v>65</v>
      </c>
      <c r="B40" s="14" t="s">
        <v>67</v>
      </c>
      <c r="C40" s="14" t="s">
        <v>9</v>
      </c>
      <c r="D40" s="14" t="s">
        <v>104</v>
      </c>
      <c r="E40" s="14" t="s">
        <v>490</v>
      </c>
      <c r="F40" s="14" t="s">
        <v>873</v>
      </c>
      <c r="G40" s="14" t="s">
        <v>68</v>
      </c>
      <c r="H40" s="14" t="s">
        <v>1229</v>
      </c>
      <c r="I40" s="17">
        <v>18606300</v>
      </c>
      <c r="J40" s="14" t="s">
        <v>1234</v>
      </c>
      <c r="K40" s="17">
        <v>24188190</v>
      </c>
      <c r="L40" s="14" t="s">
        <v>1229</v>
      </c>
      <c r="M40" s="17">
        <v>18606300</v>
      </c>
      <c r="N40" s="14" t="s">
        <v>1234</v>
      </c>
      <c r="O40" s="17">
        <v>24188190</v>
      </c>
      <c r="P40" s="17">
        <v>18381600</v>
      </c>
      <c r="Q40" s="17">
        <v>224700</v>
      </c>
      <c r="R40" s="17">
        <v>0</v>
      </c>
      <c r="S40" s="18">
        <v>0</v>
      </c>
      <c r="T40" s="14" t="s">
        <v>62</v>
      </c>
      <c r="U40" s="14" t="s">
        <v>68</v>
      </c>
      <c r="V40" s="14" t="s">
        <v>1244</v>
      </c>
      <c r="W40" s="18" t="s">
        <v>68</v>
      </c>
      <c r="X40" s="18">
        <v>1</v>
      </c>
      <c r="Y40" s="14" t="s">
        <v>68</v>
      </c>
      <c r="Z40" s="14" t="s">
        <v>68</v>
      </c>
      <c r="AA40" s="18" t="s">
        <v>68</v>
      </c>
      <c r="AB40" s="18" t="s">
        <v>68</v>
      </c>
      <c r="AC40" s="14" t="s">
        <v>68</v>
      </c>
      <c r="AD40" s="748">
        <v>10800</v>
      </c>
      <c r="AE40" s="749">
        <v>1575.92</v>
      </c>
      <c r="AF40" s="748">
        <v>17019944</v>
      </c>
      <c r="AG40" s="749">
        <v>1702</v>
      </c>
      <c r="AH40" s="750">
        <v>1</v>
      </c>
      <c r="AI40" s="748">
        <v>224700</v>
      </c>
      <c r="AJ40" s="748">
        <v>0</v>
      </c>
      <c r="AK40" s="748">
        <v>224700</v>
      </c>
      <c r="AL40" s="751" t="s">
        <v>68</v>
      </c>
      <c r="AM40" s="748">
        <v>18606300</v>
      </c>
      <c r="AN40" s="748">
        <v>0</v>
      </c>
      <c r="AO40" s="752" t="s">
        <v>68</v>
      </c>
      <c r="AP40" s="753">
        <v>0</v>
      </c>
      <c r="AQ40" s="752" t="s">
        <v>1241</v>
      </c>
      <c r="AR40" s="752" t="s">
        <v>68</v>
      </c>
      <c r="AS40" s="752" t="s">
        <v>68</v>
      </c>
    </row>
    <row r="41" spans="1:45" x14ac:dyDescent="0.15">
      <c r="A41" s="14" t="s">
        <v>65</v>
      </c>
      <c r="B41" s="14" t="s">
        <v>67</v>
      </c>
      <c r="C41" s="14" t="s">
        <v>9</v>
      </c>
      <c r="D41" s="14" t="s">
        <v>105</v>
      </c>
      <c r="E41" s="14" t="s">
        <v>491</v>
      </c>
      <c r="F41" s="14" t="s">
        <v>874</v>
      </c>
      <c r="G41" s="14" t="s">
        <v>68</v>
      </c>
      <c r="H41" s="14" t="s">
        <v>1229</v>
      </c>
      <c r="I41" s="17">
        <v>421200</v>
      </c>
      <c r="J41" s="14" t="s">
        <v>1234</v>
      </c>
      <c r="K41" s="17">
        <v>547560</v>
      </c>
      <c r="L41" s="14" t="s">
        <v>1229</v>
      </c>
      <c r="M41" s="17">
        <v>421200</v>
      </c>
      <c r="N41" s="14" t="s">
        <v>1234</v>
      </c>
      <c r="O41" s="17">
        <v>547560</v>
      </c>
      <c r="P41" s="17">
        <v>421200</v>
      </c>
      <c r="Q41" s="17">
        <v>0</v>
      </c>
      <c r="R41" s="17">
        <v>0</v>
      </c>
      <c r="S41" s="18">
        <v>0</v>
      </c>
      <c r="T41" s="14" t="s">
        <v>62</v>
      </c>
      <c r="U41" s="14" t="s">
        <v>68</v>
      </c>
      <c r="V41" s="14" t="s">
        <v>1244</v>
      </c>
      <c r="W41" s="18" t="s">
        <v>68</v>
      </c>
      <c r="X41" s="18">
        <v>1</v>
      </c>
      <c r="Y41" s="14" t="s">
        <v>68</v>
      </c>
      <c r="Z41" s="14" t="s">
        <v>68</v>
      </c>
      <c r="AA41" s="18" t="s">
        <v>68</v>
      </c>
      <c r="AB41" s="18" t="s">
        <v>68</v>
      </c>
      <c r="AC41" s="14" t="s">
        <v>68</v>
      </c>
      <c r="AD41" s="748">
        <v>200</v>
      </c>
      <c r="AE41" s="749">
        <v>2140</v>
      </c>
      <c r="AF41" s="748">
        <v>428000</v>
      </c>
      <c r="AG41" s="749">
        <v>2106</v>
      </c>
      <c r="AH41" s="750">
        <v>1</v>
      </c>
      <c r="AI41" s="748">
        <v>0</v>
      </c>
      <c r="AJ41" s="748">
        <v>0</v>
      </c>
      <c r="AK41" s="748">
        <v>0</v>
      </c>
      <c r="AL41" s="751" t="s">
        <v>68</v>
      </c>
      <c r="AM41" s="748">
        <v>421200</v>
      </c>
      <c r="AN41" s="748">
        <v>0</v>
      </c>
      <c r="AO41" s="752" t="s">
        <v>68</v>
      </c>
      <c r="AP41" s="753">
        <v>0</v>
      </c>
      <c r="AQ41" s="752" t="s">
        <v>1241</v>
      </c>
      <c r="AR41" s="752" t="s">
        <v>68</v>
      </c>
      <c r="AS41" s="752" t="s">
        <v>68</v>
      </c>
    </row>
    <row r="42" spans="1:45" x14ac:dyDescent="0.15">
      <c r="A42" s="14" t="s">
        <v>65</v>
      </c>
      <c r="B42" s="14" t="s">
        <v>67</v>
      </c>
      <c r="C42" s="14" t="s">
        <v>9</v>
      </c>
      <c r="D42" s="14" t="s">
        <v>106</v>
      </c>
      <c r="E42" s="14" t="s">
        <v>492</v>
      </c>
      <c r="F42" s="14" t="s">
        <v>875</v>
      </c>
      <c r="G42" s="14" t="s">
        <v>68</v>
      </c>
      <c r="H42" s="14" t="s">
        <v>1229</v>
      </c>
      <c r="I42" s="17">
        <v>7766000</v>
      </c>
      <c r="J42" s="14" t="s">
        <v>1234</v>
      </c>
      <c r="K42" s="17">
        <v>10095800</v>
      </c>
      <c r="L42" s="14" t="s">
        <v>1229</v>
      </c>
      <c r="M42" s="17">
        <v>7766000</v>
      </c>
      <c r="N42" s="14" t="s">
        <v>1234</v>
      </c>
      <c r="O42" s="17">
        <v>10095800</v>
      </c>
      <c r="P42" s="17">
        <v>7722000</v>
      </c>
      <c r="Q42" s="17">
        <v>44000</v>
      </c>
      <c r="R42" s="17">
        <v>0</v>
      </c>
      <c r="S42" s="18">
        <v>0</v>
      </c>
      <c r="T42" s="14" t="s">
        <v>62</v>
      </c>
      <c r="U42" s="14" t="s">
        <v>68</v>
      </c>
      <c r="V42" s="14" t="s">
        <v>1244</v>
      </c>
      <c r="W42" s="18" t="s">
        <v>68</v>
      </c>
      <c r="X42" s="18">
        <v>1</v>
      </c>
      <c r="Y42" s="14" t="s">
        <v>68</v>
      </c>
      <c r="Z42" s="14" t="s">
        <v>68</v>
      </c>
      <c r="AA42" s="18" t="s">
        <v>68</v>
      </c>
      <c r="AB42" s="18" t="s">
        <v>68</v>
      </c>
      <c r="AC42" s="14" t="s">
        <v>68</v>
      </c>
      <c r="AD42" s="748">
        <v>2200</v>
      </c>
      <c r="AE42" s="749">
        <v>2909.18</v>
      </c>
      <c r="AF42" s="748">
        <v>6400210</v>
      </c>
      <c r="AG42" s="749">
        <v>3510</v>
      </c>
      <c r="AH42" s="750">
        <v>1</v>
      </c>
      <c r="AI42" s="748">
        <v>44000</v>
      </c>
      <c r="AJ42" s="748">
        <v>0</v>
      </c>
      <c r="AK42" s="748">
        <v>44000</v>
      </c>
      <c r="AL42" s="751" t="s">
        <v>68</v>
      </c>
      <c r="AM42" s="748">
        <v>7766000</v>
      </c>
      <c r="AN42" s="748">
        <v>0</v>
      </c>
      <c r="AO42" s="752" t="s">
        <v>68</v>
      </c>
      <c r="AP42" s="753">
        <v>0</v>
      </c>
      <c r="AQ42" s="752" t="s">
        <v>1241</v>
      </c>
      <c r="AR42" s="752" t="s">
        <v>68</v>
      </c>
      <c r="AS42" s="752" t="s">
        <v>68</v>
      </c>
    </row>
    <row r="43" spans="1:45" x14ac:dyDescent="0.15">
      <c r="A43" s="14" t="s">
        <v>65</v>
      </c>
      <c r="B43" s="14" t="s">
        <v>67</v>
      </c>
      <c r="C43" s="14" t="s">
        <v>9</v>
      </c>
      <c r="D43" s="14" t="s">
        <v>107</v>
      </c>
      <c r="E43" s="14" t="s">
        <v>493</v>
      </c>
      <c r="F43" s="14" t="s">
        <v>876</v>
      </c>
      <c r="G43" s="14" t="s">
        <v>68</v>
      </c>
      <c r="H43" s="14" t="s">
        <v>1229</v>
      </c>
      <c r="I43" s="17">
        <v>6807600</v>
      </c>
      <c r="J43" s="14" t="s">
        <v>1234</v>
      </c>
      <c r="K43" s="17">
        <v>8849880</v>
      </c>
      <c r="L43" s="14" t="s">
        <v>1229</v>
      </c>
      <c r="M43" s="17">
        <v>6807600</v>
      </c>
      <c r="N43" s="14" t="s">
        <v>1234</v>
      </c>
      <c r="O43" s="17">
        <v>8849880</v>
      </c>
      <c r="P43" s="17">
        <v>6708400</v>
      </c>
      <c r="Q43" s="17">
        <v>99200</v>
      </c>
      <c r="R43" s="17">
        <v>0</v>
      </c>
      <c r="S43" s="18">
        <v>0</v>
      </c>
      <c r="T43" s="14" t="s">
        <v>62</v>
      </c>
      <c r="U43" s="14" t="s">
        <v>68</v>
      </c>
      <c r="V43" s="14" t="s">
        <v>1244</v>
      </c>
      <c r="W43" s="18" t="s">
        <v>68</v>
      </c>
      <c r="X43" s="18">
        <v>1</v>
      </c>
      <c r="Y43" s="14" t="s">
        <v>68</v>
      </c>
      <c r="Z43" s="14" t="s">
        <v>68</v>
      </c>
      <c r="AA43" s="18" t="s">
        <v>68</v>
      </c>
      <c r="AB43" s="18" t="s">
        <v>68</v>
      </c>
      <c r="AC43" s="14" t="s">
        <v>68</v>
      </c>
      <c r="AD43" s="748">
        <v>6200</v>
      </c>
      <c r="AE43" s="749">
        <v>1141.02</v>
      </c>
      <c r="AF43" s="748">
        <v>7074378</v>
      </c>
      <c r="AG43" s="749">
        <v>1082</v>
      </c>
      <c r="AH43" s="750">
        <v>1</v>
      </c>
      <c r="AI43" s="748">
        <v>99200</v>
      </c>
      <c r="AJ43" s="748">
        <v>0</v>
      </c>
      <c r="AK43" s="748">
        <v>99200</v>
      </c>
      <c r="AL43" s="751" t="s">
        <v>68</v>
      </c>
      <c r="AM43" s="748">
        <v>6807600</v>
      </c>
      <c r="AN43" s="748">
        <v>0</v>
      </c>
      <c r="AO43" s="752" t="s">
        <v>68</v>
      </c>
      <c r="AP43" s="753">
        <v>0</v>
      </c>
      <c r="AQ43" s="752" t="s">
        <v>1241</v>
      </c>
      <c r="AR43" s="752" t="s">
        <v>68</v>
      </c>
      <c r="AS43" s="752" t="s">
        <v>68</v>
      </c>
    </row>
    <row r="44" spans="1:45" x14ac:dyDescent="0.15">
      <c r="A44" s="14" t="s">
        <v>65</v>
      </c>
      <c r="B44" s="14" t="s">
        <v>67</v>
      </c>
      <c r="C44" s="14" t="s">
        <v>9</v>
      </c>
      <c r="D44" s="14" t="s">
        <v>108</v>
      </c>
      <c r="E44" s="14" t="s">
        <v>494</v>
      </c>
      <c r="F44" s="14" t="s">
        <v>877</v>
      </c>
      <c r="G44" s="14" t="s">
        <v>68</v>
      </c>
      <c r="H44" s="14" t="s">
        <v>1229</v>
      </c>
      <c r="I44" s="17">
        <v>296000</v>
      </c>
      <c r="J44" s="14" t="s">
        <v>1234</v>
      </c>
      <c r="K44" s="17">
        <v>384800</v>
      </c>
      <c r="L44" s="14" t="s">
        <v>1229</v>
      </c>
      <c r="M44" s="17">
        <v>296000</v>
      </c>
      <c r="N44" s="14" t="s">
        <v>1234</v>
      </c>
      <c r="O44" s="17">
        <v>384800</v>
      </c>
      <c r="P44" s="17">
        <v>296000</v>
      </c>
      <c r="Q44" s="17">
        <v>0</v>
      </c>
      <c r="R44" s="17">
        <v>0</v>
      </c>
      <c r="S44" s="18">
        <v>0</v>
      </c>
      <c r="T44" s="14" t="s">
        <v>62</v>
      </c>
      <c r="U44" s="14" t="s">
        <v>68</v>
      </c>
      <c r="V44" s="14" t="s">
        <v>1244</v>
      </c>
      <c r="W44" s="18" t="s">
        <v>68</v>
      </c>
      <c r="X44" s="18">
        <v>1</v>
      </c>
      <c r="Y44" s="14" t="s">
        <v>68</v>
      </c>
      <c r="Z44" s="14" t="s">
        <v>68</v>
      </c>
      <c r="AA44" s="18" t="s">
        <v>68</v>
      </c>
      <c r="AB44" s="18" t="s">
        <v>68</v>
      </c>
      <c r="AC44" s="14" t="s">
        <v>68</v>
      </c>
      <c r="AD44" s="748">
        <v>1000</v>
      </c>
      <c r="AE44" s="749">
        <v>304.23</v>
      </c>
      <c r="AF44" s="748">
        <v>304230</v>
      </c>
      <c r="AG44" s="749">
        <v>296</v>
      </c>
      <c r="AH44" s="750">
        <v>1</v>
      </c>
      <c r="AI44" s="748">
        <v>0</v>
      </c>
      <c r="AJ44" s="748">
        <v>0</v>
      </c>
      <c r="AK44" s="748">
        <v>0</v>
      </c>
      <c r="AL44" s="751" t="s">
        <v>68</v>
      </c>
      <c r="AM44" s="748">
        <v>296000</v>
      </c>
      <c r="AN44" s="748">
        <v>0</v>
      </c>
      <c r="AO44" s="752" t="s">
        <v>68</v>
      </c>
      <c r="AP44" s="753">
        <v>0</v>
      </c>
      <c r="AQ44" s="752" t="s">
        <v>1241</v>
      </c>
      <c r="AR44" s="752" t="s">
        <v>68</v>
      </c>
      <c r="AS44" s="752" t="s">
        <v>68</v>
      </c>
    </row>
    <row r="45" spans="1:45" x14ac:dyDescent="0.15">
      <c r="A45" s="14" t="s">
        <v>65</v>
      </c>
      <c r="B45" s="14" t="s">
        <v>67</v>
      </c>
      <c r="C45" s="14" t="s">
        <v>9</v>
      </c>
      <c r="D45" s="14" t="s">
        <v>109</v>
      </c>
      <c r="E45" s="14" t="s">
        <v>495</v>
      </c>
      <c r="F45" s="14" t="s">
        <v>878</v>
      </c>
      <c r="G45" s="14" t="s">
        <v>68</v>
      </c>
      <c r="H45" s="14" t="s">
        <v>1229</v>
      </c>
      <c r="I45" s="17">
        <v>275800</v>
      </c>
      <c r="J45" s="14" t="s">
        <v>1234</v>
      </c>
      <c r="K45" s="17">
        <v>358540</v>
      </c>
      <c r="L45" s="14" t="s">
        <v>1229</v>
      </c>
      <c r="M45" s="17">
        <v>275800</v>
      </c>
      <c r="N45" s="14" t="s">
        <v>1234</v>
      </c>
      <c r="O45" s="17">
        <v>358540</v>
      </c>
      <c r="P45" s="17">
        <v>268800</v>
      </c>
      <c r="Q45" s="17">
        <v>7000</v>
      </c>
      <c r="R45" s="17">
        <v>0</v>
      </c>
      <c r="S45" s="18">
        <v>0</v>
      </c>
      <c r="T45" s="14" t="s">
        <v>62</v>
      </c>
      <c r="U45" s="14" t="s">
        <v>68</v>
      </c>
      <c r="V45" s="14" t="s">
        <v>1244</v>
      </c>
      <c r="W45" s="18" t="s">
        <v>68</v>
      </c>
      <c r="X45" s="18">
        <v>1</v>
      </c>
      <c r="Y45" s="14" t="s">
        <v>68</v>
      </c>
      <c r="Z45" s="14" t="s">
        <v>68</v>
      </c>
      <c r="AA45" s="18" t="s">
        <v>68</v>
      </c>
      <c r="AB45" s="18" t="s">
        <v>68</v>
      </c>
      <c r="AC45" s="14" t="s">
        <v>68</v>
      </c>
      <c r="AD45" s="748">
        <v>700</v>
      </c>
      <c r="AE45" s="749">
        <v>417.32</v>
      </c>
      <c r="AF45" s="748">
        <v>292124</v>
      </c>
      <c r="AG45" s="749">
        <v>384</v>
      </c>
      <c r="AH45" s="750">
        <v>1</v>
      </c>
      <c r="AI45" s="748">
        <v>7000</v>
      </c>
      <c r="AJ45" s="748">
        <v>0</v>
      </c>
      <c r="AK45" s="748">
        <v>7000</v>
      </c>
      <c r="AL45" s="751" t="s">
        <v>68</v>
      </c>
      <c r="AM45" s="748">
        <v>275800</v>
      </c>
      <c r="AN45" s="748">
        <v>0</v>
      </c>
      <c r="AO45" s="752" t="s">
        <v>68</v>
      </c>
      <c r="AP45" s="753">
        <v>0</v>
      </c>
      <c r="AQ45" s="752" t="s">
        <v>1241</v>
      </c>
      <c r="AR45" s="752" t="s">
        <v>68</v>
      </c>
      <c r="AS45" s="752" t="s">
        <v>68</v>
      </c>
    </row>
    <row r="46" spans="1:45" x14ac:dyDescent="0.15">
      <c r="A46" s="14" t="s">
        <v>65</v>
      </c>
      <c r="B46" s="14" t="s">
        <v>67</v>
      </c>
      <c r="C46" s="14" t="s">
        <v>9</v>
      </c>
      <c r="D46" s="14" t="s">
        <v>110</v>
      </c>
      <c r="E46" s="14" t="s">
        <v>496</v>
      </c>
      <c r="F46" s="14" t="s">
        <v>879</v>
      </c>
      <c r="G46" s="14" t="s">
        <v>68</v>
      </c>
      <c r="H46" s="14" t="s">
        <v>1229</v>
      </c>
      <c r="I46" s="17">
        <v>320800</v>
      </c>
      <c r="J46" s="14" t="s">
        <v>1234</v>
      </c>
      <c r="K46" s="17">
        <v>417040</v>
      </c>
      <c r="L46" s="14" t="s">
        <v>1229</v>
      </c>
      <c r="M46" s="17">
        <v>320800</v>
      </c>
      <c r="N46" s="14" t="s">
        <v>1234</v>
      </c>
      <c r="O46" s="17">
        <v>417040</v>
      </c>
      <c r="P46" s="17">
        <v>320800</v>
      </c>
      <c r="Q46" s="17">
        <v>0</v>
      </c>
      <c r="R46" s="17">
        <v>0</v>
      </c>
      <c r="S46" s="18">
        <v>0</v>
      </c>
      <c r="T46" s="14" t="s">
        <v>62</v>
      </c>
      <c r="U46" s="14" t="s">
        <v>68</v>
      </c>
      <c r="V46" s="14" t="s">
        <v>1244</v>
      </c>
      <c r="W46" s="18" t="s">
        <v>68</v>
      </c>
      <c r="X46" s="18">
        <v>1</v>
      </c>
      <c r="Y46" s="14" t="s">
        <v>68</v>
      </c>
      <c r="Z46" s="14" t="s">
        <v>68</v>
      </c>
      <c r="AA46" s="18" t="s">
        <v>68</v>
      </c>
      <c r="AB46" s="18" t="s">
        <v>68</v>
      </c>
      <c r="AC46" s="14" t="s">
        <v>68</v>
      </c>
      <c r="AD46" s="748">
        <v>800</v>
      </c>
      <c r="AE46" s="749">
        <v>401.65</v>
      </c>
      <c r="AF46" s="748">
        <v>321321</v>
      </c>
      <c r="AG46" s="749">
        <v>401</v>
      </c>
      <c r="AH46" s="750">
        <v>1</v>
      </c>
      <c r="AI46" s="748">
        <v>0</v>
      </c>
      <c r="AJ46" s="748">
        <v>0</v>
      </c>
      <c r="AK46" s="748">
        <v>0</v>
      </c>
      <c r="AL46" s="751" t="s">
        <v>68</v>
      </c>
      <c r="AM46" s="748">
        <v>320800</v>
      </c>
      <c r="AN46" s="748">
        <v>0</v>
      </c>
      <c r="AO46" s="752" t="s">
        <v>68</v>
      </c>
      <c r="AP46" s="753">
        <v>0</v>
      </c>
      <c r="AQ46" s="752" t="s">
        <v>1241</v>
      </c>
      <c r="AR46" s="752" t="s">
        <v>68</v>
      </c>
      <c r="AS46" s="752" t="s">
        <v>68</v>
      </c>
    </row>
    <row r="47" spans="1:45" x14ac:dyDescent="0.15">
      <c r="A47" s="14" t="s">
        <v>65</v>
      </c>
      <c r="B47" s="14" t="s">
        <v>67</v>
      </c>
      <c r="C47" s="14" t="s">
        <v>9</v>
      </c>
      <c r="D47" s="14" t="s">
        <v>111</v>
      </c>
      <c r="E47" s="14" t="s">
        <v>497</v>
      </c>
      <c r="F47" s="14" t="s">
        <v>880</v>
      </c>
      <c r="G47" s="14" t="s">
        <v>68</v>
      </c>
      <c r="H47" s="14" t="s">
        <v>1229</v>
      </c>
      <c r="I47" s="17">
        <v>447000</v>
      </c>
      <c r="J47" s="14" t="s">
        <v>1234</v>
      </c>
      <c r="K47" s="17">
        <v>581100</v>
      </c>
      <c r="L47" s="14" t="s">
        <v>1229</v>
      </c>
      <c r="M47" s="17">
        <v>447000</v>
      </c>
      <c r="N47" s="14" t="s">
        <v>1234</v>
      </c>
      <c r="O47" s="17">
        <v>581100</v>
      </c>
      <c r="P47" s="17">
        <v>447000</v>
      </c>
      <c r="Q47" s="17">
        <v>0</v>
      </c>
      <c r="R47" s="17">
        <v>0</v>
      </c>
      <c r="S47" s="18">
        <v>0</v>
      </c>
      <c r="T47" s="14" t="s">
        <v>62</v>
      </c>
      <c r="U47" s="14" t="s">
        <v>68</v>
      </c>
      <c r="V47" s="14" t="s">
        <v>1244</v>
      </c>
      <c r="W47" s="18" t="s">
        <v>68</v>
      </c>
      <c r="X47" s="18">
        <v>1</v>
      </c>
      <c r="Y47" s="14" t="s">
        <v>68</v>
      </c>
      <c r="Z47" s="14" t="s">
        <v>68</v>
      </c>
      <c r="AA47" s="18" t="s">
        <v>68</v>
      </c>
      <c r="AB47" s="18" t="s">
        <v>68</v>
      </c>
      <c r="AC47" s="14" t="s">
        <v>68</v>
      </c>
      <c r="AD47" s="748">
        <v>300</v>
      </c>
      <c r="AE47" s="749">
        <v>1463.25</v>
      </c>
      <c r="AF47" s="748">
        <v>438975</v>
      </c>
      <c r="AG47" s="749">
        <v>1490</v>
      </c>
      <c r="AH47" s="750">
        <v>1</v>
      </c>
      <c r="AI47" s="748">
        <v>0</v>
      </c>
      <c r="AJ47" s="748">
        <v>0</v>
      </c>
      <c r="AK47" s="748">
        <v>0</v>
      </c>
      <c r="AL47" s="751" t="s">
        <v>68</v>
      </c>
      <c r="AM47" s="748">
        <v>447000</v>
      </c>
      <c r="AN47" s="748">
        <v>0</v>
      </c>
      <c r="AO47" s="752" t="s">
        <v>68</v>
      </c>
      <c r="AP47" s="753">
        <v>0</v>
      </c>
      <c r="AQ47" s="752" t="s">
        <v>1241</v>
      </c>
      <c r="AR47" s="752" t="s">
        <v>68</v>
      </c>
      <c r="AS47" s="752" t="s">
        <v>68</v>
      </c>
    </row>
    <row r="48" spans="1:45" x14ac:dyDescent="0.15">
      <c r="A48" s="14" t="s">
        <v>65</v>
      </c>
      <c r="B48" s="14" t="s">
        <v>67</v>
      </c>
      <c r="C48" s="14" t="s">
        <v>9</v>
      </c>
      <c r="D48" s="14" t="s">
        <v>112</v>
      </c>
      <c r="E48" s="14" t="s">
        <v>498</v>
      </c>
      <c r="F48" s="14" t="s">
        <v>881</v>
      </c>
      <c r="G48" s="14" t="s">
        <v>68</v>
      </c>
      <c r="H48" s="14" t="s">
        <v>1229</v>
      </c>
      <c r="I48" s="17">
        <v>511700</v>
      </c>
      <c r="J48" s="14" t="s">
        <v>1234</v>
      </c>
      <c r="K48" s="17">
        <v>665210</v>
      </c>
      <c r="L48" s="14" t="s">
        <v>1229</v>
      </c>
      <c r="M48" s="17">
        <v>511700</v>
      </c>
      <c r="N48" s="14" t="s">
        <v>1234</v>
      </c>
      <c r="O48" s="17">
        <v>665210</v>
      </c>
      <c r="P48" s="17">
        <v>511700</v>
      </c>
      <c r="Q48" s="17">
        <v>0</v>
      </c>
      <c r="R48" s="17">
        <v>0</v>
      </c>
      <c r="S48" s="18">
        <v>0</v>
      </c>
      <c r="T48" s="14" t="s">
        <v>62</v>
      </c>
      <c r="U48" s="14" t="s">
        <v>68</v>
      </c>
      <c r="V48" s="14" t="s">
        <v>1244</v>
      </c>
      <c r="W48" s="18" t="s">
        <v>68</v>
      </c>
      <c r="X48" s="18">
        <v>1</v>
      </c>
      <c r="Y48" s="14" t="s">
        <v>68</v>
      </c>
      <c r="Z48" s="14" t="s">
        <v>68</v>
      </c>
      <c r="AA48" s="18" t="s">
        <v>68</v>
      </c>
      <c r="AB48" s="18" t="s">
        <v>68</v>
      </c>
      <c r="AC48" s="14" t="s">
        <v>68</v>
      </c>
      <c r="AD48" s="748">
        <v>1700</v>
      </c>
      <c r="AE48" s="749">
        <v>305.82</v>
      </c>
      <c r="AF48" s="748">
        <v>519894</v>
      </c>
      <c r="AG48" s="749">
        <v>301</v>
      </c>
      <c r="AH48" s="750">
        <v>1</v>
      </c>
      <c r="AI48" s="748">
        <v>0</v>
      </c>
      <c r="AJ48" s="748">
        <v>0</v>
      </c>
      <c r="AK48" s="748">
        <v>0</v>
      </c>
      <c r="AL48" s="751" t="s">
        <v>68</v>
      </c>
      <c r="AM48" s="748">
        <v>511700</v>
      </c>
      <c r="AN48" s="748">
        <v>0</v>
      </c>
      <c r="AO48" s="752" t="s">
        <v>68</v>
      </c>
      <c r="AP48" s="753">
        <v>0</v>
      </c>
      <c r="AQ48" s="752" t="s">
        <v>1241</v>
      </c>
      <c r="AR48" s="752" t="s">
        <v>68</v>
      </c>
      <c r="AS48" s="752" t="s">
        <v>68</v>
      </c>
    </row>
    <row r="49" spans="1:45" x14ac:dyDescent="0.15">
      <c r="A49" s="14" t="s">
        <v>65</v>
      </c>
      <c r="B49" s="14" t="s">
        <v>67</v>
      </c>
      <c r="C49" s="14" t="s">
        <v>9</v>
      </c>
      <c r="D49" s="14" t="s">
        <v>113</v>
      </c>
      <c r="E49" s="14" t="s">
        <v>499</v>
      </c>
      <c r="F49" s="14" t="s">
        <v>882</v>
      </c>
      <c r="G49" s="14" t="s">
        <v>68</v>
      </c>
      <c r="H49" s="14" t="s">
        <v>1229</v>
      </c>
      <c r="I49" s="17">
        <v>565650</v>
      </c>
      <c r="J49" s="14" t="s">
        <v>1234</v>
      </c>
      <c r="K49" s="17">
        <v>735345</v>
      </c>
      <c r="L49" s="14" t="s">
        <v>1229</v>
      </c>
      <c r="M49" s="17">
        <v>565650</v>
      </c>
      <c r="N49" s="14" t="s">
        <v>1234</v>
      </c>
      <c r="O49" s="17">
        <v>735345</v>
      </c>
      <c r="P49" s="17">
        <v>554700</v>
      </c>
      <c r="Q49" s="17">
        <v>10950</v>
      </c>
      <c r="R49" s="17">
        <v>0</v>
      </c>
      <c r="S49" s="18">
        <v>0</v>
      </c>
      <c r="T49" s="14" t="s">
        <v>62</v>
      </c>
      <c r="U49" s="14" t="s">
        <v>68</v>
      </c>
      <c r="V49" s="14" t="s">
        <v>1244</v>
      </c>
      <c r="W49" s="18" t="s">
        <v>68</v>
      </c>
      <c r="X49" s="18">
        <v>1</v>
      </c>
      <c r="Y49" s="14" t="s">
        <v>68</v>
      </c>
      <c r="Z49" s="14" t="s">
        <v>68</v>
      </c>
      <c r="AA49" s="18" t="s">
        <v>68</v>
      </c>
      <c r="AB49" s="18" t="s">
        <v>68</v>
      </c>
      <c r="AC49" s="14" t="s">
        <v>68</v>
      </c>
      <c r="AD49" s="748">
        <v>300</v>
      </c>
      <c r="AE49" s="749">
        <v>1754</v>
      </c>
      <c r="AF49" s="748">
        <v>526200</v>
      </c>
      <c r="AG49" s="749">
        <v>1849</v>
      </c>
      <c r="AH49" s="750">
        <v>1</v>
      </c>
      <c r="AI49" s="748">
        <v>10950</v>
      </c>
      <c r="AJ49" s="748">
        <v>0</v>
      </c>
      <c r="AK49" s="748">
        <v>10950</v>
      </c>
      <c r="AL49" s="751" t="s">
        <v>68</v>
      </c>
      <c r="AM49" s="748">
        <v>565650</v>
      </c>
      <c r="AN49" s="748">
        <v>0</v>
      </c>
      <c r="AO49" s="752" t="s">
        <v>68</v>
      </c>
      <c r="AP49" s="753">
        <v>0</v>
      </c>
      <c r="AQ49" s="752" t="s">
        <v>1241</v>
      </c>
      <c r="AR49" s="752" t="s">
        <v>68</v>
      </c>
      <c r="AS49" s="752" t="s">
        <v>68</v>
      </c>
    </row>
    <row r="50" spans="1:45" x14ac:dyDescent="0.15">
      <c r="A50" s="14" t="s">
        <v>65</v>
      </c>
      <c r="B50" s="14" t="s">
        <v>67</v>
      </c>
      <c r="C50" s="14" t="s">
        <v>9</v>
      </c>
      <c r="D50" s="14" t="s">
        <v>114</v>
      </c>
      <c r="E50" s="14" t="s">
        <v>500</v>
      </c>
      <c r="F50" s="14" t="s">
        <v>883</v>
      </c>
      <c r="G50" s="14" t="s">
        <v>68</v>
      </c>
      <c r="H50" s="14" t="s">
        <v>1229</v>
      </c>
      <c r="I50" s="17">
        <v>290600</v>
      </c>
      <c r="J50" s="14" t="s">
        <v>1234</v>
      </c>
      <c r="K50" s="17">
        <v>377780</v>
      </c>
      <c r="L50" s="14" t="s">
        <v>1229</v>
      </c>
      <c r="M50" s="17">
        <v>290600</v>
      </c>
      <c r="N50" s="14" t="s">
        <v>1234</v>
      </c>
      <c r="O50" s="17">
        <v>377780</v>
      </c>
      <c r="P50" s="17">
        <v>290600</v>
      </c>
      <c r="Q50" s="17">
        <v>0</v>
      </c>
      <c r="R50" s="17">
        <v>0</v>
      </c>
      <c r="S50" s="18">
        <v>0</v>
      </c>
      <c r="T50" s="14" t="s">
        <v>62</v>
      </c>
      <c r="U50" s="14" t="s">
        <v>68</v>
      </c>
      <c r="V50" s="14" t="s">
        <v>1244</v>
      </c>
      <c r="W50" s="18" t="s">
        <v>68</v>
      </c>
      <c r="X50" s="18">
        <v>1</v>
      </c>
      <c r="Y50" s="14" t="s">
        <v>68</v>
      </c>
      <c r="Z50" s="14" t="s">
        <v>68</v>
      </c>
      <c r="AA50" s="18" t="s">
        <v>68</v>
      </c>
      <c r="AB50" s="18" t="s">
        <v>68</v>
      </c>
      <c r="AC50" s="14" t="s">
        <v>68</v>
      </c>
      <c r="AD50" s="748">
        <v>100</v>
      </c>
      <c r="AE50" s="749">
        <v>3212</v>
      </c>
      <c r="AF50" s="748">
        <v>321200</v>
      </c>
      <c r="AG50" s="749">
        <v>2906</v>
      </c>
      <c r="AH50" s="750">
        <v>1</v>
      </c>
      <c r="AI50" s="748">
        <v>0</v>
      </c>
      <c r="AJ50" s="748">
        <v>0</v>
      </c>
      <c r="AK50" s="748">
        <v>0</v>
      </c>
      <c r="AL50" s="751" t="s">
        <v>68</v>
      </c>
      <c r="AM50" s="748">
        <v>290600</v>
      </c>
      <c r="AN50" s="748">
        <v>0</v>
      </c>
      <c r="AO50" s="752" t="s">
        <v>68</v>
      </c>
      <c r="AP50" s="753">
        <v>0</v>
      </c>
      <c r="AQ50" s="752" t="s">
        <v>1241</v>
      </c>
      <c r="AR50" s="752" t="s">
        <v>68</v>
      </c>
      <c r="AS50" s="752" t="s">
        <v>68</v>
      </c>
    </row>
    <row r="51" spans="1:45" x14ac:dyDescent="0.15">
      <c r="A51" s="14" t="s">
        <v>65</v>
      </c>
      <c r="B51" s="14" t="s">
        <v>67</v>
      </c>
      <c r="C51" s="14" t="s">
        <v>9</v>
      </c>
      <c r="D51" s="14" t="s">
        <v>115</v>
      </c>
      <c r="E51" s="14" t="s">
        <v>501</v>
      </c>
      <c r="F51" s="14" t="s">
        <v>884</v>
      </c>
      <c r="G51" s="14" t="s">
        <v>68</v>
      </c>
      <c r="H51" s="14" t="s">
        <v>1229</v>
      </c>
      <c r="I51" s="17">
        <v>193900</v>
      </c>
      <c r="J51" s="14" t="s">
        <v>1234</v>
      </c>
      <c r="K51" s="17">
        <v>252070</v>
      </c>
      <c r="L51" s="14" t="s">
        <v>1229</v>
      </c>
      <c r="M51" s="17">
        <v>193900</v>
      </c>
      <c r="N51" s="14" t="s">
        <v>1234</v>
      </c>
      <c r="O51" s="17">
        <v>252070</v>
      </c>
      <c r="P51" s="17">
        <v>193900</v>
      </c>
      <c r="Q51" s="17">
        <v>0</v>
      </c>
      <c r="R51" s="17">
        <v>0</v>
      </c>
      <c r="S51" s="18">
        <v>0</v>
      </c>
      <c r="T51" s="14" t="s">
        <v>62</v>
      </c>
      <c r="U51" s="14" t="s">
        <v>68</v>
      </c>
      <c r="V51" s="14" t="s">
        <v>1244</v>
      </c>
      <c r="W51" s="18" t="s">
        <v>68</v>
      </c>
      <c r="X51" s="18">
        <v>1</v>
      </c>
      <c r="Y51" s="14" t="s">
        <v>68</v>
      </c>
      <c r="Z51" s="14" t="s">
        <v>68</v>
      </c>
      <c r="AA51" s="18" t="s">
        <v>68</v>
      </c>
      <c r="AB51" s="18" t="s">
        <v>68</v>
      </c>
      <c r="AC51" s="14" t="s">
        <v>68</v>
      </c>
      <c r="AD51" s="748">
        <v>700</v>
      </c>
      <c r="AE51" s="749">
        <v>326.22000000000003</v>
      </c>
      <c r="AF51" s="748">
        <v>228354</v>
      </c>
      <c r="AG51" s="749">
        <v>277</v>
      </c>
      <c r="AH51" s="750">
        <v>1</v>
      </c>
      <c r="AI51" s="748">
        <v>0</v>
      </c>
      <c r="AJ51" s="748">
        <v>0</v>
      </c>
      <c r="AK51" s="748">
        <v>0</v>
      </c>
      <c r="AL51" s="751" t="s">
        <v>68</v>
      </c>
      <c r="AM51" s="748">
        <v>193900</v>
      </c>
      <c r="AN51" s="748">
        <v>0</v>
      </c>
      <c r="AO51" s="752" t="s">
        <v>68</v>
      </c>
      <c r="AP51" s="753">
        <v>0</v>
      </c>
      <c r="AQ51" s="752" t="s">
        <v>1241</v>
      </c>
      <c r="AR51" s="752" t="s">
        <v>68</v>
      </c>
      <c r="AS51" s="752" t="s">
        <v>68</v>
      </c>
    </row>
    <row r="52" spans="1:45" x14ac:dyDescent="0.15">
      <c r="A52" s="14" t="s">
        <v>65</v>
      </c>
      <c r="B52" s="14" t="s">
        <v>67</v>
      </c>
      <c r="C52" s="14" t="s">
        <v>9</v>
      </c>
      <c r="D52" s="14" t="s">
        <v>116</v>
      </c>
      <c r="E52" s="14" t="s">
        <v>502</v>
      </c>
      <c r="F52" s="14" t="s">
        <v>885</v>
      </c>
      <c r="G52" s="14" t="s">
        <v>68</v>
      </c>
      <c r="H52" s="14" t="s">
        <v>1229</v>
      </c>
      <c r="I52" s="17">
        <v>409000</v>
      </c>
      <c r="J52" s="14" t="s">
        <v>1234</v>
      </c>
      <c r="K52" s="17">
        <v>531700</v>
      </c>
      <c r="L52" s="14" t="s">
        <v>1229</v>
      </c>
      <c r="M52" s="17">
        <v>409000</v>
      </c>
      <c r="N52" s="14" t="s">
        <v>1234</v>
      </c>
      <c r="O52" s="17">
        <v>531700</v>
      </c>
      <c r="P52" s="17">
        <v>409000</v>
      </c>
      <c r="Q52" s="17">
        <v>0</v>
      </c>
      <c r="R52" s="17">
        <v>0</v>
      </c>
      <c r="S52" s="18">
        <v>0</v>
      </c>
      <c r="T52" s="14" t="s">
        <v>62</v>
      </c>
      <c r="U52" s="14" t="s">
        <v>68</v>
      </c>
      <c r="V52" s="14" t="s">
        <v>1244</v>
      </c>
      <c r="W52" s="18" t="s">
        <v>68</v>
      </c>
      <c r="X52" s="18">
        <v>1</v>
      </c>
      <c r="Y52" s="14" t="s">
        <v>68</v>
      </c>
      <c r="Z52" s="14" t="s">
        <v>68</v>
      </c>
      <c r="AA52" s="18" t="s">
        <v>68</v>
      </c>
      <c r="AB52" s="18" t="s">
        <v>68</v>
      </c>
      <c r="AC52" s="14" t="s">
        <v>68</v>
      </c>
      <c r="AD52" s="748">
        <v>500</v>
      </c>
      <c r="AE52" s="749">
        <v>902.51</v>
      </c>
      <c r="AF52" s="748">
        <v>451256</v>
      </c>
      <c r="AG52" s="749">
        <v>818</v>
      </c>
      <c r="AH52" s="750">
        <v>1</v>
      </c>
      <c r="AI52" s="748">
        <v>0</v>
      </c>
      <c r="AJ52" s="748">
        <v>0</v>
      </c>
      <c r="AK52" s="748">
        <v>0</v>
      </c>
      <c r="AL52" s="751" t="s">
        <v>68</v>
      </c>
      <c r="AM52" s="748">
        <v>409000</v>
      </c>
      <c r="AN52" s="748">
        <v>0</v>
      </c>
      <c r="AO52" s="752" t="s">
        <v>68</v>
      </c>
      <c r="AP52" s="753">
        <v>0</v>
      </c>
      <c r="AQ52" s="752" t="s">
        <v>1241</v>
      </c>
      <c r="AR52" s="752" t="s">
        <v>68</v>
      </c>
      <c r="AS52" s="752" t="s">
        <v>68</v>
      </c>
    </row>
    <row r="53" spans="1:45" x14ac:dyDescent="0.15">
      <c r="A53" s="14" t="s">
        <v>65</v>
      </c>
      <c r="B53" s="14" t="s">
        <v>67</v>
      </c>
      <c r="C53" s="14" t="s">
        <v>9</v>
      </c>
      <c r="D53" s="14" t="s">
        <v>117</v>
      </c>
      <c r="E53" s="14" t="s">
        <v>503</v>
      </c>
      <c r="F53" s="14" t="s">
        <v>886</v>
      </c>
      <c r="G53" s="14" t="s">
        <v>68</v>
      </c>
      <c r="H53" s="14" t="s">
        <v>1229</v>
      </c>
      <c r="I53" s="17">
        <v>1800300</v>
      </c>
      <c r="J53" s="14" t="s">
        <v>1234</v>
      </c>
      <c r="K53" s="17">
        <v>2340390</v>
      </c>
      <c r="L53" s="14" t="s">
        <v>1229</v>
      </c>
      <c r="M53" s="17">
        <v>1800300</v>
      </c>
      <c r="N53" s="14" t="s">
        <v>1234</v>
      </c>
      <c r="O53" s="17">
        <v>2340390</v>
      </c>
      <c r="P53" s="17">
        <v>1800300</v>
      </c>
      <c r="Q53" s="17">
        <v>0</v>
      </c>
      <c r="R53" s="17">
        <v>0</v>
      </c>
      <c r="S53" s="18">
        <v>0</v>
      </c>
      <c r="T53" s="14" t="s">
        <v>62</v>
      </c>
      <c r="U53" s="14" t="s">
        <v>68</v>
      </c>
      <c r="V53" s="14" t="s">
        <v>1244</v>
      </c>
      <c r="W53" s="18" t="s">
        <v>68</v>
      </c>
      <c r="X53" s="18">
        <v>1</v>
      </c>
      <c r="Y53" s="14" t="s">
        <v>68</v>
      </c>
      <c r="Z53" s="14" t="s">
        <v>68</v>
      </c>
      <c r="AA53" s="18" t="s">
        <v>68</v>
      </c>
      <c r="AB53" s="18" t="s">
        <v>68</v>
      </c>
      <c r="AC53" s="14" t="s">
        <v>68</v>
      </c>
      <c r="AD53" s="748">
        <v>5100</v>
      </c>
      <c r="AE53" s="749">
        <v>340.78</v>
      </c>
      <c r="AF53" s="748">
        <v>1737978</v>
      </c>
      <c r="AG53" s="749">
        <v>353</v>
      </c>
      <c r="AH53" s="750">
        <v>1</v>
      </c>
      <c r="AI53" s="748">
        <v>0</v>
      </c>
      <c r="AJ53" s="748">
        <v>0</v>
      </c>
      <c r="AK53" s="748">
        <v>0</v>
      </c>
      <c r="AL53" s="751" t="s">
        <v>68</v>
      </c>
      <c r="AM53" s="748">
        <v>1800300</v>
      </c>
      <c r="AN53" s="748">
        <v>0</v>
      </c>
      <c r="AO53" s="752" t="s">
        <v>68</v>
      </c>
      <c r="AP53" s="753">
        <v>0</v>
      </c>
      <c r="AQ53" s="752" t="s">
        <v>1241</v>
      </c>
      <c r="AR53" s="752" t="s">
        <v>68</v>
      </c>
      <c r="AS53" s="752" t="s">
        <v>68</v>
      </c>
    </row>
    <row r="54" spans="1:45" x14ac:dyDescent="0.15">
      <c r="A54" s="14" t="s">
        <v>65</v>
      </c>
      <c r="B54" s="14" t="s">
        <v>67</v>
      </c>
      <c r="C54" s="14" t="s">
        <v>9</v>
      </c>
      <c r="D54" s="14" t="s">
        <v>118</v>
      </c>
      <c r="E54" s="14" t="s">
        <v>504</v>
      </c>
      <c r="F54" s="14" t="s">
        <v>887</v>
      </c>
      <c r="G54" s="14" t="s">
        <v>68</v>
      </c>
      <c r="H54" s="14" t="s">
        <v>1229</v>
      </c>
      <c r="I54" s="17">
        <v>968800</v>
      </c>
      <c r="J54" s="14" t="s">
        <v>1234</v>
      </c>
      <c r="K54" s="17">
        <v>1259440</v>
      </c>
      <c r="L54" s="14" t="s">
        <v>1229</v>
      </c>
      <c r="M54" s="17">
        <v>968800</v>
      </c>
      <c r="N54" s="14" t="s">
        <v>1234</v>
      </c>
      <c r="O54" s="17">
        <v>1259440</v>
      </c>
      <c r="P54" s="17">
        <v>952000</v>
      </c>
      <c r="Q54" s="17">
        <v>16800</v>
      </c>
      <c r="R54" s="17">
        <v>0</v>
      </c>
      <c r="S54" s="18">
        <v>0</v>
      </c>
      <c r="T54" s="14" t="s">
        <v>62</v>
      </c>
      <c r="U54" s="14" t="s">
        <v>68</v>
      </c>
      <c r="V54" s="14" t="s">
        <v>1244</v>
      </c>
      <c r="W54" s="18" t="s">
        <v>68</v>
      </c>
      <c r="X54" s="18">
        <v>1</v>
      </c>
      <c r="Y54" s="14" t="s">
        <v>68</v>
      </c>
      <c r="Z54" s="14" t="s">
        <v>68</v>
      </c>
      <c r="AA54" s="18" t="s">
        <v>68</v>
      </c>
      <c r="AB54" s="18" t="s">
        <v>68</v>
      </c>
      <c r="AC54" s="14" t="s">
        <v>68</v>
      </c>
      <c r="AD54" s="748">
        <v>1400</v>
      </c>
      <c r="AE54" s="749">
        <v>568.21</v>
      </c>
      <c r="AF54" s="748">
        <v>795494</v>
      </c>
      <c r="AG54" s="749">
        <v>680</v>
      </c>
      <c r="AH54" s="750">
        <v>1</v>
      </c>
      <c r="AI54" s="748">
        <v>16800</v>
      </c>
      <c r="AJ54" s="748">
        <v>0</v>
      </c>
      <c r="AK54" s="748">
        <v>16800</v>
      </c>
      <c r="AL54" s="751" t="s">
        <v>68</v>
      </c>
      <c r="AM54" s="748">
        <v>968800</v>
      </c>
      <c r="AN54" s="748">
        <v>0</v>
      </c>
      <c r="AO54" s="752" t="s">
        <v>68</v>
      </c>
      <c r="AP54" s="753">
        <v>0</v>
      </c>
      <c r="AQ54" s="752" t="s">
        <v>1241</v>
      </c>
      <c r="AR54" s="752" t="s">
        <v>68</v>
      </c>
      <c r="AS54" s="752" t="s">
        <v>68</v>
      </c>
    </row>
    <row r="55" spans="1:45" x14ac:dyDescent="0.15">
      <c r="A55" s="14" t="s">
        <v>65</v>
      </c>
      <c r="B55" s="14" t="s">
        <v>67</v>
      </c>
      <c r="C55" s="14" t="s">
        <v>9</v>
      </c>
      <c r="D55" s="14" t="s">
        <v>119</v>
      </c>
      <c r="E55" s="14" t="s">
        <v>505</v>
      </c>
      <c r="F55" s="14" t="s">
        <v>888</v>
      </c>
      <c r="G55" s="14" t="s">
        <v>68</v>
      </c>
      <c r="H55" s="14" t="s">
        <v>1229</v>
      </c>
      <c r="I55" s="17">
        <v>383200</v>
      </c>
      <c r="J55" s="14" t="s">
        <v>1234</v>
      </c>
      <c r="K55" s="17">
        <v>498160</v>
      </c>
      <c r="L55" s="14" t="s">
        <v>1229</v>
      </c>
      <c r="M55" s="17">
        <v>383200</v>
      </c>
      <c r="N55" s="14" t="s">
        <v>1234</v>
      </c>
      <c r="O55" s="17">
        <v>498160</v>
      </c>
      <c r="P55" s="17">
        <v>383200</v>
      </c>
      <c r="Q55" s="17">
        <v>0</v>
      </c>
      <c r="R55" s="17">
        <v>0</v>
      </c>
      <c r="S55" s="18">
        <v>0</v>
      </c>
      <c r="T55" s="14" t="s">
        <v>62</v>
      </c>
      <c r="U55" s="14" t="s">
        <v>68</v>
      </c>
      <c r="V55" s="14" t="s">
        <v>1244</v>
      </c>
      <c r="W55" s="18" t="s">
        <v>68</v>
      </c>
      <c r="X55" s="18">
        <v>1</v>
      </c>
      <c r="Y55" s="14" t="s">
        <v>68</v>
      </c>
      <c r="Z55" s="14" t="s">
        <v>68</v>
      </c>
      <c r="AA55" s="18" t="s">
        <v>68</v>
      </c>
      <c r="AB55" s="18" t="s">
        <v>68</v>
      </c>
      <c r="AC55" s="14" t="s">
        <v>68</v>
      </c>
      <c r="AD55" s="748">
        <v>400</v>
      </c>
      <c r="AE55" s="749">
        <v>791.11</v>
      </c>
      <c r="AF55" s="748">
        <v>316444</v>
      </c>
      <c r="AG55" s="749">
        <v>958</v>
      </c>
      <c r="AH55" s="750">
        <v>1</v>
      </c>
      <c r="AI55" s="748">
        <v>0</v>
      </c>
      <c r="AJ55" s="748">
        <v>0</v>
      </c>
      <c r="AK55" s="748">
        <v>0</v>
      </c>
      <c r="AL55" s="751" t="s">
        <v>68</v>
      </c>
      <c r="AM55" s="748">
        <v>383200</v>
      </c>
      <c r="AN55" s="748">
        <v>0</v>
      </c>
      <c r="AO55" s="752" t="s">
        <v>68</v>
      </c>
      <c r="AP55" s="753">
        <v>0</v>
      </c>
      <c r="AQ55" s="752" t="s">
        <v>1241</v>
      </c>
      <c r="AR55" s="752" t="s">
        <v>68</v>
      </c>
      <c r="AS55" s="752" t="s">
        <v>68</v>
      </c>
    </row>
    <row r="56" spans="1:45" x14ac:dyDescent="0.15">
      <c r="A56" s="14" t="s">
        <v>65</v>
      </c>
      <c r="B56" s="14" t="s">
        <v>67</v>
      </c>
      <c r="C56" s="14" t="s">
        <v>9</v>
      </c>
      <c r="D56" s="14" t="s">
        <v>120</v>
      </c>
      <c r="E56" s="14" t="s">
        <v>506</v>
      </c>
      <c r="F56" s="14" t="s">
        <v>889</v>
      </c>
      <c r="G56" s="14" t="s">
        <v>68</v>
      </c>
      <c r="H56" s="14" t="s">
        <v>1229</v>
      </c>
      <c r="I56" s="17">
        <v>374700</v>
      </c>
      <c r="J56" s="14" t="s">
        <v>1234</v>
      </c>
      <c r="K56" s="17">
        <v>487110</v>
      </c>
      <c r="L56" s="14" t="s">
        <v>1229</v>
      </c>
      <c r="M56" s="17">
        <v>374700</v>
      </c>
      <c r="N56" s="14" t="s">
        <v>1234</v>
      </c>
      <c r="O56" s="17">
        <v>487110</v>
      </c>
      <c r="P56" s="17">
        <v>374700</v>
      </c>
      <c r="Q56" s="17">
        <v>0</v>
      </c>
      <c r="R56" s="17">
        <v>0</v>
      </c>
      <c r="S56" s="18">
        <v>0</v>
      </c>
      <c r="T56" s="14" t="s">
        <v>62</v>
      </c>
      <c r="U56" s="14" t="s">
        <v>68</v>
      </c>
      <c r="V56" s="14" t="s">
        <v>1244</v>
      </c>
      <c r="W56" s="18" t="s">
        <v>68</v>
      </c>
      <c r="X56" s="18">
        <v>1</v>
      </c>
      <c r="Y56" s="14" t="s">
        <v>68</v>
      </c>
      <c r="Z56" s="14" t="s">
        <v>68</v>
      </c>
      <c r="AA56" s="18" t="s">
        <v>68</v>
      </c>
      <c r="AB56" s="18" t="s">
        <v>68</v>
      </c>
      <c r="AC56" s="14" t="s">
        <v>68</v>
      </c>
      <c r="AD56" s="748">
        <v>300</v>
      </c>
      <c r="AE56" s="749">
        <v>1147.33</v>
      </c>
      <c r="AF56" s="748">
        <v>344199</v>
      </c>
      <c r="AG56" s="749">
        <v>1249</v>
      </c>
      <c r="AH56" s="750">
        <v>1</v>
      </c>
      <c r="AI56" s="748">
        <v>0</v>
      </c>
      <c r="AJ56" s="748">
        <v>0</v>
      </c>
      <c r="AK56" s="748">
        <v>0</v>
      </c>
      <c r="AL56" s="751" t="s">
        <v>68</v>
      </c>
      <c r="AM56" s="748">
        <v>374700</v>
      </c>
      <c r="AN56" s="748">
        <v>0</v>
      </c>
      <c r="AO56" s="752" t="s">
        <v>68</v>
      </c>
      <c r="AP56" s="753">
        <v>0</v>
      </c>
      <c r="AQ56" s="752" t="s">
        <v>1241</v>
      </c>
      <c r="AR56" s="752" t="s">
        <v>68</v>
      </c>
      <c r="AS56" s="752" t="s">
        <v>68</v>
      </c>
    </row>
    <row r="57" spans="1:45" x14ac:dyDescent="0.15">
      <c r="A57" s="14" t="s">
        <v>65</v>
      </c>
      <c r="B57" s="14" t="s">
        <v>67</v>
      </c>
      <c r="C57" s="14" t="s">
        <v>9</v>
      </c>
      <c r="D57" s="14" t="s">
        <v>121</v>
      </c>
      <c r="E57" s="14" t="s">
        <v>507</v>
      </c>
      <c r="F57" s="14" t="s">
        <v>890</v>
      </c>
      <c r="G57" s="14" t="s">
        <v>68</v>
      </c>
      <c r="H57" s="14" t="s">
        <v>1229</v>
      </c>
      <c r="I57" s="17">
        <v>797800</v>
      </c>
      <c r="J57" s="14" t="s">
        <v>1234</v>
      </c>
      <c r="K57" s="17">
        <v>1037140</v>
      </c>
      <c r="L57" s="14" t="s">
        <v>1229</v>
      </c>
      <c r="M57" s="17">
        <v>797800</v>
      </c>
      <c r="N57" s="14" t="s">
        <v>1234</v>
      </c>
      <c r="O57" s="17">
        <v>1037140</v>
      </c>
      <c r="P57" s="17">
        <v>786800</v>
      </c>
      <c r="Q57" s="17">
        <v>11000</v>
      </c>
      <c r="R57" s="17">
        <v>0</v>
      </c>
      <c r="S57" s="18">
        <v>0</v>
      </c>
      <c r="T57" s="14" t="s">
        <v>62</v>
      </c>
      <c r="U57" s="14" t="s">
        <v>68</v>
      </c>
      <c r="V57" s="14" t="s">
        <v>1244</v>
      </c>
      <c r="W57" s="18" t="s">
        <v>68</v>
      </c>
      <c r="X57" s="18">
        <v>1</v>
      </c>
      <c r="Y57" s="14" t="s">
        <v>68</v>
      </c>
      <c r="Z57" s="14" t="s">
        <v>68</v>
      </c>
      <c r="AA57" s="18" t="s">
        <v>68</v>
      </c>
      <c r="AB57" s="18" t="s">
        <v>68</v>
      </c>
      <c r="AC57" s="14" t="s">
        <v>68</v>
      </c>
      <c r="AD57" s="748">
        <v>400</v>
      </c>
      <c r="AE57" s="749">
        <v>2048.6</v>
      </c>
      <c r="AF57" s="748">
        <v>819440</v>
      </c>
      <c r="AG57" s="749">
        <v>1967</v>
      </c>
      <c r="AH57" s="750">
        <v>1</v>
      </c>
      <c r="AI57" s="748">
        <v>11000</v>
      </c>
      <c r="AJ57" s="748">
        <v>0</v>
      </c>
      <c r="AK57" s="748">
        <v>11000</v>
      </c>
      <c r="AL57" s="751" t="s">
        <v>68</v>
      </c>
      <c r="AM57" s="748">
        <v>797800</v>
      </c>
      <c r="AN57" s="748">
        <v>0</v>
      </c>
      <c r="AO57" s="752" t="s">
        <v>68</v>
      </c>
      <c r="AP57" s="753">
        <v>0</v>
      </c>
      <c r="AQ57" s="752" t="s">
        <v>1241</v>
      </c>
      <c r="AR57" s="752" t="s">
        <v>68</v>
      </c>
      <c r="AS57" s="752" t="s">
        <v>68</v>
      </c>
    </row>
    <row r="58" spans="1:45" x14ac:dyDescent="0.15">
      <c r="A58" s="14" t="s">
        <v>65</v>
      </c>
      <c r="B58" s="14" t="s">
        <v>67</v>
      </c>
      <c r="C58" s="14" t="s">
        <v>9</v>
      </c>
      <c r="D58" s="14" t="s">
        <v>122</v>
      </c>
      <c r="E58" s="14" t="s">
        <v>508</v>
      </c>
      <c r="F58" s="14" t="s">
        <v>891</v>
      </c>
      <c r="G58" s="14" t="s">
        <v>68</v>
      </c>
      <c r="H58" s="14" t="s">
        <v>1229</v>
      </c>
      <c r="I58" s="17">
        <v>23340800</v>
      </c>
      <c r="J58" s="14" t="s">
        <v>1234</v>
      </c>
      <c r="K58" s="17">
        <v>30343040</v>
      </c>
      <c r="L58" s="14" t="s">
        <v>1229</v>
      </c>
      <c r="M58" s="17">
        <v>23340800</v>
      </c>
      <c r="N58" s="14" t="s">
        <v>1234</v>
      </c>
      <c r="O58" s="17">
        <v>30343040</v>
      </c>
      <c r="P58" s="17">
        <v>23150400</v>
      </c>
      <c r="Q58" s="17">
        <v>190400</v>
      </c>
      <c r="R58" s="17">
        <v>0</v>
      </c>
      <c r="S58" s="18">
        <v>0</v>
      </c>
      <c r="T58" s="14" t="s">
        <v>62</v>
      </c>
      <c r="U58" s="14" t="s">
        <v>68</v>
      </c>
      <c r="V58" s="14" t="s">
        <v>1244</v>
      </c>
      <c r="W58" s="18" t="s">
        <v>68</v>
      </c>
      <c r="X58" s="18">
        <v>1</v>
      </c>
      <c r="Y58" s="14" t="s">
        <v>68</v>
      </c>
      <c r="Z58" s="14" t="s">
        <v>68</v>
      </c>
      <c r="AA58" s="18" t="s">
        <v>68</v>
      </c>
      <c r="AB58" s="18" t="s">
        <v>68</v>
      </c>
      <c r="AC58" s="14" t="s">
        <v>68</v>
      </c>
      <c r="AD58" s="748">
        <v>5600</v>
      </c>
      <c r="AE58" s="749">
        <v>3617.82</v>
      </c>
      <c r="AF58" s="748">
        <v>20259792</v>
      </c>
      <c r="AG58" s="749">
        <v>4134</v>
      </c>
      <c r="AH58" s="750">
        <v>1</v>
      </c>
      <c r="AI58" s="748">
        <v>190400</v>
      </c>
      <c r="AJ58" s="748">
        <v>0</v>
      </c>
      <c r="AK58" s="748">
        <v>190400</v>
      </c>
      <c r="AL58" s="751" t="s">
        <v>68</v>
      </c>
      <c r="AM58" s="748">
        <v>23340800</v>
      </c>
      <c r="AN58" s="748">
        <v>0</v>
      </c>
      <c r="AO58" s="752" t="s">
        <v>68</v>
      </c>
      <c r="AP58" s="753">
        <v>0</v>
      </c>
      <c r="AQ58" s="752" t="s">
        <v>1241</v>
      </c>
      <c r="AR58" s="752" t="s">
        <v>68</v>
      </c>
      <c r="AS58" s="752" t="s">
        <v>68</v>
      </c>
    </row>
    <row r="59" spans="1:45" x14ac:dyDescent="0.15">
      <c r="A59" s="14" t="s">
        <v>65</v>
      </c>
      <c r="B59" s="14" t="s">
        <v>67</v>
      </c>
      <c r="C59" s="14" t="s">
        <v>9</v>
      </c>
      <c r="D59" s="14" t="s">
        <v>123</v>
      </c>
      <c r="E59" s="14" t="s">
        <v>509</v>
      </c>
      <c r="F59" s="14" t="s">
        <v>892</v>
      </c>
      <c r="G59" s="14" t="s">
        <v>68</v>
      </c>
      <c r="H59" s="14" t="s">
        <v>1229</v>
      </c>
      <c r="I59" s="17">
        <v>1058400</v>
      </c>
      <c r="J59" s="14" t="s">
        <v>1234</v>
      </c>
      <c r="K59" s="17">
        <v>1375920</v>
      </c>
      <c r="L59" s="14" t="s">
        <v>1229</v>
      </c>
      <c r="M59" s="17">
        <v>1058400</v>
      </c>
      <c r="N59" s="14" t="s">
        <v>1234</v>
      </c>
      <c r="O59" s="17">
        <v>1375920</v>
      </c>
      <c r="P59" s="17">
        <v>1058400</v>
      </c>
      <c r="Q59" s="17">
        <v>0</v>
      </c>
      <c r="R59" s="17">
        <v>0</v>
      </c>
      <c r="S59" s="18">
        <v>0</v>
      </c>
      <c r="T59" s="14" t="s">
        <v>62</v>
      </c>
      <c r="U59" s="14" t="s">
        <v>68</v>
      </c>
      <c r="V59" s="14" t="s">
        <v>1244</v>
      </c>
      <c r="W59" s="18" t="s">
        <v>68</v>
      </c>
      <c r="X59" s="18">
        <v>1</v>
      </c>
      <c r="Y59" s="14" t="s">
        <v>68</v>
      </c>
      <c r="Z59" s="14" t="s">
        <v>68</v>
      </c>
      <c r="AA59" s="18" t="s">
        <v>68</v>
      </c>
      <c r="AB59" s="18" t="s">
        <v>68</v>
      </c>
      <c r="AC59" s="14" t="s">
        <v>68</v>
      </c>
      <c r="AD59" s="748">
        <v>1800</v>
      </c>
      <c r="AE59" s="749">
        <v>546.55999999999995</v>
      </c>
      <c r="AF59" s="748">
        <v>983808</v>
      </c>
      <c r="AG59" s="749">
        <v>588</v>
      </c>
      <c r="AH59" s="750">
        <v>1</v>
      </c>
      <c r="AI59" s="748">
        <v>0</v>
      </c>
      <c r="AJ59" s="748">
        <v>0</v>
      </c>
      <c r="AK59" s="748">
        <v>0</v>
      </c>
      <c r="AL59" s="751" t="s">
        <v>68</v>
      </c>
      <c r="AM59" s="748">
        <v>1058400</v>
      </c>
      <c r="AN59" s="748">
        <v>0</v>
      </c>
      <c r="AO59" s="752" t="s">
        <v>68</v>
      </c>
      <c r="AP59" s="753">
        <v>0</v>
      </c>
      <c r="AQ59" s="752" t="s">
        <v>1241</v>
      </c>
      <c r="AR59" s="752" t="s">
        <v>68</v>
      </c>
      <c r="AS59" s="752" t="s">
        <v>68</v>
      </c>
    </row>
    <row r="60" spans="1:45" x14ac:dyDescent="0.15">
      <c r="A60" s="14" t="s">
        <v>65</v>
      </c>
      <c r="B60" s="14" t="s">
        <v>67</v>
      </c>
      <c r="C60" s="14" t="s">
        <v>9</v>
      </c>
      <c r="D60" s="14" t="s">
        <v>124</v>
      </c>
      <c r="E60" s="14" t="s">
        <v>510</v>
      </c>
      <c r="F60" s="14" t="s">
        <v>893</v>
      </c>
      <c r="G60" s="14" t="s">
        <v>68</v>
      </c>
      <c r="H60" s="14" t="s">
        <v>1229</v>
      </c>
      <c r="I60" s="17">
        <v>141300</v>
      </c>
      <c r="J60" s="14" t="s">
        <v>1234</v>
      </c>
      <c r="K60" s="17">
        <v>183690</v>
      </c>
      <c r="L60" s="14" t="s">
        <v>1229</v>
      </c>
      <c r="M60" s="17">
        <v>141300</v>
      </c>
      <c r="N60" s="14" t="s">
        <v>1234</v>
      </c>
      <c r="O60" s="17">
        <v>183690</v>
      </c>
      <c r="P60" s="17">
        <v>141300</v>
      </c>
      <c r="Q60" s="17">
        <v>0</v>
      </c>
      <c r="R60" s="17">
        <v>0</v>
      </c>
      <c r="S60" s="18">
        <v>0</v>
      </c>
      <c r="T60" s="14" t="s">
        <v>62</v>
      </c>
      <c r="U60" s="14" t="s">
        <v>68</v>
      </c>
      <c r="V60" s="14" t="s">
        <v>1244</v>
      </c>
      <c r="W60" s="18" t="s">
        <v>68</v>
      </c>
      <c r="X60" s="18">
        <v>1</v>
      </c>
      <c r="Y60" s="14" t="s">
        <v>68</v>
      </c>
      <c r="Z60" s="14" t="s">
        <v>68</v>
      </c>
      <c r="AA60" s="18" t="s">
        <v>68</v>
      </c>
      <c r="AB60" s="18" t="s">
        <v>68</v>
      </c>
      <c r="AC60" s="14" t="s">
        <v>68</v>
      </c>
      <c r="AD60" s="748">
        <v>100</v>
      </c>
      <c r="AE60" s="749">
        <v>1412</v>
      </c>
      <c r="AF60" s="748">
        <v>141200</v>
      </c>
      <c r="AG60" s="749">
        <v>1413</v>
      </c>
      <c r="AH60" s="750">
        <v>1</v>
      </c>
      <c r="AI60" s="748">
        <v>0</v>
      </c>
      <c r="AJ60" s="748">
        <v>0</v>
      </c>
      <c r="AK60" s="748">
        <v>0</v>
      </c>
      <c r="AL60" s="751" t="s">
        <v>68</v>
      </c>
      <c r="AM60" s="748">
        <v>141300</v>
      </c>
      <c r="AN60" s="748">
        <v>0</v>
      </c>
      <c r="AO60" s="752" t="s">
        <v>68</v>
      </c>
      <c r="AP60" s="753">
        <v>0</v>
      </c>
      <c r="AQ60" s="752" t="s">
        <v>1241</v>
      </c>
      <c r="AR60" s="752" t="s">
        <v>68</v>
      </c>
      <c r="AS60" s="752" t="s">
        <v>68</v>
      </c>
    </row>
    <row r="61" spans="1:45" x14ac:dyDescent="0.15">
      <c r="A61" s="14" t="s">
        <v>65</v>
      </c>
      <c r="B61" s="14" t="s">
        <v>67</v>
      </c>
      <c r="C61" s="14" t="s">
        <v>9</v>
      </c>
      <c r="D61" s="14" t="s">
        <v>125</v>
      </c>
      <c r="E61" s="14" t="s">
        <v>511</v>
      </c>
      <c r="F61" s="14" t="s">
        <v>894</v>
      </c>
      <c r="G61" s="14" t="s">
        <v>68</v>
      </c>
      <c r="H61" s="14" t="s">
        <v>1229</v>
      </c>
      <c r="I61" s="17">
        <v>8058000</v>
      </c>
      <c r="J61" s="14" t="s">
        <v>1234</v>
      </c>
      <c r="K61" s="17">
        <v>10475400</v>
      </c>
      <c r="L61" s="14" t="s">
        <v>1229</v>
      </c>
      <c r="M61" s="17">
        <v>8058000</v>
      </c>
      <c r="N61" s="14" t="s">
        <v>1234</v>
      </c>
      <c r="O61" s="17">
        <v>10475400</v>
      </c>
      <c r="P61" s="17">
        <v>7866000</v>
      </c>
      <c r="Q61" s="17">
        <v>192000</v>
      </c>
      <c r="R61" s="17">
        <v>0</v>
      </c>
      <c r="S61" s="18">
        <v>0</v>
      </c>
      <c r="T61" s="14" t="s">
        <v>62</v>
      </c>
      <c r="U61" s="14" t="s">
        <v>68</v>
      </c>
      <c r="V61" s="14" t="s">
        <v>1244</v>
      </c>
      <c r="W61" s="18" t="s">
        <v>68</v>
      </c>
      <c r="X61" s="18">
        <v>1</v>
      </c>
      <c r="Y61" s="14" t="s">
        <v>68</v>
      </c>
      <c r="Z61" s="14" t="s">
        <v>68</v>
      </c>
      <c r="AA61" s="18" t="s">
        <v>68</v>
      </c>
      <c r="AB61" s="18" t="s">
        <v>68</v>
      </c>
      <c r="AC61" s="14" t="s">
        <v>68</v>
      </c>
      <c r="AD61" s="748">
        <v>4000</v>
      </c>
      <c r="AE61" s="749">
        <v>1914.19</v>
      </c>
      <c r="AF61" s="748">
        <v>7656760</v>
      </c>
      <c r="AG61" s="749">
        <v>1966.5</v>
      </c>
      <c r="AH61" s="750">
        <v>1</v>
      </c>
      <c r="AI61" s="748">
        <v>192000</v>
      </c>
      <c r="AJ61" s="748">
        <v>0</v>
      </c>
      <c r="AK61" s="748">
        <v>192000</v>
      </c>
      <c r="AL61" s="751" t="s">
        <v>68</v>
      </c>
      <c r="AM61" s="748">
        <v>8058000</v>
      </c>
      <c r="AN61" s="748">
        <v>0</v>
      </c>
      <c r="AO61" s="752" t="s">
        <v>68</v>
      </c>
      <c r="AP61" s="753">
        <v>0</v>
      </c>
      <c r="AQ61" s="752" t="s">
        <v>1241</v>
      </c>
      <c r="AR61" s="752" t="s">
        <v>68</v>
      </c>
      <c r="AS61" s="752" t="s">
        <v>68</v>
      </c>
    </row>
    <row r="62" spans="1:45" x14ac:dyDescent="0.15">
      <c r="A62" s="14" t="s">
        <v>65</v>
      </c>
      <c r="B62" s="14" t="s">
        <v>67</v>
      </c>
      <c r="C62" s="14" t="s">
        <v>9</v>
      </c>
      <c r="D62" s="14" t="s">
        <v>126</v>
      </c>
      <c r="E62" s="14" t="s">
        <v>512</v>
      </c>
      <c r="F62" s="14" t="s">
        <v>895</v>
      </c>
      <c r="G62" s="14" t="s">
        <v>68</v>
      </c>
      <c r="H62" s="14" t="s">
        <v>1229</v>
      </c>
      <c r="I62" s="17">
        <v>1432500</v>
      </c>
      <c r="J62" s="14" t="s">
        <v>1234</v>
      </c>
      <c r="K62" s="17">
        <v>1862250</v>
      </c>
      <c r="L62" s="14" t="s">
        <v>1229</v>
      </c>
      <c r="M62" s="17">
        <v>1432500</v>
      </c>
      <c r="N62" s="14" t="s">
        <v>1234</v>
      </c>
      <c r="O62" s="17">
        <v>1862250</v>
      </c>
      <c r="P62" s="17">
        <v>1408500</v>
      </c>
      <c r="Q62" s="17">
        <v>24000</v>
      </c>
      <c r="R62" s="17">
        <v>0</v>
      </c>
      <c r="S62" s="18">
        <v>0</v>
      </c>
      <c r="T62" s="14" t="s">
        <v>62</v>
      </c>
      <c r="U62" s="14" t="s">
        <v>68</v>
      </c>
      <c r="V62" s="14" t="s">
        <v>1244</v>
      </c>
      <c r="W62" s="18" t="s">
        <v>68</v>
      </c>
      <c r="X62" s="18">
        <v>1</v>
      </c>
      <c r="Y62" s="14" t="s">
        <v>68</v>
      </c>
      <c r="Z62" s="14" t="s">
        <v>68</v>
      </c>
      <c r="AA62" s="18" t="s">
        <v>68</v>
      </c>
      <c r="AB62" s="18" t="s">
        <v>68</v>
      </c>
      <c r="AC62" s="14" t="s">
        <v>68</v>
      </c>
      <c r="AD62" s="748">
        <v>300</v>
      </c>
      <c r="AE62" s="749">
        <v>4901</v>
      </c>
      <c r="AF62" s="748">
        <v>1470300</v>
      </c>
      <c r="AG62" s="749">
        <v>4695</v>
      </c>
      <c r="AH62" s="750">
        <v>1</v>
      </c>
      <c r="AI62" s="748">
        <v>24000</v>
      </c>
      <c r="AJ62" s="748">
        <v>0</v>
      </c>
      <c r="AK62" s="748">
        <v>24000</v>
      </c>
      <c r="AL62" s="751" t="s">
        <v>68</v>
      </c>
      <c r="AM62" s="748">
        <v>1432500</v>
      </c>
      <c r="AN62" s="748">
        <v>0</v>
      </c>
      <c r="AO62" s="752" t="s">
        <v>68</v>
      </c>
      <c r="AP62" s="753">
        <v>0</v>
      </c>
      <c r="AQ62" s="752" t="s">
        <v>1241</v>
      </c>
      <c r="AR62" s="752" t="s">
        <v>68</v>
      </c>
      <c r="AS62" s="752" t="s">
        <v>68</v>
      </c>
    </row>
    <row r="63" spans="1:45" x14ac:dyDescent="0.15">
      <c r="A63" s="14" t="s">
        <v>65</v>
      </c>
      <c r="B63" s="14" t="s">
        <v>67</v>
      </c>
      <c r="C63" s="14" t="s">
        <v>9</v>
      </c>
      <c r="D63" s="14" t="s">
        <v>127</v>
      </c>
      <c r="E63" s="14" t="s">
        <v>513</v>
      </c>
      <c r="F63" s="14" t="s">
        <v>896</v>
      </c>
      <c r="G63" s="14" t="s">
        <v>68</v>
      </c>
      <c r="H63" s="14" t="s">
        <v>1229</v>
      </c>
      <c r="I63" s="17">
        <v>280400</v>
      </c>
      <c r="J63" s="14" t="s">
        <v>1234</v>
      </c>
      <c r="K63" s="17">
        <v>364520</v>
      </c>
      <c r="L63" s="14" t="s">
        <v>1229</v>
      </c>
      <c r="M63" s="17">
        <v>280400</v>
      </c>
      <c r="N63" s="14" t="s">
        <v>1234</v>
      </c>
      <c r="O63" s="17">
        <v>364520</v>
      </c>
      <c r="P63" s="17">
        <v>280400</v>
      </c>
      <c r="Q63" s="17">
        <v>0</v>
      </c>
      <c r="R63" s="17">
        <v>0</v>
      </c>
      <c r="S63" s="18">
        <v>0</v>
      </c>
      <c r="T63" s="14" t="s">
        <v>62</v>
      </c>
      <c r="U63" s="14" t="s">
        <v>68</v>
      </c>
      <c r="V63" s="14" t="s">
        <v>1244</v>
      </c>
      <c r="W63" s="18" t="s">
        <v>68</v>
      </c>
      <c r="X63" s="18">
        <v>1</v>
      </c>
      <c r="Y63" s="14" t="s">
        <v>68</v>
      </c>
      <c r="Z63" s="14" t="s">
        <v>68</v>
      </c>
      <c r="AA63" s="18" t="s">
        <v>68</v>
      </c>
      <c r="AB63" s="18" t="s">
        <v>68</v>
      </c>
      <c r="AC63" s="14" t="s">
        <v>68</v>
      </c>
      <c r="AD63" s="748">
        <v>400</v>
      </c>
      <c r="AE63" s="749">
        <v>932.02</v>
      </c>
      <c r="AF63" s="748">
        <v>372808</v>
      </c>
      <c r="AG63" s="749">
        <v>701</v>
      </c>
      <c r="AH63" s="750">
        <v>1</v>
      </c>
      <c r="AI63" s="748">
        <v>0</v>
      </c>
      <c r="AJ63" s="748">
        <v>0</v>
      </c>
      <c r="AK63" s="748">
        <v>0</v>
      </c>
      <c r="AL63" s="751" t="s">
        <v>68</v>
      </c>
      <c r="AM63" s="748">
        <v>280400</v>
      </c>
      <c r="AN63" s="748">
        <v>0</v>
      </c>
      <c r="AO63" s="752" t="s">
        <v>68</v>
      </c>
      <c r="AP63" s="753">
        <v>0</v>
      </c>
      <c r="AQ63" s="752" t="s">
        <v>1241</v>
      </c>
      <c r="AR63" s="752" t="s">
        <v>68</v>
      </c>
      <c r="AS63" s="752" t="s">
        <v>68</v>
      </c>
    </row>
    <row r="64" spans="1:45" x14ac:dyDescent="0.15">
      <c r="A64" s="14" t="s">
        <v>65</v>
      </c>
      <c r="B64" s="14" t="s">
        <v>67</v>
      </c>
      <c r="C64" s="14" t="s">
        <v>9</v>
      </c>
      <c r="D64" s="14" t="s">
        <v>128</v>
      </c>
      <c r="E64" s="14" t="s">
        <v>514</v>
      </c>
      <c r="F64" s="14" t="s">
        <v>897</v>
      </c>
      <c r="G64" s="14" t="s">
        <v>68</v>
      </c>
      <c r="H64" s="14" t="s">
        <v>1229</v>
      </c>
      <c r="I64" s="17">
        <v>410000</v>
      </c>
      <c r="J64" s="14" t="s">
        <v>1234</v>
      </c>
      <c r="K64" s="17">
        <v>533000</v>
      </c>
      <c r="L64" s="14" t="s">
        <v>1229</v>
      </c>
      <c r="M64" s="17">
        <v>410000</v>
      </c>
      <c r="N64" s="14" t="s">
        <v>1234</v>
      </c>
      <c r="O64" s="17">
        <v>533000</v>
      </c>
      <c r="P64" s="17">
        <v>410000</v>
      </c>
      <c r="Q64" s="17">
        <v>0</v>
      </c>
      <c r="R64" s="17">
        <v>0</v>
      </c>
      <c r="S64" s="18">
        <v>0</v>
      </c>
      <c r="T64" s="14" t="s">
        <v>62</v>
      </c>
      <c r="U64" s="14" t="s">
        <v>68</v>
      </c>
      <c r="V64" s="14" t="s">
        <v>1244</v>
      </c>
      <c r="W64" s="18" t="s">
        <v>68</v>
      </c>
      <c r="X64" s="18">
        <v>1</v>
      </c>
      <c r="Y64" s="14" t="s">
        <v>68</v>
      </c>
      <c r="Z64" s="14" t="s">
        <v>68</v>
      </c>
      <c r="AA64" s="18" t="s">
        <v>68</v>
      </c>
      <c r="AB64" s="18" t="s">
        <v>68</v>
      </c>
      <c r="AC64" s="14" t="s">
        <v>68</v>
      </c>
      <c r="AD64" s="748">
        <v>400</v>
      </c>
      <c r="AE64" s="749">
        <v>1174.04</v>
      </c>
      <c r="AF64" s="748">
        <v>469616</v>
      </c>
      <c r="AG64" s="749">
        <v>1025</v>
      </c>
      <c r="AH64" s="750">
        <v>1</v>
      </c>
      <c r="AI64" s="748">
        <v>0</v>
      </c>
      <c r="AJ64" s="748">
        <v>0</v>
      </c>
      <c r="AK64" s="748">
        <v>0</v>
      </c>
      <c r="AL64" s="751" t="s">
        <v>68</v>
      </c>
      <c r="AM64" s="748">
        <v>410000</v>
      </c>
      <c r="AN64" s="748">
        <v>0</v>
      </c>
      <c r="AO64" s="752" t="s">
        <v>68</v>
      </c>
      <c r="AP64" s="753">
        <v>0</v>
      </c>
      <c r="AQ64" s="752" t="s">
        <v>1241</v>
      </c>
      <c r="AR64" s="752" t="s">
        <v>68</v>
      </c>
      <c r="AS64" s="752" t="s">
        <v>68</v>
      </c>
    </row>
    <row r="65" spans="1:45" x14ac:dyDescent="0.15">
      <c r="A65" s="14" t="s">
        <v>65</v>
      </c>
      <c r="B65" s="14" t="s">
        <v>67</v>
      </c>
      <c r="C65" s="14" t="s">
        <v>9</v>
      </c>
      <c r="D65" s="14" t="s">
        <v>129</v>
      </c>
      <c r="E65" s="14" t="s">
        <v>515</v>
      </c>
      <c r="F65" s="14" t="s">
        <v>898</v>
      </c>
      <c r="G65" s="14" t="s">
        <v>68</v>
      </c>
      <c r="H65" s="14" t="s">
        <v>1229</v>
      </c>
      <c r="I65" s="17">
        <v>197400</v>
      </c>
      <c r="J65" s="14" t="s">
        <v>1234</v>
      </c>
      <c r="K65" s="17">
        <v>256620</v>
      </c>
      <c r="L65" s="14" t="s">
        <v>1229</v>
      </c>
      <c r="M65" s="17">
        <v>197400</v>
      </c>
      <c r="N65" s="14" t="s">
        <v>1234</v>
      </c>
      <c r="O65" s="17">
        <v>256620</v>
      </c>
      <c r="P65" s="17">
        <v>197400</v>
      </c>
      <c r="Q65" s="17">
        <v>0</v>
      </c>
      <c r="R65" s="17">
        <v>0</v>
      </c>
      <c r="S65" s="18">
        <v>0</v>
      </c>
      <c r="T65" s="14" t="s">
        <v>62</v>
      </c>
      <c r="U65" s="14" t="s">
        <v>68</v>
      </c>
      <c r="V65" s="14" t="s">
        <v>1244</v>
      </c>
      <c r="W65" s="18" t="s">
        <v>68</v>
      </c>
      <c r="X65" s="18">
        <v>1</v>
      </c>
      <c r="Y65" s="14" t="s">
        <v>68</v>
      </c>
      <c r="Z65" s="14" t="s">
        <v>68</v>
      </c>
      <c r="AA65" s="18" t="s">
        <v>68</v>
      </c>
      <c r="AB65" s="18" t="s">
        <v>68</v>
      </c>
      <c r="AC65" s="14" t="s">
        <v>68</v>
      </c>
      <c r="AD65" s="748">
        <v>1400</v>
      </c>
      <c r="AE65" s="749">
        <v>168.83</v>
      </c>
      <c r="AF65" s="748">
        <v>236368</v>
      </c>
      <c r="AG65" s="749">
        <v>141</v>
      </c>
      <c r="AH65" s="750">
        <v>1</v>
      </c>
      <c r="AI65" s="748">
        <v>0</v>
      </c>
      <c r="AJ65" s="748">
        <v>0</v>
      </c>
      <c r="AK65" s="748">
        <v>0</v>
      </c>
      <c r="AL65" s="751" t="s">
        <v>68</v>
      </c>
      <c r="AM65" s="748">
        <v>197400</v>
      </c>
      <c r="AN65" s="748">
        <v>0</v>
      </c>
      <c r="AO65" s="752" t="s">
        <v>68</v>
      </c>
      <c r="AP65" s="753">
        <v>0</v>
      </c>
      <c r="AQ65" s="752" t="s">
        <v>1241</v>
      </c>
      <c r="AR65" s="752" t="s">
        <v>68</v>
      </c>
      <c r="AS65" s="752" t="s">
        <v>68</v>
      </c>
    </row>
    <row r="66" spans="1:45" x14ac:dyDescent="0.15">
      <c r="A66" s="14" t="s">
        <v>65</v>
      </c>
      <c r="B66" s="14" t="s">
        <v>67</v>
      </c>
      <c r="C66" s="14" t="s">
        <v>9</v>
      </c>
      <c r="D66" s="14" t="s">
        <v>130</v>
      </c>
      <c r="E66" s="14" t="s">
        <v>516</v>
      </c>
      <c r="F66" s="14" t="s">
        <v>899</v>
      </c>
      <c r="G66" s="14" t="s">
        <v>68</v>
      </c>
      <c r="H66" s="14" t="s">
        <v>1229</v>
      </c>
      <c r="I66" s="17">
        <v>316000</v>
      </c>
      <c r="J66" s="14" t="s">
        <v>1234</v>
      </c>
      <c r="K66" s="17">
        <v>410800</v>
      </c>
      <c r="L66" s="14" t="s">
        <v>1229</v>
      </c>
      <c r="M66" s="17">
        <v>316000</v>
      </c>
      <c r="N66" s="14" t="s">
        <v>1234</v>
      </c>
      <c r="O66" s="17">
        <v>410800</v>
      </c>
      <c r="P66" s="17">
        <v>312800</v>
      </c>
      <c r="Q66" s="17">
        <v>3200</v>
      </c>
      <c r="R66" s="17">
        <v>0</v>
      </c>
      <c r="S66" s="18">
        <v>0</v>
      </c>
      <c r="T66" s="14" t="s">
        <v>62</v>
      </c>
      <c r="U66" s="14" t="s">
        <v>68</v>
      </c>
      <c r="V66" s="14" t="s">
        <v>1244</v>
      </c>
      <c r="W66" s="18" t="s">
        <v>68</v>
      </c>
      <c r="X66" s="18">
        <v>1</v>
      </c>
      <c r="Y66" s="14" t="s">
        <v>68</v>
      </c>
      <c r="Z66" s="14" t="s">
        <v>68</v>
      </c>
      <c r="AA66" s="18" t="s">
        <v>68</v>
      </c>
      <c r="AB66" s="18" t="s">
        <v>68</v>
      </c>
      <c r="AC66" s="14" t="s">
        <v>68</v>
      </c>
      <c r="AD66" s="748">
        <v>800</v>
      </c>
      <c r="AE66" s="749">
        <v>438.89</v>
      </c>
      <c r="AF66" s="748">
        <v>351114</v>
      </c>
      <c r="AG66" s="749">
        <v>391</v>
      </c>
      <c r="AH66" s="750">
        <v>1</v>
      </c>
      <c r="AI66" s="748">
        <v>3200</v>
      </c>
      <c r="AJ66" s="748">
        <v>0</v>
      </c>
      <c r="AK66" s="748">
        <v>3200</v>
      </c>
      <c r="AL66" s="751" t="s">
        <v>68</v>
      </c>
      <c r="AM66" s="748">
        <v>316000</v>
      </c>
      <c r="AN66" s="748">
        <v>0</v>
      </c>
      <c r="AO66" s="752" t="s">
        <v>68</v>
      </c>
      <c r="AP66" s="753">
        <v>0</v>
      </c>
      <c r="AQ66" s="752" t="s">
        <v>1241</v>
      </c>
      <c r="AR66" s="752" t="s">
        <v>68</v>
      </c>
      <c r="AS66" s="752" t="s">
        <v>68</v>
      </c>
    </row>
    <row r="67" spans="1:45" x14ac:dyDescent="0.15">
      <c r="A67" s="14" t="s">
        <v>65</v>
      </c>
      <c r="B67" s="14" t="s">
        <v>67</v>
      </c>
      <c r="C67" s="14" t="s">
        <v>9</v>
      </c>
      <c r="D67" s="14" t="s">
        <v>131</v>
      </c>
      <c r="E67" s="14" t="s">
        <v>517</v>
      </c>
      <c r="F67" s="14" t="s">
        <v>900</v>
      </c>
      <c r="G67" s="14" t="s">
        <v>68</v>
      </c>
      <c r="H67" s="14" t="s">
        <v>1229</v>
      </c>
      <c r="I67" s="17">
        <v>23256000</v>
      </c>
      <c r="J67" s="14" t="s">
        <v>1234</v>
      </c>
      <c r="K67" s="17">
        <v>30232800</v>
      </c>
      <c r="L67" s="14" t="s">
        <v>1229</v>
      </c>
      <c r="M67" s="17">
        <v>23256000</v>
      </c>
      <c r="N67" s="14" t="s">
        <v>1234</v>
      </c>
      <c r="O67" s="17">
        <v>30232800</v>
      </c>
      <c r="P67" s="17">
        <v>23256000</v>
      </c>
      <c r="Q67" s="17">
        <v>0</v>
      </c>
      <c r="R67" s="17">
        <v>0</v>
      </c>
      <c r="S67" s="18">
        <v>0</v>
      </c>
      <c r="T67" s="14" t="s">
        <v>62</v>
      </c>
      <c r="U67" s="14" t="s">
        <v>68</v>
      </c>
      <c r="V67" s="14" t="s">
        <v>1244</v>
      </c>
      <c r="W67" s="18" t="s">
        <v>68</v>
      </c>
      <c r="X67" s="18">
        <v>1</v>
      </c>
      <c r="Y67" s="14" t="s">
        <v>68</v>
      </c>
      <c r="Z67" s="14" t="s">
        <v>68</v>
      </c>
      <c r="AA67" s="18" t="s">
        <v>68</v>
      </c>
      <c r="AB67" s="18" t="s">
        <v>68</v>
      </c>
      <c r="AC67" s="14" t="s">
        <v>68</v>
      </c>
      <c r="AD67" s="748">
        <v>11400</v>
      </c>
      <c r="AE67" s="749">
        <v>2360.87</v>
      </c>
      <c r="AF67" s="748">
        <v>26913918</v>
      </c>
      <c r="AG67" s="749">
        <v>2040</v>
      </c>
      <c r="AH67" s="750">
        <v>1</v>
      </c>
      <c r="AI67" s="748">
        <v>0</v>
      </c>
      <c r="AJ67" s="748">
        <v>0</v>
      </c>
      <c r="AK67" s="748">
        <v>0</v>
      </c>
      <c r="AL67" s="751" t="s">
        <v>68</v>
      </c>
      <c r="AM67" s="748">
        <v>23256000</v>
      </c>
      <c r="AN67" s="748">
        <v>0</v>
      </c>
      <c r="AO67" s="752" t="s">
        <v>68</v>
      </c>
      <c r="AP67" s="753">
        <v>0</v>
      </c>
      <c r="AQ67" s="752" t="s">
        <v>1241</v>
      </c>
      <c r="AR67" s="752" t="s">
        <v>68</v>
      </c>
      <c r="AS67" s="752" t="s">
        <v>68</v>
      </c>
    </row>
    <row r="68" spans="1:45" x14ac:dyDescent="0.15">
      <c r="A68" s="14" t="s">
        <v>65</v>
      </c>
      <c r="B68" s="14" t="s">
        <v>67</v>
      </c>
      <c r="C68" s="14" t="s">
        <v>9</v>
      </c>
      <c r="D68" s="14" t="s">
        <v>132</v>
      </c>
      <c r="E68" s="14" t="s">
        <v>518</v>
      </c>
      <c r="F68" s="14" t="s">
        <v>901</v>
      </c>
      <c r="G68" s="14" t="s">
        <v>68</v>
      </c>
      <c r="H68" s="14" t="s">
        <v>1229</v>
      </c>
      <c r="I68" s="17">
        <v>720000</v>
      </c>
      <c r="J68" s="14" t="s">
        <v>1234</v>
      </c>
      <c r="K68" s="17">
        <v>936000</v>
      </c>
      <c r="L68" s="14" t="s">
        <v>1229</v>
      </c>
      <c r="M68" s="17">
        <v>720000</v>
      </c>
      <c r="N68" s="14" t="s">
        <v>1234</v>
      </c>
      <c r="O68" s="17">
        <v>936000</v>
      </c>
      <c r="P68" s="17">
        <v>720000</v>
      </c>
      <c r="Q68" s="17">
        <v>0</v>
      </c>
      <c r="R68" s="17">
        <v>0</v>
      </c>
      <c r="S68" s="18">
        <v>0</v>
      </c>
      <c r="T68" s="14" t="s">
        <v>62</v>
      </c>
      <c r="U68" s="14" t="s">
        <v>68</v>
      </c>
      <c r="V68" s="14" t="s">
        <v>1244</v>
      </c>
      <c r="W68" s="18" t="s">
        <v>68</v>
      </c>
      <c r="X68" s="18">
        <v>1</v>
      </c>
      <c r="Y68" s="14" t="s">
        <v>68</v>
      </c>
      <c r="Z68" s="14" t="s">
        <v>68</v>
      </c>
      <c r="AA68" s="18" t="s">
        <v>68</v>
      </c>
      <c r="AB68" s="18" t="s">
        <v>68</v>
      </c>
      <c r="AC68" s="14" t="s">
        <v>68</v>
      </c>
      <c r="AD68" s="748">
        <v>1600</v>
      </c>
      <c r="AE68" s="749">
        <v>487.71</v>
      </c>
      <c r="AF68" s="748">
        <v>780336</v>
      </c>
      <c r="AG68" s="749">
        <v>450</v>
      </c>
      <c r="AH68" s="750">
        <v>1</v>
      </c>
      <c r="AI68" s="748">
        <v>0</v>
      </c>
      <c r="AJ68" s="748">
        <v>0</v>
      </c>
      <c r="AK68" s="748">
        <v>0</v>
      </c>
      <c r="AL68" s="751" t="s">
        <v>68</v>
      </c>
      <c r="AM68" s="748">
        <v>720000</v>
      </c>
      <c r="AN68" s="748">
        <v>0</v>
      </c>
      <c r="AO68" s="752" t="s">
        <v>68</v>
      </c>
      <c r="AP68" s="753">
        <v>0</v>
      </c>
      <c r="AQ68" s="752" t="s">
        <v>1241</v>
      </c>
      <c r="AR68" s="752" t="s">
        <v>68</v>
      </c>
      <c r="AS68" s="752" t="s">
        <v>68</v>
      </c>
    </row>
    <row r="69" spans="1:45" x14ac:dyDescent="0.15">
      <c r="A69" s="14" t="s">
        <v>65</v>
      </c>
      <c r="B69" s="14" t="s">
        <v>67</v>
      </c>
      <c r="C69" s="14" t="s">
        <v>9</v>
      </c>
      <c r="D69" s="14" t="s">
        <v>133</v>
      </c>
      <c r="E69" s="14" t="s">
        <v>519</v>
      </c>
      <c r="F69" s="14" t="s">
        <v>902</v>
      </c>
      <c r="G69" s="14" t="s">
        <v>68</v>
      </c>
      <c r="H69" s="14" t="s">
        <v>1229</v>
      </c>
      <c r="I69" s="17">
        <v>1234900</v>
      </c>
      <c r="J69" s="14" t="s">
        <v>1234</v>
      </c>
      <c r="K69" s="17">
        <v>1605370</v>
      </c>
      <c r="L69" s="14" t="s">
        <v>1229</v>
      </c>
      <c r="M69" s="17">
        <v>1234900</v>
      </c>
      <c r="N69" s="14" t="s">
        <v>1234</v>
      </c>
      <c r="O69" s="17">
        <v>1605370</v>
      </c>
      <c r="P69" s="17">
        <v>1225000</v>
      </c>
      <c r="Q69" s="17">
        <v>9900</v>
      </c>
      <c r="R69" s="17">
        <v>0</v>
      </c>
      <c r="S69" s="18">
        <v>0</v>
      </c>
      <c r="T69" s="14" t="s">
        <v>62</v>
      </c>
      <c r="U69" s="14" t="s">
        <v>68</v>
      </c>
      <c r="V69" s="14" t="s">
        <v>1244</v>
      </c>
      <c r="W69" s="18" t="s">
        <v>68</v>
      </c>
      <c r="X69" s="18">
        <v>1</v>
      </c>
      <c r="Y69" s="14" t="s">
        <v>68</v>
      </c>
      <c r="Z69" s="14" t="s">
        <v>68</v>
      </c>
      <c r="AA69" s="18" t="s">
        <v>68</v>
      </c>
      <c r="AB69" s="18" t="s">
        <v>68</v>
      </c>
      <c r="AC69" s="14" t="s">
        <v>68</v>
      </c>
      <c r="AD69" s="748">
        <v>700</v>
      </c>
      <c r="AE69" s="749">
        <v>1582.21</v>
      </c>
      <c r="AF69" s="748">
        <v>1107550</v>
      </c>
      <c r="AG69" s="749">
        <v>1750</v>
      </c>
      <c r="AH69" s="750">
        <v>1</v>
      </c>
      <c r="AI69" s="748">
        <v>9900</v>
      </c>
      <c r="AJ69" s="748">
        <v>0</v>
      </c>
      <c r="AK69" s="748">
        <v>9900</v>
      </c>
      <c r="AL69" s="751" t="s">
        <v>68</v>
      </c>
      <c r="AM69" s="748">
        <v>1234900</v>
      </c>
      <c r="AN69" s="748">
        <v>0</v>
      </c>
      <c r="AO69" s="752" t="s">
        <v>68</v>
      </c>
      <c r="AP69" s="753">
        <v>0</v>
      </c>
      <c r="AQ69" s="752" t="s">
        <v>1241</v>
      </c>
      <c r="AR69" s="752" t="s">
        <v>68</v>
      </c>
      <c r="AS69" s="752" t="s">
        <v>68</v>
      </c>
    </row>
    <row r="70" spans="1:45" x14ac:dyDescent="0.15">
      <c r="A70" s="14" t="s">
        <v>65</v>
      </c>
      <c r="B70" s="14" t="s">
        <v>67</v>
      </c>
      <c r="C70" s="14" t="s">
        <v>9</v>
      </c>
      <c r="D70" s="14" t="s">
        <v>134</v>
      </c>
      <c r="E70" s="14" t="s">
        <v>520</v>
      </c>
      <c r="F70" s="14" t="s">
        <v>903</v>
      </c>
      <c r="G70" s="14" t="s">
        <v>68</v>
      </c>
      <c r="H70" s="14" t="s">
        <v>1229</v>
      </c>
      <c r="I70" s="17">
        <v>380400</v>
      </c>
      <c r="J70" s="14" t="s">
        <v>1234</v>
      </c>
      <c r="K70" s="17">
        <v>494520</v>
      </c>
      <c r="L70" s="14" t="s">
        <v>1229</v>
      </c>
      <c r="M70" s="17">
        <v>380400</v>
      </c>
      <c r="N70" s="14" t="s">
        <v>1234</v>
      </c>
      <c r="O70" s="17">
        <v>494520</v>
      </c>
      <c r="P70" s="17">
        <v>380400</v>
      </c>
      <c r="Q70" s="17">
        <v>0</v>
      </c>
      <c r="R70" s="17">
        <v>0</v>
      </c>
      <c r="S70" s="18">
        <v>0</v>
      </c>
      <c r="T70" s="14" t="s">
        <v>62</v>
      </c>
      <c r="U70" s="14" t="s">
        <v>68</v>
      </c>
      <c r="V70" s="14" t="s">
        <v>1244</v>
      </c>
      <c r="W70" s="18" t="s">
        <v>68</v>
      </c>
      <c r="X70" s="18">
        <v>1</v>
      </c>
      <c r="Y70" s="14" t="s">
        <v>68</v>
      </c>
      <c r="Z70" s="14" t="s">
        <v>68</v>
      </c>
      <c r="AA70" s="18" t="s">
        <v>68</v>
      </c>
      <c r="AB70" s="18" t="s">
        <v>68</v>
      </c>
      <c r="AC70" s="14" t="s">
        <v>68</v>
      </c>
      <c r="AD70" s="748">
        <v>400</v>
      </c>
      <c r="AE70" s="749">
        <v>854.6</v>
      </c>
      <c r="AF70" s="748">
        <v>341840</v>
      </c>
      <c r="AG70" s="749">
        <v>951</v>
      </c>
      <c r="AH70" s="750">
        <v>1</v>
      </c>
      <c r="AI70" s="748">
        <v>0</v>
      </c>
      <c r="AJ70" s="748">
        <v>0</v>
      </c>
      <c r="AK70" s="748">
        <v>0</v>
      </c>
      <c r="AL70" s="751" t="s">
        <v>68</v>
      </c>
      <c r="AM70" s="748">
        <v>380400</v>
      </c>
      <c r="AN70" s="748">
        <v>0</v>
      </c>
      <c r="AO70" s="752" t="s">
        <v>68</v>
      </c>
      <c r="AP70" s="753">
        <v>0</v>
      </c>
      <c r="AQ70" s="752" t="s">
        <v>1241</v>
      </c>
      <c r="AR70" s="752" t="s">
        <v>68</v>
      </c>
      <c r="AS70" s="752" t="s">
        <v>68</v>
      </c>
    </row>
    <row r="71" spans="1:45" x14ac:dyDescent="0.15">
      <c r="A71" s="14" t="s">
        <v>65</v>
      </c>
      <c r="B71" s="14" t="s">
        <v>67</v>
      </c>
      <c r="C71" s="14" t="s">
        <v>9</v>
      </c>
      <c r="D71" s="14" t="s">
        <v>135</v>
      </c>
      <c r="E71" s="14" t="s">
        <v>521</v>
      </c>
      <c r="F71" s="14" t="s">
        <v>904</v>
      </c>
      <c r="G71" s="14" t="s">
        <v>68</v>
      </c>
      <c r="H71" s="14" t="s">
        <v>1229</v>
      </c>
      <c r="I71" s="17">
        <v>936000</v>
      </c>
      <c r="J71" s="14" t="s">
        <v>1234</v>
      </c>
      <c r="K71" s="17">
        <v>1216800</v>
      </c>
      <c r="L71" s="14" t="s">
        <v>1229</v>
      </c>
      <c r="M71" s="17">
        <v>936000</v>
      </c>
      <c r="N71" s="14" t="s">
        <v>1234</v>
      </c>
      <c r="O71" s="17">
        <v>1216800</v>
      </c>
      <c r="P71" s="17">
        <v>936000</v>
      </c>
      <c r="Q71" s="17">
        <v>0</v>
      </c>
      <c r="R71" s="17">
        <v>0</v>
      </c>
      <c r="S71" s="18">
        <v>0</v>
      </c>
      <c r="T71" s="14" t="s">
        <v>62</v>
      </c>
      <c r="U71" s="14" t="s">
        <v>68</v>
      </c>
      <c r="V71" s="14" t="s">
        <v>1244</v>
      </c>
      <c r="W71" s="18" t="s">
        <v>68</v>
      </c>
      <c r="X71" s="18">
        <v>1</v>
      </c>
      <c r="Y71" s="14" t="s">
        <v>68</v>
      </c>
      <c r="Z71" s="14" t="s">
        <v>68</v>
      </c>
      <c r="AA71" s="18" t="s">
        <v>68</v>
      </c>
      <c r="AB71" s="18" t="s">
        <v>68</v>
      </c>
      <c r="AC71" s="14" t="s">
        <v>68</v>
      </c>
      <c r="AD71" s="748">
        <v>800</v>
      </c>
      <c r="AE71" s="749">
        <v>1283.9100000000001</v>
      </c>
      <c r="AF71" s="748">
        <v>1027128</v>
      </c>
      <c r="AG71" s="749">
        <v>1170</v>
      </c>
      <c r="AH71" s="750">
        <v>1</v>
      </c>
      <c r="AI71" s="748">
        <v>0</v>
      </c>
      <c r="AJ71" s="748">
        <v>0</v>
      </c>
      <c r="AK71" s="748">
        <v>0</v>
      </c>
      <c r="AL71" s="751" t="s">
        <v>68</v>
      </c>
      <c r="AM71" s="748">
        <v>936000</v>
      </c>
      <c r="AN71" s="748">
        <v>0</v>
      </c>
      <c r="AO71" s="752" t="s">
        <v>68</v>
      </c>
      <c r="AP71" s="753">
        <v>0</v>
      </c>
      <c r="AQ71" s="752" t="s">
        <v>1241</v>
      </c>
      <c r="AR71" s="752" t="s">
        <v>68</v>
      </c>
      <c r="AS71" s="752" t="s">
        <v>68</v>
      </c>
    </row>
    <row r="72" spans="1:45" x14ac:dyDescent="0.15">
      <c r="A72" s="14" t="s">
        <v>65</v>
      </c>
      <c r="B72" s="14" t="s">
        <v>67</v>
      </c>
      <c r="C72" s="14" t="s">
        <v>9</v>
      </c>
      <c r="D72" s="14" t="s">
        <v>136</v>
      </c>
      <c r="E72" s="14" t="s">
        <v>522</v>
      </c>
      <c r="F72" s="14" t="s">
        <v>905</v>
      </c>
      <c r="G72" s="14" t="s">
        <v>68</v>
      </c>
      <c r="H72" s="14" t="s">
        <v>1229</v>
      </c>
      <c r="I72" s="17">
        <v>178800</v>
      </c>
      <c r="J72" s="14" t="s">
        <v>1234</v>
      </c>
      <c r="K72" s="17">
        <v>232440</v>
      </c>
      <c r="L72" s="14" t="s">
        <v>1229</v>
      </c>
      <c r="M72" s="17">
        <v>178800</v>
      </c>
      <c r="N72" s="14" t="s">
        <v>1234</v>
      </c>
      <c r="O72" s="17">
        <v>232440</v>
      </c>
      <c r="P72" s="17">
        <v>175800</v>
      </c>
      <c r="Q72" s="17">
        <v>3000</v>
      </c>
      <c r="R72" s="17">
        <v>0</v>
      </c>
      <c r="S72" s="18">
        <v>0</v>
      </c>
      <c r="T72" s="14" t="s">
        <v>62</v>
      </c>
      <c r="U72" s="14" t="s">
        <v>68</v>
      </c>
      <c r="V72" s="14" t="s">
        <v>1244</v>
      </c>
      <c r="W72" s="18" t="s">
        <v>68</v>
      </c>
      <c r="X72" s="18">
        <v>1</v>
      </c>
      <c r="Y72" s="14" t="s">
        <v>68</v>
      </c>
      <c r="Z72" s="14" t="s">
        <v>68</v>
      </c>
      <c r="AA72" s="18" t="s">
        <v>68</v>
      </c>
      <c r="AB72" s="18" t="s">
        <v>68</v>
      </c>
      <c r="AC72" s="14" t="s">
        <v>68</v>
      </c>
      <c r="AD72" s="748">
        <v>600</v>
      </c>
      <c r="AE72" s="749">
        <v>348.87</v>
      </c>
      <c r="AF72" s="748">
        <v>209322</v>
      </c>
      <c r="AG72" s="749">
        <v>293</v>
      </c>
      <c r="AH72" s="750">
        <v>1</v>
      </c>
      <c r="AI72" s="748">
        <v>3000</v>
      </c>
      <c r="AJ72" s="748">
        <v>0</v>
      </c>
      <c r="AK72" s="748">
        <v>3000</v>
      </c>
      <c r="AL72" s="751" t="s">
        <v>68</v>
      </c>
      <c r="AM72" s="748">
        <v>178800</v>
      </c>
      <c r="AN72" s="748">
        <v>0</v>
      </c>
      <c r="AO72" s="752" t="s">
        <v>68</v>
      </c>
      <c r="AP72" s="753">
        <v>0</v>
      </c>
      <c r="AQ72" s="752" t="s">
        <v>1241</v>
      </c>
      <c r="AR72" s="752" t="s">
        <v>68</v>
      </c>
      <c r="AS72" s="752" t="s">
        <v>68</v>
      </c>
    </row>
    <row r="73" spans="1:45" x14ac:dyDescent="0.15">
      <c r="A73" s="14" t="s">
        <v>65</v>
      </c>
      <c r="B73" s="14" t="s">
        <v>67</v>
      </c>
      <c r="C73" s="14" t="s">
        <v>9</v>
      </c>
      <c r="D73" s="14" t="s">
        <v>137</v>
      </c>
      <c r="E73" s="14" t="s">
        <v>523</v>
      </c>
      <c r="F73" s="14" t="s">
        <v>906</v>
      </c>
      <c r="G73" s="14" t="s">
        <v>68</v>
      </c>
      <c r="H73" s="14" t="s">
        <v>1229</v>
      </c>
      <c r="I73" s="17">
        <v>871200</v>
      </c>
      <c r="J73" s="14" t="s">
        <v>1234</v>
      </c>
      <c r="K73" s="17">
        <v>1132560</v>
      </c>
      <c r="L73" s="14" t="s">
        <v>1229</v>
      </c>
      <c r="M73" s="17">
        <v>871200</v>
      </c>
      <c r="N73" s="14" t="s">
        <v>1234</v>
      </c>
      <c r="O73" s="17">
        <v>1132560</v>
      </c>
      <c r="P73" s="17">
        <v>871200</v>
      </c>
      <c r="Q73" s="17">
        <v>0</v>
      </c>
      <c r="R73" s="17">
        <v>0</v>
      </c>
      <c r="S73" s="18">
        <v>0</v>
      </c>
      <c r="T73" s="14" t="s">
        <v>62</v>
      </c>
      <c r="U73" s="14" t="s">
        <v>68</v>
      </c>
      <c r="V73" s="14" t="s">
        <v>1244</v>
      </c>
      <c r="W73" s="18" t="s">
        <v>68</v>
      </c>
      <c r="X73" s="18">
        <v>1</v>
      </c>
      <c r="Y73" s="14" t="s">
        <v>68</v>
      </c>
      <c r="Z73" s="14" t="s">
        <v>68</v>
      </c>
      <c r="AA73" s="18" t="s">
        <v>68</v>
      </c>
      <c r="AB73" s="18" t="s">
        <v>68</v>
      </c>
      <c r="AC73" s="14" t="s">
        <v>68</v>
      </c>
      <c r="AD73" s="748">
        <v>1800</v>
      </c>
      <c r="AE73" s="749">
        <v>537.20000000000005</v>
      </c>
      <c r="AF73" s="748">
        <v>966960</v>
      </c>
      <c r="AG73" s="749">
        <v>484</v>
      </c>
      <c r="AH73" s="750">
        <v>1</v>
      </c>
      <c r="AI73" s="748">
        <v>0</v>
      </c>
      <c r="AJ73" s="748">
        <v>0</v>
      </c>
      <c r="AK73" s="748">
        <v>0</v>
      </c>
      <c r="AL73" s="751" t="s">
        <v>68</v>
      </c>
      <c r="AM73" s="748">
        <v>871200</v>
      </c>
      <c r="AN73" s="748">
        <v>0</v>
      </c>
      <c r="AO73" s="752" t="s">
        <v>68</v>
      </c>
      <c r="AP73" s="753">
        <v>0</v>
      </c>
      <c r="AQ73" s="752" t="s">
        <v>1241</v>
      </c>
      <c r="AR73" s="752" t="s">
        <v>68</v>
      </c>
      <c r="AS73" s="752" t="s">
        <v>68</v>
      </c>
    </row>
    <row r="74" spans="1:45" x14ac:dyDescent="0.15">
      <c r="A74" s="14" t="s">
        <v>65</v>
      </c>
      <c r="B74" s="14" t="s">
        <v>67</v>
      </c>
      <c r="C74" s="14" t="s">
        <v>9</v>
      </c>
      <c r="D74" s="14" t="s">
        <v>138</v>
      </c>
      <c r="E74" s="14" t="s">
        <v>524</v>
      </c>
      <c r="F74" s="14" t="s">
        <v>907</v>
      </c>
      <c r="G74" s="14" t="s">
        <v>68</v>
      </c>
      <c r="H74" s="14" t="s">
        <v>1229</v>
      </c>
      <c r="I74" s="17">
        <v>1440600</v>
      </c>
      <c r="J74" s="14" t="s">
        <v>1234</v>
      </c>
      <c r="K74" s="17">
        <v>1872780</v>
      </c>
      <c r="L74" s="14" t="s">
        <v>1229</v>
      </c>
      <c r="M74" s="17">
        <v>1440600</v>
      </c>
      <c r="N74" s="14" t="s">
        <v>1234</v>
      </c>
      <c r="O74" s="17">
        <v>1872780</v>
      </c>
      <c r="P74" s="17">
        <v>1440600</v>
      </c>
      <c r="Q74" s="17">
        <v>0</v>
      </c>
      <c r="R74" s="17">
        <v>0</v>
      </c>
      <c r="S74" s="18">
        <v>0</v>
      </c>
      <c r="T74" s="14" t="s">
        <v>62</v>
      </c>
      <c r="U74" s="14" t="s">
        <v>68</v>
      </c>
      <c r="V74" s="14" t="s">
        <v>1244</v>
      </c>
      <c r="W74" s="18" t="s">
        <v>68</v>
      </c>
      <c r="X74" s="18">
        <v>1</v>
      </c>
      <c r="Y74" s="14" t="s">
        <v>68</v>
      </c>
      <c r="Z74" s="14" t="s">
        <v>68</v>
      </c>
      <c r="AA74" s="18" t="s">
        <v>68</v>
      </c>
      <c r="AB74" s="18" t="s">
        <v>68</v>
      </c>
      <c r="AC74" s="14" t="s">
        <v>68</v>
      </c>
      <c r="AD74" s="748">
        <v>2100</v>
      </c>
      <c r="AE74" s="749">
        <v>636.84</v>
      </c>
      <c r="AF74" s="748">
        <v>1337364</v>
      </c>
      <c r="AG74" s="749">
        <v>686</v>
      </c>
      <c r="AH74" s="750">
        <v>1</v>
      </c>
      <c r="AI74" s="748">
        <v>0</v>
      </c>
      <c r="AJ74" s="748">
        <v>0</v>
      </c>
      <c r="AK74" s="748">
        <v>0</v>
      </c>
      <c r="AL74" s="751" t="s">
        <v>68</v>
      </c>
      <c r="AM74" s="748">
        <v>1440600</v>
      </c>
      <c r="AN74" s="748">
        <v>0</v>
      </c>
      <c r="AO74" s="752" t="s">
        <v>68</v>
      </c>
      <c r="AP74" s="753">
        <v>0</v>
      </c>
      <c r="AQ74" s="752" t="s">
        <v>1241</v>
      </c>
      <c r="AR74" s="752" t="s">
        <v>68</v>
      </c>
      <c r="AS74" s="752" t="s">
        <v>68</v>
      </c>
    </row>
    <row r="75" spans="1:45" x14ac:dyDescent="0.15">
      <c r="A75" s="14" t="s">
        <v>65</v>
      </c>
      <c r="B75" s="14" t="s">
        <v>67</v>
      </c>
      <c r="C75" s="14" t="s">
        <v>9</v>
      </c>
      <c r="D75" s="14" t="s">
        <v>139</v>
      </c>
      <c r="E75" s="14" t="s">
        <v>525</v>
      </c>
      <c r="F75" s="14" t="s">
        <v>908</v>
      </c>
      <c r="G75" s="14" t="s">
        <v>68</v>
      </c>
      <c r="H75" s="14" t="s">
        <v>1229</v>
      </c>
      <c r="I75" s="17">
        <v>397000</v>
      </c>
      <c r="J75" s="14" t="s">
        <v>1234</v>
      </c>
      <c r="K75" s="17">
        <v>516100</v>
      </c>
      <c r="L75" s="14" t="s">
        <v>1229</v>
      </c>
      <c r="M75" s="17">
        <v>397000</v>
      </c>
      <c r="N75" s="14" t="s">
        <v>1234</v>
      </c>
      <c r="O75" s="17">
        <v>516100</v>
      </c>
      <c r="P75" s="17">
        <v>392000</v>
      </c>
      <c r="Q75" s="17">
        <v>5000</v>
      </c>
      <c r="R75" s="17">
        <v>0</v>
      </c>
      <c r="S75" s="18">
        <v>0</v>
      </c>
      <c r="T75" s="14" t="s">
        <v>62</v>
      </c>
      <c r="U75" s="14" t="s">
        <v>68</v>
      </c>
      <c r="V75" s="14" t="s">
        <v>1244</v>
      </c>
      <c r="W75" s="18" t="s">
        <v>68</v>
      </c>
      <c r="X75" s="18">
        <v>1</v>
      </c>
      <c r="Y75" s="14" t="s">
        <v>68</v>
      </c>
      <c r="Z75" s="14" t="s">
        <v>68</v>
      </c>
      <c r="AA75" s="18" t="s">
        <v>68</v>
      </c>
      <c r="AB75" s="18" t="s">
        <v>68</v>
      </c>
      <c r="AC75" s="14" t="s">
        <v>68</v>
      </c>
      <c r="AD75" s="748">
        <v>400</v>
      </c>
      <c r="AE75" s="749">
        <v>1089.8</v>
      </c>
      <c r="AF75" s="748">
        <v>435920</v>
      </c>
      <c r="AG75" s="749">
        <v>980</v>
      </c>
      <c r="AH75" s="750">
        <v>1</v>
      </c>
      <c r="AI75" s="748">
        <v>5000</v>
      </c>
      <c r="AJ75" s="748">
        <v>0</v>
      </c>
      <c r="AK75" s="748">
        <v>5000</v>
      </c>
      <c r="AL75" s="751" t="s">
        <v>68</v>
      </c>
      <c r="AM75" s="748">
        <v>397000</v>
      </c>
      <c r="AN75" s="748">
        <v>0</v>
      </c>
      <c r="AO75" s="752" t="s">
        <v>68</v>
      </c>
      <c r="AP75" s="753">
        <v>0</v>
      </c>
      <c r="AQ75" s="752" t="s">
        <v>1241</v>
      </c>
      <c r="AR75" s="752" t="s">
        <v>68</v>
      </c>
      <c r="AS75" s="752" t="s">
        <v>68</v>
      </c>
    </row>
    <row r="76" spans="1:45" x14ac:dyDescent="0.15">
      <c r="A76" s="14" t="s">
        <v>65</v>
      </c>
      <c r="B76" s="14" t="s">
        <v>67</v>
      </c>
      <c r="C76" s="14" t="s">
        <v>9</v>
      </c>
      <c r="D76" s="14" t="s">
        <v>140</v>
      </c>
      <c r="E76" s="14" t="s">
        <v>526</v>
      </c>
      <c r="F76" s="14" t="s">
        <v>909</v>
      </c>
      <c r="G76" s="14" t="s">
        <v>68</v>
      </c>
      <c r="H76" s="14" t="s">
        <v>1229</v>
      </c>
      <c r="I76" s="17">
        <v>342100</v>
      </c>
      <c r="J76" s="14" t="s">
        <v>1234</v>
      </c>
      <c r="K76" s="17">
        <v>444730</v>
      </c>
      <c r="L76" s="14" t="s">
        <v>1229</v>
      </c>
      <c r="M76" s="17">
        <v>342100</v>
      </c>
      <c r="N76" s="14" t="s">
        <v>1234</v>
      </c>
      <c r="O76" s="17">
        <v>444730</v>
      </c>
      <c r="P76" s="17">
        <v>331600</v>
      </c>
      <c r="Q76" s="17">
        <v>10500</v>
      </c>
      <c r="R76" s="17">
        <v>0</v>
      </c>
      <c r="S76" s="18">
        <v>0</v>
      </c>
      <c r="T76" s="14" t="s">
        <v>62</v>
      </c>
      <c r="U76" s="14" t="s">
        <v>68</v>
      </c>
      <c r="V76" s="14" t="s">
        <v>1244</v>
      </c>
      <c r="W76" s="18" t="s">
        <v>68</v>
      </c>
      <c r="X76" s="18">
        <v>1</v>
      </c>
      <c r="Y76" s="14" t="s">
        <v>68</v>
      </c>
      <c r="Z76" s="14" t="s">
        <v>68</v>
      </c>
      <c r="AA76" s="18" t="s">
        <v>68</v>
      </c>
      <c r="AB76" s="18" t="s">
        <v>68</v>
      </c>
      <c r="AC76" s="14" t="s">
        <v>68</v>
      </c>
      <c r="AD76" s="748">
        <v>200</v>
      </c>
      <c r="AE76" s="749">
        <v>1629</v>
      </c>
      <c r="AF76" s="748">
        <v>325800</v>
      </c>
      <c r="AG76" s="749">
        <v>1658</v>
      </c>
      <c r="AH76" s="750">
        <v>1</v>
      </c>
      <c r="AI76" s="748">
        <v>10500</v>
      </c>
      <c r="AJ76" s="748">
        <v>0</v>
      </c>
      <c r="AK76" s="748">
        <v>10500</v>
      </c>
      <c r="AL76" s="751" t="s">
        <v>68</v>
      </c>
      <c r="AM76" s="748">
        <v>342100</v>
      </c>
      <c r="AN76" s="748">
        <v>0</v>
      </c>
      <c r="AO76" s="752" t="s">
        <v>68</v>
      </c>
      <c r="AP76" s="753">
        <v>0</v>
      </c>
      <c r="AQ76" s="752" t="s">
        <v>1241</v>
      </c>
      <c r="AR76" s="752" t="s">
        <v>68</v>
      </c>
      <c r="AS76" s="752" t="s">
        <v>68</v>
      </c>
    </row>
    <row r="77" spans="1:45" x14ac:dyDescent="0.15">
      <c r="A77" s="14" t="s">
        <v>65</v>
      </c>
      <c r="B77" s="14" t="s">
        <v>67</v>
      </c>
      <c r="C77" s="14" t="s">
        <v>9</v>
      </c>
      <c r="D77" s="14" t="s">
        <v>141</v>
      </c>
      <c r="E77" s="14" t="s">
        <v>527</v>
      </c>
      <c r="F77" s="14" t="s">
        <v>910</v>
      </c>
      <c r="G77" s="14" t="s">
        <v>68</v>
      </c>
      <c r="H77" s="14" t="s">
        <v>1229</v>
      </c>
      <c r="I77" s="17">
        <v>577850</v>
      </c>
      <c r="J77" s="14" t="s">
        <v>1234</v>
      </c>
      <c r="K77" s="17">
        <v>751205</v>
      </c>
      <c r="L77" s="14" t="s">
        <v>1229</v>
      </c>
      <c r="M77" s="17">
        <v>577850</v>
      </c>
      <c r="N77" s="14" t="s">
        <v>1234</v>
      </c>
      <c r="O77" s="17">
        <v>751205</v>
      </c>
      <c r="P77" s="17">
        <v>564200</v>
      </c>
      <c r="Q77" s="17">
        <v>13650</v>
      </c>
      <c r="R77" s="17">
        <v>0</v>
      </c>
      <c r="S77" s="18">
        <v>0</v>
      </c>
      <c r="T77" s="14" t="s">
        <v>62</v>
      </c>
      <c r="U77" s="14" t="s">
        <v>68</v>
      </c>
      <c r="V77" s="14" t="s">
        <v>1244</v>
      </c>
      <c r="W77" s="18" t="s">
        <v>68</v>
      </c>
      <c r="X77" s="18">
        <v>1</v>
      </c>
      <c r="Y77" s="14" t="s">
        <v>68</v>
      </c>
      <c r="Z77" s="14" t="s">
        <v>68</v>
      </c>
      <c r="AA77" s="18" t="s">
        <v>68</v>
      </c>
      <c r="AB77" s="18" t="s">
        <v>68</v>
      </c>
      <c r="AC77" s="14" t="s">
        <v>68</v>
      </c>
      <c r="AD77" s="748">
        <v>1300</v>
      </c>
      <c r="AE77" s="749">
        <v>485.27</v>
      </c>
      <c r="AF77" s="748">
        <v>630851</v>
      </c>
      <c r="AG77" s="749">
        <v>434</v>
      </c>
      <c r="AH77" s="750">
        <v>1</v>
      </c>
      <c r="AI77" s="748">
        <v>13650</v>
      </c>
      <c r="AJ77" s="748">
        <v>0</v>
      </c>
      <c r="AK77" s="748">
        <v>13650</v>
      </c>
      <c r="AL77" s="751" t="s">
        <v>68</v>
      </c>
      <c r="AM77" s="748">
        <v>577850</v>
      </c>
      <c r="AN77" s="748">
        <v>0</v>
      </c>
      <c r="AO77" s="752" t="s">
        <v>68</v>
      </c>
      <c r="AP77" s="753">
        <v>0</v>
      </c>
      <c r="AQ77" s="752" t="s">
        <v>1241</v>
      </c>
      <c r="AR77" s="752" t="s">
        <v>68</v>
      </c>
      <c r="AS77" s="752" t="s">
        <v>68</v>
      </c>
    </row>
    <row r="78" spans="1:45" x14ac:dyDescent="0.15">
      <c r="A78" s="14" t="s">
        <v>65</v>
      </c>
      <c r="B78" s="14" t="s">
        <v>67</v>
      </c>
      <c r="C78" s="14" t="s">
        <v>9</v>
      </c>
      <c r="D78" s="14" t="s">
        <v>142</v>
      </c>
      <c r="E78" s="14" t="s">
        <v>528</v>
      </c>
      <c r="F78" s="14" t="s">
        <v>911</v>
      </c>
      <c r="G78" s="14" t="s">
        <v>68</v>
      </c>
      <c r="H78" s="14" t="s">
        <v>1229</v>
      </c>
      <c r="I78" s="17">
        <v>130200</v>
      </c>
      <c r="J78" s="14" t="s">
        <v>1234</v>
      </c>
      <c r="K78" s="17">
        <v>169260</v>
      </c>
      <c r="L78" s="14" t="s">
        <v>1229</v>
      </c>
      <c r="M78" s="17">
        <v>130200</v>
      </c>
      <c r="N78" s="14" t="s">
        <v>1234</v>
      </c>
      <c r="O78" s="17">
        <v>169260</v>
      </c>
      <c r="P78" s="17">
        <v>130200</v>
      </c>
      <c r="Q78" s="17">
        <v>0</v>
      </c>
      <c r="R78" s="17">
        <v>0</v>
      </c>
      <c r="S78" s="18">
        <v>0</v>
      </c>
      <c r="T78" s="14" t="s">
        <v>62</v>
      </c>
      <c r="U78" s="14" t="s">
        <v>68</v>
      </c>
      <c r="V78" s="14" t="s">
        <v>1244</v>
      </c>
      <c r="W78" s="18" t="s">
        <v>68</v>
      </c>
      <c r="X78" s="18">
        <v>1</v>
      </c>
      <c r="Y78" s="14" t="s">
        <v>68</v>
      </c>
      <c r="Z78" s="14" t="s">
        <v>68</v>
      </c>
      <c r="AA78" s="18" t="s">
        <v>68</v>
      </c>
      <c r="AB78" s="18" t="s">
        <v>68</v>
      </c>
      <c r="AC78" s="14" t="s">
        <v>68</v>
      </c>
      <c r="AD78" s="748">
        <v>700</v>
      </c>
      <c r="AE78" s="749">
        <v>227.44</v>
      </c>
      <c r="AF78" s="748">
        <v>159208</v>
      </c>
      <c r="AG78" s="749">
        <v>186</v>
      </c>
      <c r="AH78" s="750">
        <v>1</v>
      </c>
      <c r="AI78" s="748">
        <v>0</v>
      </c>
      <c r="AJ78" s="748">
        <v>0</v>
      </c>
      <c r="AK78" s="748">
        <v>0</v>
      </c>
      <c r="AL78" s="751" t="s">
        <v>68</v>
      </c>
      <c r="AM78" s="748">
        <v>130200</v>
      </c>
      <c r="AN78" s="748">
        <v>0</v>
      </c>
      <c r="AO78" s="752" t="s">
        <v>68</v>
      </c>
      <c r="AP78" s="753">
        <v>0</v>
      </c>
      <c r="AQ78" s="752" t="s">
        <v>1241</v>
      </c>
      <c r="AR78" s="752" t="s">
        <v>68</v>
      </c>
      <c r="AS78" s="752" t="s">
        <v>68</v>
      </c>
    </row>
    <row r="79" spans="1:45" x14ac:dyDescent="0.15">
      <c r="A79" s="14" t="s">
        <v>65</v>
      </c>
      <c r="B79" s="14" t="s">
        <v>67</v>
      </c>
      <c r="C79" s="14" t="s">
        <v>9</v>
      </c>
      <c r="D79" s="14" t="s">
        <v>143</v>
      </c>
      <c r="E79" s="14" t="s">
        <v>529</v>
      </c>
      <c r="F79" s="14" t="s">
        <v>912</v>
      </c>
      <c r="G79" s="14" t="s">
        <v>68</v>
      </c>
      <c r="H79" s="14" t="s">
        <v>1229</v>
      </c>
      <c r="I79" s="17">
        <v>810000</v>
      </c>
      <c r="J79" s="14" t="s">
        <v>1234</v>
      </c>
      <c r="K79" s="17">
        <v>1053000</v>
      </c>
      <c r="L79" s="14" t="s">
        <v>1229</v>
      </c>
      <c r="M79" s="17">
        <v>810000</v>
      </c>
      <c r="N79" s="14" t="s">
        <v>1234</v>
      </c>
      <c r="O79" s="17">
        <v>1053000</v>
      </c>
      <c r="P79" s="17">
        <v>810000</v>
      </c>
      <c r="Q79" s="17">
        <v>0</v>
      </c>
      <c r="R79" s="17">
        <v>0</v>
      </c>
      <c r="S79" s="18">
        <v>0</v>
      </c>
      <c r="T79" s="14" t="s">
        <v>62</v>
      </c>
      <c r="U79" s="14" t="s">
        <v>68</v>
      </c>
      <c r="V79" s="14" t="s">
        <v>1244</v>
      </c>
      <c r="W79" s="18" t="s">
        <v>68</v>
      </c>
      <c r="X79" s="18">
        <v>1</v>
      </c>
      <c r="Y79" s="14" t="s">
        <v>68</v>
      </c>
      <c r="Z79" s="14" t="s">
        <v>68</v>
      </c>
      <c r="AA79" s="18" t="s">
        <v>68</v>
      </c>
      <c r="AB79" s="18" t="s">
        <v>68</v>
      </c>
      <c r="AC79" s="14" t="s">
        <v>68</v>
      </c>
      <c r="AD79" s="748">
        <v>500</v>
      </c>
      <c r="AE79" s="749">
        <v>1939.25</v>
      </c>
      <c r="AF79" s="748">
        <v>969625</v>
      </c>
      <c r="AG79" s="749">
        <v>1620</v>
      </c>
      <c r="AH79" s="750">
        <v>1</v>
      </c>
      <c r="AI79" s="748">
        <v>0</v>
      </c>
      <c r="AJ79" s="748">
        <v>0</v>
      </c>
      <c r="AK79" s="748">
        <v>0</v>
      </c>
      <c r="AL79" s="751" t="s">
        <v>68</v>
      </c>
      <c r="AM79" s="748">
        <v>810000</v>
      </c>
      <c r="AN79" s="748">
        <v>0</v>
      </c>
      <c r="AO79" s="752" t="s">
        <v>68</v>
      </c>
      <c r="AP79" s="753">
        <v>0</v>
      </c>
      <c r="AQ79" s="752" t="s">
        <v>1241</v>
      </c>
      <c r="AR79" s="752" t="s">
        <v>68</v>
      </c>
      <c r="AS79" s="752" t="s">
        <v>68</v>
      </c>
    </row>
    <row r="80" spans="1:45" x14ac:dyDescent="0.15">
      <c r="A80" s="14" t="s">
        <v>65</v>
      </c>
      <c r="B80" s="14" t="s">
        <v>67</v>
      </c>
      <c r="C80" s="14" t="s">
        <v>9</v>
      </c>
      <c r="D80" s="14" t="s">
        <v>144</v>
      </c>
      <c r="E80" s="14" t="s">
        <v>530</v>
      </c>
      <c r="F80" s="14" t="s">
        <v>913</v>
      </c>
      <c r="G80" s="14" t="s">
        <v>68</v>
      </c>
      <c r="H80" s="14" t="s">
        <v>1229</v>
      </c>
      <c r="I80" s="17">
        <v>446700</v>
      </c>
      <c r="J80" s="14" t="s">
        <v>1234</v>
      </c>
      <c r="K80" s="17">
        <v>580710</v>
      </c>
      <c r="L80" s="14" t="s">
        <v>1229</v>
      </c>
      <c r="M80" s="17">
        <v>446700</v>
      </c>
      <c r="N80" s="14" t="s">
        <v>1234</v>
      </c>
      <c r="O80" s="17">
        <v>580710</v>
      </c>
      <c r="P80" s="17">
        <v>446700</v>
      </c>
      <c r="Q80" s="17">
        <v>0</v>
      </c>
      <c r="R80" s="17">
        <v>0</v>
      </c>
      <c r="S80" s="18">
        <v>0</v>
      </c>
      <c r="T80" s="14" t="s">
        <v>62</v>
      </c>
      <c r="U80" s="14" t="s">
        <v>68</v>
      </c>
      <c r="V80" s="14" t="s">
        <v>1244</v>
      </c>
      <c r="W80" s="18" t="s">
        <v>68</v>
      </c>
      <c r="X80" s="18">
        <v>1</v>
      </c>
      <c r="Y80" s="14" t="s">
        <v>68</v>
      </c>
      <c r="Z80" s="14" t="s">
        <v>68</v>
      </c>
      <c r="AA80" s="18" t="s">
        <v>68</v>
      </c>
      <c r="AB80" s="18" t="s">
        <v>68</v>
      </c>
      <c r="AC80" s="14" t="s">
        <v>68</v>
      </c>
      <c r="AD80" s="748">
        <v>300</v>
      </c>
      <c r="AE80" s="749">
        <v>1449.66</v>
      </c>
      <c r="AF80" s="748">
        <v>434898</v>
      </c>
      <c r="AG80" s="749">
        <v>1489</v>
      </c>
      <c r="AH80" s="750">
        <v>1</v>
      </c>
      <c r="AI80" s="748">
        <v>0</v>
      </c>
      <c r="AJ80" s="748">
        <v>0</v>
      </c>
      <c r="AK80" s="748">
        <v>0</v>
      </c>
      <c r="AL80" s="751" t="s">
        <v>68</v>
      </c>
      <c r="AM80" s="748">
        <v>446700</v>
      </c>
      <c r="AN80" s="748">
        <v>0</v>
      </c>
      <c r="AO80" s="752" t="s">
        <v>68</v>
      </c>
      <c r="AP80" s="753">
        <v>0</v>
      </c>
      <c r="AQ80" s="752" t="s">
        <v>1241</v>
      </c>
      <c r="AR80" s="752" t="s">
        <v>68</v>
      </c>
      <c r="AS80" s="752" t="s">
        <v>68</v>
      </c>
    </row>
    <row r="81" spans="1:45" x14ac:dyDescent="0.15">
      <c r="A81" s="14" t="s">
        <v>65</v>
      </c>
      <c r="B81" s="14" t="s">
        <v>67</v>
      </c>
      <c r="C81" s="14" t="s">
        <v>9</v>
      </c>
      <c r="D81" s="14" t="s">
        <v>145</v>
      </c>
      <c r="E81" s="14" t="s">
        <v>531</v>
      </c>
      <c r="F81" s="14" t="s">
        <v>914</v>
      </c>
      <c r="G81" s="14" t="s">
        <v>68</v>
      </c>
      <c r="H81" s="14" t="s">
        <v>1229</v>
      </c>
      <c r="I81" s="17">
        <v>325000</v>
      </c>
      <c r="J81" s="14" t="s">
        <v>1234</v>
      </c>
      <c r="K81" s="17">
        <v>422500</v>
      </c>
      <c r="L81" s="14" t="s">
        <v>1229</v>
      </c>
      <c r="M81" s="17">
        <v>325000</v>
      </c>
      <c r="N81" s="14" t="s">
        <v>1234</v>
      </c>
      <c r="O81" s="17">
        <v>422500</v>
      </c>
      <c r="P81" s="17">
        <v>325000</v>
      </c>
      <c r="Q81" s="17">
        <v>0</v>
      </c>
      <c r="R81" s="17">
        <v>0</v>
      </c>
      <c r="S81" s="18">
        <v>0</v>
      </c>
      <c r="T81" s="14" t="s">
        <v>62</v>
      </c>
      <c r="U81" s="14" t="s">
        <v>68</v>
      </c>
      <c r="V81" s="14" t="s">
        <v>1244</v>
      </c>
      <c r="W81" s="18" t="s">
        <v>68</v>
      </c>
      <c r="X81" s="18">
        <v>1</v>
      </c>
      <c r="Y81" s="14" t="s">
        <v>68</v>
      </c>
      <c r="Z81" s="14" t="s">
        <v>68</v>
      </c>
      <c r="AA81" s="18" t="s">
        <v>68</v>
      </c>
      <c r="AB81" s="18" t="s">
        <v>68</v>
      </c>
      <c r="AC81" s="14" t="s">
        <v>68</v>
      </c>
      <c r="AD81" s="748">
        <v>500</v>
      </c>
      <c r="AE81" s="749">
        <v>728.5</v>
      </c>
      <c r="AF81" s="748">
        <v>364250</v>
      </c>
      <c r="AG81" s="749">
        <v>650</v>
      </c>
      <c r="AH81" s="750">
        <v>1</v>
      </c>
      <c r="AI81" s="748">
        <v>0</v>
      </c>
      <c r="AJ81" s="748">
        <v>0</v>
      </c>
      <c r="AK81" s="748">
        <v>0</v>
      </c>
      <c r="AL81" s="751" t="s">
        <v>68</v>
      </c>
      <c r="AM81" s="748">
        <v>325000</v>
      </c>
      <c r="AN81" s="748">
        <v>0</v>
      </c>
      <c r="AO81" s="752" t="s">
        <v>68</v>
      </c>
      <c r="AP81" s="753">
        <v>0</v>
      </c>
      <c r="AQ81" s="752" t="s">
        <v>1241</v>
      </c>
      <c r="AR81" s="752" t="s">
        <v>68</v>
      </c>
      <c r="AS81" s="752" t="s">
        <v>68</v>
      </c>
    </row>
    <row r="82" spans="1:45" x14ac:dyDescent="0.15">
      <c r="A82" s="14" t="s">
        <v>65</v>
      </c>
      <c r="B82" s="14" t="s">
        <v>67</v>
      </c>
      <c r="C82" s="14" t="s">
        <v>9</v>
      </c>
      <c r="D82" s="14" t="s">
        <v>146</v>
      </c>
      <c r="E82" s="14" t="s">
        <v>532</v>
      </c>
      <c r="F82" s="14" t="s">
        <v>915</v>
      </c>
      <c r="G82" s="14" t="s">
        <v>68</v>
      </c>
      <c r="H82" s="14" t="s">
        <v>1229</v>
      </c>
      <c r="I82" s="17">
        <v>467400</v>
      </c>
      <c r="J82" s="14" t="s">
        <v>1234</v>
      </c>
      <c r="K82" s="17">
        <v>607620</v>
      </c>
      <c r="L82" s="14" t="s">
        <v>1229</v>
      </c>
      <c r="M82" s="17">
        <v>467400</v>
      </c>
      <c r="N82" s="14" t="s">
        <v>1234</v>
      </c>
      <c r="O82" s="17">
        <v>607620</v>
      </c>
      <c r="P82" s="17">
        <v>467400</v>
      </c>
      <c r="Q82" s="17">
        <v>0</v>
      </c>
      <c r="R82" s="17">
        <v>0</v>
      </c>
      <c r="S82" s="18">
        <v>0</v>
      </c>
      <c r="T82" s="14" t="s">
        <v>62</v>
      </c>
      <c r="U82" s="14" t="s">
        <v>68</v>
      </c>
      <c r="V82" s="14" t="s">
        <v>1244</v>
      </c>
      <c r="W82" s="18" t="s">
        <v>68</v>
      </c>
      <c r="X82" s="18">
        <v>1</v>
      </c>
      <c r="Y82" s="14" t="s">
        <v>68</v>
      </c>
      <c r="Z82" s="14" t="s">
        <v>68</v>
      </c>
      <c r="AA82" s="18" t="s">
        <v>68</v>
      </c>
      <c r="AB82" s="18" t="s">
        <v>68</v>
      </c>
      <c r="AC82" s="14" t="s">
        <v>68</v>
      </c>
      <c r="AD82" s="748">
        <v>200</v>
      </c>
      <c r="AE82" s="749">
        <v>2602.5</v>
      </c>
      <c r="AF82" s="748">
        <v>520500</v>
      </c>
      <c r="AG82" s="749">
        <v>2337</v>
      </c>
      <c r="AH82" s="750">
        <v>1</v>
      </c>
      <c r="AI82" s="748">
        <v>0</v>
      </c>
      <c r="AJ82" s="748">
        <v>0</v>
      </c>
      <c r="AK82" s="748">
        <v>0</v>
      </c>
      <c r="AL82" s="751" t="s">
        <v>68</v>
      </c>
      <c r="AM82" s="748">
        <v>467400</v>
      </c>
      <c r="AN82" s="748">
        <v>0</v>
      </c>
      <c r="AO82" s="752" t="s">
        <v>68</v>
      </c>
      <c r="AP82" s="753">
        <v>0</v>
      </c>
      <c r="AQ82" s="752" t="s">
        <v>1241</v>
      </c>
      <c r="AR82" s="752" t="s">
        <v>68</v>
      </c>
      <c r="AS82" s="752" t="s">
        <v>68</v>
      </c>
    </row>
    <row r="83" spans="1:45" x14ac:dyDescent="0.15">
      <c r="A83" s="14" t="s">
        <v>65</v>
      </c>
      <c r="B83" s="14" t="s">
        <v>67</v>
      </c>
      <c r="C83" s="14" t="s">
        <v>9</v>
      </c>
      <c r="D83" s="14" t="s">
        <v>147</v>
      </c>
      <c r="E83" s="14" t="s">
        <v>533</v>
      </c>
      <c r="F83" s="14" t="s">
        <v>916</v>
      </c>
      <c r="G83" s="14" t="s">
        <v>68</v>
      </c>
      <c r="H83" s="14" t="s">
        <v>1229</v>
      </c>
      <c r="I83" s="17">
        <v>6097650</v>
      </c>
      <c r="J83" s="14" t="s">
        <v>1234</v>
      </c>
      <c r="K83" s="17">
        <v>7926945</v>
      </c>
      <c r="L83" s="14" t="s">
        <v>1229</v>
      </c>
      <c r="M83" s="17">
        <v>6097650</v>
      </c>
      <c r="N83" s="14" t="s">
        <v>1234</v>
      </c>
      <c r="O83" s="17">
        <v>7926945</v>
      </c>
      <c r="P83" s="17">
        <v>6097650</v>
      </c>
      <c r="Q83" s="17">
        <v>0</v>
      </c>
      <c r="R83" s="17">
        <v>0</v>
      </c>
      <c r="S83" s="18">
        <v>0</v>
      </c>
      <c r="T83" s="14" t="s">
        <v>62</v>
      </c>
      <c r="U83" s="14" t="s">
        <v>68</v>
      </c>
      <c r="V83" s="14" t="s">
        <v>1244</v>
      </c>
      <c r="W83" s="18" t="s">
        <v>68</v>
      </c>
      <c r="X83" s="18">
        <v>1</v>
      </c>
      <c r="Y83" s="14" t="s">
        <v>68</v>
      </c>
      <c r="Z83" s="14" t="s">
        <v>68</v>
      </c>
      <c r="AA83" s="18" t="s">
        <v>68</v>
      </c>
      <c r="AB83" s="18" t="s">
        <v>68</v>
      </c>
      <c r="AC83" s="14" t="s">
        <v>68</v>
      </c>
      <c r="AD83" s="748">
        <v>5300</v>
      </c>
      <c r="AE83" s="749">
        <v>1278.0899999999999</v>
      </c>
      <c r="AF83" s="748">
        <v>6773877</v>
      </c>
      <c r="AG83" s="749">
        <v>1150.5</v>
      </c>
      <c r="AH83" s="750">
        <v>1</v>
      </c>
      <c r="AI83" s="748">
        <v>0</v>
      </c>
      <c r="AJ83" s="748">
        <v>0</v>
      </c>
      <c r="AK83" s="748">
        <v>0</v>
      </c>
      <c r="AL83" s="751" t="s">
        <v>68</v>
      </c>
      <c r="AM83" s="748">
        <v>6097650</v>
      </c>
      <c r="AN83" s="748">
        <v>0</v>
      </c>
      <c r="AO83" s="752" t="s">
        <v>68</v>
      </c>
      <c r="AP83" s="753">
        <v>0</v>
      </c>
      <c r="AQ83" s="752" t="s">
        <v>1241</v>
      </c>
      <c r="AR83" s="752" t="s">
        <v>68</v>
      </c>
      <c r="AS83" s="752" t="s">
        <v>68</v>
      </c>
    </row>
    <row r="84" spans="1:45" x14ac:dyDescent="0.15">
      <c r="A84" s="14" t="s">
        <v>65</v>
      </c>
      <c r="B84" s="14" t="s">
        <v>67</v>
      </c>
      <c r="C84" s="14" t="s">
        <v>9</v>
      </c>
      <c r="D84" s="14" t="s">
        <v>148</v>
      </c>
      <c r="E84" s="14" t="s">
        <v>534</v>
      </c>
      <c r="F84" s="14" t="s">
        <v>917</v>
      </c>
      <c r="G84" s="14" t="s">
        <v>68</v>
      </c>
      <c r="H84" s="14" t="s">
        <v>1229</v>
      </c>
      <c r="I84" s="17">
        <v>462700</v>
      </c>
      <c r="J84" s="14" t="s">
        <v>1234</v>
      </c>
      <c r="K84" s="17">
        <v>601510</v>
      </c>
      <c r="L84" s="14" t="s">
        <v>1229</v>
      </c>
      <c r="M84" s="17">
        <v>462700</v>
      </c>
      <c r="N84" s="14" t="s">
        <v>1234</v>
      </c>
      <c r="O84" s="17">
        <v>601510</v>
      </c>
      <c r="P84" s="17">
        <v>452500</v>
      </c>
      <c r="Q84" s="17">
        <v>10200</v>
      </c>
      <c r="R84" s="17">
        <v>0</v>
      </c>
      <c r="S84" s="18">
        <v>0</v>
      </c>
      <c r="T84" s="14" t="s">
        <v>62</v>
      </c>
      <c r="U84" s="14" t="s">
        <v>68</v>
      </c>
      <c r="V84" s="14" t="s">
        <v>1244</v>
      </c>
      <c r="W84" s="18" t="s">
        <v>68</v>
      </c>
      <c r="X84" s="18">
        <v>1</v>
      </c>
      <c r="Y84" s="14" t="s">
        <v>68</v>
      </c>
      <c r="Z84" s="14" t="s">
        <v>68</v>
      </c>
      <c r="AA84" s="18" t="s">
        <v>68</v>
      </c>
      <c r="AB84" s="18" t="s">
        <v>68</v>
      </c>
      <c r="AC84" s="14" t="s">
        <v>68</v>
      </c>
      <c r="AD84" s="748">
        <v>100</v>
      </c>
      <c r="AE84" s="749">
        <v>5024</v>
      </c>
      <c r="AF84" s="748">
        <v>502400</v>
      </c>
      <c r="AG84" s="749">
        <v>4525</v>
      </c>
      <c r="AH84" s="750">
        <v>1</v>
      </c>
      <c r="AI84" s="748">
        <v>10200</v>
      </c>
      <c r="AJ84" s="748">
        <v>0</v>
      </c>
      <c r="AK84" s="748">
        <v>10200</v>
      </c>
      <c r="AL84" s="751" t="s">
        <v>68</v>
      </c>
      <c r="AM84" s="748">
        <v>462700</v>
      </c>
      <c r="AN84" s="748">
        <v>0</v>
      </c>
      <c r="AO84" s="752" t="s">
        <v>68</v>
      </c>
      <c r="AP84" s="753">
        <v>0</v>
      </c>
      <c r="AQ84" s="752" t="s">
        <v>1241</v>
      </c>
      <c r="AR84" s="752" t="s">
        <v>68</v>
      </c>
      <c r="AS84" s="752" t="s">
        <v>68</v>
      </c>
    </row>
    <row r="85" spans="1:45" x14ac:dyDescent="0.15">
      <c r="A85" s="14" t="s">
        <v>65</v>
      </c>
      <c r="B85" s="14" t="s">
        <v>67</v>
      </c>
      <c r="C85" s="14" t="s">
        <v>9</v>
      </c>
      <c r="D85" s="14" t="s">
        <v>149</v>
      </c>
      <c r="E85" s="14" t="s">
        <v>535</v>
      </c>
      <c r="F85" s="14" t="s">
        <v>918</v>
      </c>
      <c r="G85" s="14" t="s">
        <v>68</v>
      </c>
      <c r="H85" s="14" t="s">
        <v>1229</v>
      </c>
      <c r="I85" s="17">
        <v>2190100</v>
      </c>
      <c r="J85" s="14" t="s">
        <v>1234</v>
      </c>
      <c r="K85" s="17">
        <v>2847130</v>
      </c>
      <c r="L85" s="14" t="s">
        <v>1229</v>
      </c>
      <c r="M85" s="17">
        <v>2190100</v>
      </c>
      <c r="N85" s="14" t="s">
        <v>1234</v>
      </c>
      <c r="O85" s="17">
        <v>2847130</v>
      </c>
      <c r="P85" s="17">
        <v>2168100</v>
      </c>
      <c r="Q85" s="17">
        <v>22000</v>
      </c>
      <c r="R85" s="17">
        <v>0</v>
      </c>
      <c r="S85" s="18">
        <v>0</v>
      </c>
      <c r="T85" s="14" t="s">
        <v>62</v>
      </c>
      <c r="U85" s="14" t="s">
        <v>68</v>
      </c>
      <c r="V85" s="14" t="s">
        <v>1244</v>
      </c>
      <c r="W85" s="18" t="s">
        <v>68</v>
      </c>
      <c r="X85" s="18">
        <v>1</v>
      </c>
      <c r="Y85" s="14" t="s">
        <v>68</v>
      </c>
      <c r="Z85" s="14" t="s">
        <v>68</v>
      </c>
      <c r="AA85" s="18" t="s">
        <v>68</v>
      </c>
      <c r="AB85" s="18" t="s">
        <v>68</v>
      </c>
      <c r="AC85" s="14" t="s">
        <v>68</v>
      </c>
      <c r="AD85" s="748">
        <v>1100</v>
      </c>
      <c r="AE85" s="749">
        <v>2290.44</v>
      </c>
      <c r="AF85" s="748">
        <v>2519484</v>
      </c>
      <c r="AG85" s="749">
        <v>1971</v>
      </c>
      <c r="AH85" s="750">
        <v>1</v>
      </c>
      <c r="AI85" s="748">
        <v>22000</v>
      </c>
      <c r="AJ85" s="748">
        <v>0</v>
      </c>
      <c r="AK85" s="748">
        <v>22000</v>
      </c>
      <c r="AL85" s="751" t="s">
        <v>68</v>
      </c>
      <c r="AM85" s="748">
        <v>2190100</v>
      </c>
      <c r="AN85" s="748">
        <v>0</v>
      </c>
      <c r="AO85" s="752" t="s">
        <v>68</v>
      </c>
      <c r="AP85" s="753">
        <v>0</v>
      </c>
      <c r="AQ85" s="752" t="s">
        <v>1241</v>
      </c>
      <c r="AR85" s="752" t="s">
        <v>68</v>
      </c>
      <c r="AS85" s="752" t="s">
        <v>68</v>
      </c>
    </row>
    <row r="86" spans="1:45" x14ac:dyDescent="0.15">
      <c r="A86" s="14" t="s">
        <v>65</v>
      </c>
      <c r="B86" s="14" t="s">
        <v>67</v>
      </c>
      <c r="C86" s="14" t="s">
        <v>9</v>
      </c>
      <c r="D86" s="14" t="s">
        <v>150</v>
      </c>
      <c r="E86" s="14" t="s">
        <v>536</v>
      </c>
      <c r="F86" s="14" t="s">
        <v>919</v>
      </c>
      <c r="G86" s="14" t="s">
        <v>68</v>
      </c>
      <c r="H86" s="14" t="s">
        <v>1229</v>
      </c>
      <c r="I86" s="17">
        <v>361000</v>
      </c>
      <c r="J86" s="14" t="s">
        <v>1234</v>
      </c>
      <c r="K86" s="17">
        <v>469300</v>
      </c>
      <c r="L86" s="14" t="s">
        <v>1229</v>
      </c>
      <c r="M86" s="17">
        <v>361000</v>
      </c>
      <c r="N86" s="14" t="s">
        <v>1234</v>
      </c>
      <c r="O86" s="17">
        <v>469300</v>
      </c>
      <c r="P86" s="17">
        <v>350000</v>
      </c>
      <c r="Q86" s="17">
        <v>11000</v>
      </c>
      <c r="R86" s="17">
        <v>0</v>
      </c>
      <c r="S86" s="18">
        <v>0</v>
      </c>
      <c r="T86" s="14" t="s">
        <v>62</v>
      </c>
      <c r="U86" s="14" t="s">
        <v>68</v>
      </c>
      <c r="V86" s="14" t="s">
        <v>1244</v>
      </c>
      <c r="W86" s="18" t="s">
        <v>68</v>
      </c>
      <c r="X86" s="18">
        <v>1</v>
      </c>
      <c r="Y86" s="14" t="s">
        <v>68</v>
      </c>
      <c r="Z86" s="14" t="s">
        <v>68</v>
      </c>
      <c r="AA86" s="18" t="s">
        <v>68</v>
      </c>
      <c r="AB86" s="18" t="s">
        <v>68</v>
      </c>
      <c r="AC86" s="14" t="s">
        <v>68</v>
      </c>
      <c r="AD86" s="748">
        <v>200</v>
      </c>
      <c r="AE86" s="749">
        <v>1520.33</v>
      </c>
      <c r="AF86" s="748">
        <v>304066</v>
      </c>
      <c r="AG86" s="749">
        <v>1750</v>
      </c>
      <c r="AH86" s="750">
        <v>1</v>
      </c>
      <c r="AI86" s="748">
        <v>11000</v>
      </c>
      <c r="AJ86" s="748">
        <v>0</v>
      </c>
      <c r="AK86" s="748">
        <v>11000</v>
      </c>
      <c r="AL86" s="751" t="s">
        <v>68</v>
      </c>
      <c r="AM86" s="748">
        <v>361000</v>
      </c>
      <c r="AN86" s="748">
        <v>0</v>
      </c>
      <c r="AO86" s="752" t="s">
        <v>68</v>
      </c>
      <c r="AP86" s="753">
        <v>0</v>
      </c>
      <c r="AQ86" s="752" t="s">
        <v>1241</v>
      </c>
      <c r="AR86" s="752" t="s">
        <v>68</v>
      </c>
      <c r="AS86" s="752" t="s">
        <v>68</v>
      </c>
    </row>
    <row r="87" spans="1:45" x14ac:dyDescent="0.15">
      <c r="A87" s="14" t="s">
        <v>65</v>
      </c>
      <c r="B87" s="14" t="s">
        <v>67</v>
      </c>
      <c r="C87" s="14" t="s">
        <v>9</v>
      </c>
      <c r="D87" s="14" t="s">
        <v>151</v>
      </c>
      <c r="E87" s="14" t="s">
        <v>537</v>
      </c>
      <c r="F87" s="14" t="s">
        <v>920</v>
      </c>
      <c r="G87" s="14" t="s">
        <v>68</v>
      </c>
      <c r="H87" s="14" t="s">
        <v>1229</v>
      </c>
      <c r="I87" s="17">
        <v>3832650</v>
      </c>
      <c r="J87" s="14" t="s">
        <v>1234</v>
      </c>
      <c r="K87" s="17">
        <v>4982445</v>
      </c>
      <c r="L87" s="14" t="s">
        <v>1229</v>
      </c>
      <c r="M87" s="17">
        <v>3832650</v>
      </c>
      <c r="N87" s="14" t="s">
        <v>1234</v>
      </c>
      <c r="O87" s="17">
        <v>4982445</v>
      </c>
      <c r="P87" s="17">
        <v>3796650</v>
      </c>
      <c r="Q87" s="17">
        <v>36000</v>
      </c>
      <c r="R87" s="17">
        <v>0</v>
      </c>
      <c r="S87" s="18">
        <v>0</v>
      </c>
      <c r="T87" s="14" t="s">
        <v>62</v>
      </c>
      <c r="U87" s="14" t="s">
        <v>68</v>
      </c>
      <c r="V87" s="14" t="s">
        <v>1244</v>
      </c>
      <c r="W87" s="18" t="s">
        <v>68</v>
      </c>
      <c r="X87" s="18">
        <v>1</v>
      </c>
      <c r="Y87" s="14" t="s">
        <v>68</v>
      </c>
      <c r="Z87" s="14" t="s">
        <v>68</v>
      </c>
      <c r="AA87" s="18" t="s">
        <v>68</v>
      </c>
      <c r="AB87" s="18" t="s">
        <v>68</v>
      </c>
      <c r="AC87" s="14" t="s">
        <v>68</v>
      </c>
      <c r="AD87" s="748">
        <v>1300</v>
      </c>
      <c r="AE87" s="749">
        <v>3181.76</v>
      </c>
      <c r="AF87" s="748">
        <v>4136288</v>
      </c>
      <c r="AG87" s="749">
        <v>2920.5</v>
      </c>
      <c r="AH87" s="750">
        <v>1</v>
      </c>
      <c r="AI87" s="748">
        <v>36000</v>
      </c>
      <c r="AJ87" s="748">
        <v>0</v>
      </c>
      <c r="AK87" s="748">
        <v>36000</v>
      </c>
      <c r="AL87" s="751" t="s">
        <v>68</v>
      </c>
      <c r="AM87" s="748">
        <v>3832650</v>
      </c>
      <c r="AN87" s="748">
        <v>0</v>
      </c>
      <c r="AO87" s="752" t="s">
        <v>68</v>
      </c>
      <c r="AP87" s="753">
        <v>0</v>
      </c>
      <c r="AQ87" s="752" t="s">
        <v>1241</v>
      </c>
      <c r="AR87" s="752" t="s">
        <v>68</v>
      </c>
      <c r="AS87" s="752" t="s">
        <v>68</v>
      </c>
    </row>
    <row r="88" spans="1:45" x14ac:dyDescent="0.15">
      <c r="A88" s="14" t="s">
        <v>65</v>
      </c>
      <c r="B88" s="14" t="s">
        <v>67</v>
      </c>
      <c r="C88" s="14" t="s">
        <v>9</v>
      </c>
      <c r="D88" s="14" t="s">
        <v>152</v>
      </c>
      <c r="E88" s="14" t="s">
        <v>538</v>
      </c>
      <c r="F88" s="14" t="s">
        <v>921</v>
      </c>
      <c r="G88" s="14" t="s">
        <v>68</v>
      </c>
      <c r="H88" s="14" t="s">
        <v>1229</v>
      </c>
      <c r="I88" s="17">
        <v>9508800</v>
      </c>
      <c r="J88" s="14" t="s">
        <v>1234</v>
      </c>
      <c r="K88" s="17">
        <v>12361440</v>
      </c>
      <c r="L88" s="14" t="s">
        <v>1229</v>
      </c>
      <c r="M88" s="17">
        <v>9508800</v>
      </c>
      <c r="N88" s="14" t="s">
        <v>1234</v>
      </c>
      <c r="O88" s="17">
        <v>12361440</v>
      </c>
      <c r="P88" s="17">
        <v>9508800</v>
      </c>
      <c r="Q88" s="17">
        <v>0</v>
      </c>
      <c r="R88" s="17">
        <v>0</v>
      </c>
      <c r="S88" s="18">
        <v>0</v>
      </c>
      <c r="T88" s="14" t="s">
        <v>62</v>
      </c>
      <c r="U88" s="14" t="s">
        <v>68</v>
      </c>
      <c r="V88" s="14" t="s">
        <v>1244</v>
      </c>
      <c r="W88" s="18" t="s">
        <v>68</v>
      </c>
      <c r="X88" s="18">
        <v>1</v>
      </c>
      <c r="Y88" s="14" t="s">
        <v>68</v>
      </c>
      <c r="Z88" s="14" t="s">
        <v>68</v>
      </c>
      <c r="AA88" s="18" t="s">
        <v>68</v>
      </c>
      <c r="AB88" s="18" t="s">
        <v>68</v>
      </c>
      <c r="AC88" s="14" t="s">
        <v>68</v>
      </c>
      <c r="AD88" s="748">
        <v>1200</v>
      </c>
      <c r="AE88" s="749">
        <v>8454.67</v>
      </c>
      <c r="AF88" s="748">
        <v>10145604</v>
      </c>
      <c r="AG88" s="749">
        <v>7924</v>
      </c>
      <c r="AH88" s="750">
        <v>1</v>
      </c>
      <c r="AI88" s="748">
        <v>0</v>
      </c>
      <c r="AJ88" s="748">
        <v>0</v>
      </c>
      <c r="AK88" s="748">
        <v>0</v>
      </c>
      <c r="AL88" s="751" t="s">
        <v>68</v>
      </c>
      <c r="AM88" s="748">
        <v>9508800</v>
      </c>
      <c r="AN88" s="748">
        <v>0</v>
      </c>
      <c r="AO88" s="752" t="s">
        <v>68</v>
      </c>
      <c r="AP88" s="753">
        <v>0</v>
      </c>
      <c r="AQ88" s="752" t="s">
        <v>1241</v>
      </c>
      <c r="AR88" s="752" t="s">
        <v>68</v>
      </c>
      <c r="AS88" s="752" t="s">
        <v>68</v>
      </c>
    </row>
    <row r="89" spans="1:45" x14ac:dyDescent="0.15">
      <c r="A89" s="14" t="s">
        <v>65</v>
      </c>
      <c r="B89" s="14" t="s">
        <v>67</v>
      </c>
      <c r="C89" s="14" t="s">
        <v>9</v>
      </c>
      <c r="D89" s="14" t="s">
        <v>153</v>
      </c>
      <c r="E89" s="14" t="s">
        <v>539</v>
      </c>
      <c r="F89" s="14" t="s">
        <v>922</v>
      </c>
      <c r="G89" s="14" t="s">
        <v>68</v>
      </c>
      <c r="H89" s="14" t="s">
        <v>1229</v>
      </c>
      <c r="I89" s="17">
        <v>648400</v>
      </c>
      <c r="J89" s="14" t="s">
        <v>1234</v>
      </c>
      <c r="K89" s="17">
        <v>842920</v>
      </c>
      <c r="L89" s="14" t="s">
        <v>1229</v>
      </c>
      <c r="M89" s="17">
        <v>648400</v>
      </c>
      <c r="N89" s="14" t="s">
        <v>1234</v>
      </c>
      <c r="O89" s="17">
        <v>842920</v>
      </c>
      <c r="P89" s="17">
        <v>624400</v>
      </c>
      <c r="Q89" s="17">
        <v>24000</v>
      </c>
      <c r="R89" s="17">
        <v>0</v>
      </c>
      <c r="S89" s="18">
        <v>0</v>
      </c>
      <c r="T89" s="14" t="s">
        <v>62</v>
      </c>
      <c r="U89" s="14" t="s">
        <v>68</v>
      </c>
      <c r="V89" s="14" t="s">
        <v>1244</v>
      </c>
      <c r="W89" s="18" t="s">
        <v>68</v>
      </c>
      <c r="X89" s="18">
        <v>1</v>
      </c>
      <c r="Y89" s="14" t="s">
        <v>68</v>
      </c>
      <c r="Z89" s="14" t="s">
        <v>68</v>
      </c>
      <c r="AA89" s="18" t="s">
        <v>68</v>
      </c>
      <c r="AB89" s="18" t="s">
        <v>68</v>
      </c>
      <c r="AC89" s="14" t="s">
        <v>68</v>
      </c>
      <c r="AD89" s="748">
        <v>400</v>
      </c>
      <c r="AE89" s="749">
        <v>1665</v>
      </c>
      <c r="AF89" s="748">
        <v>666000</v>
      </c>
      <c r="AG89" s="749">
        <v>1561</v>
      </c>
      <c r="AH89" s="750">
        <v>1</v>
      </c>
      <c r="AI89" s="748">
        <v>24000</v>
      </c>
      <c r="AJ89" s="748">
        <v>0</v>
      </c>
      <c r="AK89" s="748">
        <v>24000</v>
      </c>
      <c r="AL89" s="751" t="s">
        <v>68</v>
      </c>
      <c r="AM89" s="748">
        <v>648400</v>
      </c>
      <c r="AN89" s="748">
        <v>0</v>
      </c>
      <c r="AO89" s="752" t="s">
        <v>68</v>
      </c>
      <c r="AP89" s="753">
        <v>0</v>
      </c>
      <c r="AQ89" s="752" t="s">
        <v>1241</v>
      </c>
      <c r="AR89" s="752" t="s">
        <v>68</v>
      </c>
      <c r="AS89" s="752" t="s">
        <v>68</v>
      </c>
    </row>
    <row r="90" spans="1:45" x14ac:dyDescent="0.15">
      <c r="A90" s="14" t="s">
        <v>65</v>
      </c>
      <c r="B90" s="14" t="s">
        <v>67</v>
      </c>
      <c r="C90" s="14" t="s">
        <v>9</v>
      </c>
      <c r="D90" s="14" t="s">
        <v>154</v>
      </c>
      <c r="E90" s="14" t="s">
        <v>540</v>
      </c>
      <c r="F90" s="14" t="s">
        <v>923</v>
      </c>
      <c r="G90" s="14" t="s">
        <v>68</v>
      </c>
      <c r="H90" s="14" t="s">
        <v>1229</v>
      </c>
      <c r="I90" s="17">
        <v>7587850</v>
      </c>
      <c r="J90" s="14" t="s">
        <v>1234</v>
      </c>
      <c r="K90" s="17">
        <v>9864205</v>
      </c>
      <c r="L90" s="14" t="s">
        <v>1229</v>
      </c>
      <c r="M90" s="17">
        <v>7587850</v>
      </c>
      <c r="N90" s="14" t="s">
        <v>1234</v>
      </c>
      <c r="O90" s="17">
        <v>9864205</v>
      </c>
      <c r="P90" s="17">
        <v>7537100</v>
      </c>
      <c r="Q90" s="17">
        <v>50750</v>
      </c>
      <c r="R90" s="17">
        <v>0</v>
      </c>
      <c r="S90" s="18">
        <v>0</v>
      </c>
      <c r="T90" s="14" t="s">
        <v>62</v>
      </c>
      <c r="U90" s="14" t="s">
        <v>68</v>
      </c>
      <c r="V90" s="14" t="s">
        <v>1244</v>
      </c>
      <c r="W90" s="18" t="s">
        <v>68</v>
      </c>
      <c r="X90" s="18">
        <v>1</v>
      </c>
      <c r="Y90" s="14" t="s">
        <v>68</v>
      </c>
      <c r="Z90" s="14" t="s">
        <v>68</v>
      </c>
      <c r="AA90" s="18" t="s">
        <v>68</v>
      </c>
      <c r="AB90" s="18" t="s">
        <v>68</v>
      </c>
      <c r="AC90" s="14" t="s">
        <v>68</v>
      </c>
      <c r="AD90" s="748">
        <v>2900</v>
      </c>
      <c r="AE90" s="749">
        <v>2746.43</v>
      </c>
      <c r="AF90" s="748">
        <v>7964647</v>
      </c>
      <c r="AG90" s="749">
        <v>2599</v>
      </c>
      <c r="AH90" s="750">
        <v>1</v>
      </c>
      <c r="AI90" s="748">
        <v>50750</v>
      </c>
      <c r="AJ90" s="748">
        <v>0</v>
      </c>
      <c r="AK90" s="748">
        <v>50750</v>
      </c>
      <c r="AL90" s="751" t="s">
        <v>68</v>
      </c>
      <c r="AM90" s="748">
        <v>7587850</v>
      </c>
      <c r="AN90" s="748">
        <v>0</v>
      </c>
      <c r="AO90" s="752" t="s">
        <v>68</v>
      </c>
      <c r="AP90" s="753">
        <v>0</v>
      </c>
      <c r="AQ90" s="752" t="s">
        <v>1241</v>
      </c>
      <c r="AR90" s="752" t="s">
        <v>68</v>
      </c>
      <c r="AS90" s="752" t="s">
        <v>68</v>
      </c>
    </row>
    <row r="91" spans="1:45" x14ac:dyDescent="0.15">
      <c r="A91" s="14" t="s">
        <v>65</v>
      </c>
      <c r="B91" s="14" t="s">
        <v>67</v>
      </c>
      <c r="C91" s="14" t="s">
        <v>9</v>
      </c>
      <c r="D91" s="14" t="s">
        <v>155</v>
      </c>
      <c r="E91" s="14" t="s">
        <v>541</v>
      </c>
      <c r="F91" s="14" t="s">
        <v>924</v>
      </c>
      <c r="G91" s="14" t="s">
        <v>68</v>
      </c>
      <c r="H91" s="14" t="s">
        <v>1229</v>
      </c>
      <c r="I91" s="17">
        <v>2947200</v>
      </c>
      <c r="J91" s="14" t="s">
        <v>1234</v>
      </c>
      <c r="K91" s="17">
        <v>3831360</v>
      </c>
      <c r="L91" s="14" t="s">
        <v>1229</v>
      </c>
      <c r="M91" s="17">
        <v>2947200</v>
      </c>
      <c r="N91" s="14" t="s">
        <v>1234</v>
      </c>
      <c r="O91" s="17">
        <v>3831360</v>
      </c>
      <c r="P91" s="17">
        <v>2944000</v>
      </c>
      <c r="Q91" s="17">
        <v>3200</v>
      </c>
      <c r="R91" s="17">
        <v>0</v>
      </c>
      <c r="S91" s="18">
        <v>0</v>
      </c>
      <c r="T91" s="14" t="s">
        <v>62</v>
      </c>
      <c r="U91" s="14" t="s">
        <v>68</v>
      </c>
      <c r="V91" s="14" t="s">
        <v>1244</v>
      </c>
      <c r="W91" s="18" t="s">
        <v>68</v>
      </c>
      <c r="X91" s="18">
        <v>1</v>
      </c>
      <c r="Y91" s="14" t="s">
        <v>68</v>
      </c>
      <c r="Z91" s="14" t="s">
        <v>68</v>
      </c>
      <c r="AA91" s="18" t="s">
        <v>68</v>
      </c>
      <c r="AB91" s="18" t="s">
        <v>68</v>
      </c>
      <c r="AC91" s="14" t="s">
        <v>68</v>
      </c>
      <c r="AD91" s="748">
        <v>800</v>
      </c>
      <c r="AE91" s="749">
        <v>4629.0600000000004</v>
      </c>
      <c r="AF91" s="748">
        <v>3703248</v>
      </c>
      <c r="AG91" s="749">
        <v>3680</v>
      </c>
      <c r="AH91" s="750">
        <v>1</v>
      </c>
      <c r="AI91" s="748">
        <v>3200</v>
      </c>
      <c r="AJ91" s="748">
        <v>0</v>
      </c>
      <c r="AK91" s="748">
        <v>3200</v>
      </c>
      <c r="AL91" s="751" t="s">
        <v>68</v>
      </c>
      <c r="AM91" s="748">
        <v>2947200</v>
      </c>
      <c r="AN91" s="748">
        <v>0</v>
      </c>
      <c r="AO91" s="752" t="s">
        <v>68</v>
      </c>
      <c r="AP91" s="753">
        <v>0</v>
      </c>
      <c r="AQ91" s="752" t="s">
        <v>1241</v>
      </c>
      <c r="AR91" s="752" t="s">
        <v>68</v>
      </c>
      <c r="AS91" s="752" t="s">
        <v>68</v>
      </c>
    </row>
    <row r="92" spans="1:45" x14ac:dyDescent="0.15">
      <c r="A92" s="14" t="s">
        <v>65</v>
      </c>
      <c r="B92" s="14" t="s">
        <v>67</v>
      </c>
      <c r="C92" s="14" t="s">
        <v>9</v>
      </c>
      <c r="D92" s="14" t="s">
        <v>156</v>
      </c>
      <c r="E92" s="14" t="s">
        <v>542</v>
      </c>
      <c r="F92" s="14" t="s">
        <v>925</v>
      </c>
      <c r="G92" s="14" t="s">
        <v>68</v>
      </c>
      <c r="H92" s="14" t="s">
        <v>1229</v>
      </c>
      <c r="I92" s="17">
        <v>446000</v>
      </c>
      <c r="J92" s="14" t="s">
        <v>1234</v>
      </c>
      <c r="K92" s="17">
        <v>579800</v>
      </c>
      <c r="L92" s="14" t="s">
        <v>1229</v>
      </c>
      <c r="M92" s="17">
        <v>446000</v>
      </c>
      <c r="N92" s="14" t="s">
        <v>1234</v>
      </c>
      <c r="O92" s="17">
        <v>579800</v>
      </c>
      <c r="P92" s="17">
        <v>446000</v>
      </c>
      <c r="Q92" s="17">
        <v>0</v>
      </c>
      <c r="R92" s="17">
        <v>0</v>
      </c>
      <c r="S92" s="18">
        <v>0</v>
      </c>
      <c r="T92" s="14" t="s">
        <v>62</v>
      </c>
      <c r="U92" s="14" t="s">
        <v>68</v>
      </c>
      <c r="V92" s="14" t="s">
        <v>1244</v>
      </c>
      <c r="W92" s="18" t="s">
        <v>68</v>
      </c>
      <c r="X92" s="18">
        <v>1</v>
      </c>
      <c r="Y92" s="14" t="s">
        <v>68</v>
      </c>
      <c r="Z92" s="14" t="s">
        <v>68</v>
      </c>
      <c r="AA92" s="18" t="s">
        <v>68</v>
      </c>
      <c r="AB92" s="18" t="s">
        <v>68</v>
      </c>
      <c r="AC92" s="14" t="s">
        <v>68</v>
      </c>
      <c r="AD92" s="748">
        <v>200</v>
      </c>
      <c r="AE92" s="749">
        <v>2532</v>
      </c>
      <c r="AF92" s="748">
        <v>506400</v>
      </c>
      <c r="AG92" s="749">
        <v>2230</v>
      </c>
      <c r="AH92" s="750">
        <v>1</v>
      </c>
      <c r="AI92" s="748">
        <v>0</v>
      </c>
      <c r="AJ92" s="748">
        <v>0</v>
      </c>
      <c r="AK92" s="748">
        <v>0</v>
      </c>
      <c r="AL92" s="751" t="s">
        <v>68</v>
      </c>
      <c r="AM92" s="748">
        <v>446000</v>
      </c>
      <c r="AN92" s="748">
        <v>0</v>
      </c>
      <c r="AO92" s="752" t="s">
        <v>68</v>
      </c>
      <c r="AP92" s="753">
        <v>0</v>
      </c>
      <c r="AQ92" s="752" t="s">
        <v>1241</v>
      </c>
      <c r="AR92" s="752" t="s">
        <v>68</v>
      </c>
      <c r="AS92" s="752" t="s">
        <v>68</v>
      </c>
    </row>
    <row r="93" spans="1:45" x14ac:dyDescent="0.15">
      <c r="A93" s="14" t="s">
        <v>65</v>
      </c>
      <c r="B93" s="14" t="s">
        <v>67</v>
      </c>
      <c r="C93" s="14" t="s">
        <v>9</v>
      </c>
      <c r="D93" s="14" t="s">
        <v>157</v>
      </c>
      <c r="E93" s="14" t="s">
        <v>543</v>
      </c>
      <c r="F93" s="14" t="s">
        <v>926</v>
      </c>
      <c r="G93" s="14" t="s">
        <v>68</v>
      </c>
      <c r="H93" s="14" t="s">
        <v>1229</v>
      </c>
      <c r="I93" s="17">
        <v>1332000</v>
      </c>
      <c r="J93" s="14" t="s">
        <v>1234</v>
      </c>
      <c r="K93" s="17">
        <v>1731600</v>
      </c>
      <c r="L93" s="14" t="s">
        <v>1229</v>
      </c>
      <c r="M93" s="17">
        <v>1332000</v>
      </c>
      <c r="N93" s="14" t="s">
        <v>1234</v>
      </c>
      <c r="O93" s="17">
        <v>1731600</v>
      </c>
      <c r="P93" s="17">
        <v>1305000</v>
      </c>
      <c r="Q93" s="17">
        <v>27000</v>
      </c>
      <c r="R93" s="17">
        <v>0</v>
      </c>
      <c r="S93" s="18">
        <v>0</v>
      </c>
      <c r="T93" s="14" t="s">
        <v>62</v>
      </c>
      <c r="U93" s="14" t="s">
        <v>68</v>
      </c>
      <c r="V93" s="14" t="s">
        <v>1244</v>
      </c>
      <c r="W93" s="18" t="s">
        <v>68</v>
      </c>
      <c r="X93" s="18">
        <v>1</v>
      </c>
      <c r="Y93" s="14" t="s">
        <v>68</v>
      </c>
      <c r="Z93" s="14" t="s">
        <v>68</v>
      </c>
      <c r="AA93" s="18" t="s">
        <v>68</v>
      </c>
      <c r="AB93" s="18" t="s">
        <v>68</v>
      </c>
      <c r="AC93" s="14" t="s">
        <v>68</v>
      </c>
      <c r="AD93" s="748">
        <v>300</v>
      </c>
      <c r="AE93" s="749">
        <v>4376.5</v>
      </c>
      <c r="AF93" s="748">
        <v>1312950</v>
      </c>
      <c r="AG93" s="749">
        <v>4350</v>
      </c>
      <c r="AH93" s="750">
        <v>1</v>
      </c>
      <c r="AI93" s="748">
        <v>27000</v>
      </c>
      <c r="AJ93" s="748">
        <v>0</v>
      </c>
      <c r="AK93" s="748">
        <v>27000</v>
      </c>
      <c r="AL93" s="751" t="s">
        <v>68</v>
      </c>
      <c r="AM93" s="748">
        <v>1332000</v>
      </c>
      <c r="AN93" s="748">
        <v>0</v>
      </c>
      <c r="AO93" s="752" t="s">
        <v>68</v>
      </c>
      <c r="AP93" s="753">
        <v>0</v>
      </c>
      <c r="AQ93" s="752" t="s">
        <v>1241</v>
      </c>
      <c r="AR93" s="752" t="s">
        <v>68</v>
      </c>
      <c r="AS93" s="752" t="s">
        <v>68</v>
      </c>
    </row>
    <row r="94" spans="1:45" x14ac:dyDescent="0.15">
      <c r="A94" s="14" t="s">
        <v>65</v>
      </c>
      <c r="B94" s="14" t="s">
        <v>67</v>
      </c>
      <c r="C94" s="14" t="s">
        <v>9</v>
      </c>
      <c r="D94" s="14" t="s">
        <v>158</v>
      </c>
      <c r="E94" s="14" t="s">
        <v>544</v>
      </c>
      <c r="F94" s="14" t="s">
        <v>927</v>
      </c>
      <c r="G94" s="14" t="s">
        <v>68</v>
      </c>
      <c r="H94" s="14" t="s">
        <v>1229</v>
      </c>
      <c r="I94" s="17">
        <v>413400</v>
      </c>
      <c r="J94" s="14" t="s">
        <v>1234</v>
      </c>
      <c r="K94" s="17">
        <v>537420</v>
      </c>
      <c r="L94" s="14" t="s">
        <v>1229</v>
      </c>
      <c r="M94" s="17">
        <v>413400</v>
      </c>
      <c r="N94" s="14" t="s">
        <v>1234</v>
      </c>
      <c r="O94" s="17">
        <v>537420</v>
      </c>
      <c r="P94" s="17">
        <v>406200</v>
      </c>
      <c r="Q94" s="17">
        <v>7200</v>
      </c>
      <c r="R94" s="17">
        <v>0</v>
      </c>
      <c r="S94" s="18">
        <v>0</v>
      </c>
      <c r="T94" s="14" t="s">
        <v>62</v>
      </c>
      <c r="U94" s="14" t="s">
        <v>68</v>
      </c>
      <c r="V94" s="14" t="s">
        <v>1244</v>
      </c>
      <c r="W94" s="18" t="s">
        <v>68</v>
      </c>
      <c r="X94" s="18">
        <v>1</v>
      </c>
      <c r="Y94" s="14" t="s">
        <v>68</v>
      </c>
      <c r="Z94" s="14" t="s">
        <v>68</v>
      </c>
      <c r="AA94" s="18" t="s">
        <v>68</v>
      </c>
      <c r="AB94" s="18" t="s">
        <v>68</v>
      </c>
      <c r="AC94" s="14" t="s">
        <v>68</v>
      </c>
      <c r="AD94" s="748">
        <v>600</v>
      </c>
      <c r="AE94" s="749">
        <v>674.25</v>
      </c>
      <c r="AF94" s="748">
        <v>404550</v>
      </c>
      <c r="AG94" s="749">
        <v>677</v>
      </c>
      <c r="AH94" s="750">
        <v>1</v>
      </c>
      <c r="AI94" s="748">
        <v>7200</v>
      </c>
      <c r="AJ94" s="748">
        <v>0</v>
      </c>
      <c r="AK94" s="748">
        <v>7200</v>
      </c>
      <c r="AL94" s="751" t="s">
        <v>68</v>
      </c>
      <c r="AM94" s="748">
        <v>413400</v>
      </c>
      <c r="AN94" s="748">
        <v>0</v>
      </c>
      <c r="AO94" s="752" t="s">
        <v>68</v>
      </c>
      <c r="AP94" s="753">
        <v>0</v>
      </c>
      <c r="AQ94" s="752" t="s">
        <v>1241</v>
      </c>
      <c r="AR94" s="752" t="s">
        <v>68</v>
      </c>
      <c r="AS94" s="752" t="s">
        <v>68</v>
      </c>
    </row>
    <row r="95" spans="1:45" x14ac:dyDescent="0.15">
      <c r="A95" s="14" t="s">
        <v>65</v>
      </c>
      <c r="B95" s="14" t="s">
        <v>67</v>
      </c>
      <c r="C95" s="14" t="s">
        <v>9</v>
      </c>
      <c r="D95" s="14" t="s">
        <v>159</v>
      </c>
      <c r="E95" s="14" t="s">
        <v>545</v>
      </c>
      <c r="F95" s="14" t="s">
        <v>928</v>
      </c>
      <c r="G95" s="14" t="s">
        <v>68</v>
      </c>
      <c r="H95" s="14" t="s">
        <v>1229</v>
      </c>
      <c r="I95" s="17">
        <v>389760</v>
      </c>
      <c r="J95" s="14" t="s">
        <v>1234</v>
      </c>
      <c r="K95" s="17">
        <v>506688</v>
      </c>
      <c r="L95" s="14" t="s">
        <v>1229</v>
      </c>
      <c r="M95" s="17">
        <v>389760</v>
      </c>
      <c r="N95" s="14" t="s">
        <v>1234</v>
      </c>
      <c r="O95" s="17">
        <v>506688</v>
      </c>
      <c r="P95" s="17">
        <v>380100</v>
      </c>
      <c r="Q95" s="17">
        <v>9660</v>
      </c>
      <c r="R95" s="17">
        <v>0</v>
      </c>
      <c r="S95" s="18">
        <v>0</v>
      </c>
      <c r="T95" s="14" t="s">
        <v>62</v>
      </c>
      <c r="U95" s="14" t="s">
        <v>68</v>
      </c>
      <c r="V95" s="14" t="s">
        <v>1244</v>
      </c>
      <c r="W95" s="18" t="s">
        <v>68</v>
      </c>
      <c r="X95" s="18">
        <v>1</v>
      </c>
      <c r="Y95" s="14" t="s">
        <v>68</v>
      </c>
      <c r="Z95" s="14" t="s">
        <v>68</v>
      </c>
      <c r="AA95" s="18" t="s">
        <v>68</v>
      </c>
      <c r="AB95" s="18" t="s">
        <v>68</v>
      </c>
      <c r="AC95" s="14" t="s">
        <v>68</v>
      </c>
      <c r="AD95" s="748">
        <v>700</v>
      </c>
      <c r="AE95" s="749">
        <v>614.26</v>
      </c>
      <c r="AF95" s="748">
        <v>429982</v>
      </c>
      <c r="AG95" s="749">
        <v>543</v>
      </c>
      <c r="AH95" s="750">
        <v>1</v>
      </c>
      <c r="AI95" s="748">
        <v>9660</v>
      </c>
      <c r="AJ95" s="748">
        <v>0</v>
      </c>
      <c r="AK95" s="748">
        <v>9660</v>
      </c>
      <c r="AL95" s="751" t="s">
        <v>68</v>
      </c>
      <c r="AM95" s="748">
        <v>389760</v>
      </c>
      <c r="AN95" s="748">
        <v>0</v>
      </c>
      <c r="AO95" s="752" t="s">
        <v>68</v>
      </c>
      <c r="AP95" s="753">
        <v>0</v>
      </c>
      <c r="AQ95" s="752" t="s">
        <v>1241</v>
      </c>
      <c r="AR95" s="752" t="s">
        <v>68</v>
      </c>
      <c r="AS95" s="752" t="s">
        <v>68</v>
      </c>
    </row>
    <row r="96" spans="1:45" x14ac:dyDescent="0.15">
      <c r="A96" s="14" t="s">
        <v>65</v>
      </c>
      <c r="B96" s="14" t="s">
        <v>67</v>
      </c>
      <c r="C96" s="14" t="s">
        <v>9</v>
      </c>
      <c r="D96" s="14" t="s">
        <v>160</v>
      </c>
      <c r="E96" s="14" t="s">
        <v>546</v>
      </c>
      <c r="F96" s="14" t="s">
        <v>929</v>
      </c>
      <c r="G96" s="14" t="s">
        <v>68</v>
      </c>
      <c r="H96" s="14" t="s">
        <v>1229</v>
      </c>
      <c r="I96" s="17">
        <v>1206800</v>
      </c>
      <c r="J96" s="14" t="s">
        <v>1234</v>
      </c>
      <c r="K96" s="17">
        <v>1568840</v>
      </c>
      <c r="L96" s="14" t="s">
        <v>1229</v>
      </c>
      <c r="M96" s="17">
        <v>1206800</v>
      </c>
      <c r="N96" s="14" t="s">
        <v>1234</v>
      </c>
      <c r="O96" s="17">
        <v>1568840</v>
      </c>
      <c r="P96" s="17">
        <v>1206800</v>
      </c>
      <c r="Q96" s="17">
        <v>0</v>
      </c>
      <c r="R96" s="17">
        <v>0</v>
      </c>
      <c r="S96" s="18">
        <v>0</v>
      </c>
      <c r="T96" s="14" t="s">
        <v>62</v>
      </c>
      <c r="U96" s="14" t="s">
        <v>68</v>
      </c>
      <c r="V96" s="14" t="s">
        <v>1244</v>
      </c>
      <c r="W96" s="18" t="s">
        <v>68</v>
      </c>
      <c r="X96" s="18">
        <v>1</v>
      </c>
      <c r="Y96" s="14" t="s">
        <v>68</v>
      </c>
      <c r="Z96" s="14" t="s">
        <v>68</v>
      </c>
      <c r="AA96" s="18" t="s">
        <v>68</v>
      </c>
      <c r="AB96" s="18" t="s">
        <v>68</v>
      </c>
      <c r="AC96" s="14" t="s">
        <v>68</v>
      </c>
      <c r="AD96" s="748">
        <v>700</v>
      </c>
      <c r="AE96" s="749">
        <v>1910.76</v>
      </c>
      <c r="AF96" s="748">
        <v>1337532</v>
      </c>
      <c r="AG96" s="749">
        <v>1724</v>
      </c>
      <c r="AH96" s="750">
        <v>1</v>
      </c>
      <c r="AI96" s="748">
        <v>0</v>
      </c>
      <c r="AJ96" s="748">
        <v>0</v>
      </c>
      <c r="AK96" s="748">
        <v>0</v>
      </c>
      <c r="AL96" s="751" t="s">
        <v>68</v>
      </c>
      <c r="AM96" s="748">
        <v>1206800</v>
      </c>
      <c r="AN96" s="748">
        <v>0</v>
      </c>
      <c r="AO96" s="752" t="s">
        <v>68</v>
      </c>
      <c r="AP96" s="753">
        <v>0</v>
      </c>
      <c r="AQ96" s="752" t="s">
        <v>1241</v>
      </c>
      <c r="AR96" s="752" t="s">
        <v>68</v>
      </c>
      <c r="AS96" s="752" t="s">
        <v>68</v>
      </c>
    </row>
    <row r="97" spans="1:45" x14ac:dyDescent="0.15">
      <c r="A97" s="14" t="s">
        <v>65</v>
      </c>
      <c r="B97" s="14" t="s">
        <v>67</v>
      </c>
      <c r="C97" s="14" t="s">
        <v>9</v>
      </c>
      <c r="D97" s="14" t="s">
        <v>161</v>
      </c>
      <c r="E97" s="14" t="s">
        <v>547</v>
      </c>
      <c r="F97" s="14" t="s">
        <v>930</v>
      </c>
      <c r="G97" s="14" t="s">
        <v>68</v>
      </c>
      <c r="H97" s="14" t="s">
        <v>1229</v>
      </c>
      <c r="I97" s="17">
        <v>407800</v>
      </c>
      <c r="J97" s="14" t="s">
        <v>1234</v>
      </c>
      <c r="K97" s="17">
        <v>530140</v>
      </c>
      <c r="L97" s="14" t="s">
        <v>1229</v>
      </c>
      <c r="M97" s="17">
        <v>407800</v>
      </c>
      <c r="N97" s="14" t="s">
        <v>1234</v>
      </c>
      <c r="O97" s="17">
        <v>530140</v>
      </c>
      <c r="P97" s="17">
        <v>400800</v>
      </c>
      <c r="Q97" s="17">
        <v>7000</v>
      </c>
      <c r="R97" s="17">
        <v>0</v>
      </c>
      <c r="S97" s="18">
        <v>0</v>
      </c>
      <c r="T97" s="14" t="s">
        <v>62</v>
      </c>
      <c r="U97" s="14" t="s">
        <v>68</v>
      </c>
      <c r="V97" s="14" t="s">
        <v>1244</v>
      </c>
      <c r="W97" s="18" t="s">
        <v>68</v>
      </c>
      <c r="X97" s="18">
        <v>1</v>
      </c>
      <c r="Y97" s="14" t="s">
        <v>68</v>
      </c>
      <c r="Z97" s="14" t="s">
        <v>68</v>
      </c>
      <c r="AA97" s="18" t="s">
        <v>68</v>
      </c>
      <c r="AB97" s="18" t="s">
        <v>68</v>
      </c>
      <c r="AC97" s="14" t="s">
        <v>68</v>
      </c>
      <c r="AD97" s="748">
        <v>400</v>
      </c>
      <c r="AE97" s="749">
        <v>1034.83</v>
      </c>
      <c r="AF97" s="748">
        <v>413932</v>
      </c>
      <c r="AG97" s="749">
        <v>1002</v>
      </c>
      <c r="AH97" s="750">
        <v>1</v>
      </c>
      <c r="AI97" s="748">
        <v>7000</v>
      </c>
      <c r="AJ97" s="748">
        <v>0</v>
      </c>
      <c r="AK97" s="748">
        <v>7000</v>
      </c>
      <c r="AL97" s="751" t="s">
        <v>68</v>
      </c>
      <c r="AM97" s="748">
        <v>407800</v>
      </c>
      <c r="AN97" s="748">
        <v>0</v>
      </c>
      <c r="AO97" s="752" t="s">
        <v>68</v>
      </c>
      <c r="AP97" s="753">
        <v>0</v>
      </c>
      <c r="AQ97" s="752" t="s">
        <v>1241</v>
      </c>
      <c r="AR97" s="752" t="s">
        <v>68</v>
      </c>
      <c r="AS97" s="752" t="s">
        <v>68</v>
      </c>
    </row>
    <row r="98" spans="1:45" x14ac:dyDescent="0.15">
      <c r="A98" s="14" t="s">
        <v>65</v>
      </c>
      <c r="B98" s="14" t="s">
        <v>67</v>
      </c>
      <c r="C98" s="14" t="s">
        <v>9</v>
      </c>
      <c r="D98" s="14" t="s">
        <v>162</v>
      </c>
      <c r="E98" s="14" t="s">
        <v>548</v>
      </c>
      <c r="F98" s="14" t="s">
        <v>931</v>
      </c>
      <c r="G98" s="14" t="s">
        <v>68</v>
      </c>
      <c r="H98" s="14" t="s">
        <v>1229</v>
      </c>
      <c r="I98" s="17">
        <v>465600</v>
      </c>
      <c r="J98" s="14" t="s">
        <v>1234</v>
      </c>
      <c r="K98" s="17">
        <v>605280</v>
      </c>
      <c r="L98" s="14" t="s">
        <v>1229</v>
      </c>
      <c r="M98" s="17">
        <v>465600</v>
      </c>
      <c r="N98" s="14" t="s">
        <v>1234</v>
      </c>
      <c r="O98" s="17">
        <v>605280</v>
      </c>
      <c r="P98" s="17">
        <v>465600</v>
      </c>
      <c r="Q98" s="17">
        <v>0</v>
      </c>
      <c r="R98" s="17">
        <v>0</v>
      </c>
      <c r="S98" s="18">
        <v>0</v>
      </c>
      <c r="T98" s="14" t="s">
        <v>62</v>
      </c>
      <c r="U98" s="14" t="s">
        <v>68</v>
      </c>
      <c r="V98" s="14" t="s">
        <v>1244</v>
      </c>
      <c r="W98" s="18" t="s">
        <v>68</v>
      </c>
      <c r="X98" s="18">
        <v>1</v>
      </c>
      <c r="Y98" s="14" t="s">
        <v>68</v>
      </c>
      <c r="Z98" s="14" t="s">
        <v>68</v>
      </c>
      <c r="AA98" s="18" t="s">
        <v>68</v>
      </c>
      <c r="AB98" s="18" t="s">
        <v>68</v>
      </c>
      <c r="AC98" s="14" t="s">
        <v>68</v>
      </c>
      <c r="AD98" s="748">
        <v>300</v>
      </c>
      <c r="AE98" s="749">
        <v>1498.25</v>
      </c>
      <c r="AF98" s="748">
        <v>449475</v>
      </c>
      <c r="AG98" s="749">
        <v>1552</v>
      </c>
      <c r="AH98" s="750">
        <v>1</v>
      </c>
      <c r="AI98" s="748">
        <v>0</v>
      </c>
      <c r="AJ98" s="748">
        <v>0</v>
      </c>
      <c r="AK98" s="748">
        <v>0</v>
      </c>
      <c r="AL98" s="751" t="s">
        <v>68</v>
      </c>
      <c r="AM98" s="748">
        <v>465600</v>
      </c>
      <c r="AN98" s="748">
        <v>0</v>
      </c>
      <c r="AO98" s="752" t="s">
        <v>68</v>
      </c>
      <c r="AP98" s="753">
        <v>0</v>
      </c>
      <c r="AQ98" s="752" t="s">
        <v>1241</v>
      </c>
      <c r="AR98" s="752" t="s">
        <v>68</v>
      </c>
      <c r="AS98" s="752" t="s">
        <v>68</v>
      </c>
    </row>
    <row r="99" spans="1:45" x14ac:dyDescent="0.15">
      <c r="A99" s="14" t="s">
        <v>65</v>
      </c>
      <c r="B99" s="14" t="s">
        <v>67</v>
      </c>
      <c r="C99" s="14" t="s">
        <v>9</v>
      </c>
      <c r="D99" s="14" t="s">
        <v>163</v>
      </c>
      <c r="E99" s="14" t="s">
        <v>549</v>
      </c>
      <c r="F99" s="14" t="s">
        <v>932</v>
      </c>
      <c r="G99" s="14" t="s">
        <v>68</v>
      </c>
      <c r="H99" s="14" t="s">
        <v>1229</v>
      </c>
      <c r="I99" s="17">
        <v>1162000</v>
      </c>
      <c r="J99" s="14" t="s">
        <v>1234</v>
      </c>
      <c r="K99" s="17">
        <v>1510600</v>
      </c>
      <c r="L99" s="14" t="s">
        <v>1229</v>
      </c>
      <c r="M99" s="17">
        <v>1162000</v>
      </c>
      <c r="N99" s="14" t="s">
        <v>1234</v>
      </c>
      <c r="O99" s="17">
        <v>1510600</v>
      </c>
      <c r="P99" s="17">
        <v>1153600</v>
      </c>
      <c r="Q99" s="17">
        <v>8400</v>
      </c>
      <c r="R99" s="17">
        <v>0</v>
      </c>
      <c r="S99" s="18">
        <v>0</v>
      </c>
      <c r="T99" s="14" t="s">
        <v>62</v>
      </c>
      <c r="U99" s="14" t="s">
        <v>68</v>
      </c>
      <c r="V99" s="14" t="s">
        <v>1244</v>
      </c>
      <c r="W99" s="18" t="s">
        <v>68</v>
      </c>
      <c r="X99" s="18">
        <v>1</v>
      </c>
      <c r="Y99" s="14" t="s">
        <v>68</v>
      </c>
      <c r="Z99" s="14" t="s">
        <v>68</v>
      </c>
      <c r="AA99" s="18" t="s">
        <v>68</v>
      </c>
      <c r="AB99" s="18" t="s">
        <v>68</v>
      </c>
      <c r="AC99" s="14" t="s">
        <v>68</v>
      </c>
      <c r="AD99" s="748">
        <v>700</v>
      </c>
      <c r="AE99" s="749">
        <v>1953.11</v>
      </c>
      <c r="AF99" s="748">
        <v>1367177</v>
      </c>
      <c r="AG99" s="749">
        <v>1648</v>
      </c>
      <c r="AH99" s="750">
        <v>1</v>
      </c>
      <c r="AI99" s="748">
        <v>8400</v>
      </c>
      <c r="AJ99" s="748">
        <v>0</v>
      </c>
      <c r="AK99" s="748">
        <v>8400</v>
      </c>
      <c r="AL99" s="751" t="s">
        <v>68</v>
      </c>
      <c r="AM99" s="748">
        <v>1162000</v>
      </c>
      <c r="AN99" s="748">
        <v>0</v>
      </c>
      <c r="AO99" s="752" t="s">
        <v>68</v>
      </c>
      <c r="AP99" s="753">
        <v>0</v>
      </c>
      <c r="AQ99" s="752" t="s">
        <v>1241</v>
      </c>
      <c r="AR99" s="752" t="s">
        <v>68</v>
      </c>
      <c r="AS99" s="752" t="s">
        <v>68</v>
      </c>
    </row>
    <row r="100" spans="1:45" x14ac:dyDescent="0.15">
      <c r="A100" s="14" t="s">
        <v>65</v>
      </c>
      <c r="B100" s="14" t="s">
        <v>67</v>
      </c>
      <c r="C100" s="14" t="s">
        <v>9</v>
      </c>
      <c r="D100" s="14" t="s">
        <v>164</v>
      </c>
      <c r="E100" s="14" t="s">
        <v>550</v>
      </c>
      <c r="F100" s="14" t="s">
        <v>933</v>
      </c>
      <c r="G100" s="14" t="s">
        <v>68</v>
      </c>
      <c r="H100" s="14" t="s">
        <v>1229</v>
      </c>
      <c r="I100" s="17">
        <v>211400</v>
      </c>
      <c r="J100" s="14" t="s">
        <v>1234</v>
      </c>
      <c r="K100" s="17">
        <v>274820</v>
      </c>
      <c r="L100" s="14" t="s">
        <v>1229</v>
      </c>
      <c r="M100" s="17">
        <v>211400</v>
      </c>
      <c r="N100" s="14" t="s">
        <v>1234</v>
      </c>
      <c r="O100" s="17">
        <v>274820</v>
      </c>
      <c r="P100" s="17">
        <v>208400</v>
      </c>
      <c r="Q100" s="17">
        <v>3000</v>
      </c>
      <c r="R100" s="17">
        <v>0</v>
      </c>
      <c r="S100" s="18">
        <v>0</v>
      </c>
      <c r="T100" s="14" t="s">
        <v>62</v>
      </c>
      <c r="U100" s="14" t="s">
        <v>68</v>
      </c>
      <c r="V100" s="14" t="s">
        <v>1244</v>
      </c>
      <c r="W100" s="18" t="s">
        <v>68</v>
      </c>
      <c r="X100" s="18">
        <v>1</v>
      </c>
      <c r="Y100" s="14" t="s">
        <v>68</v>
      </c>
      <c r="Z100" s="14" t="s">
        <v>68</v>
      </c>
      <c r="AA100" s="18" t="s">
        <v>68</v>
      </c>
      <c r="AB100" s="18" t="s">
        <v>68</v>
      </c>
      <c r="AC100" s="14" t="s">
        <v>68</v>
      </c>
      <c r="AD100" s="748">
        <v>400</v>
      </c>
      <c r="AE100" s="749">
        <v>593.67999999999995</v>
      </c>
      <c r="AF100" s="748">
        <v>237472</v>
      </c>
      <c r="AG100" s="749">
        <v>521</v>
      </c>
      <c r="AH100" s="750">
        <v>1</v>
      </c>
      <c r="AI100" s="748">
        <v>3000</v>
      </c>
      <c r="AJ100" s="748">
        <v>0</v>
      </c>
      <c r="AK100" s="748">
        <v>3000</v>
      </c>
      <c r="AL100" s="751" t="s">
        <v>68</v>
      </c>
      <c r="AM100" s="748">
        <v>211400</v>
      </c>
      <c r="AN100" s="748">
        <v>0</v>
      </c>
      <c r="AO100" s="752" t="s">
        <v>68</v>
      </c>
      <c r="AP100" s="753">
        <v>0</v>
      </c>
      <c r="AQ100" s="752" t="s">
        <v>1241</v>
      </c>
      <c r="AR100" s="752" t="s">
        <v>68</v>
      </c>
      <c r="AS100" s="752" t="s">
        <v>68</v>
      </c>
    </row>
    <row r="101" spans="1:45" x14ac:dyDescent="0.15">
      <c r="A101" s="14" t="s">
        <v>65</v>
      </c>
      <c r="B101" s="14" t="s">
        <v>67</v>
      </c>
      <c r="C101" s="14" t="s">
        <v>9</v>
      </c>
      <c r="D101" s="14" t="s">
        <v>165</v>
      </c>
      <c r="E101" s="14" t="s">
        <v>551</v>
      </c>
      <c r="F101" s="14" t="s">
        <v>934</v>
      </c>
      <c r="G101" s="14" t="s">
        <v>68</v>
      </c>
      <c r="H101" s="14" t="s">
        <v>1229</v>
      </c>
      <c r="I101" s="17">
        <v>642500</v>
      </c>
      <c r="J101" s="14" t="s">
        <v>1234</v>
      </c>
      <c r="K101" s="17">
        <v>835250</v>
      </c>
      <c r="L101" s="14" t="s">
        <v>1229</v>
      </c>
      <c r="M101" s="17">
        <v>642500</v>
      </c>
      <c r="N101" s="14" t="s">
        <v>1234</v>
      </c>
      <c r="O101" s="17">
        <v>835250</v>
      </c>
      <c r="P101" s="17">
        <v>640500</v>
      </c>
      <c r="Q101" s="17">
        <v>2000</v>
      </c>
      <c r="R101" s="17">
        <v>0</v>
      </c>
      <c r="S101" s="18">
        <v>0</v>
      </c>
      <c r="T101" s="14" t="s">
        <v>62</v>
      </c>
      <c r="U101" s="14" t="s">
        <v>68</v>
      </c>
      <c r="V101" s="14" t="s">
        <v>1244</v>
      </c>
      <c r="W101" s="18" t="s">
        <v>68</v>
      </c>
      <c r="X101" s="18">
        <v>1</v>
      </c>
      <c r="Y101" s="14" t="s">
        <v>68</v>
      </c>
      <c r="Z101" s="14" t="s">
        <v>68</v>
      </c>
      <c r="AA101" s="18" t="s">
        <v>68</v>
      </c>
      <c r="AB101" s="18" t="s">
        <v>68</v>
      </c>
      <c r="AC101" s="14" t="s">
        <v>68</v>
      </c>
      <c r="AD101" s="748">
        <v>300</v>
      </c>
      <c r="AE101" s="749">
        <v>2565.12</v>
      </c>
      <c r="AF101" s="748">
        <v>769536</v>
      </c>
      <c r="AG101" s="749">
        <v>2135</v>
      </c>
      <c r="AH101" s="750">
        <v>1</v>
      </c>
      <c r="AI101" s="748">
        <v>2000</v>
      </c>
      <c r="AJ101" s="748">
        <v>0</v>
      </c>
      <c r="AK101" s="748">
        <v>2000</v>
      </c>
      <c r="AL101" s="751" t="s">
        <v>68</v>
      </c>
      <c r="AM101" s="748">
        <v>642500</v>
      </c>
      <c r="AN101" s="748">
        <v>0</v>
      </c>
      <c r="AO101" s="752" t="s">
        <v>68</v>
      </c>
      <c r="AP101" s="753">
        <v>0</v>
      </c>
      <c r="AQ101" s="752" t="s">
        <v>1241</v>
      </c>
      <c r="AR101" s="752" t="s">
        <v>68</v>
      </c>
      <c r="AS101" s="752" t="s">
        <v>68</v>
      </c>
    </row>
    <row r="102" spans="1:45" x14ac:dyDescent="0.15">
      <c r="A102" s="14" t="s">
        <v>65</v>
      </c>
      <c r="B102" s="14" t="s">
        <v>67</v>
      </c>
      <c r="C102" s="14" t="s">
        <v>9</v>
      </c>
      <c r="D102" s="14" t="s">
        <v>166</v>
      </c>
      <c r="E102" s="14" t="s">
        <v>552</v>
      </c>
      <c r="F102" s="14" t="s">
        <v>935</v>
      </c>
      <c r="G102" s="14" t="s">
        <v>68</v>
      </c>
      <c r="H102" s="14" t="s">
        <v>1229</v>
      </c>
      <c r="I102" s="17">
        <v>742200</v>
      </c>
      <c r="J102" s="14" t="s">
        <v>1234</v>
      </c>
      <c r="K102" s="17">
        <v>964860</v>
      </c>
      <c r="L102" s="14" t="s">
        <v>1229</v>
      </c>
      <c r="M102" s="17">
        <v>742200</v>
      </c>
      <c r="N102" s="14" t="s">
        <v>1234</v>
      </c>
      <c r="O102" s="17">
        <v>964860</v>
      </c>
      <c r="P102" s="17">
        <v>742200</v>
      </c>
      <c r="Q102" s="17">
        <v>0</v>
      </c>
      <c r="R102" s="17">
        <v>0</v>
      </c>
      <c r="S102" s="18">
        <v>0</v>
      </c>
      <c r="T102" s="14" t="s">
        <v>62</v>
      </c>
      <c r="U102" s="14" t="s">
        <v>68</v>
      </c>
      <c r="V102" s="14" t="s">
        <v>1244</v>
      </c>
      <c r="W102" s="18" t="s">
        <v>68</v>
      </c>
      <c r="X102" s="18">
        <v>1</v>
      </c>
      <c r="Y102" s="14" t="s">
        <v>68</v>
      </c>
      <c r="Z102" s="14" t="s">
        <v>68</v>
      </c>
      <c r="AA102" s="18" t="s">
        <v>68</v>
      </c>
      <c r="AB102" s="18" t="s">
        <v>68</v>
      </c>
      <c r="AC102" s="14" t="s">
        <v>68</v>
      </c>
      <c r="AD102" s="748">
        <v>300</v>
      </c>
      <c r="AE102" s="749">
        <v>2737.91</v>
      </c>
      <c r="AF102" s="748">
        <v>821373</v>
      </c>
      <c r="AG102" s="749">
        <v>2474</v>
      </c>
      <c r="AH102" s="750">
        <v>1</v>
      </c>
      <c r="AI102" s="748">
        <v>0</v>
      </c>
      <c r="AJ102" s="748">
        <v>0</v>
      </c>
      <c r="AK102" s="748">
        <v>0</v>
      </c>
      <c r="AL102" s="751" t="s">
        <v>68</v>
      </c>
      <c r="AM102" s="748">
        <v>742200</v>
      </c>
      <c r="AN102" s="748">
        <v>0</v>
      </c>
      <c r="AO102" s="752" t="s">
        <v>68</v>
      </c>
      <c r="AP102" s="753">
        <v>0</v>
      </c>
      <c r="AQ102" s="752" t="s">
        <v>1241</v>
      </c>
      <c r="AR102" s="752" t="s">
        <v>68</v>
      </c>
      <c r="AS102" s="752" t="s">
        <v>68</v>
      </c>
    </row>
    <row r="103" spans="1:45" x14ac:dyDescent="0.15">
      <c r="A103" s="14" t="s">
        <v>65</v>
      </c>
      <c r="B103" s="14" t="s">
        <v>67</v>
      </c>
      <c r="C103" s="14" t="s">
        <v>9</v>
      </c>
      <c r="D103" s="14" t="s">
        <v>167</v>
      </c>
      <c r="E103" s="14" t="s">
        <v>553</v>
      </c>
      <c r="F103" s="14" t="s">
        <v>936</v>
      </c>
      <c r="G103" s="14" t="s">
        <v>68</v>
      </c>
      <c r="H103" s="14" t="s">
        <v>1229</v>
      </c>
      <c r="I103" s="17">
        <v>241800</v>
      </c>
      <c r="J103" s="14" t="s">
        <v>1234</v>
      </c>
      <c r="K103" s="17">
        <v>314340</v>
      </c>
      <c r="L103" s="14" t="s">
        <v>1229</v>
      </c>
      <c r="M103" s="17">
        <v>241800</v>
      </c>
      <c r="N103" s="14" t="s">
        <v>1234</v>
      </c>
      <c r="O103" s="17">
        <v>314340</v>
      </c>
      <c r="P103" s="17">
        <v>241800</v>
      </c>
      <c r="Q103" s="17">
        <v>0</v>
      </c>
      <c r="R103" s="17">
        <v>0</v>
      </c>
      <c r="S103" s="18">
        <v>0</v>
      </c>
      <c r="T103" s="14" t="s">
        <v>62</v>
      </c>
      <c r="U103" s="14" t="s">
        <v>68</v>
      </c>
      <c r="V103" s="14" t="s">
        <v>1244</v>
      </c>
      <c r="W103" s="18" t="s">
        <v>68</v>
      </c>
      <c r="X103" s="18">
        <v>1</v>
      </c>
      <c r="Y103" s="14" t="s">
        <v>68</v>
      </c>
      <c r="Z103" s="14" t="s">
        <v>68</v>
      </c>
      <c r="AA103" s="18" t="s">
        <v>68</v>
      </c>
      <c r="AB103" s="18" t="s">
        <v>68</v>
      </c>
      <c r="AC103" s="14" t="s">
        <v>68</v>
      </c>
      <c r="AD103" s="748">
        <v>600</v>
      </c>
      <c r="AE103" s="749">
        <v>528.34</v>
      </c>
      <c r="AF103" s="748">
        <v>317004</v>
      </c>
      <c r="AG103" s="749">
        <v>403</v>
      </c>
      <c r="AH103" s="750">
        <v>1</v>
      </c>
      <c r="AI103" s="748">
        <v>0</v>
      </c>
      <c r="AJ103" s="748">
        <v>0</v>
      </c>
      <c r="AK103" s="748">
        <v>0</v>
      </c>
      <c r="AL103" s="751" t="s">
        <v>68</v>
      </c>
      <c r="AM103" s="748">
        <v>241800</v>
      </c>
      <c r="AN103" s="748">
        <v>0</v>
      </c>
      <c r="AO103" s="752" t="s">
        <v>68</v>
      </c>
      <c r="AP103" s="753">
        <v>0</v>
      </c>
      <c r="AQ103" s="752" t="s">
        <v>1241</v>
      </c>
      <c r="AR103" s="752" t="s">
        <v>68</v>
      </c>
      <c r="AS103" s="752" t="s">
        <v>68</v>
      </c>
    </row>
    <row r="104" spans="1:45" x14ac:dyDescent="0.15">
      <c r="A104" s="14" t="s">
        <v>65</v>
      </c>
      <c r="B104" s="14" t="s">
        <v>67</v>
      </c>
      <c r="C104" s="14" t="s">
        <v>9</v>
      </c>
      <c r="D104" s="14" t="s">
        <v>168</v>
      </c>
      <c r="E104" s="14" t="s">
        <v>554</v>
      </c>
      <c r="F104" s="14" t="s">
        <v>937</v>
      </c>
      <c r="G104" s="14" t="s">
        <v>68</v>
      </c>
      <c r="H104" s="14" t="s">
        <v>1229</v>
      </c>
      <c r="I104" s="17">
        <v>471000</v>
      </c>
      <c r="J104" s="14" t="s">
        <v>1234</v>
      </c>
      <c r="K104" s="17">
        <v>612300</v>
      </c>
      <c r="L104" s="14" t="s">
        <v>1229</v>
      </c>
      <c r="M104" s="17">
        <v>471000</v>
      </c>
      <c r="N104" s="14" t="s">
        <v>1234</v>
      </c>
      <c r="O104" s="17">
        <v>612300</v>
      </c>
      <c r="P104" s="17">
        <v>471000</v>
      </c>
      <c r="Q104" s="17">
        <v>0</v>
      </c>
      <c r="R104" s="17">
        <v>0</v>
      </c>
      <c r="S104" s="18">
        <v>0</v>
      </c>
      <c r="T104" s="14" t="s">
        <v>62</v>
      </c>
      <c r="U104" s="14" t="s">
        <v>68</v>
      </c>
      <c r="V104" s="14" t="s">
        <v>1244</v>
      </c>
      <c r="W104" s="18" t="s">
        <v>68</v>
      </c>
      <c r="X104" s="18">
        <v>1</v>
      </c>
      <c r="Y104" s="14" t="s">
        <v>68</v>
      </c>
      <c r="Z104" s="14" t="s">
        <v>68</v>
      </c>
      <c r="AA104" s="18" t="s">
        <v>68</v>
      </c>
      <c r="AB104" s="18" t="s">
        <v>68</v>
      </c>
      <c r="AC104" s="14" t="s">
        <v>68</v>
      </c>
      <c r="AD104" s="748">
        <v>1000</v>
      </c>
      <c r="AE104" s="749">
        <v>458.78</v>
      </c>
      <c r="AF104" s="748">
        <v>458780</v>
      </c>
      <c r="AG104" s="749">
        <v>471</v>
      </c>
      <c r="AH104" s="750">
        <v>1</v>
      </c>
      <c r="AI104" s="748">
        <v>0</v>
      </c>
      <c r="AJ104" s="748">
        <v>0</v>
      </c>
      <c r="AK104" s="748">
        <v>0</v>
      </c>
      <c r="AL104" s="751" t="s">
        <v>68</v>
      </c>
      <c r="AM104" s="748">
        <v>471000</v>
      </c>
      <c r="AN104" s="748">
        <v>0</v>
      </c>
      <c r="AO104" s="752" t="s">
        <v>68</v>
      </c>
      <c r="AP104" s="753">
        <v>0</v>
      </c>
      <c r="AQ104" s="752" t="s">
        <v>1241</v>
      </c>
      <c r="AR104" s="752" t="s">
        <v>68</v>
      </c>
      <c r="AS104" s="752" t="s">
        <v>68</v>
      </c>
    </row>
    <row r="105" spans="1:45" x14ac:dyDescent="0.15">
      <c r="A105" s="14" t="s">
        <v>65</v>
      </c>
      <c r="B105" s="14" t="s">
        <v>67</v>
      </c>
      <c r="C105" s="14" t="s">
        <v>9</v>
      </c>
      <c r="D105" s="14" t="s">
        <v>169</v>
      </c>
      <c r="E105" s="14" t="s">
        <v>555</v>
      </c>
      <c r="F105" s="14" t="s">
        <v>938</v>
      </c>
      <c r="G105" s="14" t="s">
        <v>68</v>
      </c>
      <c r="H105" s="14" t="s">
        <v>1229</v>
      </c>
      <c r="I105" s="17">
        <v>408200</v>
      </c>
      <c r="J105" s="14" t="s">
        <v>1234</v>
      </c>
      <c r="K105" s="17">
        <v>530660</v>
      </c>
      <c r="L105" s="14" t="s">
        <v>1229</v>
      </c>
      <c r="M105" s="17">
        <v>408200</v>
      </c>
      <c r="N105" s="14" t="s">
        <v>1234</v>
      </c>
      <c r="O105" s="17">
        <v>530660</v>
      </c>
      <c r="P105" s="17">
        <v>408200</v>
      </c>
      <c r="Q105" s="17">
        <v>0</v>
      </c>
      <c r="R105" s="17">
        <v>0</v>
      </c>
      <c r="S105" s="18">
        <v>0</v>
      </c>
      <c r="T105" s="14" t="s">
        <v>62</v>
      </c>
      <c r="U105" s="14" t="s">
        <v>68</v>
      </c>
      <c r="V105" s="14" t="s">
        <v>1244</v>
      </c>
      <c r="W105" s="18" t="s">
        <v>68</v>
      </c>
      <c r="X105" s="18">
        <v>1</v>
      </c>
      <c r="Y105" s="14" t="s">
        <v>68</v>
      </c>
      <c r="Z105" s="14" t="s">
        <v>68</v>
      </c>
      <c r="AA105" s="18" t="s">
        <v>68</v>
      </c>
      <c r="AB105" s="18" t="s">
        <v>68</v>
      </c>
      <c r="AC105" s="14" t="s">
        <v>68</v>
      </c>
      <c r="AD105" s="748">
        <v>200</v>
      </c>
      <c r="AE105" s="749">
        <v>2298</v>
      </c>
      <c r="AF105" s="748">
        <v>459600</v>
      </c>
      <c r="AG105" s="749">
        <v>2041</v>
      </c>
      <c r="AH105" s="750">
        <v>1</v>
      </c>
      <c r="AI105" s="748">
        <v>0</v>
      </c>
      <c r="AJ105" s="748">
        <v>0</v>
      </c>
      <c r="AK105" s="748">
        <v>0</v>
      </c>
      <c r="AL105" s="751" t="s">
        <v>68</v>
      </c>
      <c r="AM105" s="748">
        <v>408200</v>
      </c>
      <c r="AN105" s="748">
        <v>0</v>
      </c>
      <c r="AO105" s="752" t="s">
        <v>68</v>
      </c>
      <c r="AP105" s="753">
        <v>0</v>
      </c>
      <c r="AQ105" s="752" t="s">
        <v>1241</v>
      </c>
      <c r="AR105" s="752" t="s">
        <v>68</v>
      </c>
      <c r="AS105" s="752" t="s">
        <v>68</v>
      </c>
    </row>
    <row r="106" spans="1:45" x14ac:dyDescent="0.15">
      <c r="A106" s="14" t="s">
        <v>65</v>
      </c>
      <c r="B106" s="14" t="s">
        <v>67</v>
      </c>
      <c r="C106" s="14" t="s">
        <v>9</v>
      </c>
      <c r="D106" s="14" t="s">
        <v>170</v>
      </c>
      <c r="E106" s="14" t="s">
        <v>556</v>
      </c>
      <c r="F106" s="14" t="s">
        <v>939</v>
      </c>
      <c r="G106" s="14" t="s">
        <v>68</v>
      </c>
      <c r="H106" s="14" t="s">
        <v>1229</v>
      </c>
      <c r="I106" s="17">
        <v>767700</v>
      </c>
      <c r="J106" s="14" t="s">
        <v>1234</v>
      </c>
      <c r="K106" s="17">
        <v>998010</v>
      </c>
      <c r="L106" s="14" t="s">
        <v>1229</v>
      </c>
      <c r="M106" s="17">
        <v>767700</v>
      </c>
      <c r="N106" s="14" t="s">
        <v>1234</v>
      </c>
      <c r="O106" s="17">
        <v>998010</v>
      </c>
      <c r="P106" s="17">
        <v>767700</v>
      </c>
      <c r="Q106" s="17">
        <v>0</v>
      </c>
      <c r="R106" s="17">
        <v>0</v>
      </c>
      <c r="S106" s="18">
        <v>0</v>
      </c>
      <c r="T106" s="14" t="s">
        <v>62</v>
      </c>
      <c r="U106" s="14" t="s">
        <v>68</v>
      </c>
      <c r="V106" s="14" t="s">
        <v>1244</v>
      </c>
      <c r="W106" s="18" t="s">
        <v>68</v>
      </c>
      <c r="X106" s="18">
        <v>1</v>
      </c>
      <c r="Y106" s="14" t="s">
        <v>68</v>
      </c>
      <c r="Z106" s="14" t="s">
        <v>68</v>
      </c>
      <c r="AA106" s="18" t="s">
        <v>68</v>
      </c>
      <c r="AB106" s="18" t="s">
        <v>68</v>
      </c>
      <c r="AC106" s="14" t="s">
        <v>68</v>
      </c>
      <c r="AD106" s="748">
        <v>300</v>
      </c>
      <c r="AE106" s="749">
        <v>2181.37</v>
      </c>
      <c r="AF106" s="748">
        <v>654411</v>
      </c>
      <c r="AG106" s="749">
        <v>2559</v>
      </c>
      <c r="AH106" s="750">
        <v>1</v>
      </c>
      <c r="AI106" s="748">
        <v>0</v>
      </c>
      <c r="AJ106" s="748">
        <v>0</v>
      </c>
      <c r="AK106" s="748">
        <v>0</v>
      </c>
      <c r="AL106" s="751" t="s">
        <v>68</v>
      </c>
      <c r="AM106" s="748">
        <v>767700</v>
      </c>
      <c r="AN106" s="748">
        <v>0</v>
      </c>
      <c r="AO106" s="752" t="s">
        <v>68</v>
      </c>
      <c r="AP106" s="753">
        <v>0</v>
      </c>
      <c r="AQ106" s="752" t="s">
        <v>1241</v>
      </c>
      <c r="AR106" s="752" t="s">
        <v>68</v>
      </c>
      <c r="AS106" s="752" t="s">
        <v>68</v>
      </c>
    </row>
    <row r="107" spans="1:45" x14ac:dyDescent="0.15">
      <c r="A107" s="14" t="s">
        <v>65</v>
      </c>
      <c r="B107" s="14" t="s">
        <v>67</v>
      </c>
      <c r="C107" s="14" t="s">
        <v>9</v>
      </c>
      <c r="D107" s="14" t="s">
        <v>171</v>
      </c>
      <c r="E107" s="14" t="s">
        <v>557</v>
      </c>
      <c r="F107" s="14" t="s">
        <v>940</v>
      </c>
      <c r="G107" s="14" t="s">
        <v>68</v>
      </c>
      <c r="H107" s="14" t="s">
        <v>1229</v>
      </c>
      <c r="I107" s="17">
        <v>156300</v>
      </c>
      <c r="J107" s="14" t="s">
        <v>1234</v>
      </c>
      <c r="K107" s="17">
        <v>203190</v>
      </c>
      <c r="L107" s="14" t="s">
        <v>1229</v>
      </c>
      <c r="M107" s="17">
        <v>156300</v>
      </c>
      <c r="N107" s="14" t="s">
        <v>1234</v>
      </c>
      <c r="O107" s="17">
        <v>203190</v>
      </c>
      <c r="P107" s="17">
        <v>153700</v>
      </c>
      <c r="Q107" s="17">
        <v>2600</v>
      </c>
      <c r="R107" s="17">
        <v>0</v>
      </c>
      <c r="S107" s="18">
        <v>0</v>
      </c>
      <c r="T107" s="14" t="s">
        <v>62</v>
      </c>
      <c r="U107" s="14" t="s">
        <v>68</v>
      </c>
      <c r="V107" s="14" t="s">
        <v>1244</v>
      </c>
      <c r="W107" s="18" t="s">
        <v>68</v>
      </c>
      <c r="X107" s="18">
        <v>1</v>
      </c>
      <c r="Y107" s="14" t="s">
        <v>68</v>
      </c>
      <c r="Z107" s="14" t="s">
        <v>68</v>
      </c>
      <c r="AA107" s="18" t="s">
        <v>68</v>
      </c>
      <c r="AB107" s="18" t="s">
        <v>68</v>
      </c>
      <c r="AC107" s="14" t="s">
        <v>68</v>
      </c>
      <c r="AD107" s="748">
        <v>100</v>
      </c>
      <c r="AE107" s="749">
        <v>1707.16</v>
      </c>
      <c r="AF107" s="748">
        <v>170716</v>
      </c>
      <c r="AG107" s="749">
        <v>1537</v>
      </c>
      <c r="AH107" s="750">
        <v>1</v>
      </c>
      <c r="AI107" s="748">
        <v>2600</v>
      </c>
      <c r="AJ107" s="748">
        <v>0</v>
      </c>
      <c r="AK107" s="748">
        <v>2600</v>
      </c>
      <c r="AL107" s="751" t="s">
        <v>68</v>
      </c>
      <c r="AM107" s="748">
        <v>156300</v>
      </c>
      <c r="AN107" s="748">
        <v>0</v>
      </c>
      <c r="AO107" s="752" t="s">
        <v>68</v>
      </c>
      <c r="AP107" s="753">
        <v>0</v>
      </c>
      <c r="AQ107" s="752" t="s">
        <v>1241</v>
      </c>
      <c r="AR107" s="752" t="s">
        <v>68</v>
      </c>
      <c r="AS107" s="752" t="s">
        <v>68</v>
      </c>
    </row>
    <row r="108" spans="1:45" x14ac:dyDescent="0.15">
      <c r="A108" s="14" t="s">
        <v>65</v>
      </c>
      <c r="B108" s="14" t="s">
        <v>67</v>
      </c>
      <c r="C108" s="14" t="s">
        <v>9</v>
      </c>
      <c r="D108" s="14" t="s">
        <v>172</v>
      </c>
      <c r="E108" s="14" t="s">
        <v>558</v>
      </c>
      <c r="F108" s="14" t="s">
        <v>941</v>
      </c>
      <c r="G108" s="14" t="s">
        <v>68</v>
      </c>
      <c r="H108" s="14" t="s">
        <v>1229</v>
      </c>
      <c r="I108" s="17">
        <v>245260</v>
      </c>
      <c r="J108" s="14" t="s">
        <v>1234</v>
      </c>
      <c r="K108" s="17">
        <v>318838</v>
      </c>
      <c r="L108" s="14" t="s">
        <v>1229</v>
      </c>
      <c r="M108" s="17">
        <v>245260</v>
      </c>
      <c r="N108" s="14" t="s">
        <v>1234</v>
      </c>
      <c r="O108" s="17">
        <v>318838</v>
      </c>
      <c r="P108" s="17">
        <v>243200</v>
      </c>
      <c r="Q108" s="17">
        <v>2060</v>
      </c>
      <c r="R108" s="17">
        <v>0</v>
      </c>
      <c r="S108" s="18">
        <v>0</v>
      </c>
      <c r="T108" s="14" t="s">
        <v>62</v>
      </c>
      <c r="U108" s="14" t="s">
        <v>68</v>
      </c>
      <c r="V108" s="14" t="s">
        <v>1244</v>
      </c>
      <c r="W108" s="18" t="s">
        <v>68</v>
      </c>
      <c r="X108" s="18">
        <v>1</v>
      </c>
      <c r="Y108" s="14" t="s">
        <v>68</v>
      </c>
      <c r="Z108" s="14" t="s">
        <v>68</v>
      </c>
      <c r="AA108" s="18" t="s">
        <v>68</v>
      </c>
      <c r="AB108" s="18" t="s">
        <v>68</v>
      </c>
      <c r="AC108" s="14" t="s">
        <v>68</v>
      </c>
      <c r="AD108" s="748">
        <v>100</v>
      </c>
      <c r="AE108" s="749">
        <v>2199.23</v>
      </c>
      <c r="AF108" s="748">
        <v>219923</v>
      </c>
      <c r="AG108" s="749">
        <v>2432</v>
      </c>
      <c r="AH108" s="750">
        <v>1</v>
      </c>
      <c r="AI108" s="748">
        <v>2060</v>
      </c>
      <c r="AJ108" s="748">
        <v>0</v>
      </c>
      <c r="AK108" s="748">
        <v>2060</v>
      </c>
      <c r="AL108" s="751" t="s">
        <v>68</v>
      </c>
      <c r="AM108" s="748">
        <v>245260</v>
      </c>
      <c r="AN108" s="748">
        <v>0</v>
      </c>
      <c r="AO108" s="752" t="s">
        <v>68</v>
      </c>
      <c r="AP108" s="753">
        <v>0</v>
      </c>
      <c r="AQ108" s="752" t="s">
        <v>1241</v>
      </c>
      <c r="AR108" s="752" t="s">
        <v>68</v>
      </c>
      <c r="AS108" s="752" t="s">
        <v>68</v>
      </c>
    </row>
    <row r="109" spans="1:45" x14ac:dyDescent="0.15">
      <c r="A109" s="14" t="s">
        <v>65</v>
      </c>
      <c r="B109" s="14" t="s">
        <v>67</v>
      </c>
      <c r="C109" s="14" t="s">
        <v>9</v>
      </c>
      <c r="D109" s="14" t="s">
        <v>173</v>
      </c>
      <c r="E109" s="14" t="s">
        <v>559</v>
      </c>
      <c r="F109" s="14" t="s">
        <v>942</v>
      </c>
      <c r="G109" s="14" t="s">
        <v>68</v>
      </c>
      <c r="H109" s="14" t="s">
        <v>1229</v>
      </c>
      <c r="I109" s="17">
        <v>5010250</v>
      </c>
      <c r="J109" s="14" t="s">
        <v>1234</v>
      </c>
      <c r="K109" s="17">
        <v>6513325</v>
      </c>
      <c r="L109" s="14" t="s">
        <v>1229</v>
      </c>
      <c r="M109" s="17">
        <v>5010250</v>
      </c>
      <c r="N109" s="14" t="s">
        <v>1234</v>
      </c>
      <c r="O109" s="17">
        <v>6513325</v>
      </c>
      <c r="P109" s="17">
        <v>5000000</v>
      </c>
      <c r="Q109" s="17">
        <v>10250</v>
      </c>
      <c r="R109" s="17">
        <v>0</v>
      </c>
      <c r="S109" s="18">
        <v>0</v>
      </c>
      <c r="T109" s="14" t="s">
        <v>62</v>
      </c>
      <c r="U109" s="14" t="s">
        <v>68</v>
      </c>
      <c r="V109" s="14" t="s">
        <v>1244</v>
      </c>
      <c r="W109" s="18" t="s">
        <v>68</v>
      </c>
      <c r="X109" s="18">
        <v>1</v>
      </c>
      <c r="Y109" s="14" t="s">
        <v>68</v>
      </c>
      <c r="Z109" s="14" t="s">
        <v>68</v>
      </c>
      <c r="AA109" s="18" t="s">
        <v>68</v>
      </c>
      <c r="AB109" s="18" t="s">
        <v>68</v>
      </c>
      <c r="AC109" s="14" t="s">
        <v>68</v>
      </c>
      <c r="AD109" s="748">
        <v>2500</v>
      </c>
      <c r="AE109" s="749">
        <v>2029.18</v>
      </c>
      <c r="AF109" s="748">
        <v>5072950</v>
      </c>
      <c r="AG109" s="749">
        <v>2000</v>
      </c>
      <c r="AH109" s="750">
        <v>1</v>
      </c>
      <c r="AI109" s="748">
        <v>10250</v>
      </c>
      <c r="AJ109" s="748">
        <v>0</v>
      </c>
      <c r="AK109" s="748">
        <v>10250</v>
      </c>
      <c r="AL109" s="751" t="s">
        <v>68</v>
      </c>
      <c r="AM109" s="748">
        <v>5010250</v>
      </c>
      <c r="AN109" s="748">
        <v>0</v>
      </c>
      <c r="AO109" s="752" t="s">
        <v>68</v>
      </c>
      <c r="AP109" s="753">
        <v>0</v>
      </c>
      <c r="AQ109" s="752" t="s">
        <v>1241</v>
      </c>
      <c r="AR109" s="752" t="s">
        <v>68</v>
      </c>
      <c r="AS109" s="752" t="s">
        <v>68</v>
      </c>
    </row>
    <row r="110" spans="1:45" x14ac:dyDescent="0.15">
      <c r="A110" s="14" t="s">
        <v>65</v>
      </c>
      <c r="B110" s="14" t="s">
        <v>67</v>
      </c>
      <c r="C110" s="14" t="s">
        <v>9</v>
      </c>
      <c r="D110" s="14" t="s">
        <v>174</v>
      </c>
      <c r="E110" s="14" t="s">
        <v>560</v>
      </c>
      <c r="F110" s="14" t="s">
        <v>943</v>
      </c>
      <c r="G110" s="14" t="s">
        <v>68</v>
      </c>
      <c r="H110" s="14" t="s">
        <v>1229</v>
      </c>
      <c r="I110" s="17">
        <v>306600</v>
      </c>
      <c r="J110" s="14" t="s">
        <v>1234</v>
      </c>
      <c r="K110" s="17">
        <v>398580</v>
      </c>
      <c r="L110" s="14" t="s">
        <v>1229</v>
      </c>
      <c r="M110" s="17">
        <v>306600</v>
      </c>
      <c r="N110" s="14" t="s">
        <v>1234</v>
      </c>
      <c r="O110" s="17">
        <v>398580</v>
      </c>
      <c r="P110" s="17">
        <v>294600</v>
      </c>
      <c r="Q110" s="17">
        <v>12000</v>
      </c>
      <c r="R110" s="17">
        <v>0</v>
      </c>
      <c r="S110" s="18">
        <v>0</v>
      </c>
      <c r="T110" s="14" t="s">
        <v>62</v>
      </c>
      <c r="U110" s="14" t="s">
        <v>68</v>
      </c>
      <c r="V110" s="14" t="s">
        <v>1244</v>
      </c>
      <c r="W110" s="18" t="s">
        <v>68</v>
      </c>
      <c r="X110" s="18">
        <v>1</v>
      </c>
      <c r="Y110" s="14" t="s">
        <v>68</v>
      </c>
      <c r="Z110" s="14" t="s">
        <v>68</v>
      </c>
      <c r="AA110" s="18" t="s">
        <v>68</v>
      </c>
      <c r="AB110" s="18" t="s">
        <v>68</v>
      </c>
      <c r="AC110" s="14" t="s">
        <v>68</v>
      </c>
      <c r="AD110" s="748">
        <v>200</v>
      </c>
      <c r="AE110" s="749">
        <v>1734</v>
      </c>
      <c r="AF110" s="748">
        <v>346800</v>
      </c>
      <c r="AG110" s="749">
        <v>1473</v>
      </c>
      <c r="AH110" s="750">
        <v>1</v>
      </c>
      <c r="AI110" s="748">
        <v>12000</v>
      </c>
      <c r="AJ110" s="748">
        <v>0</v>
      </c>
      <c r="AK110" s="748">
        <v>12000</v>
      </c>
      <c r="AL110" s="751" t="s">
        <v>68</v>
      </c>
      <c r="AM110" s="748">
        <v>306600</v>
      </c>
      <c r="AN110" s="748">
        <v>0</v>
      </c>
      <c r="AO110" s="752" t="s">
        <v>68</v>
      </c>
      <c r="AP110" s="753">
        <v>0</v>
      </c>
      <c r="AQ110" s="752" t="s">
        <v>1241</v>
      </c>
      <c r="AR110" s="752" t="s">
        <v>68</v>
      </c>
      <c r="AS110" s="752" t="s">
        <v>68</v>
      </c>
    </row>
    <row r="111" spans="1:45" x14ac:dyDescent="0.15">
      <c r="A111" s="14" t="s">
        <v>65</v>
      </c>
      <c r="B111" s="14" t="s">
        <v>67</v>
      </c>
      <c r="C111" s="14" t="s">
        <v>9</v>
      </c>
      <c r="D111" s="14" t="s">
        <v>175</v>
      </c>
      <c r="E111" s="14" t="s">
        <v>561</v>
      </c>
      <c r="F111" s="14" t="s">
        <v>944</v>
      </c>
      <c r="G111" s="14" t="s">
        <v>68</v>
      </c>
      <c r="H111" s="14" t="s">
        <v>1229</v>
      </c>
      <c r="I111" s="17">
        <v>243600</v>
      </c>
      <c r="J111" s="14" t="s">
        <v>1234</v>
      </c>
      <c r="K111" s="17">
        <v>316680</v>
      </c>
      <c r="L111" s="14" t="s">
        <v>1229</v>
      </c>
      <c r="M111" s="17">
        <v>243600</v>
      </c>
      <c r="N111" s="14" t="s">
        <v>1234</v>
      </c>
      <c r="O111" s="17">
        <v>316680</v>
      </c>
      <c r="P111" s="17">
        <v>243600</v>
      </c>
      <c r="Q111" s="17">
        <v>0</v>
      </c>
      <c r="R111" s="17">
        <v>0</v>
      </c>
      <c r="S111" s="18">
        <v>0</v>
      </c>
      <c r="T111" s="14" t="s">
        <v>62</v>
      </c>
      <c r="U111" s="14" t="s">
        <v>68</v>
      </c>
      <c r="V111" s="14" t="s">
        <v>1244</v>
      </c>
      <c r="W111" s="18" t="s">
        <v>68</v>
      </c>
      <c r="X111" s="18">
        <v>1</v>
      </c>
      <c r="Y111" s="14" t="s">
        <v>68</v>
      </c>
      <c r="Z111" s="14" t="s">
        <v>68</v>
      </c>
      <c r="AA111" s="18" t="s">
        <v>68</v>
      </c>
      <c r="AB111" s="18" t="s">
        <v>68</v>
      </c>
      <c r="AC111" s="14" t="s">
        <v>68</v>
      </c>
      <c r="AD111" s="748">
        <v>400</v>
      </c>
      <c r="AE111" s="749">
        <v>653.6</v>
      </c>
      <c r="AF111" s="748">
        <v>261440</v>
      </c>
      <c r="AG111" s="749">
        <v>609</v>
      </c>
      <c r="AH111" s="750">
        <v>1</v>
      </c>
      <c r="AI111" s="748">
        <v>0</v>
      </c>
      <c r="AJ111" s="748">
        <v>0</v>
      </c>
      <c r="AK111" s="748">
        <v>0</v>
      </c>
      <c r="AL111" s="751" t="s">
        <v>68</v>
      </c>
      <c r="AM111" s="748">
        <v>243600</v>
      </c>
      <c r="AN111" s="748">
        <v>0</v>
      </c>
      <c r="AO111" s="752" t="s">
        <v>68</v>
      </c>
      <c r="AP111" s="753">
        <v>0</v>
      </c>
      <c r="AQ111" s="752" t="s">
        <v>1241</v>
      </c>
      <c r="AR111" s="752" t="s">
        <v>68</v>
      </c>
      <c r="AS111" s="752" t="s">
        <v>68</v>
      </c>
    </row>
    <row r="112" spans="1:45" x14ac:dyDescent="0.15">
      <c r="A112" s="14" t="s">
        <v>65</v>
      </c>
      <c r="B112" s="14" t="s">
        <v>67</v>
      </c>
      <c r="C112" s="14" t="s">
        <v>9</v>
      </c>
      <c r="D112" s="14" t="s">
        <v>176</v>
      </c>
      <c r="E112" s="14" t="s">
        <v>562</v>
      </c>
      <c r="F112" s="14" t="s">
        <v>945</v>
      </c>
      <c r="G112" s="14" t="s">
        <v>68</v>
      </c>
      <c r="H112" s="14" t="s">
        <v>1229</v>
      </c>
      <c r="I112" s="17">
        <v>946500</v>
      </c>
      <c r="J112" s="14" t="s">
        <v>1234</v>
      </c>
      <c r="K112" s="17">
        <v>1230450</v>
      </c>
      <c r="L112" s="14" t="s">
        <v>1229</v>
      </c>
      <c r="M112" s="17">
        <v>946500</v>
      </c>
      <c r="N112" s="14" t="s">
        <v>1234</v>
      </c>
      <c r="O112" s="17">
        <v>1230450</v>
      </c>
      <c r="P112" s="17">
        <v>934500</v>
      </c>
      <c r="Q112" s="17">
        <v>12000</v>
      </c>
      <c r="R112" s="17">
        <v>0</v>
      </c>
      <c r="S112" s="18">
        <v>0</v>
      </c>
      <c r="T112" s="14" t="s">
        <v>62</v>
      </c>
      <c r="U112" s="14" t="s">
        <v>68</v>
      </c>
      <c r="V112" s="14" t="s">
        <v>1244</v>
      </c>
      <c r="W112" s="18" t="s">
        <v>68</v>
      </c>
      <c r="X112" s="18">
        <v>1</v>
      </c>
      <c r="Y112" s="14" t="s">
        <v>68</v>
      </c>
      <c r="Z112" s="14" t="s">
        <v>68</v>
      </c>
      <c r="AA112" s="18" t="s">
        <v>68</v>
      </c>
      <c r="AB112" s="18" t="s">
        <v>68</v>
      </c>
      <c r="AC112" s="14" t="s">
        <v>68</v>
      </c>
      <c r="AD112" s="748">
        <v>300</v>
      </c>
      <c r="AE112" s="749">
        <v>2892</v>
      </c>
      <c r="AF112" s="748">
        <v>867600</v>
      </c>
      <c r="AG112" s="749">
        <v>3115</v>
      </c>
      <c r="AH112" s="750">
        <v>1</v>
      </c>
      <c r="AI112" s="748">
        <v>12000</v>
      </c>
      <c r="AJ112" s="748">
        <v>0</v>
      </c>
      <c r="AK112" s="748">
        <v>12000</v>
      </c>
      <c r="AL112" s="751" t="s">
        <v>68</v>
      </c>
      <c r="AM112" s="748">
        <v>946500</v>
      </c>
      <c r="AN112" s="748">
        <v>0</v>
      </c>
      <c r="AO112" s="752" t="s">
        <v>68</v>
      </c>
      <c r="AP112" s="753">
        <v>0</v>
      </c>
      <c r="AQ112" s="752" t="s">
        <v>1241</v>
      </c>
      <c r="AR112" s="752" t="s">
        <v>68</v>
      </c>
      <c r="AS112" s="752" t="s">
        <v>68</v>
      </c>
    </row>
    <row r="113" spans="1:45" x14ac:dyDescent="0.15">
      <c r="A113" s="14" t="s">
        <v>65</v>
      </c>
      <c r="B113" s="14" t="s">
        <v>67</v>
      </c>
      <c r="C113" s="14" t="s">
        <v>9</v>
      </c>
      <c r="D113" s="14" t="s">
        <v>177</v>
      </c>
      <c r="E113" s="14" t="s">
        <v>563</v>
      </c>
      <c r="F113" s="14" t="s">
        <v>946</v>
      </c>
      <c r="G113" s="14" t="s">
        <v>68</v>
      </c>
      <c r="H113" s="14" t="s">
        <v>1229</v>
      </c>
      <c r="I113" s="17">
        <v>264000</v>
      </c>
      <c r="J113" s="14" t="s">
        <v>1234</v>
      </c>
      <c r="K113" s="17">
        <v>343200</v>
      </c>
      <c r="L113" s="14" t="s">
        <v>1229</v>
      </c>
      <c r="M113" s="17">
        <v>264000</v>
      </c>
      <c r="N113" s="14" t="s">
        <v>1234</v>
      </c>
      <c r="O113" s="17">
        <v>343200</v>
      </c>
      <c r="P113" s="17">
        <v>256000</v>
      </c>
      <c r="Q113" s="17">
        <v>8000</v>
      </c>
      <c r="R113" s="17">
        <v>0</v>
      </c>
      <c r="S113" s="18">
        <v>0</v>
      </c>
      <c r="T113" s="14" t="s">
        <v>62</v>
      </c>
      <c r="U113" s="14" t="s">
        <v>68</v>
      </c>
      <c r="V113" s="14" t="s">
        <v>1244</v>
      </c>
      <c r="W113" s="18" t="s">
        <v>68</v>
      </c>
      <c r="X113" s="18">
        <v>1</v>
      </c>
      <c r="Y113" s="14" t="s">
        <v>68</v>
      </c>
      <c r="Z113" s="14" t="s">
        <v>68</v>
      </c>
      <c r="AA113" s="18" t="s">
        <v>68</v>
      </c>
      <c r="AB113" s="18" t="s">
        <v>68</v>
      </c>
      <c r="AC113" s="14" t="s">
        <v>68</v>
      </c>
      <c r="AD113" s="748">
        <v>200</v>
      </c>
      <c r="AE113" s="749">
        <v>1381.25</v>
      </c>
      <c r="AF113" s="748">
        <v>276250</v>
      </c>
      <c r="AG113" s="749">
        <v>1280</v>
      </c>
      <c r="AH113" s="750">
        <v>1</v>
      </c>
      <c r="AI113" s="748">
        <v>8000</v>
      </c>
      <c r="AJ113" s="748">
        <v>0</v>
      </c>
      <c r="AK113" s="748">
        <v>8000</v>
      </c>
      <c r="AL113" s="751" t="s">
        <v>68</v>
      </c>
      <c r="AM113" s="748">
        <v>264000</v>
      </c>
      <c r="AN113" s="748">
        <v>0</v>
      </c>
      <c r="AO113" s="752" t="s">
        <v>68</v>
      </c>
      <c r="AP113" s="753">
        <v>0</v>
      </c>
      <c r="AQ113" s="752" t="s">
        <v>1241</v>
      </c>
      <c r="AR113" s="752" t="s">
        <v>68</v>
      </c>
      <c r="AS113" s="752" t="s">
        <v>68</v>
      </c>
    </row>
    <row r="114" spans="1:45" x14ac:dyDescent="0.15">
      <c r="A114" s="14" t="s">
        <v>65</v>
      </c>
      <c r="B114" s="14" t="s">
        <v>67</v>
      </c>
      <c r="C114" s="14" t="s">
        <v>9</v>
      </c>
      <c r="D114" s="14" t="s">
        <v>178</v>
      </c>
      <c r="E114" s="14" t="s">
        <v>564</v>
      </c>
      <c r="F114" s="14" t="s">
        <v>947</v>
      </c>
      <c r="G114" s="14" t="s">
        <v>68</v>
      </c>
      <c r="H114" s="14" t="s">
        <v>1229</v>
      </c>
      <c r="I114" s="17">
        <v>298900</v>
      </c>
      <c r="J114" s="14" t="s">
        <v>1234</v>
      </c>
      <c r="K114" s="17">
        <v>388570</v>
      </c>
      <c r="L114" s="14" t="s">
        <v>1229</v>
      </c>
      <c r="M114" s="17">
        <v>298900</v>
      </c>
      <c r="N114" s="14" t="s">
        <v>1234</v>
      </c>
      <c r="O114" s="17">
        <v>388570</v>
      </c>
      <c r="P114" s="17">
        <v>298900</v>
      </c>
      <c r="Q114" s="17">
        <v>0</v>
      </c>
      <c r="R114" s="17">
        <v>0</v>
      </c>
      <c r="S114" s="18">
        <v>0</v>
      </c>
      <c r="T114" s="14" t="s">
        <v>62</v>
      </c>
      <c r="U114" s="14" t="s">
        <v>68</v>
      </c>
      <c r="V114" s="14" t="s">
        <v>1244</v>
      </c>
      <c r="W114" s="18" t="s">
        <v>68</v>
      </c>
      <c r="X114" s="18">
        <v>1</v>
      </c>
      <c r="Y114" s="14" t="s">
        <v>68</v>
      </c>
      <c r="Z114" s="14" t="s">
        <v>68</v>
      </c>
      <c r="AA114" s="18" t="s">
        <v>68</v>
      </c>
      <c r="AB114" s="18" t="s">
        <v>68</v>
      </c>
      <c r="AC114" s="14" t="s">
        <v>68</v>
      </c>
      <c r="AD114" s="748">
        <v>700</v>
      </c>
      <c r="AE114" s="749">
        <v>488.27</v>
      </c>
      <c r="AF114" s="748">
        <v>341789</v>
      </c>
      <c r="AG114" s="749">
        <v>427</v>
      </c>
      <c r="AH114" s="750">
        <v>1</v>
      </c>
      <c r="AI114" s="748">
        <v>0</v>
      </c>
      <c r="AJ114" s="748">
        <v>0</v>
      </c>
      <c r="AK114" s="748">
        <v>0</v>
      </c>
      <c r="AL114" s="751" t="s">
        <v>68</v>
      </c>
      <c r="AM114" s="748">
        <v>298900</v>
      </c>
      <c r="AN114" s="748">
        <v>0</v>
      </c>
      <c r="AO114" s="752" t="s">
        <v>68</v>
      </c>
      <c r="AP114" s="753">
        <v>0</v>
      </c>
      <c r="AQ114" s="752" t="s">
        <v>1241</v>
      </c>
      <c r="AR114" s="752" t="s">
        <v>68</v>
      </c>
      <c r="AS114" s="752" t="s">
        <v>68</v>
      </c>
    </row>
    <row r="115" spans="1:45" x14ac:dyDescent="0.15">
      <c r="A115" s="14" t="s">
        <v>65</v>
      </c>
      <c r="B115" s="14" t="s">
        <v>67</v>
      </c>
      <c r="C115" s="14" t="s">
        <v>9</v>
      </c>
      <c r="D115" s="14" t="s">
        <v>179</v>
      </c>
      <c r="E115" s="14" t="s">
        <v>565</v>
      </c>
      <c r="F115" s="14" t="s">
        <v>948</v>
      </c>
      <c r="G115" s="14" t="s">
        <v>68</v>
      </c>
      <c r="H115" s="14" t="s">
        <v>1229</v>
      </c>
      <c r="I115" s="17">
        <v>1646450</v>
      </c>
      <c r="J115" s="14" t="s">
        <v>1234</v>
      </c>
      <c r="K115" s="17">
        <v>2140385</v>
      </c>
      <c r="L115" s="14" t="s">
        <v>1229</v>
      </c>
      <c r="M115" s="17">
        <v>1646450</v>
      </c>
      <c r="N115" s="14" t="s">
        <v>1234</v>
      </c>
      <c r="O115" s="17">
        <v>2140385</v>
      </c>
      <c r="P115" s="17">
        <v>1627600</v>
      </c>
      <c r="Q115" s="17">
        <v>18850</v>
      </c>
      <c r="R115" s="17">
        <v>0</v>
      </c>
      <c r="S115" s="18">
        <v>0</v>
      </c>
      <c r="T115" s="14" t="s">
        <v>62</v>
      </c>
      <c r="U115" s="14" t="s">
        <v>68</v>
      </c>
      <c r="V115" s="14" t="s">
        <v>1244</v>
      </c>
      <c r="W115" s="18" t="s">
        <v>68</v>
      </c>
      <c r="X115" s="18">
        <v>1</v>
      </c>
      <c r="Y115" s="14" t="s">
        <v>68</v>
      </c>
      <c r="Z115" s="14" t="s">
        <v>68</v>
      </c>
      <c r="AA115" s="18" t="s">
        <v>68</v>
      </c>
      <c r="AB115" s="18" t="s">
        <v>68</v>
      </c>
      <c r="AC115" s="14" t="s">
        <v>68</v>
      </c>
      <c r="AD115" s="748">
        <v>1300</v>
      </c>
      <c r="AE115" s="749">
        <v>1373</v>
      </c>
      <c r="AF115" s="748">
        <v>1784900</v>
      </c>
      <c r="AG115" s="749">
        <v>1252</v>
      </c>
      <c r="AH115" s="750">
        <v>1</v>
      </c>
      <c r="AI115" s="748">
        <v>18850</v>
      </c>
      <c r="AJ115" s="748">
        <v>0</v>
      </c>
      <c r="AK115" s="748">
        <v>18850</v>
      </c>
      <c r="AL115" s="751" t="s">
        <v>68</v>
      </c>
      <c r="AM115" s="748">
        <v>1646450</v>
      </c>
      <c r="AN115" s="748">
        <v>0</v>
      </c>
      <c r="AO115" s="752" t="s">
        <v>68</v>
      </c>
      <c r="AP115" s="753">
        <v>0</v>
      </c>
      <c r="AQ115" s="752" t="s">
        <v>1241</v>
      </c>
      <c r="AR115" s="752" t="s">
        <v>68</v>
      </c>
      <c r="AS115" s="752" t="s">
        <v>68</v>
      </c>
    </row>
    <row r="116" spans="1:45" x14ac:dyDescent="0.15">
      <c r="A116" s="14" t="s">
        <v>65</v>
      </c>
      <c r="B116" s="14" t="s">
        <v>67</v>
      </c>
      <c r="C116" s="14" t="s">
        <v>9</v>
      </c>
      <c r="D116" s="14" t="s">
        <v>180</v>
      </c>
      <c r="E116" s="14" t="s">
        <v>566</v>
      </c>
      <c r="F116" s="14" t="s">
        <v>949</v>
      </c>
      <c r="G116" s="14" t="s">
        <v>68</v>
      </c>
      <c r="H116" s="14" t="s">
        <v>1229</v>
      </c>
      <c r="I116" s="17">
        <v>610500</v>
      </c>
      <c r="J116" s="14" t="s">
        <v>1234</v>
      </c>
      <c r="K116" s="17">
        <v>793650</v>
      </c>
      <c r="L116" s="14" t="s">
        <v>1229</v>
      </c>
      <c r="M116" s="17">
        <v>610500</v>
      </c>
      <c r="N116" s="14" t="s">
        <v>1234</v>
      </c>
      <c r="O116" s="17">
        <v>793650</v>
      </c>
      <c r="P116" s="17">
        <v>610500</v>
      </c>
      <c r="Q116" s="17">
        <v>0</v>
      </c>
      <c r="R116" s="17">
        <v>0</v>
      </c>
      <c r="S116" s="18">
        <v>0</v>
      </c>
      <c r="T116" s="14" t="s">
        <v>62</v>
      </c>
      <c r="U116" s="14" t="s">
        <v>68</v>
      </c>
      <c r="V116" s="14" t="s">
        <v>1244</v>
      </c>
      <c r="W116" s="18" t="s">
        <v>68</v>
      </c>
      <c r="X116" s="18">
        <v>1</v>
      </c>
      <c r="Y116" s="14" t="s">
        <v>68</v>
      </c>
      <c r="Z116" s="14" t="s">
        <v>68</v>
      </c>
      <c r="AA116" s="18" t="s">
        <v>68</v>
      </c>
      <c r="AB116" s="18" t="s">
        <v>68</v>
      </c>
      <c r="AC116" s="14" t="s">
        <v>68</v>
      </c>
      <c r="AD116" s="748">
        <v>500</v>
      </c>
      <c r="AE116" s="749">
        <v>1271.3</v>
      </c>
      <c r="AF116" s="748">
        <v>635650</v>
      </c>
      <c r="AG116" s="749">
        <v>1221</v>
      </c>
      <c r="AH116" s="750">
        <v>1</v>
      </c>
      <c r="AI116" s="748">
        <v>0</v>
      </c>
      <c r="AJ116" s="748">
        <v>0</v>
      </c>
      <c r="AK116" s="748">
        <v>0</v>
      </c>
      <c r="AL116" s="751" t="s">
        <v>68</v>
      </c>
      <c r="AM116" s="748">
        <v>610500</v>
      </c>
      <c r="AN116" s="748">
        <v>0</v>
      </c>
      <c r="AO116" s="752" t="s">
        <v>68</v>
      </c>
      <c r="AP116" s="753">
        <v>0</v>
      </c>
      <c r="AQ116" s="752" t="s">
        <v>1241</v>
      </c>
      <c r="AR116" s="752" t="s">
        <v>68</v>
      </c>
      <c r="AS116" s="752" t="s">
        <v>68</v>
      </c>
    </row>
    <row r="117" spans="1:45" x14ac:dyDescent="0.15">
      <c r="A117" s="14" t="s">
        <v>65</v>
      </c>
      <c r="B117" s="14" t="s">
        <v>67</v>
      </c>
      <c r="C117" s="14" t="s">
        <v>9</v>
      </c>
      <c r="D117" s="14" t="s">
        <v>181</v>
      </c>
      <c r="E117" s="14" t="s">
        <v>567</v>
      </c>
      <c r="F117" s="14" t="s">
        <v>950</v>
      </c>
      <c r="G117" s="14" t="s">
        <v>68</v>
      </c>
      <c r="H117" s="14" t="s">
        <v>1229</v>
      </c>
      <c r="I117" s="17">
        <v>1274000</v>
      </c>
      <c r="J117" s="14" t="s">
        <v>1234</v>
      </c>
      <c r="K117" s="17">
        <v>1656200</v>
      </c>
      <c r="L117" s="14" t="s">
        <v>1229</v>
      </c>
      <c r="M117" s="17">
        <v>1274000</v>
      </c>
      <c r="N117" s="14" t="s">
        <v>1234</v>
      </c>
      <c r="O117" s="17">
        <v>1656200</v>
      </c>
      <c r="P117" s="17">
        <v>1274000</v>
      </c>
      <c r="Q117" s="17">
        <v>0</v>
      </c>
      <c r="R117" s="17">
        <v>0</v>
      </c>
      <c r="S117" s="18">
        <v>0</v>
      </c>
      <c r="T117" s="14" t="s">
        <v>62</v>
      </c>
      <c r="U117" s="14" t="s">
        <v>68</v>
      </c>
      <c r="V117" s="14" t="s">
        <v>1244</v>
      </c>
      <c r="W117" s="18" t="s">
        <v>68</v>
      </c>
      <c r="X117" s="18">
        <v>1</v>
      </c>
      <c r="Y117" s="14" t="s">
        <v>68</v>
      </c>
      <c r="Z117" s="14" t="s">
        <v>68</v>
      </c>
      <c r="AA117" s="18" t="s">
        <v>68</v>
      </c>
      <c r="AB117" s="18" t="s">
        <v>68</v>
      </c>
      <c r="AC117" s="14" t="s">
        <v>68</v>
      </c>
      <c r="AD117" s="748">
        <v>1000</v>
      </c>
      <c r="AE117" s="749">
        <v>1180.5999999999999</v>
      </c>
      <c r="AF117" s="748">
        <v>1180600</v>
      </c>
      <c r="AG117" s="749">
        <v>1274</v>
      </c>
      <c r="AH117" s="750">
        <v>1</v>
      </c>
      <c r="AI117" s="748">
        <v>0</v>
      </c>
      <c r="AJ117" s="748">
        <v>0</v>
      </c>
      <c r="AK117" s="748">
        <v>0</v>
      </c>
      <c r="AL117" s="751" t="s">
        <v>68</v>
      </c>
      <c r="AM117" s="748">
        <v>1274000</v>
      </c>
      <c r="AN117" s="748">
        <v>0</v>
      </c>
      <c r="AO117" s="752" t="s">
        <v>68</v>
      </c>
      <c r="AP117" s="753">
        <v>0</v>
      </c>
      <c r="AQ117" s="752" t="s">
        <v>1241</v>
      </c>
      <c r="AR117" s="752" t="s">
        <v>68</v>
      </c>
      <c r="AS117" s="752" t="s">
        <v>68</v>
      </c>
    </row>
    <row r="118" spans="1:45" x14ac:dyDescent="0.15">
      <c r="A118" s="14" t="s">
        <v>65</v>
      </c>
      <c r="B118" s="14" t="s">
        <v>67</v>
      </c>
      <c r="C118" s="14" t="s">
        <v>9</v>
      </c>
      <c r="D118" s="14" t="s">
        <v>182</v>
      </c>
      <c r="E118" s="14" t="s">
        <v>568</v>
      </c>
      <c r="F118" s="14" t="s">
        <v>951</v>
      </c>
      <c r="G118" s="14" t="s">
        <v>68</v>
      </c>
      <c r="H118" s="14" t="s">
        <v>1229</v>
      </c>
      <c r="I118" s="17">
        <v>518400</v>
      </c>
      <c r="J118" s="14" t="s">
        <v>1234</v>
      </c>
      <c r="K118" s="17">
        <v>673920</v>
      </c>
      <c r="L118" s="14" t="s">
        <v>1229</v>
      </c>
      <c r="M118" s="17">
        <v>518400</v>
      </c>
      <c r="N118" s="14" t="s">
        <v>1234</v>
      </c>
      <c r="O118" s="17">
        <v>673920</v>
      </c>
      <c r="P118" s="17">
        <v>518400</v>
      </c>
      <c r="Q118" s="17">
        <v>0</v>
      </c>
      <c r="R118" s="17">
        <v>0</v>
      </c>
      <c r="S118" s="18">
        <v>0</v>
      </c>
      <c r="T118" s="14" t="s">
        <v>62</v>
      </c>
      <c r="U118" s="14" t="s">
        <v>68</v>
      </c>
      <c r="V118" s="14" t="s">
        <v>1244</v>
      </c>
      <c r="W118" s="18" t="s">
        <v>68</v>
      </c>
      <c r="X118" s="18">
        <v>1</v>
      </c>
      <c r="Y118" s="14" t="s">
        <v>68</v>
      </c>
      <c r="Z118" s="14" t="s">
        <v>68</v>
      </c>
      <c r="AA118" s="18" t="s">
        <v>68</v>
      </c>
      <c r="AB118" s="18" t="s">
        <v>68</v>
      </c>
      <c r="AC118" s="14" t="s">
        <v>68</v>
      </c>
      <c r="AD118" s="748">
        <v>200</v>
      </c>
      <c r="AE118" s="749">
        <v>2654.66</v>
      </c>
      <c r="AF118" s="748">
        <v>530932</v>
      </c>
      <c r="AG118" s="749">
        <v>2592</v>
      </c>
      <c r="AH118" s="750">
        <v>1</v>
      </c>
      <c r="AI118" s="748">
        <v>0</v>
      </c>
      <c r="AJ118" s="748">
        <v>0</v>
      </c>
      <c r="AK118" s="748">
        <v>0</v>
      </c>
      <c r="AL118" s="751" t="s">
        <v>68</v>
      </c>
      <c r="AM118" s="748">
        <v>518400</v>
      </c>
      <c r="AN118" s="748">
        <v>0</v>
      </c>
      <c r="AO118" s="752" t="s">
        <v>68</v>
      </c>
      <c r="AP118" s="753">
        <v>0</v>
      </c>
      <c r="AQ118" s="752" t="s">
        <v>1241</v>
      </c>
      <c r="AR118" s="752" t="s">
        <v>68</v>
      </c>
      <c r="AS118" s="752" t="s">
        <v>68</v>
      </c>
    </row>
    <row r="119" spans="1:45" x14ac:dyDescent="0.15">
      <c r="A119" s="14" t="s">
        <v>65</v>
      </c>
      <c r="B119" s="14" t="s">
        <v>67</v>
      </c>
      <c r="C119" s="14" t="s">
        <v>9</v>
      </c>
      <c r="D119" s="14" t="s">
        <v>183</v>
      </c>
      <c r="E119" s="14" t="s">
        <v>569</v>
      </c>
      <c r="F119" s="14" t="s">
        <v>952</v>
      </c>
      <c r="G119" s="14" t="s">
        <v>68</v>
      </c>
      <c r="H119" s="14" t="s">
        <v>1229</v>
      </c>
      <c r="I119" s="17">
        <v>500400</v>
      </c>
      <c r="J119" s="14" t="s">
        <v>1234</v>
      </c>
      <c r="K119" s="17">
        <v>650520</v>
      </c>
      <c r="L119" s="14" t="s">
        <v>1229</v>
      </c>
      <c r="M119" s="17">
        <v>500400</v>
      </c>
      <c r="N119" s="14" t="s">
        <v>1234</v>
      </c>
      <c r="O119" s="17">
        <v>650520</v>
      </c>
      <c r="P119" s="17">
        <v>500400</v>
      </c>
      <c r="Q119" s="17">
        <v>0</v>
      </c>
      <c r="R119" s="17">
        <v>0</v>
      </c>
      <c r="S119" s="18">
        <v>0</v>
      </c>
      <c r="T119" s="14" t="s">
        <v>62</v>
      </c>
      <c r="U119" s="14" t="s">
        <v>68</v>
      </c>
      <c r="V119" s="14" t="s">
        <v>1244</v>
      </c>
      <c r="W119" s="18" t="s">
        <v>68</v>
      </c>
      <c r="X119" s="18">
        <v>1</v>
      </c>
      <c r="Y119" s="14" t="s">
        <v>68</v>
      </c>
      <c r="Z119" s="14" t="s">
        <v>68</v>
      </c>
      <c r="AA119" s="18" t="s">
        <v>68</v>
      </c>
      <c r="AB119" s="18" t="s">
        <v>68</v>
      </c>
      <c r="AC119" s="14" t="s">
        <v>68</v>
      </c>
      <c r="AD119" s="748">
        <v>300</v>
      </c>
      <c r="AE119" s="749">
        <v>1867.66</v>
      </c>
      <c r="AF119" s="748">
        <v>560300</v>
      </c>
      <c r="AG119" s="749">
        <v>1668</v>
      </c>
      <c r="AH119" s="750">
        <v>1</v>
      </c>
      <c r="AI119" s="748">
        <v>0</v>
      </c>
      <c r="AJ119" s="748">
        <v>0</v>
      </c>
      <c r="AK119" s="748">
        <v>0</v>
      </c>
      <c r="AL119" s="751" t="s">
        <v>68</v>
      </c>
      <c r="AM119" s="748">
        <v>500400</v>
      </c>
      <c r="AN119" s="748">
        <v>0</v>
      </c>
      <c r="AO119" s="752" t="s">
        <v>68</v>
      </c>
      <c r="AP119" s="753">
        <v>0</v>
      </c>
      <c r="AQ119" s="752" t="s">
        <v>1241</v>
      </c>
      <c r="AR119" s="752" t="s">
        <v>68</v>
      </c>
      <c r="AS119" s="752" t="s">
        <v>68</v>
      </c>
    </row>
    <row r="120" spans="1:45" x14ac:dyDescent="0.15">
      <c r="A120" s="14" t="s">
        <v>65</v>
      </c>
      <c r="B120" s="14" t="s">
        <v>67</v>
      </c>
      <c r="C120" s="14" t="s">
        <v>9</v>
      </c>
      <c r="D120" s="14" t="s">
        <v>184</v>
      </c>
      <c r="E120" s="14" t="s">
        <v>570</v>
      </c>
      <c r="F120" s="14" t="s">
        <v>953</v>
      </c>
      <c r="G120" s="14" t="s">
        <v>68</v>
      </c>
      <c r="H120" s="14" t="s">
        <v>1229</v>
      </c>
      <c r="I120" s="17">
        <v>1174400</v>
      </c>
      <c r="J120" s="14" t="s">
        <v>1234</v>
      </c>
      <c r="K120" s="17">
        <v>1526720</v>
      </c>
      <c r="L120" s="14" t="s">
        <v>1229</v>
      </c>
      <c r="M120" s="17">
        <v>1174400</v>
      </c>
      <c r="N120" s="14" t="s">
        <v>1234</v>
      </c>
      <c r="O120" s="17">
        <v>1526720</v>
      </c>
      <c r="P120" s="17">
        <v>1174400</v>
      </c>
      <c r="Q120" s="17">
        <v>0</v>
      </c>
      <c r="R120" s="17">
        <v>0</v>
      </c>
      <c r="S120" s="18">
        <v>0</v>
      </c>
      <c r="T120" s="14" t="s">
        <v>62</v>
      </c>
      <c r="U120" s="14" t="s">
        <v>68</v>
      </c>
      <c r="V120" s="14" t="s">
        <v>1244</v>
      </c>
      <c r="W120" s="18" t="s">
        <v>68</v>
      </c>
      <c r="X120" s="18">
        <v>1</v>
      </c>
      <c r="Y120" s="14" t="s">
        <v>68</v>
      </c>
      <c r="Z120" s="14" t="s">
        <v>68</v>
      </c>
      <c r="AA120" s="18" t="s">
        <v>68</v>
      </c>
      <c r="AB120" s="18" t="s">
        <v>68</v>
      </c>
      <c r="AC120" s="14" t="s">
        <v>68</v>
      </c>
      <c r="AD120" s="748">
        <v>400</v>
      </c>
      <c r="AE120" s="749">
        <v>3901.13</v>
      </c>
      <c r="AF120" s="748">
        <v>1560452</v>
      </c>
      <c r="AG120" s="749">
        <v>2936</v>
      </c>
      <c r="AH120" s="750">
        <v>1</v>
      </c>
      <c r="AI120" s="748">
        <v>0</v>
      </c>
      <c r="AJ120" s="748">
        <v>0</v>
      </c>
      <c r="AK120" s="748">
        <v>0</v>
      </c>
      <c r="AL120" s="751" t="s">
        <v>68</v>
      </c>
      <c r="AM120" s="748">
        <v>1174400</v>
      </c>
      <c r="AN120" s="748">
        <v>0</v>
      </c>
      <c r="AO120" s="752" t="s">
        <v>68</v>
      </c>
      <c r="AP120" s="753">
        <v>0</v>
      </c>
      <c r="AQ120" s="752" t="s">
        <v>1241</v>
      </c>
      <c r="AR120" s="752" t="s">
        <v>68</v>
      </c>
      <c r="AS120" s="752" t="s">
        <v>68</v>
      </c>
    </row>
    <row r="121" spans="1:45" x14ac:dyDescent="0.15">
      <c r="A121" s="14" t="s">
        <v>65</v>
      </c>
      <c r="B121" s="14" t="s">
        <v>67</v>
      </c>
      <c r="C121" s="14" t="s">
        <v>9</v>
      </c>
      <c r="D121" s="14" t="s">
        <v>185</v>
      </c>
      <c r="E121" s="14" t="s">
        <v>571</v>
      </c>
      <c r="F121" s="14" t="s">
        <v>954</v>
      </c>
      <c r="G121" s="14" t="s">
        <v>68</v>
      </c>
      <c r="H121" s="14" t="s">
        <v>1229</v>
      </c>
      <c r="I121" s="17">
        <v>5206500</v>
      </c>
      <c r="J121" s="14" t="s">
        <v>1234</v>
      </c>
      <c r="K121" s="17">
        <v>6768450</v>
      </c>
      <c r="L121" s="14" t="s">
        <v>1229</v>
      </c>
      <c r="M121" s="17">
        <v>5206500</v>
      </c>
      <c r="N121" s="14" t="s">
        <v>1234</v>
      </c>
      <c r="O121" s="17">
        <v>6768450</v>
      </c>
      <c r="P121" s="17">
        <v>5206500</v>
      </c>
      <c r="Q121" s="17">
        <v>0</v>
      </c>
      <c r="R121" s="17">
        <v>0</v>
      </c>
      <c r="S121" s="18">
        <v>0</v>
      </c>
      <c r="T121" s="14" t="s">
        <v>62</v>
      </c>
      <c r="U121" s="14" t="s">
        <v>68</v>
      </c>
      <c r="V121" s="14" t="s">
        <v>1244</v>
      </c>
      <c r="W121" s="18" t="s">
        <v>68</v>
      </c>
      <c r="X121" s="18">
        <v>1</v>
      </c>
      <c r="Y121" s="14" t="s">
        <v>68</v>
      </c>
      <c r="Z121" s="14" t="s">
        <v>68</v>
      </c>
      <c r="AA121" s="18" t="s">
        <v>68</v>
      </c>
      <c r="AB121" s="18" t="s">
        <v>68</v>
      </c>
      <c r="AC121" s="14" t="s">
        <v>68</v>
      </c>
      <c r="AD121" s="748">
        <v>1300</v>
      </c>
      <c r="AE121" s="749">
        <v>4660.63</v>
      </c>
      <c r="AF121" s="748">
        <v>6058819</v>
      </c>
      <c r="AG121" s="749">
        <v>4005</v>
      </c>
      <c r="AH121" s="750">
        <v>1</v>
      </c>
      <c r="AI121" s="748">
        <v>0</v>
      </c>
      <c r="AJ121" s="748">
        <v>0</v>
      </c>
      <c r="AK121" s="748">
        <v>0</v>
      </c>
      <c r="AL121" s="751" t="s">
        <v>68</v>
      </c>
      <c r="AM121" s="748">
        <v>5206500</v>
      </c>
      <c r="AN121" s="748">
        <v>0</v>
      </c>
      <c r="AO121" s="752" t="s">
        <v>68</v>
      </c>
      <c r="AP121" s="753">
        <v>0</v>
      </c>
      <c r="AQ121" s="752" t="s">
        <v>1241</v>
      </c>
      <c r="AR121" s="752" t="s">
        <v>68</v>
      </c>
      <c r="AS121" s="752" t="s">
        <v>68</v>
      </c>
    </row>
    <row r="122" spans="1:45" x14ac:dyDescent="0.15">
      <c r="A122" s="14" t="s">
        <v>65</v>
      </c>
      <c r="B122" s="14" t="s">
        <v>67</v>
      </c>
      <c r="C122" s="14" t="s">
        <v>9</v>
      </c>
      <c r="D122" s="14" t="s">
        <v>186</v>
      </c>
      <c r="E122" s="14" t="s">
        <v>572</v>
      </c>
      <c r="F122" s="14" t="s">
        <v>955</v>
      </c>
      <c r="G122" s="14" t="s">
        <v>68</v>
      </c>
      <c r="H122" s="14" t="s">
        <v>1229</v>
      </c>
      <c r="I122" s="17">
        <v>223600</v>
      </c>
      <c r="J122" s="14" t="s">
        <v>1234</v>
      </c>
      <c r="K122" s="17">
        <v>290680</v>
      </c>
      <c r="L122" s="14" t="s">
        <v>1229</v>
      </c>
      <c r="M122" s="17">
        <v>223600</v>
      </c>
      <c r="N122" s="14" t="s">
        <v>1234</v>
      </c>
      <c r="O122" s="17">
        <v>290680</v>
      </c>
      <c r="P122" s="17">
        <v>223600</v>
      </c>
      <c r="Q122" s="17">
        <v>0</v>
      </c>
      <c r="R122" s="17">
        <v>0</v>
      </c>
      <c r="S122" s="18">
        <v>0</v>
      </c>
      <c r="T122" s="14" t="s">
        <v>62</v>
      </c>
      <c r="U122" s="14" t="s">
        <v>68</v>
      </c>
      <c r="V122" s="14" t="s">
        <v>1244</v>
      </c>
      <c r="W122" s="18" t="s">
        <v>68</v>
      </c>
      <c r="X122" s="18">
        <v>1</v>
      </c>
      <c r="Y122" s="14" t="s">
        <v>68</v>
      </c>
      <c r="Z122" s="14" t="s">
        <v>68</v>
      </c>
      <c r="AA122" s="18" t="s">
        <v>68</v>
      </c>
      <c r="AB122" s="18" t="s">
        <v>68</v>
      </c>
      <c r="AC122" s="14" t="s">
        <v>68</v>
      </c>
      <c r="AD122" s="748">
        <v>400</v>
      </c>
      <c r="AE122" s="749">
        <v>750.6</v>
      </c>
      <c r="AF122" s="748">
        <v>300240</v>
      </c>
      <c r="AG122" s="749">
        <v>559</v>
      </c>
      <c r="AH122" s="750">
        <v>1</v>
      </c>
      <c r="AI122" s="748">
        <v>0</v>
      </c>
      <c r="AJ122" s="748">
        <v>0</v>
      </c>
      <c r="AK122" s="748">
        <v>0</v>
      </c>
      <c r="AL122" s="751" t="s">
        <v>68</v>
      </c>
      <c r="AM122" s="748">
        <v>223600</v>
      </c>
      <c r="AN122" s="748">
        <v>0</v>
      </c>
      <c r="AO122" s="752" t="s">
        <v>68</v>
      </c>
      <c r="AP122" s="753">
        <v>0</v>
      </c>
      <c r="AQ122" s="752" t="s">
        <v>1241</v>
      </c>
      <c r="AR122" s="752" t="s">
        <v>68</v>
      </c>
      <c r="AS122" s="752" t="s">
        <v>68</v>
      </c>
    </row>
    <row r="123" spans="1:45" x14ac:dyDescent="0.15">
      <c r="A123" s="14" t="s">
        <v>65</v>
      </c>
      <c r="B123" s="14" t="s">
        <v>67</v>
      </c>
      <c r="C123" s="14" t="s">
        <v>9</v>
      </c>
      <c r="D123" s="14" t="s">
        <v>187</v>
      </c>
      <c r="E123" s="14" t="s">
        <v>573</v>
      </c>
      <c r="F123" s="14" t="s">
        <v>956</v>
      </c>
      <c r="G123" s="14" t="s">
        <v>68</v>
      </c>
      <c r="H123" s="14" t="s">
        <v>1229</v>
      </c>
      <c r="I123" s="17">
        <v>966000</v>
      </c>
      <c r="J123" s="14" t="s">
        <v>1234</v>
      </c>
      <c r="K123" s="17">
        <v>1255800</v>
      </c>
      <c r="L123" s="14" t="s">
        <v>1229</v>
      </c>
      <c r="M123" s="17">
        <v>966000</v>
      </c>
      <c r="N123" s="14" t="s">
        <v>1234</v>
      </c>
      <c r="O123" s="17">
        <v>1255800</v>
      </c>
      <c r="P123" s="17">
        <v>966000</v>
      </c>
      <c r="Q123" s="17">
        <v>0</v>
      </c>
      <c r="R123" s="17">
        <v>0</v>
      </c>
      <c r="S123" s="18">
        <v>0</v>
      </c>
      <c r="T123" s="14" t="s">
        <v>62</v>
      </c>
      <c r="U123" s="14" t="s">
        <v>68</v>
      </c>
      <c r="V123" s="14" t="s">
        <v>1244</v>
      </c>
      <c r="W123" s="18" t="s">
        <v>68</v>
      </c>
      <c r="X123" s="18">
        <v>1</v>
      </c>
      <c r="Y123" s="14" t="s">
        <v>68</v>
      </c>
      <c r="Z123" s="14" t="s">
        <v>68</v>
      </c>
      <c r="AA123" s="18" t="s">
        <v>68</v>
      </c>
      <c r="AB123" s="18" t="s">
        <v>68</v>
      </c>
      <c r="AC123" s="14" t="s">
        <v>68</v>
      </c>
      <c r="AD123" s="748">
        <v>700</v>
      </c>
      <c r="AE123" s="749">
        <v>1746.32</v>
      </c>
      <c r="AF123" s="748">
        <v>1222424</v>
      </c>
      <c r="AG123" s="749">
        <v>1380</v>
      </c>
      <c r="AH123" s="750">
        <v>1</v>
      </c>
      <c r="AI123" s="748">
        <v>0</v>
      </c>
      <c r="AJ123" s="748">
        <v>0</v>
      </c>
      <c r="AK123" s="748">
        <v>0</v>
      </c>
      <c r="AL123" s="751" t="s">
        <v>68</v>
      </c>
      <c r="AM123" s="748">
        <v>966000</v>
      </c>
      <c r="AN123" s="748">
        <v>0</v>
      </c>
      <c r="AO123" s="752" t="s">
        <v>68</v>
      </c>
      <c r="AP123" s="753">
        <v>0</v>
      </c>
      <c r="AQ123" s="752" t="s">
        <v>1241</v>
      </c>
      <c r="AR123" s="752" t="s">
        <v>68</v>
      </c>
      <c r="AS123" s="752" t="s">
        <v>68</v>
      </c>
    </row>
    <row r="124" spans="1:45" x14ac:dyDescent="0.15">
      <c r="A124" s="14" t="s">
        <v>65</v>
      </c>
      <c r="B124" s="14" t="s">
        <v>67</v>
      </c>
      <c r="C124" s="14" t="s">
        <v>9</v>
      </c>
      <c r="D124" s="14" t="s">
        <v>188</v>
      </c>
      <c r="E124" s="14" t="s">
        <v>574</v>
      </c>
      <c r="F124" s="14" t="s">
        <v>957</v>
      </c>
      <c r="G124" s="14" t="s">
        <v>68</v>
      </c>
      <c r="H124" s="14" t="s">
        <v>1229</v>
      </c>
      <c r="I124" s="17">
        <v>518800</v>
      </c>
      <c r="J124" s="14" t="s">
        <v>1234</v>
      </c>
      <c r="K124" s="17">
        <v>674440</v>
      </c>
      <c r="L124" s="14" t="s">
        <v>1229</v>
      </c>
      <c r="M124" s="17">
        <v>518800</v>
      </c>
      <c r="N124" s="14" t="s">
        <v>1234</v>
      </c>
      <c r="O124" s="17">
        <v>674440</v>
      </c>
      <c r="P124" s="17">
        <v>518800</v>
      </c>
      <c r="Q124" s="17">
        <v>0</v>
      </c>
      <c r="R124" s="17">
        <v>0</v>
      </c>
      <c r="S124" s="18">
        <v>0</v>
      </c>
      <c r="T124" s="14" t="s">
        <v>62</v>
      </c>
      <c r="U124" s="14" t="s">
        <v>68</v>
      </c>
      <c r="V124" s="14" t="s">
        <v>1244</v>
      </c>
      <c r="W124" s="18" t="s">
        <v>68</v>
      </c>
      <c r="X124" s="18">
        <v>1</v>
      </c>
      <c r="Y124" s="14" t="s">
        <v>68</v>
      </c>
      <c r="Z124" s="14" t="s">
        <v>68</v>
      </c>
      <c r="AA124" s="18" t="s">
        <v>68</v>
      </c>
      <c r="AB124" s="18" t="s">
        <v>68</v>
      </c>
      <c r="AC124" s="14" t="s">
        <v>68</v>
      </c>
      <c r="AD124" s="748">
        <v>200</v>
      </c>
      <c r="AE124" s="749">
        <v>2522.33</v>
      </c>
      <c r="AF124" s="748">
        <v>504466</v>
      </c>
      <c r="AG124" s="749">
        <v>2594</v>
      </c>
      <c r="AH124" s="750">
        <v>1</v>
      </c>
      <c r="AI124" s="748">
        <v>0</v>
      </c>
      <c r="AJ124" s="748">
        <v>0</v>
      </c>
      <c r="AK124" s="748">
        <v>0</v>
      </c>
      <c r="AL124" s="751" t="s">
        <v>68</v>
      </c>
      <c r="AM124" s="748">
        <v>518800</v>
      </c>
      <c r="AN124" s="748">
        <v>0</v>
      </c>
      <c r="AO124" s="752" t="s">
        <v>68</v>
      </c>
      <c r="AP124" s="753">
        <v>0</v>
      </c>
      <c r="AQ124" s="752" t="s">
        <v>1241</v>
      </c>
      <c r="AR124" s="752" t="s">
        <v>68</v>
      </c>
      <c r="AS124" s="752" t="s">
        <v>68</v>
      </c>
    </row>
    <row r="125" spans="1:45" x14ac:dyDescent="0.15">
      <c r="A125" s="14" t="s">
        <v>65</v>
      </c>
      <c r="B125" s="14" t="s">
        <v>67</v>
      </c>
      <c r="C125" s="14" t="s">
        <v>9</v>
      </c>
      <c r="D125" s="14" t="s">
        <v>189</v>
      </c>
      <c r="E125" s="14" t="s">
        <v>575</v>
      </c>
      <c r="F125" s="14" t="s">
        <v>958</v>
      </c>
      <c r="G125" s="14" t="s">
        <v>68</v>
      </c>
      <c r="H125" s="14" t="s">
        <v>1229</v>
      </c>
      <c r="I125" s="17">
        <v>2148800</v>
      </c>
      <c r="J125" s="14" t="s">
        <v>1234</v>
      </c>
      <c r="K125" s="17">
        <v>2793440</v>
      </c>
      <c r="L125" s="14" t="s">
        <v>1229</v>
      </c>
      <c r="M125" s="17">
        <v>2148800</v>
      </c>
      <c r="N125" s="14" t="s">
        <v>1234</v>
      </c>
      <c r="O125" s="17">
        <v>2793440</v>
      </c>
      <c r="P125" s="17">
        <v>2148800</v>
      </c>
      <c r="Q125" s="17">
        <v>0</v>
      </c>
      <c r="R125" s="17">
        <v>0</v>
      </c>
      <c r="S125" s="18">
        <v>0</v>
      </c>
      <c r="T125" s="14" t="s">
        <v>62</v>
      </c>
      <c r="U125" s="14" t="s">
        <v>68</v>
      </c>
      <c r="V125" s="14" t="s">
        <v>1244</v>
      </c>
      <c r="W125" s="18" t="s">
        <v>68</v>
      </c>
      <c r="X125" s="18">
        <v>1</v>
      </c>
      <c r="Y125" s="14" t="s">
        <v>68</v>
      </c>
      <c r="Z125" s="14" t="s">
        <v>68</v>
      </c>
      <c r="AA125" s="18" t="s">
        <v>68</v>
      </c>
      <c r="AB125" s="18" t="s">
        <v>68</v>
      </c>
      <c r="AC125" s="14" t="s">
        <v>68</v>
      </c>
      <c r="AD125" s="748">
        <v>1600</v>
      </c>
      <c r="AE125" s="749">
        <v>1554.55</v>
      </c>
      <c r="AF125" s="748">
        <v>2487280</v>
      </c>
      <c r="AG125" s="749">
        <v>1343</v>
      </c>
      <c r="AH125" s="750">
        <v>1</v>
      </c>
      <c r="AI125" s="748">
        <v>0</v>
      </c>
      <c r="AJ125" s="748">
        <v>0</v>
      </c>
      <c r="AK125" s="748">
        <v>0</v>
      </c>
      <c r="AL125" s="751" t="s">
        <v>68</v>
      </c>
      <c r="AM125" s="748">
        <v>2148800</v>
      </c>
      <c r="AN125" s="748">
        <v>0</v>
      </c>
      <c r="AO125" s="752" t="s">
        <v>68</v>
      </c>
      <c r="AP125" s="753">
        <v>0</v>
      </c>
      <c r="AQ125" s="752" t="s">
        <v>1241</v>
      </c>
      <c r="AR125" s="752" t="s">
        <v>68</v>
      </c>
      <c r="AS125" s="752" t="s">
        <v>68</v>
      </c>
    </row>
    <row r="126" spans="1:45" x14ac:dyDescent="0.15">
      <c r="A126" s="14" t="s">
        <v>65</v>
      </c>
      <c r="B126" s="14" t="s">
        <v>67</v>
      </c>
      <c r="C126" s="14" t="s">
        <v>9</v>
      </c>
      <c r="D126" s="14" t="s">
        <v>190</v>
      </c>
      <c r="E126" s="14" t="s">
        <v>576</v>
      </c>
      <c r="F126" s="14" t="s">
        <v>959</v>
      </c>
      <c r="G126" s="14" t="s">
        <v>68</v>
      </c>
      <c r="H126" s="14" t="s">
        <v>1229</v>
      </c>
      <c r="I126" s="17">
        <v>4527000</v>
      </c>
      <c r="J126" s="14" t="s">
        <v>1234</v>
      </c>
      <c r="K126" s="17">
        <v>5885100</v>
      </c>
      <c r="L126" s="14" t="s">
        <v>1229</v>
      </c>
      <c r="M126" s="17">
        <v>4527000</v>
      </c>
      <c r="N126" s="14" t="s">
        <v>1234</v>
      </c>
      <c r="O126" s="17">
        <v>5885100</v>
      </c>
      <c r="P126" s="17">
        <v>4527000</v>
      </c>
      <c r="Q126" s="17">
        <v>0</v>
      </c>
      <c r="R126" s="17">
        <v>0</v>
      </c>
      <c r="S126" s="18">
        <v>0</v>
      </c>
      <c r="T126" s="14" t="s">
        <v>62</v>
      </c>
      <c r="U126" s="14" t="s">
        <v>68</v>
      </c>
      <c r="V126" s="14" t="s">
        <v>1244</v>
      </c>
      <c r="W126" s="18" t="s">
        <v>68</v>
      </c>
      <c r="X126" s="18">
        <v>1</v>
      </c>
      <c r="Y126" s="14" t="s">
        <v>68</v>
      </c>
      <c r="Z126" s="14" t="s">
        <v>68</v>
      </c>
      <c r="AA126" s="18" t="s">
        <v>68</v>
      </c>
      <c r="AB126" s="18" t="s">
        <v>68</v>
      </c>
      <c r="AC126" s="14" t="s">
        <v>68</v>
      </c>
      <c r="AD126" s="748">
        <v>600</v>
      </c>
      <c r="AE126" s="749">
        <v>7468.25</v>
      </c>
      <c r="AF126" s="748">
        <v>4480950</v>
      </c>
      <c r="AG126" s="749">
        <v>7545</v>
      </c>
      <c r="AH126" s="750">
        <v>1</v>
      </c>
      <c r="AI126" s="748">
        <v>0</v>
      </c>
      <c r="AJ126" s="748">
        <v>0</v>
      </c>
      <c r="AK126" s="748">
        <v>0</v>
      </c>
      <c r="AL126" s="751" t="s">
        <v>68</v>
      </c>
      <c r="AM126" s="748">
        <v>4527000</v>
      </c>
      <c r="AN126" s="748">
        <v>0</v>
      </c>
      <c r="AO126" s="752" t="s">
        <v>68</v>
      </c>
      <c r="AP126" s="753">
        <v>0</v>
      </c>
      <c r="AQ126" s="752" t="s">
        <v>1241</v>
      </c>
      <c r="AR126" s="752" t="s">
        <v>68</v>
      </c>
      <c r="AS126" s="752" t="s">
        <v>68</v>
      </c>
    </row>
    <row r="127" spans="1:45" x14ac:dyDescent="0.15">
      <c r="A127" s="14" t="s">
        <v>65</v>
      </c>
      <c r="B127" s="14" t="s">
        <v>67</v>
      </c>
      <c r="C127" s="14" t="s">
        <v>9</v>
      </c>
      <c r="D127" s="14" t="s">
        <v>191</v>
      </c>
      <c r="E127" s="14" t="s">
        <v>577</v>
      </c>
      <c r="F127" s="14" t="s">
        <v>960</v>
      </c>
      <c r="G127" s="14" t="s">
        <v>68</v>
      </c>
      <c r="H127" s="14" t="s">
        <v>1229</v>
      </c>
      <c r="I127" s="17">
        <v>81200</v>
      </c>
      <c r="J127" s="14" t="s">
        <v>1234</v>
      </c>
      <c r="K127" s="17">
        <v>105560</v>
      </c>
      <c r="L127" s="14" t="s">
        <v>1229</v>
      </c>
      <c r="M127" s="17">
        <v>81200</v>
      </c>
      <c r="N127" s="14" t="s">
        <v>1234</v>
      </c>
      <c r="O127" s="17">
        <v>105560</v>
      </c>
      <c r="P127" s="17">
        <v>81200</v>
      </c>
      <c r="Q127" s="17">
        <v>0</v>
      </c>
      <c r="R127" s="17">
        <v>0</v>
      </c>
      <c r="S127" s="18">
        <v>0</v>
      </c>
      <c r="T127" s="14" t="s">
        <v>62</v>
      </c>
      <c r="U127" s="14" t="s">
        <v>68</v>
      </c>
      <c r="V127" s="14" t="s">
        <v>1244</v>
      </c>
      <c r="W127" s="18" t="s">
        <v>68</v>
      </c>
      <c r="X127" s="18">
        <v>1</v>
      </c>
      <c r="Y127" s="14" t="s">
        <v>68</v>
      </c>
      <c r="Z127" s="14" t="s">
        <v>68</v>
      </c>
      <c r="AA127" s="18" t="s">
        <v>68</v>
      </c>
      <c r="AB127" s="18" t="s">
        <v>68</v>
      </c>
      <c r="AC127" s="14" t="s">
        <v>68</v>
      </c>
      <c r="AD127" s="748">
        <v>100</v>
      </c>
      <c r="AE127" s="749">
        <v>1232.07</v>
      </c>
      <c r="AF127" s="748">
        <v>123207</v>
      </c>
      <c r="AG127" s="749">
        <v>812</v>
      </c>
      <c r="AH127" s="750">
        <v>1</v>
      </c>
      <c r="AI127" s="748">
        <v>0</v>
      </c>
      <c r="AJ127" s="748">
        <v>0</v>
      </c>
      <c r="AK127" s="748">
        <v>0</v>
      </c>
      <c r="AL127" s="751" t="s">
        <v>68</v>
      </c>
      <c r="AM127" s="748">
        <v>81200</v>
      </c>
      <c r="AN127" s="748">
        <v>0</v>
      </c>
      <c r="AO127" s="752" t="s">
        <v>68</v>
      </c>
      <c r="AP127" s="753">
        <v>0</v>
      </c>
      <c r="AQ127" s="752" t="s">
        <v>1241</v>
      </c>
      <c r="AR127" s="752" t="s">
        <v>68</v>
      </c>
      <c r="AS127" s="752" t="s">
        <v>68</v>
      </c>
    </row>
    <row r="128" spans="1:45" x14ac:dyDescent="0.15">
      <c r="A128" s="14" t="s">
        <v>65</v>
      </c>
      <c r="B128" s="14" t="s">
        <v>67</v>
      </c>
      <c r="C128" s="14" t="s">
        <v>9</v>
      </c>
      <c r="D128" s="14" t="s">
        <v>192</v>
      </c>
      <c r="E128" s="14" t="s">
        <v>578</v>
      </c>
      <c r="F128" s="14" t="s">
        <v>961</v>
      </c>
      <c r="G128" s="14" t="s">
        <v>68</v>
      </c>
      <c r="H128" s="14" t="s">
        <v>1229</v>
      </c>
      <c r="I128" s="17">
        <v>1682500</v>
      </c>
      <c r="J128" s="14" t="s">
        <v>1234</v>
      </c>
      <c r="K128" s="17">
        <v>2187250</v>
      </c>
      <c r="L128" s="14" t="s">
        <v>1229</v>
      </c>
      <c r="M128" s="17">
        <v>1682500</v>
      </c>
      <c r="N128" s="14" t="s">
        <v>1234</v>
      </c>
      <c r="O128" s="17">
        <v>2187250</v>
      </c>
      <c r="P128" s="17">
        <v>1652500</v>
      </c>
      <c r="Q128" s="17">
        <v>30000</v>
      </c>
      <c r="R128" s="17">
        <v>0</v>
      </c>
      <c r="S128" s="18">
        <v>0</v>
      </c>
      <c r="T128" s="14" t="s">
        <v>62</v>
      </c>
      <c r="U128" s="14" t="s">
        <v>68</v>
      </c>
      <c r="V128" s="14" t="s">
        <v>1244</v>
      </c>
      <c r="W128" s="18" t="s">
        <v>68</v>
      </c>
      <c r="X128" s="18">
        <v>1</v>
      </c>
      <c r="Y128" s="14" t="s">
        <v>68</v>
      </c>
      <c r="Z128" s="14" t="s">
        <v>68</v>
      </c>
      <c r="AA128" s="18" t="s">
        <v>68</v>
      </c>
      <c r="AB128" s="18" t="s">
        <v>68</v>
      </c>
      <c r="AC128" s="14" t="s">
        <v>68</v>
      </c>
      <c r="AD128" s="748">
        <v>2500</v>
      </c>
      <c r="AE128" s="749">
        <v>707.04</v>
      </c>
      <c r="AF128" s="748">
        <v>1767600</v>
      </c>
      <c r="AG128" s="749">
        <v>661</v>
      </c>
      <c r="AH128" s="750">
        <v>1</v>
      </c>
      <c r="AI128" s="748">
        <v>30000</v>
      </c>
      <c r="AJ128" s="748">
        <v>0</v>
      </c>
      <c r="AK128" s="748">
        <v>30000</v>
      </c>
      <c r="AL128" s="751" t="s">
        <v>68</v>
      </c>
      <c r="AM128" s="748">
        <v>1682500</v>
      </c>
      <c r="AN128" s="748">
        <v>0</v>
      </c>
      <c r="AO128" s="752" t="s">
        <v>68</v>
      </c>
      <c r="AP128" s="753">
        <v>0</v>
      </c>
      <c r="AQ128" s="752" t="s">
        <v>1241</v>
      </c>
      <c r="AR128" s="752" t="s">
        <v>68</v>
      </c>
      <c r="AS128" s="752" t="s">
        <v>68</v>
      </c>
    </row>
    <row r="129" spans="1:45" x14ac:dyDescent="0.15">
      <c r="A129" s="14" t="s">
        <v>65</v>
      </c>
      <c r="B129" s="14" t="s">
        <v>67</v>
      </c>
      <c r="C129" s="14" t="s">
        <v>9</v>
      </c>
      <c r="D129" s="14" t="s">
        <v>193</v>
      </c>
      <c r="E129" s="14" t="s">
        <v>579</v>
      </c>
      <c r="F129" s="14" t="s">
        <v>962</v>
      </c>
      <c r="G129" s="14" t="s">
        <v>68</v>
      </c>
      <c r="H129" s="14" t="s">
        <v>1229</v>
      </c>
      <c r="I129" s="17">
        <v>1254000</v>
      </c>
      <c r="J129" s="14" t="s">
        <v>1234</v>
      </c>
      <c r="K129" s="17">
        <v>1630200</v>
      </c>
      <c r="L129" s="14" t="s">
        <v>1229</v>
      </c>
      <c r="M129" s="17">
        <v>1254000</v>
      </c>
      <c r="N129" s="14" t="s">
        <v>1234</v>
      </c>
      <c r="O129" s="17">
        <v>1630200</v>
      </c>
      <c r="P129" s="17">
        <v>1254000</v>
      </c>
      <c r="Q129" s="17">
        <v>0</v>
      </c>
      <c r="R129" s="17">
        <v>0</v>
      </c>
      <c r="S129" s="18">
        <v>0</v>
      </c>
      <c r="T129" s="14" t="s">
        <v>62</v>
      </c>
      <c r="U129" s="14" t="s">
        <v>68</v>
      </c>
      <c r="V129" s="14" t="s">
        <v>1244</v>
      </c>
      <c r="W129" s="18" t="s">
        <v>68</v>
      </c>
      <c r="X129" s="18">
        <v>1</v>
      </c>
      <c r="Y129" s="14" t="s">
        <v>68</v>
      </c>
      <c r="Z129" s="14" t="s">
        <v>68</v>
      </c>
      <c r="AA129" s="18" t="s">
        <v>68</v>
      </c>
      <c r="AB129" s="18" t="s">
        <v>68</v>
      </c>
      <c r="AC129" s="14" t="s">
        <v>68</v>
      </c>
      <c r="AD129" s="748">
        <v>600</v>
      </c>
      <c r="AE129" s="749">
        <v>1874.87</v>
      </c>
      <c r="AF129" s="748">
        <v>1124922</v>
      </c>
      <c r="AG129" s="749">
        <v>2090</v>
      </c>
      <c r="AH129" s="750">
        <v>1</v>
      </c>
      <c r="AI129" s="748">
        <v>0</v>
      </c>
      <c r="AJ129" s="748">
        <v>0</v>
      </c>
      <c r="AK129" s="748">
        <v>0</v>
      </c>
      <c r="AL129" s="751" t="s">
        <v>68</v>
      </c>
      <c r="AM129" s="748">
        <v>1254000</v>
      </c>
      <c r="AN129" s="748">
        <v>0</v>
      </c>
      <c r="AO129" s="752" t="s">
        <v>68</v>
      </c>
      <c r="AP129" s="753">
        <v>0</v>
      </c>
      <c r="AQ129" s="752" t="s">
        <v>1241</v>
      </c>
      <c r="AR129" s="752" t="s">
        <v>68</v>
      </c>
      <c r="AS129" s="752" t="s">
        <v>68</v>
      </c>
    </row>
    <row r="130" spans="1:45" x14ac:dyDescent="0.15">
      <c r="A130" s="14" t="s">
        <v>65</v>
      </c>
      <c r="B130" s="14" t="s">
        <v>67</v>
      </c>
      <c r="C130" s="14" t="s">
        <v>9</v>
      </c>
      <c r="D130" s="14" t="s">
        <v>194</v>
      </c>
      <c r="E130" s="14" t="s">
        <v>580</v>
      </c>
      <c r="F130" s="14" t="s">
        <v>963</v>
      </c>
      <c r="G130" s="14" t="s">
        <v>68</v>
      </c>
      <c r="H130" s="14" t="s">
        <v>1229</v>
      </c>
      <c r="I130" s="17">
        <v>258400</v>
      </c>
      <c r="J130" s="14" t="s">
        <v>1234</v>
      </c>
      <c r="K130" s="17">
        <v>335920</v>
      </c>
      <c r="L130" s="14" t="s">
        <v>1229</v>
      </c>
      <c r="M130" s="17">
        <v>258400</v>
      </c>
      <c r="N130" s="14" t="s">
        <v>1234</v>
      </c>
      <c r="O130" s="17">
        <v>335920</v>
      </c>
      <c r="P130" s="17">
        <v>254000</v>
      </c>
      <c r="Q130" s="17">
        <v>4400</v>
      </c>
      <c r="R130" s="17">
        <v>0</v>
      </c>
      <c r="S130" s="18">
        <v>0</v>
      </c>
      <c r="T130" s="14" t="s">
        <v>62</v>
      </c>
      <c r="U130" s="14" t="s">
        <v>68</v>
      </c>
      <c r="V130" s="14" t="s">
        <v>1244</v>
      </c>
      <c r="W130" s="18" t="s">
        <v>68</v>
      </c>
      <c r="X130" s="18">
        <v>1</v>
      </c>
      <c r="Y130" s="14" t="s">
        <v>68</v>
      </c>
      <c r="Z130" s="14" t="s">
        <v>68</v>
      </c>
      <c r="AA130" s="18" t="s">
        <v>68</v>
      </c>
      <c r="AB130" s="18" t="s">
        <v>68</v>
      </c>
      <c r="AC130" s="14" t="s">
        <v>68</v>
      </c>
      <c r="AD130" s="748">
        <v>200</v>
      </c>
      <c r="AE130" s="749">
        <v>1337.62</v>
      </c>
      <c r="AF130" s="748">
        <v>267525</v>
      </c>
      <c r="AG130" s="749">
        <v>1270</v>
      </c>
      <c r="AH130" s="750">
        <v>1</v>
      </c>
      <c r="AI130" s="748">
        <v>4400</v>
      </c>
      <c r="AJ130" s="748">
        <v>0</v>
      </c>
      <c r="AK130" s="748">
        <v>4400</v>
      </c>
      <c r="AL130" s="751" t="s">
        <v>68</v>
      </c>
      <c r="AM130" s="748">
        <v>258400</v>
      </c>
      <c r="AN130" s="748">
        <v>0</v>
      </c>
      <c r="AO130" s="752" t="s">
        <v>68</v>
      </c>
      <c r="AP130" s="753">
        <v>0</v>
      </c>
      <c r="AQ130" s="752" t="s">
        <v>1241</v>
      </c>
      <c r="AR130" s="752" t="s">
        <v>68</v>
      </c>
      <c r="AS130" s="752" t="s">
        <v>68</v>
      </c>
    </row>
    <row r="131" spans="1:45" x14ac:dyDescent="0.15">
      <c r="A131" s="14" t="s">
        <v>65</v>
      </c>
      <c r="B131" s="14" t="s">
        <v>67</v>
      </c>
      <c r="C131" s="14" t="s">
        <v>9</v>
      </c>
      <c r="D131" s="14" t="s">
        <v>195</v>
      </c>
      <c r="E131" s="14" t="s">
        <v>581</v>
      </c>
      <c r="F131" s="14" t="s">
        <v>964</v>
      </c>
      <c r="G131" s="14" t="s">
        <v>68</v>
      </c>
      <c r="H131" s="14" t="s">
        <v>1229</v>
      </c>
      <c r="I131" s="17">
        <v>492000</v>
      </c>
      <c r="J131" s="14" t="s">
        <v>1234</v>
      </c>
      <c r="K131" s="17">
        <v>639600</v>
      </c>
      <c r="L131" s="14" t="s">
        <v>1229</v>
      </c>
      <c r="M131" s="17">
        <v>492000</v>
      </c>
      <c r="N131" s="14" t="s">
        <v>1234</v>
      </c>
      <c r="O131" s="17">
        <v>639600</v>
      </c>
      <c r="P131" s="17">
        <v>486000</v>
      </c>
      <c r="Q131" s="17">
        <v>6000</v>
      </c>
      <c r="R131" s="17">
        <v>0</v>
      </c>
      <c r="S131" s="18">
        <v>0</v>
      </c>
      <c r="T131" s="14" t="s">
        <v>62</v>
      </c>
      <c r="U131" s="14" t="s">
        <v>68</v>
      </c>
      <c r="V131" s="14" t="s">
        <v>1244</v>
      </c>
      <c r="W131" s="18" t="s">
        <v>68</v>
      </c>
      <c r="X131" s="18">
        <v>1</v>
      </c>
      <c r="Y131" s="14" t="s">
        <v>68</v>
      </c>
      <c r="Z131" s="14" t="s">
        <v>68</v>
      </c>
      <c r="AA131" s="18" t="s">
        <v>68</v>
      </c>
      <c r="AB131" s="18" t="s">
        <v>68</v>
      </c>
      <c r="AC131" s="14" t="s">
        <v>68</v>
      </c>
      <c r="AD131" s="748">
        <v>300</v>
      </c>
      <c r="AE131" s="749">
        <v>1574.86</v>
      </c>
      <c r="AF131" s="748">
        <v>472458</v>
      </c>
      <c r="AG131" s="749">
        <v>1620</v>
      </c>
      <c r="AH131" s="750">
        <v>1</v>
      </c>
      <c r="AI131" s="748">
        <v>6000</v>
      </c>
      <c r="AJ131" s="748">
        <v>0</v>
      </c>
      <c r="AK131" s="748">
        <v>6000</v>
      </c>
      <c r="AL131" s="751" t="s">
        <v>68</v>
      </c>
      <c r="AM131" s="748">
        <v>492000</v>
      </c>
      <c r="AN131" s="748">
        <v>0</v>
      </c>
      <c r="AO131" s="752" t="s">
        <v>68</v>
      </c>
      <c r="AP131" s="753">
        <v>0</v>
      </c>
      <c r="AQ131" s="752" t="s">
        <v>1241</v>
      </c>
      <c r="AR131" s="752" t="s">
        <v>68</v>
      </c>
      <c r="AS131" s="752" t="s">
        <v>68</v>
      </c>
    </row>
    <row r="132" spans="1:45" x14ac:dyDescent="0.15">
      <c r="A132" s="14" t="s">
        <v>65</v>
      </c>
      <c r="B132" s="14" t="s">
        <v>67</v>
      </c>
      <c r="C132" s="14" t="s">
        <v>9</v>
      </c>
      <c r="D132" s="14" t="s">
        <v>196</v>
      </c>
      <c r="E132" s="14" t="s">
        <v>582</v>
      </c>
      <c r="F132" s="14" t="s">
        <v>965</v>
      </c>
      <c r="G132" s="14" t="s">
        <v>68</v>
      </c>
      <c r="H132" s="14" t="s">
        <v>1229</v>
      </c>
      <c r="I132" s="17">
        <v>56005000</v>
      </c>
      <c r="J132" s="14" t="s">
        <v>1234</v>
      </c>
      <c r="K132" s="17">
        <v>72806500</v>
      </c>
      <c r="L132" s="14" t="s">
        <v>1229</v>
      </c>
      <c r="M132" s="17">
        <v>56005000</v>
      </c>
      <c r="N132" s="14" t="s">
        <v>1234</v>
      </c>
      <c r="O132" s="17">
        <v>72806500</v>
      </c>
      <c r="P132" s="17">
        <v>55614000</v>
      </c>
      <c r="Q132" s="17">
        <v>391000</v>
      </c>
      <c r="R132" s="17">
        <v>0</v>
      </c>
      <c r="S132" s="18">
        <v>0</v>
      </c>
      <c r="T132" s="14" t="s">
        <v>62</v>
      </c>
      <c r="U132" s="14" t="s">
        <v>68</v>
      </c>
      <c r="V132" s="14" t="s">
        <v>1244</v>
      </c>
      <c r="W132" s="18" t="s">
        <v>68</v>
      </c>
      <c r="X132" s="18">
        <v>1</v>
      </c>
      <c r="Y132" s="14" t="s">
        <v>68</v>
      </c>
      <c r="Z132" s="14" t="s">
        <v>68</v>
      </c>
      <c r="AA132" s="18" t="s">
        <v>68</v>
      </c>
      <c r="AB132" s="18" t="s">
        <v>68</v>
      </c>
      <c r="AC132" s="14" t="s">
        <v>68</v>
      </c>
      <c r="AD132" s="748">
        <v>11500</v>
      </c>
      <c r="AE132" s="749">
        <v>5103.95</v>
      </c>
      <c r="AF132" s="748">
        <v>58695425</v>
      </c>
      <c r="AG132" s="749">
        <v>4836</v>
      </c>
      <c r="AH132" s="750">
        <v>1</v>
      </c>
      <c r="AI132" s="748">
        <v>391000</v>
      </c>
      <c r="AJ132" s="748">
        <v>0</v>
      </c>
      <c r="AK132" s="748">
        <v>391000</v>
      </c>
      <c r="AL132" s="751" t="s">
        <v>68</v>
      </c>
      <c r="AM132" s="748">
        <v>56005000</v>
      </c>
      <c r="AN132" s="748">
        <v>0</v>
      </c>
      <c r="AO132" s="752" t="s">
        <v>68</v>
      </c>
      <c r="AP132" s="753">
        <v>0</v>
      </c>
      <c r="AQ132" s="752" t="s">
        <v>1241</v>
      </c>
      <c r="AR132" s="752" t="s">
        <v>68</v>
      </c>
      <c r="AS132" s="752" t="s">
        <v>68</v>
      </c>
    </row>
    <row r="133" spans="1:45" x14ac:dyDescent="0.15">
      <c r="A133" s="14" t="s">
        <v>65</v>
      </c>
      <c r="B133" s="14" t="s">
        <v>67</v>
      </c>
      <c r="C133" s="14" t="s">
        <v>9</v>
      </c>
      <c r="D133" s="14" t="s">
        <v>197</v>
      </c>
      <c r="E133" s="14" t="s">
        <v>583</v>
      </c>
      <c r="F133" s="14" t="s">
        <v>966</v>
      </c>
      <c r="G133" s="14" t="s">
        <v>68</v>
      </c>
      <c r="H133" s="14" t="s">
        <v>1229</v>
      </c>
      <c r="I133" s="17">
        <v>305700</v>
      </c>
      <c r="J133" s="14" t="s">
        <v>1234</v>
      </c>
      <c r="K133" s="17">
        <v>397410</v>
      </c>
      <c r="L133" s="14" t="s">
        <v>1229</v>
      </c>
      <c r="M133" s="17">
        <v>305700</v>
      </c>
      <c r="N133" s="14" t="s">
        <v>1234</v>
      </c>
      <c r="O133" s="17">
        <v>397410</v>
      </c>
      <c r="P133" s="17">
        <v>274000</v>
      </c>
      <c r="Q133" s="17">
        <v>31700</v>
      </c>
      <c r="R133" s="17">
        <v>0</v>
      </c>
      <c r="S133" s="18">
        <v>0</v>
      </c>
      <c r="T133" s="14" t="s">
        <v>62</v>
      </c>
      <c r="U133" s="14" t="s">
        <v>68</v>
      </c>
      <c r="V133" s="14" t="s">
        <v>1244</v>
      </c>
      <c r="W133" s="18" t="s">
        <v>68</v>
      </c>
      <c r="X133" s="18">
        <v>1</v>
      </c>
      <c r="Y133" s="14" t="s">
        <v>68</v>
      </c>
      <c r="Z133" s="14" t="s">
        <v>68</v>
      </c>
      <c r="AA133" s="18" t="s">
        <v>68</v>
      </c>
      <c r="AB133" s="18" t="s">
        <v>68</v>
      </c>
      <c r="AC133" s="14" t="s">
        <v>68</v>
      </c>
      <c r="AD133" s="748">
        <v>100</v>
      </c>
      <c r="AE133" s="749">
        <v>3090.9</v>
      </c>
      <c r="AF133" s="748">
        <v>309090</v>
      </c>
      <c r="AG133" s="749">
        <v>2740</v>
      </c>
      <c r="AH133" s="750">
        <v>1</v>
      </c>
      <c r="AI133" s="748">
        <v>31700</v>
      </c>
      <c r="AJ133" s="748">
        <v>0</v>
      </c>
      <c r="AK133" s="748">
        <v>31700</v>
      </c>
      <c r="AL133" s="751" t="s">
        <v>68</v>
      </c>
      <c r="AM133" s="748">
        <v>305700</v>
      </c>
      <c r="AN133" s="748">
        <v>0</v>
      </c>
      <c r="AO133" s="752" t="s">
        <v>68</v>
      </c>
      <c r="AP133" s="753">
        <v>0</v>
      </c>
      <c r="AQ133" s="752" t="s">
        <v>1241</v>
      </c>
      <c r="AR133" s="752" t="s">
        <v>68</v>
      </c>
      <c r="AS133" s="752" t="s">
        <v>68</v>
      </c>
    </row>
    <row r="134" spans="1:45" x14ac:dyDescent="0.15">
      <c r="A134" s="14" t="s">
        <v>65</v>
      </c>
      <c r="B134" s="14" t="s">
        <v>67</v>
      </c>
      <c r="C134" s="14" t="s">
        <v>9</v>
      </c>
      <c r="D134" s="14" t="s">
        <v>198</v>
      </c>
      <c r="E134" s="14" t="s">
        <v>584</v>
      </c>
      <c r="F134" s="14" t="s">
        <v>967</v>
      </c>
      <c r="G134" s="14" t="s">
        <v>68</v>
      </c>
      <c r="H134" s="14" t="s">
        <v>1229</v>
      </c>
      <c r="I134" s="17">
        <v>783600</v>
      </c>
      <c r="J134" s="14" t="s">
        <v>1234</v>
      </c>
      <c r="K134" s="17">
        <v>1018680</v>
      </c>
      <c r="L134" s="14" t="s">
        <v>1229</v>
      </c>
      <c r="M134" s="17">
        <v>783600</v>
      </c>
      <c r="N134" s="14" t="s">
        <v>1234</v>
      </c>
      <c r="O134" s="17">
        <v>1018680</v>
      </c>
      <c r="P134" s="17">
        <v>764800</v>
      </c>
      <c r="Q134" s="17">
        <v>18800</v>
      </c>
      <c r="R134" s="17">
        <v>0</v>
      </c>
      <c r="S134" s="18">
        <v>0</v>
      </c>
      <c r="T134" s="14" t="s">
        <v>62</v>
      </c>
      <c r="U134" s="14" t="s">
        <v>68</v>
      </c>
      <c r="V134" s="14" t="s">
        <v>1244</v>
      </c>
      <c r="W134" s="18" t="s">
        <v>68</v>
      </c>
      <c r="X134" s="18">
        <v>1</v>
      </c>
      <c r="Y134" s="14" t="s">
        <v>68</v>
      </c>
      <c r="Z134" s="14" t="s">
        <v>68</v>
      </c>
      <c r="AA134" s="18" t="s">
        <v>68</v>
      </c>
      <c r="AB134" s="18" t="s">
        <v>68</v>
      </c>
      <c r="AC134" s="14" t="s">
        <v>68</v>
      </c>
      <c r="AD134" s="748">
        <v>400</v>
      </c>
      <c r="AE134" s="749">
        <v>2047.52</v>
      </c>
      <c r="AF134" s="748">
        <v>819008</v>
      </c>
      <c r="AG134" s="749">
        <v>1912</v>
      </c>
      <c r="AH134" s="750">
        <v>1</v>
      </c>
      <c r="AI134" s="748">
        <v>18800</v>
      </c>
      <c r="AJ134" s="748">
        <v>0</v>
      </c>
      <c r="AK134" s="748">
        <v>18800</v>
      </c>
      <c r="AL134" s="751" t="s">
        <v>68</v>
      </c>
      <c r="AM134" s="748">
        <v>783600</v>
      </c>
      <c r="AN134" s="748">
        <v>0</v>
      </c>
      <c r="AO134" s="752" t="s">
        <v>68</v>
      </c>
      <c r="AP134" s="753">
        <v>0</v>
      </c>
      <c r="AQ134" s="752" t="s">
        <v>1241</v>
      </c>
      <c r="AR134" s="752" t="s">
        <v>68</v>
      </c>
      <c r="AS134" s="752" t="s">
        <v>68</v>
      </c>
    </row>
    <row r="135" spans="1:45" x14ac:dyDescent="0.15">
      <c r="A135" s="14" t="s">
        <v>65</v>
      </c>
      <c r="B135" s="14" t="s">
        <v>67</v>
      </c>
      <c r="C135" s="14" t="s">
        <v>9</v>
      </c>
      <c r="D135" s="14" t="s">
        <v>199</v>
      </c>
      <c r="E135" s="14" t="s">
        <v>585</v>
      </c>
      <c r="F135" s="14" t="s">
        <v>968</v>
      </c>
      <c r="G135" s="14" t="s">
        <v>68</v>
      </c>
      <c r="H135" s="14" t="s">
        <v>1229</v>
      </c>
      <c r="I135" s="17">
        <v>916000</v>
      </c>
      <c r="J135" s="14" t="s">
        <v>1234</v>
      </c>
      <c r="K135" s="17">
        <v>1190800</v>
      </c>
      <c r="L135" s="14" t="s">
        <v>1229</v>
      </c>
      <c r="M135" s="17">
        <v>916000</v>
      </c>
      <c r="N135" s="14" t="s">
        <v>1234</v>
      </c>
      <c r="O135" s="17">
        <v>1190800</v>
      </c>
      <c r="P135" s="17">
        <v>902500</v>
      </c>
      <c r="Q135" s="17">
        <v>13500</v>
      </c>
      <c r="R135" s="17">
        <v>0</v>
      </c>
      <c r="S135" s="18">
        <v>0</v>
      </c>
      <c r="T135" s="14" t="s">
        <v>62</v>
      </c>
      <c r="U135" s="14" t="s">
        <v>68</v>
      </c>
      <c r="V135" s="14" t="s">
        <v>1244</v>
      </c>
      <c r="W135" s="18" t="s">
        <v>68</v>
      </c>
      <c r="X135" s="18">
        <v>1</v>
      </c>
      <c r="Y135" s="14" t="s">
        <v>68</v>
      </c>
      <c r="Z135" s="14" t="s">
        <v>68</v>
      </c>
      <c r="AA135" s="18" t="s">
        <v>68</v>
      </c>
      <c r="AB135" s="18" t="s">
        <v>68</v>
      </c>
      <c r="AC135" s="14" t="s">
        <v>68</v>
      </c>
      <c r="AD135" s="748">
        <v>500</v>
      </c>
      <c r="AE135" s="749">
        <v>1873.91</v>
      </c>
      <c r="AF135" s="748">
        <v>936955</v>
      </c>
      <c r="AG135" s="749">
        <v>1805</v>
      </c>
      <c r="AH135" s="750">
        <v>1</v>
      </c>
      <c r="AI135" s="748">
        <v>13500</v>
      </c>
      <c r="AJ135" s="748">
        <v>0</v>
      </c>
      <c r="AK135" s="748">
        <v>13500</v>
      </c>
      <c r="AL135" s="751" t="s">
        <v>68</v>
      </c>
      <c r="AM135" s="748">
        <v>916000</v>
      </c>
      <c r="AN135" s="748">
        <v>0</v>
      </c>
      <c r="AO135" s="752" t="s">
        <v>68</v>
      </c>
      <c r="AP135" s="753">
        <v>0</v>
      </c>
      <c r="AQ135" s="752" t="s">
        <v>1241</v>
      </c>
      <c r="AR135" s="752" t="s">
        <v>68</v>
      </c>
      <c r="AS135" s="752" t="s">
        <v>68</v>
      </c>
    </row>
    <row r="136" spans="1:45" x14ac:dyDescent="0.15">
      <c r="A136" s="14" t="s">
        <v>65</v>
      </c>
      <c r="B136" s="14" t="s">
        <v>67</v>
      </c>
      <c r="C136" s="14" t="s">
        <v>9</v>
      </c>
      <c r="D136" s="14" t="s">
        <v>200</v>
      </c>
      <c r="E136" s="14" t="s">
        <v>586</v>
      </c>
      <c r="F136" s="14" t="s">
        <v>969</v>
      </c>
      <c r="G136" s="14" t="s">
        <v>68</v>
      </c>
      <c r="H136" s="14" t="s">
        <v>1229</v>
      </c>
      <c r="I136" s="17">
        <v>19082000</v>
      </c>
      <c r="J136" s="14" t="s">
        <v>1234</v>
      </c>
      <c r="K136" s="17">
        <v>24806600</v>
      </c>
      <c r="L136" s="14" t="s">
        <v>1229</v>
      </c>
      <c r="M136" s="17">
        <v>19082000</v>
      </c>
      <c r="N136" s="14" t="s">
        <v>1234</v>
      </c>
      <c r="O136" s="17">
        <v>24806600</v>
      </c>
      <c r="P136" s="17">
        <v>19082000</v>
      </c>
      <c r="Q136" s="17">
        <v>0</v>
      </c>
      <c r="R136" s="17">
        <v>0</v>
      </c>
      <c r="S136" s="18">
        <v>0</v>
      </c>
      <c r="T136" s="14" t="s">
        <v>62</v>
      </c>
      <c r="U136" s="14" t="s">
        <v>68</v>
      </c>
      <c r="V136" s="14" t="s">
        <v>1244</v>
      </c>
      <c r="W136" s="18" t="s">
        <v>68</v>
      </c>
      <c r="X136" s="18">
        <v>1</v>
      </c>
      <c r="Y136" s="14" t="s">
        <v>68</v>
      </c>
      <c r="Z136" s="14" t="s">
        <v>68</v>
      </c>
      <c r="AA136" s="18" t="s">
        <v>68</v>
      </c>
      <c r="AB136" s="18" t="s">
        <v>68</v>
      </c>
      <c r="AC136" s="14" t="s">
        <v>68</v>
      </c>
      <c r="AD136" s="748">
        <v>5800</v>
      </c>
      <c r="AE136" s="749">
        <v>3532.27</v>
      </c>
      <c r="AF136" s="748">
        <v>20487166</v>
      </c>
      <c r="AG136" s="749">
        <v>3290</v>
      </c>
      <c r="AH136" s="750">
        <v>1</v>
      </c>
      <c r="AI136" s="748">
        <v>0</v>
      </c>
      <c r="AJ136" s="748">
        <v>0</v>
      </c>
      <c r="AK136" s="748">
        <v>0</v>
      </c>
      <c r="AL136" s="751" t="s">
        <v>68</v>
      </c>
      <c r="AM136" s="748">
        <v>19082000</v>
      </c>
      <c r="AN136" s="748">
        <v>0</v>
      </c>
      <c r="AO136" s="752" t="s">
        <v>68</v>
      </c>
      <c r="AP136" s="753">
        <v>0</v>
      </c>
      <c r="AQ136" s="752" t="s">
        <v>1241</v>
      </c>
      <c r="AR136" s="752" t="s">
        <v>68</v>
      </c>
      <c r="AS136" s="752" t="s">
        <v>68</v>
      </c>
    </row>
    <row r="137" spans="1:45" x14ac:dyDescent="0.15">
      <c r="A137" s="14" t="s">
        <v>65</v>
      </c>
      <c r="B137" s="14" t="s">
        <v>67</v>
      </c>
      <c r="C137" s="14" t="s">
        <v>9</v>
      </c>
      <c r="D137" s="14" t="s">
        <v>201</v>
      </c>
      <c r="E137" s="14" t="s">
        <v>587</v>
      </c>
      <c r="F137" s="14" t="s">
        <v>970</v>
      </c>
      <c r="G137" s="14" t="s">
        <v>68</v>
      </c>
      <c r="H137" s="14" t="s">
        <v>1229</v>
      </c>
      <c r="I137" s="17">
        <v>503400</v>
      </c>
      <c r="J137" s="14" t="s">
        <v>1234</v>
      </c>
      <c r="K137" s="17">
        <v>654420</v>
      </c>
      <c r="L137" s="14" t="s">
        <v>1229</v>
      </c>
      <c r="M137" s="17">
        <v>503400</v>
      </c>
      <c r="N137" s="14" t="s">
        <v>1234</v>
      </c>
      <c r="O137" s="17">
        <v>654420</v>
      </c>
      <c r="P137" s="17">
        <v>503400</v>
      </c>
      <c r="Q137" s="17">
        <v>0</v>
      </c>
      <c r="R137" s="17">
        <v>0</v>
      </c>
      <c r="S137" s="18">
        <v>0</v>
      </c>
      <c r="T137" s="14" t="s">
        <v>62</v>
      </c>
      <c r="U137" s="14" t="s">
        <v>68</v>
      </c>
      <c r="V137" s="14" t="s">
        <v>1244</v>
      </c>
      <c r="W137" s="18" t="s">
        <v>68</v>
      </c>
      <c r="X137" s="18">
        <v>1</v>
      </c>
      <c r="Y137" s="14" t="s">
        <v>68</v>
      </c>
      <c r="Z137" s="14" t="s">
        <v>68</v>
      </c>
      <c r="AA137" s="18" t="s">
        <v>68</v>
      </c>
      <c r="AB137" s="18" t="s">
        <v>68</v>
      </c>
      <c r="AC137" s="14" t="s">
        <v>68</v>
      </c>
      <c r="AD137" s="748">
        <v>300</v>
      </c>
      <c r="AE137" s="749">
        <v>1699.54</v>
      </c>
      <c r="AF137" s="748">
        <v>509862</v>
      </c>
      <c r="AG137" s="749">
        <v>1678</v>
      </c>
      <c r="AH137" s="750">
        <v>1</v>
      </c>
      <c r="AI137" s="748">
        <v>0</v>
      </c>
      <c r="AJ137" s="748">
        <v>0</v>
      </c>
      <c r="AK137" s="748">
        <v>0</v>
      </c>
      <c r="AL137" s="751" t="s">
        <v>68</v>
      </c>
      <c r="AM137" s="748">
        <v>503400</v>
      </c>
      <c r="AN137" s="748">
        <v>0</v>
      </c>
      <c r="AO137" s="752" t="s">
        <v>68</v>
      </c>
      <c r="AP137" s="753">
        <v>0</v>
      </c>
      <c r="AQ137" s="752" t="s">
        <v>1241</v>
      </c>
      <c r="AR137" s="752" t="s">
        <v>68</v>
      </c>
      <c r="AS137" s="752" t="s">
        <v>68</v>
      </c>
    </row>
    <row r="138" spans="1:45" x14ac:dyDescent="0.15">
      <c r="A138" s="14" t="s">
        <v>65</v>
      </c>
      <c r="B138" s="14" t="s">
        <v>67</v>
      </c>
      <c r="C138" s="14" t="s">
        <v>9</v>
      </c>
      <c r="D138" s="14" t="s">
        <v>202</v>
      </c>
      <c r="E138" s="14" t="s">
        <v>588</v>
      </c>
      <c r="F138" s="14" t="s">
        <v>971</v>
      </c>
      <c r="G138" s="14" t="s">
        <v>68</v>
      </c>
      <c r="H138" s="14" t="s">
        <v>1229</v>
      </c>
      <c r="I138" s="17">
        <v>281700</v>
      </c>
      <c r="J138" s="14" t="s">
        <v>1234</v>
      </c>
      <c r="K138" s="17">
        <v>366210</v>
      </c>
      <c r="L138" s="14" t="s">
        <v>1229</v>
      </c>
      <c r="M138" s="17">
        <v>281700</v>
      </c>
      <c r="N138" s="14" t="s">
        <v>1234</v>
      </c>
      <c r="O138" s="17">
        <v>366210</v>
      </c>
      <c r="P138" s="17">
        <v>272700</v>
      </c>
      <c r="Q138" s="17">
        <v>9000</v>
      </c>
      <c r="R138" s="17">
        <v>0</v>
      </c>
      <c r="S138" s="18">
        <v>0</v>
      </c>
      <c r="T138" s="14" t="s">
        <v>62</v>
      </c>
      <c r="U138" s="14" t="s">
        <v>68</v>
      </c>
      <c r="V138" s="14" t="s">
        <v>1244</v>
      </c>
      <c r="W138" s="18" t="s">
        <v>68</v>
      </c>
      <c r="X138" s="18">
        <v>1</v>
      </c>
      <c r="Y138" s="14" t="s">
        <v>68</v>
      </c>
      <c r="Z138" s="14" t="s">
        <v>68</v>
      </c>
      <c r="AA138" s="18" t="s">
        <v>68</v>
      </c>
      <c r="AB138" s="18" t="s">
        <v>68</v>
      </c>
      <c r="AC138" s="14" t="s">
        <v>68</v>
      </c>
      <c r="AD138" s="748">
        <v>300</v>
      </c>
      <c r="AE138" s="749">
        <v>961.75</v>
      </c>
      <c r="AF138" s="748">
        <v>288525</v>
      </c>
      <c r="AG138" s="749">
        <v>909</v>
      </c>
      <c r="AH138" s="750">
        <v>1</v>
      </c>
      <c r="AI138" s="748">
        <v>9000</v>
      </c>
      <c r="AJ138" s="748">
        <v>0</v>
      </c>
      <c r="AK138" s="748">
        <v>9000</v>
      </c>
      <c r="AL138" s="751" t="s">
        <v>68</v>
      </c>
      <c r="AM138" s="748">
        <v>281700</v>
      </c>
      <c r="AN138" s="748">
        <v>0</v>
      </c>
      <c r="AO138" s="752" t="s">
        <v>68</v>
      </c>
      <c r="AP138" s="753">
        <v>0</v>
      </c>
      <c r="AQ138" s="752" t="s">
        <v>1241</v>
      </c>
      <c r="AR138" s="752" t="s">
        <v>68</v>
      </c>
      <c r="AS138" s="752" t="s">
        <v>68</v>
      </c>
    </row>
    <row r="139" spans="1:45" x14ac:dyDescent="0.15">
      <c r="A139" s="14" t="s">
        <v>65</v>
      </c>
      <c r="B139" s="14" t="s">
        <v>67</v>
      </c>
      <c r="C139" s="14" t="s">
        <v>9</v>
      </c>
      <c r="D139" s="14" t="s">
        <v>203</v>
      </c>
      <c r="E139" s="14" t="s">
        <v>589</v>
      </c>
      <c r="F139" s="14" t="s">
        <v>972</v>
      </c>
      <c r="G139" s="14" t="s">
        <v>68</v>
      </c>
      <c r="H139" s="14" t="s">
        <v>1229</v>
      </c>
      <c r="I139" s="17">
        <v>251200</v>
      </c>
      <c r="J139" s="14" t="s">
        <v>1234</v>
      </c>
      <c r="K139" s="17">
        <v>326560</v>
      </c>
      <c r="L139" s="14" t="s">
        <v>1229</v>
      </c>
      <c r="M139" s="17">
        <v>251200</v>
      </c>
      <c r="N139" s="14" t="s">
        <v>1234</v>
      </c>
      <c r="O139" s="17">
        <v>326560</v>
      </c>
      <c r="P139" s="17">
        <v>247200</v>
      </c>
      <c r="Q139" s="17">
        <v>4000</v>
      </c>
      <c r="R139" s="17">
        <v>0</v>
      </c>
      <c r="S139" s="18">
        <v>0</v>
      </c>
      <c r="T139" s="14" t="s">
        <v>62</v>
      </c>
      <c r="U139" s="14" t="s">
        <v>68</v>
      </c>
      <c r="V139" s="14" t="s">
        <v>1244</v>
      </c>
      <c r="W139" s="18" t="s">
        <v>68</v>
      </c>
      <c r="X139" s="18">
        <v>1</v>
      </c>
      <c r="Y139" s="14" t="s">
        <v>68</v>
      </c>
      <c r="Z139" s="14" t="s">
        <v>68</v>
      </c>
      <c r="AA139" s="18" t="s">
        <v>68</v>
      </c>
      <c r="AB139" s="18" t="s">
        <v>68</v>
      </c>
      <c r="AC139" s="14" t="s">
        <v>68</v>
      </c>
      <c r="AD139" s="748">
        <v>200</v>
      </c>
      <c r="AE139" s="749">
        <v>1374</v>
      </c>
      <c r="AF139" s="748">
        <v>274800</v>
      </c>
      <c r="AG139" s="749">
        <v>1236</v>
      </c>
      <c r="AH139" s="750">
        <v>1</v>
      </c>
      <c r="AI139" s="748">
        <v>4000</v>
      </c>
      <c r="AJ139" s="748">
        <v>0</v>
      </c>
      <c r="AK139" s="748">
        <v>4000</v>
      </c>
      <c r="AL139" s="751" t="s">
        <v>68</v>
      </c>
      <c r="AM139" s="748">
        <v>251200</v>
      </c>
      <c r="AN139" s="748">
        <v>0</v>
      </c>
      <c r="AO139" s="752" t="s">
        <v>68</v>
      </c>
      <c r="AP139" s="753">
        <v>0</v>
      </c>
      <c r="AQ139" s="752" t="s">
        <v>1241</v>
      </c>
      <c r="AR139" s="752" t="s">
        <v>68</v>
      </c>
      <c r="AS139" s="752" t="s">
        <v>68</v>
      </c>
    </row>
    <row r="140" spans="1:45" x14ac:dyDescent="0.15">
      <c r="A140" s="14" t="s">
        <v>65</v>
      </c>
      <c r="B140" s="14" t="s">
        <v>67</v>
      </c>
      <c r="C140" s="14" t="s">
        <v>9</v>
      </c>
      <c r="D140" s="14" t="s">
        <v>204</v>
      </c>
      <c r="E140" s="14" t="s">
        <v>590</v>
      </c>
      <c r="F140" s="14" t="s">
        <v>973</v>
      </c>
      <c r="G140" s="14" t="s">
        <v>68</v>
      </c>
      <c r="H140" s="14" t="s">
        <v>1229</v>
      </c>
      <c r="I140" s="17">
        <v>529400</v>
      </c>
      <c r="J140" s="14" t="s">
        <v>1234</v>
      </c>
      <c r="K140" s="17">
        <v>688220</v>
      </c>
      <c r="L140" s="14" t="s">
        <v>1229</v>
      </c>
      <c r="M140" s="17">
        <v>529400</v>
      </c>
      <c r="N140" s="14" t="s">
        <v>1234</v>
      </c>
      <c r="O140" s="17">
        <v>688220</v>
      </c>
      <c r="P140" s="17">
        <v>529400</v>
      </c>
      <c r="Q140" s="17">
        <v>0</v>
      </c>
      <c r="R140" s="17">
        <v>0</v>
      </c>
      <c r="S140" s="18">
        <v>0</v>
      </c>
      <c r="T140" s="14" t="s">
        <v>62</v>
      </c>
      <c r="U140" s="14" t="s">
        <v>68</v>
      </c>
      <c r="V140" s="14" t="s">
        <v>1244</v>
      </c>
      <c r="W140" s="18" t="s">
        <v>68</v>
      </c>
      <c r="X140" s="18">
        <v>1</v>
      </c>
      <c r="Y140" s="14" t="s">
        <v>68</v>
      </c>
      <c r="Z140" s="14" t="s">
        <v>68</v>
      </c>
      <c r="AA140" s="18" t="s">
        <v>68</v>
      </c>
      <c r="AB140" s="18" t="s">
        <v>68</v>
      </c>
      <c r="AC140" s="14" t="s">
        <v>68</v>
      </c>
      <c r="AD140" s="748">
        <v>200</v>
      </c>
      <c r="AE140" s="749">
        <v>3127.33</v>
      </c>
      <c r="AF140" s="748">
        <v>625466</v>
      </c>
      <c r="AG140" s="749">
        <v>2647</v>
      </c>
      <c r="AH140" s="750">
        <v>1</v>
      </c>
      <c r="AI140" s="748">
        <v>0</v>
      </c>
      <c r="AJ140" s="748">
        <v>0</v>
      </c>
      <c r="AK140" s="748">
        <v>0</v>
      </c>
      <c r="AL140" s="751" t="s">
        <v>68</v>
      </c>
      <c r="AM140" s="748">
        <v>529400</v>
      </c>
      <c r="AN140" s="748">
        <v>0</v>
      </c>
      <c r="AO140" s="752" t="s">
        <v>68</v>
      </c>
      <c r="AP140" s="753">
        <v>0</v>
      </c>
      <c r="AQ140" s="752" t="s">
        <v>1241</v>
      </c>
      <c r="AR140" s="752" t="s">
        <v>68</v>
      </c>
      <c r="AS140" s="752" t="s">
        <v>68</v>
      </c>
    </row>
    <row r="141" spans="1:45" x14ac:dyDescent="0.15">
      <c r="A141" s="14" t="s">
        <v>65</v>
      </c>
      <c r="B141" s="14" t="s">
        <v>67</v>
      </c>
      <c r="C141" s="14" t="s">
        <v>9</v>
      </c>
      <c r="D141" s="14" t="s">
        <v>205</v>
      </c>
      <c r="E141" s="14" t="s">
        <v>591</v>
      </c>
      <c r="F141" s="14" t="s">
        <v>974</v>
      </c>
      <c r="G141" s="14" t="s">
        <v>68</v>
      </c>
      <c r="H141" s="14" t="s">
        <v>1229</v>
      </c>
      <c r="I141" s="17">
        <v>515200</v>
      </c>
      <c r="J141" s="14" t="s">
        <v>1234</v>
      </c>
      <c r="K141" s="17">
        <v>669760</v>
      </c>
      <c r="L141" s="14" t="s">
        <v>1229</v>
      </c>
      <c r="M141" s="17">
        <v>515200</v>
      </c>
      <c r="N141" s="14" t="s">
        <v>1234</v>
      </c>
      <c r="O141" s="17">
        <v>669760</v>
      </c>
      <c r="P141" s="17">
        <v>515200</v>
      </c>
      <c r="Q141" s="17">
        <v>0</v>
      </c>
      <c r="R141" s="17">
        <v>0</v>
      </c>
      <c r="S141" s="18">
        <v>0</v>
      </c>
      <c r="T141" s="14" t="s">
        <v>62</v>
      </c>
      <c r="U141" s="14" t="s">
        <v>68</v>
      </c>
      <c r="V141" s="14" t="s">
        <v>1244</v>
      </c>
      <c r="W141" s="18" t="s">
        <v>68</v>
      </c>
      <c r="X141" s="18">
        <v>1</v>
      </c>
      <c r="Y141" s="14" t="s">
        <v>68</v>
      </c>
      <c r="Z141" s="14" t="s">
        <v>68</v>
      </c>
      <c r="AA141" s="18" t="s">
        <v>68</v>
      </c>
      <c r="AB141" s="18" t="s">
        <v>68</v>
      </c>
      <c r="AC141" s="14" t="s">
        <v>68</v>
      </c>
      <c r="AD141" s="748">
        <v>200</v>
      </c>
      <c r="AE141" s="749">
        <v>2768.66</v>
      </c>
      <c r="AF141" s="748">
        <v>553732</v>
      </c>
      <c r="AG141" s="749">
        <v>2576</v>
      </c>
      <c r="AH141" s="750">
        <v>1</v>
      </c>
      <c r="AI141" s="748">
        <v>0</v>
      </c>
      <c r="AJ141" s="748">
        <v>0</v>
      </c>
      <c r="AK141" s="748">
        <v>0</v>
      </c>
      <c r="AL141" s="751" t="s">
        <v>68</v>
      </c>
      <c r="AM141" s="748">
        <v>515200</v>
      </c>
      <c r="AN141" s="748">
        <v>0</v>
      </c>
      <c r="AO141" s="752" t="s">
        <v>68</v>
      </c>
      <c r="AP141" s="753">
        <v>0</v>
      </c>
      <c r="AQ141" s="752" t="s">
        <v>1241</v>
      </c>
      <c r="AR141" s="752" t="s">
        <v>68</v>
      </c>
      <c r="AS141" s="752" t="s">
        <v>68</v>
      </c>
    </row>
    <row r="142" spans="1:45" x14ac:dyDescent="0.15">
      <c r="A142" s="14" t="s">
        <v>65</v>
      </c>
      <c r="B142" s="14" t="s">
        <v>67</v>
      </c>
      <c r="C142" s="14" t="s">
        <v>9</v>
      </c>
      <c r="D142" s="14" t="s">
        <v>206</v>
      </c>
      <c r="E142" s="14" t="s">
        <v>592</v>
      </c>
      <c r="F142" s="14" t="s">
        <v>975</v>
      </c>
      <c r="G142" s="14" t="s">
        <v>68</v>
      </c>
      <c r="H142" s="14" t="s">
        <v>1229</v>
      </c>
      <c r="I142" s="17">
        <v>585900</v>
      </c>
      <c r="J142" s="14" t="s">
        <v>1234</v>
      </c>
      <c r="K142" s="17">
        <v>761670</v>
      </c>
      <c r="L142" s="14" t="s">
        <v>1229</v>
      </c>
      <c r="M142" s="17">
        <v>585900</v>
      </c>
      <c r="N142" s="14" t="s">
        <v>1234</v>
      </c>
      <c r="O142" s="17">
        <v>761670</v>
      </c>
      <c r="P142" s="17">
        <v>585900</v>
      </c>
      <c r="Q142" s="17">
        <v>0</v>
      </c>
      <c r="R142" s="17">
        <v>0</v>
      </c>
      <c r="S142" s="18">
        <v>0</v>
      </c>
      <c r="T142" s="14" t="s">
        <v>62</v>
      </c>
      <c r="U142" s="14" t="s">
        <v>68</v>
      </c>
      <c r="V142" s="14" t="s">
        <v>1244</v>
      </c>
      <c r="W142" s="18" t="s">
        <v>68</v>
      </c>
      <c r="X142" s="18">
        <v>1</v>
      </c>
      <c r="Y142" s="14" t="s">
        <v>68</v>
      </c>
      <c r="Z142" s="14" t="s">
        <v>68</v>
      </c>
      <c r="AA142" s="18" t="s">
        <v>68</v>
      </c>
      <c r="AB142" s="18" t="s">
        <v>68</v>
      </c>
      <c r="AC142" s="14" t="s">
        <v>68</v>
      </c>
      <c r="AD142" s="748">
        <v>2700</v>
      </c>
      <c r="AE142" s="749">
        <v>225.77</v>
      </c>
      <c r="AF142" s="748">
        <v>609579</v>
      </c>
      <c r="AG142" s="749">
        <v>217</v>
      </c>
      <c r="AH142" s="750">
        <v>1</v>
      </c>
      <c r="AI142" s="748">
        <v>0</v>
      </c>
      <c r="AJ142" s="748">
        <v>0</v>
      </c>
      <c r="AK142" s="748">
        <v>0</v>
      </c>
      <c r="AL142" s="751" t="s">
        <v>68</v>
      </c>
      <c r="AM142" s="748">
        <v>585900</v>
      </c>
      <c r="AN142" s="748">
        <v>0</v>
      </c>
      <c r="AO142" s="752" t="s">
        <v>68</v>
      </c>
      <c r="AP142" s="753">
        <v>0</v>
      </c>
      <c r="AQ142" s="752" t="s">
        <v>1241</v>
      </c>
      <c r="AR142" s="752" t="s">
        <v>68</v>
      </c>
      <c r="AS142" s="752" t="s">
        <v>68</v>
      </c>
    </row>
    <row r="143" spans="1:45" x14ac:dyDescent="0.15">
      <c r="A143" s="14" t="s">
        <v>65</v>
      </c>
      <c r="B143" s="14" t="s">
        <v>67</v>
      </c>
      <c r="C143" s="14" t="s">
        <v>9</v>
      </c>
      <c r="D143" s="14" t="s">
        <v>207</v>
      </c>
      <c r="E143" s="14" t="s">
        <v>593</v>
      </c>
      <c r="F143" s="14" t="s">
        <v>976</v>
      </c>
      <c r="G143" s="14" t="s">
        <v>68</v>
      </c>
      <c r="H143" s="14" t="s">
        <v>1229</v>
      </c>
      <c r="I143" s="17">
        <v>549150</v>
      </c>
      <c r="J143" s="14" t="s">
        <v>1234</v>
      </c>
      <c r="K143" s="17">
        <v>713895</v>
      </c>
      <c r="L143" s="14" t="s">
        <v>1229</v>
      </c>
      <c r="M143" s="17">
        <v>549150</v>
      </c>
      <c r="N143" s="14" t="s">
        <v>1234</v>
      </c>
      <c r="O143" s="17">
        <v>713895</v>
      </c>
      <c r="P143" s="17">
        <v>540400</v>
      </c>
      <c r="Q143" s="17">
        <v>8750</v>
      </c>
      <c r="R143" s="17">
        <v>0</v>
      </c>
      <c r="S143" s="18">
        <v>0</v>
      </c>
      <c r="T143" s="14" t="s">
        <v>62</v>
      </c>
      <c r="U143" s="14" t="s">
        <v>68</v>
      </c>
      <c r="V143" s="14" t="s">
        <v>1244</v>
      </c>
      <c r="W143" s="18" t="s">
        <v>68</v>
      </c>
      <c r="X143" s="18">
        <v>1</v>
      </c>
      <c r="Y143" s="14" t="s">
        <v>68</v>
      </c>
      <c r="Z143" s="14" t="s">
        <v>68</v>
      </c>
      <c r="AA143" s="18" t="s">
        <v>68</v>
      </c>
      <c r="AB143" s="18" t="s">
        <v>68</v>
      </c>
      <c r="AC143" s="14" t="s">
        <v>68</v>
      </c>
      <c r="AD143" s="748">
        <v>700</v>
      </c>
      <c r="AE143" s="749">
        <v>838.29</v>
      </c>
      <c r="AF143" s="748">
        <v>586803</v>
      </c>
      <c r="AG143" s="749">
        <v>772</v>
      </c>
      <c r="AH143" s="750">
        <v>1</v>
      </c>
      <c r="AI143" s="748">
        <v>8750</v>
      </c>
      <c r="AJ143" s="748">
        <v>0</v>
      </c>
      <c r="AK143" s="748">
        <v>8750</v>
      </c>
      <c r="AL143" s="751" t="s">
        <v>68</v>
      </c>
      <c r="AM143" s="748">
        <v>549150</v>
      </c>
      <c r="AN143" s="748">
        <v>0</v>
      </c>
      <c r="AO143" s="752" t="s">
        <v>68</v>
      </c>
      <c r="AP143" s="753">
        <v>0</v>
      </c>
      <c r="AQ143" s="752" t="s">
        <v>1241</v>
      </c>
      <c r="AR143" s="752" t="s">
        <v>68</v>
      </c>
      <c r="AS143" s="752" t="s">
        <v>68</v>
      </c>
    </row>
    <row r="144" spans="1:45" x14ac:dyDescent="0.15">
      <c r="A144" s="14" t="s">
        <v>65</v>
      </c>
      <c r="B144" s="14" t="s">
        <v>67</v>
      </c>
      <c r="C144" s="14" t="s">
        <v>9</v>
      </c>
      <c r="D144" s="14" t="s">
        <v>208</v>
      </c>
      <c r="E144" s="14" t="s">
        <v>594</v>
      </c>
      <c r="F144" s="14" t="s">
        <v>977</v>
      </c>
      <c r="G144" s="14" t="s">
        <v>68</v>
      </c>
      <c r="H144" s="14" t="s">
        <v>1229</v>
      </c>
      <c r="I144" s="17">
        <v>2840000</v>
      </c>
      <c r="J144" s="14" t="s">
        <v>1234</v>
      </c>
      <c r="K144" s="17">
        <v>3692000</v>
      </c>
      <c r="L144" s="14" t="s">
        <v>1229</v>
      </c>
      <c r="M144" s="17">
        <v>2840000</v>
      </c>
      <c r="N144" s="14" t="s">
        <v>1234</v>
      </c>
      <c r="O144" s="17">
        <v>3692000</v>
      </c>
      <c r="P144" s="17">
        <v>2790000</v>
      </c>
      <c r="Q144" s="17">
        <v>50000</v>
      </c>
      <c r="R144" s="17">
        <v>0</v>
      </c>
      <c r="S144" s="18">
        <v>0</v>
      </c>
      <c r="T144" s="14" t="s">
        <v>62</v>
      </c>
      <c r="U144" s="14" t="s">
        <v>68</v>
      </c>
      <c r="V144" s="14" t="s">
        <v>1244</v>
      </c>
      <c r="W144" s="18" t="s">
        <v>68</v>
      </c>
      <c r="X144" s="18">
        <v>1</v>
      </c>
      <c r="Y144" s="14" t="s">
        <v>68</v>
      </c>
      <c r="Z144" s="14" t="s">
        <v>68</v>
      </c>
      <c r="AA144" s="18" t="s">
        <v>68</v>
      </c>
      <c r="AB144" s="18" t="s">
        <v>68</v>
      </c>
      <c r="AC144" s="14" t="s">
        <v>68</v>
      </c>
      <c r="AD144" s="748">
        <v>1000</v>
      </c>
      <c r="AE144" s="749">
        <v>2750.16</v>
      </c>
      <c r="AF144" s="748">
        <v>2750160</v>
      </c>
      <c r="AG144" s="749">
        <v>2790</v>
      </c>
      <c r="AH144" s="750">
        <v>1</v>
      </c>
      <c r="AI144" s="748">
        <v>50000</v>
      </c>
      <c r="AJ144" s="748">
        <v>0</v>
      </c>
      <c r="AK144" s="748">
        <v>50000</v>
      </c>
      <c r="AL144" s="751" t="s">
        <v>68</v>
      </c>
      <c r="AM144" s="748">
        <v>2840000</v>
      </c>
      <c r="AN144" s="748">
        <v>0</v>
      </c>
      <c r="AO144" s="752" t="s">
        <v>68</v>
      </c>
      <c r="AP144" s="753">
        <v>0</v>
      </c>
      <c r="AQ144" s="752" t="s">
        <v>1241</v>
      </c>
      <c r="AR144" s="752" t="s">
        <v>68</v>
      </c>
      <c r="AS144" s="752" t="s">
        <v>68</v>
      </c>
    </row>
    <row r="145" spans="1:45" x14ac:dyDescent="0.15">
      <c r="A145" s="14" t="s">
        <v>65</v>
      </c>
      <c r="B145" s="14" t="s">
        <v>67</v>
      </c>
      <c r="C145" s="14" t="s">
        <v>9</v>
      </c>
      <c r="D145" s="14" t="s">
        <v>209</v>
      </c>
      <c r="E145" s="14" t="s">
        <v>595</v>
      </c>
      <c r="F145" s="14" t="s">
        <v>978</v>
      </c>
      <c r="G145" s="14" t="s">
        <v>68</v>
      </c>
      <c r="H145" s="14" t="s">
        <v>1229</v>
      </c>
      <c r="I145" s="17">
        <v>196200</v>
      </c>
      <c r="J145" s="14" t="s">
        <v>1234</v>
      </c>
      <c r="K145" s="17">
        <v>255060</v>
      </c>
      <c r="L145" s="14" t="s">
        <v>1229</v>
      </c>
      <c r="M145" s="17">
        <v>196200</v>
      </c>
      <c r="N145" s="14" t="s">
        <v>1234</v>
      </c>
      <c r="O145" s="17">
        <v>255060</v>
      </c>
      <c r="P145" s="17">
        <v>196200</v>
      </c>
      <c r="Q145" s="17">
        <v>0</v>
      </c>
      <c r="R145" s="17">
        <v>0</v>
      </c>
      <c r="S145" s="18">
        <v>0</v>
      </c>
      <c r="T145" s="14" t="s">
        <v>62</v>
      </c>
      <c r="U145" s="14" t="s">
        <v>68</v>
      </c>
      <c r="V145" s="14" t="s">
        <v>1244</v>
      </c>
      <c r="W145" s="18" t="s">
        <v>68</v>
      </c>
      <c r="X145" s="18">
        <v>1</v>
      </c>
      <c r="Y145" s="14" t="s">
        <v>68</v>
      </c>
      <c r="Z145" s="14" t="s">
        <v>68</v>
      </c>
      <c r="AA145" s="18" t="s">
        <v>68</v>
      </c>
      <c r="AB145" s="18" t="s">
        <v>68</v>
      </c>
      <c r="AC145" s="14" t="s">
        <v>68</v>
      </c>
      <c r="AD145" s="748">
        <v>200</v>
      </c>
      <c r="AE145" s="749">
        <v>1085.33</v>
      </c>
      <c r="AF145" s="748">
        <v>217066</v>
      </c>
      <c r="AG145" s="749">
        <v>981</v>
      </c>
      <c r="AH145" s="750">
        <v>1</v>
      </c>
      <c r="AI145" s="748">
        <v>0</v>
      </c>
      <c r="AJ145" s="748">
        <v>0</v>
      </c>
      <c r="AK145" s="748">
        <v>0</v>
      </c>
      <c r="AL145" s="751" t="s">
        <v>68</v>
      </c>
      <c r="AM145" s="748">
        <v>196200</v>
      </c>
      <c r="AN145" s="748">
        <v>0</v>
      </c>
      <c r="AO145" s="752" t="s">
        <v>68</v>
      </c>
      <c r="AP145" s="753">
        <v>0</v>
      </c>
      <c r="AQ145" s="752" t="s">
        <v>1241</v>
      </c>
      <c r="AR145" s="752" t="s">
        <v>68</v>
      </c>
      <c r="AS145" s="752" t="s">
        <v>68</v>
      </c>
    </row>
    <row r="146" spans="1:45" x14ac:dyDescent="0.15">
      <c r="A146" s="14" t="s">
        <v>65</v>
      </c>
      <c r="B146" s="14" t="s">
        <v>67</v>
      </c>
      <c r="C146" s="14" t="s">
        <v>9</v>
      </c>
      <c r="D146" s="14" t="s">
        <v>210</v>
      </c>
      <c r="E146" s="14" t="s">
        <v>596</v>
      </c>
      <c r="F146" s="14" t="s">
        <v>979</v>
      </c>
      <c r="G146" s="14" t="s">
        <v>68</v>
      </c>
      <c r="H146" s="14" t="s">
        <v>1229</v>
      </c>
      <c r="I146" s="17">
        <v>1313000</v>
      </c>
      <c r="J146" s="14" t="s">
        <v>1234</v>
      </c>
      <c r="K146" s="17">
        <v>1706900</v>
      </c>
      <c r="L146" s="14" t="s">
        <v>1229</v>
      </c>
      <c r="M146" s="17">
        <v>1313000</v>
      </c>
      <c r="N146" s="14" t="s">
        <v>1234</v>
      </c>
      <c r="O146" s="17">
        <v>1706900</v>
      </c>
      <c r="P146" s="17">
        <v>1313000</v>
      </c>
      <c r="Q146" s="17">
        <v>0</v>
      </c>
      <c r="R146" s="17">
        <v>0</v>
      </c>
      <c r="S146" s="18">
        <v>0</v>
      </c>
      <c r="T146" s="14" t="s">
        <v>62</v>
      </c>
      <c r="U146" s="14" t="s">
        <v>68</v>
      </c>
      <c r="V146" s="14" t="s">
        <v>1244</v>
      </c>
      <c r="W146" s="18" t="s">
        <v>68</v>
      </c>
      <c r="X146" s="18">
        <v>1</v>
      </c>
      <c r="Y146" s="14" t="s">
        <v>68</v>
      </c>
      <c r="Z146" s="14" t="s">
        <v>68</v>
      </c>
      <c r="AA146" s="18" t="s">
        <v>68</v>
      </c>
      <c r="AB146" s="18" t="s">
        <v>68</v>
      </c>
      <c r="AC146" s="14" t="s">
        <v>68</v>
      </c>
      <c r="AD146" s="748">
        <v>1300</v>
      </c>
      <c r="AE146" s="749">
        <v>1203.83</v>
      </c>
      <c r="AF146" s="748">
        <v>1564979</v>
      </c>
      <c r="AG146" s="749">
        <v>1010</v>
      </c>
      <c r="AH146" s="750">
        <v>1</v>
      </c>
      <c r="AI146" s="748">
        <v>0</v>
      </c>
      <c r="AJ146" s="748">
        <v>0</v>
      </c>
      <c r="AK146" s="748">
        <v>0</v>
      </c>
      <c r="AL146" s="751" t="s">
        <v>68</v>
      </c>
      <c r="AM146" s="748">
        <v>1313000</v>
      </c>
      <c r="AN146" s="748">
        <v>0</v>
      </c>
      <c r="AO146" s="752" t="s">
        <v>68</v>
      </c>
      <c r="AP146" s="753">
        <v>0</v>
      </c>
      <c r="AQ146" s="752" t="s">
        <v>1241</v>
      </c>
      <c r="AR146" s="752" t="s">
        <v>68</v>
      </c>
      <c r="AS146" s="752" t="s">
        <v>68</v>
      </c>
    </row>
    <row r="147" spans="1:45" x14ac:dyDescent="0.15">
      <c r="A147" s="14" t="s">
        <v>65</v>
      </c>
      <c r="B147" s="14" t="s">
        <v>67</v>
      </c>
      <c r="C147" s="14" t="s">
        <v>9</v>
      </c>
      <c r="D147" s="14" t="s">
        <v>211</v>
      </c>
      <c r="E147" s="14" t="s">
        <v>597</v>
      </c>
      <c r="F147" s="14" t="s">
        <v>980</v>
      </c>
      <c r="G147" s="14" t="s">
        <v>68</v>
      </c>
      <c r="H147" s="14" t="s">
        <v>1229</v>
      </c>
      <c r="I147" s="17">
        <v>6829500</v>
      </c>
      <c r="J147" s="14" t="s">
        <v>1234</v>
      </c>
      <c r="K147" s="17">
        <v>8878350</v>
      </c>
      <c r="L147" s="14" t="s">
        <v>1229</v>
      </c>
      <c r="M147" s="17">
        <v>6829500</v>
      </c>
      <c r="N147" s="14" t="s">
        <v>1234</v>
      </c>
      <c r="O147" s="17">
        <v>8878350</v>
      </c>
      <c r="P147" s="17">
        <v>6829500</v>
      </c>
      <c r="Q147" s="17">
        <v>0</v>
      </c>
      <c r="R147" s="17">
        <v>0</v>
      </c>
      <c r="S147" s="18">
        <v>0</v>
      </c>
      <c r="T147" s="14" t="s">
        <v>62</v>
      </c>
      <c r="U147" s="14" t="s">
        <v>68</v>
      </c>
      <c r="V147" s="14" t="s">
        <v>1244</v>
      </c>
      <c r="W147" s="18" t="s">
        <v>68</v>
      </c>
      <c r="X147" s="18">
        <v>1</v>
      </c>
      <c r="Y147" s="14" t="s">
        <v>68</v>
      </c>
      <c r="Z147" s="14" t="s">
        <v>68</v>
      </c>
      <c r="AA147" s="18" t="s">
        <v>68</v>
      </c>
      <c r="AB147" s="18" t="s">
        <v>68</v>
      </c>
      <c r="AC147" s="14" t="s">
        <v>68</v>
      </c>
      <c r="AD147" s="748">
        <v>2900</v>
      </c>
      <c r="AE147" s="749">
        <v>2260.35</v>
      </c>
      <c r="AF147" s="748">
        <v>6555015</v>
      </c>
      <c r="AG147" s="749">
        <v>2355</v>
      </c>
      <c r="AH147" s="750">
        <v>1</v>
      </c>
      <c r="AI147" s="748">
        <v>0</v>
      </c>
      <c r="AJ147" s="748">
        <v>0</v>
      </c>
      <c r="AK147" s="748">
        <v>0</v>
      </c>
      <c r="AL147" s="751" t="s">
        <v>68</v>
      </c>
      <c r="AM147" s="748">
        <v>6829500</v>
      </c>
      <c r="AN147" s="748">
        <v>0</v>
      </c>
      <c r="AO147" s="752" t="s">
        <v>68</v>
      </c>
      <c r="AP147" s="753">
        <v>0</v>
      </c>
      <c r="AQ147" s="752" t="s">
        <v>1241</v>
      </c>
      <c r="AR147" s="752" t="s">
        <v>68</v>
      </c>
      <c r="AS147" s="752" t="s">
        <v>68</v>
      </c>
    </row>
    <row r="148" spans="1:45" x14ac:dyDescent="0.15">
      <c r="A148" s="14" t="s">
        <v>65</v>
      </c>
      <c r="B148" s="14" t="s">
        <v>67</v>
      </c>
      <c r="C148" s="14" t="s">
        <v>9</v>
      </c>
      <c r="D148" s="14" t="s">
        <v>212</v>
      </c>
      <c r="E148" s="14" t="s">
        <v>598</v>
      </c>
      <c r="F148" s="14" t="s">
        <v>981</v>
      </c>
      <c r="G148" s="14" t="s">
        <v>68</v>
      </c>
      <c r="H148" s="14" t="s">
        <v>1229</v>
      </c>
      <c r="I148" s="17">
        <v>431400</v>
      </c>
      <c r="J148" s="14" t="s">
        <v>1234</v>
      </c>
      <c r="K148" s="17">
        <v>560820</v>
      </c>
      <c r="L148" s="14" t="s">
        <v>1229</v>
      </c>
      <c r="M148" s="17">
        <v>431400</v>
      </c>
      <c r="N148" s="14" t="s">
        <v>1234</v>
      </c>
      <c r="O148" s="17">
        <v>560820</v>
      </c>
      <c r="P148" s="17">
        <v>427400</v>
      </c>
      <c r="Q148" s="17">
        <v>4000</v>
      </c>
      <c r="R148" s="17">
        <v>0</v>
      </c>
      <c r="S148" s="18">
        <v>0</v>
      </c>
      <c r="T148" s="14" t="s">
        <v>62</v>
      </c>
      <c r="U148" s="14" t="s">
        <v>68</v>
      </c>
      <c r="V148" s="14" t="s">
        <v>1244</v>
      </c>
      <c r="W148" s="18" t="s">
        <v>68</v>
      </c>
      <c r="X148" s="18">
        <v>1</v>
      </c>
      <c r="Y148" s="14" t="s">
        <v>68</v>
      </c>
      <c r="Z148" s="14" t="s">
        <v>68</v>
      </c>
      <c r="AA148" s="18" t="s">
        <v>68</v>
      </c>
      <c r="AB148" s="18" t="s">
        <v>68</v>
      </c>
      <c r="AC148" s="14" t="s">
        <v>68</v>
      </c>
      <c r="AD148" s="748">
        <v>200</v>
      </c>
      <c r="AE148" s="749">
        <v>2379.25</v>
      </c>
      <c r="AF148" s="748">
        <v>475850</v>
      </c>
      <c r="AG148" s="749">
        <v>2137</v>
      </c>
      <c r="AH148" s="750">
        <v>1</v>
      </c>
      <c r="AI148" s="748">
        <v>4000</v>
      </c>
      <c r="AJ148" s="748">
        <v>0</v>
      </c>
      <c r="AK148" s="748">
        <v>4000</v>
      </c>
      <c r="AL148" s="751" t="s">
        <v>68</v>
      </c>
      <c r="AM148" s="748">
        <v>431400</v>
      </c>
      <c r="AN148" s="748">
        <v>0</v>
      </c>
      <c r="AO148" s="752" t="s">
        <v>68</v>
      </c>
      <c r="AP148" s="753">
        <v>0</v>
      </c>
      <c r="AQ148" s="752" t="s">
        <v>1241</v>
      </c>
      <c r="AR148" s="752" t="s">
        <v>68</v>
      </c>
      <c r="AS148" s="752" t="s">
        <v>68</v>
      </c>
    </row>
    <row r="149" spans="1:45" x14ac:dyDescent="0.15">
      <c r="A149" s="14" t="s">
        <v>65</v>
      </c>
      <c r="B149" s="14" t="s">
        <v>67</v>
      </c>
      <c r="C149" s="14" t="s">
        <v>9</v>
      </c>
      <c r="D149" s="14" t="s">
        <v>213</v>
      </c>
      <c r="E149" s="14" t="s">
        <v>599</v>
      </c>
      <c r="F149" s="14" t="s">
        <v>982</v>
      </c>
      <c r="G149" s="14" t="s">
        <v>68</v>
      </c>
      <c r="H149" s="14" t="s">
        <v>1229</v>
      </c>
      <c r="I149" s="17">
        <v>400000</v>
      </c>
      <c r="J149" s="14" t="s">
        <v>1234</v>
      </c>
      <c r="K149" s="17">
        <v>520000</v>
      </c>
      <c r="L149" s="14" t="s">
        <v>1229</v>
      </c>
      <c r="M149" s="17">
        <v>400000</v>
      </c>
      <c r="N149" s="14" t="s">
        <v>1234</v>
      </c>
      <c r="O149" s="17">
        <v>520000</v>
      </c>
      <c r="P149" s="17">
        <v>400000</v>
      </c>
      <c r="Q149" s="17">
        <v>0</v>
      </c>
      <c r="R149" s="17">
        <v>0</v>
      </c>
      <c r="S149" s="18">
        <v>0</v>
      </c>
      <c r="T149" s="14" t="s">
        <v>62</v>
      </c>
      <c r="U149" s="14" t="s">
        <v>68</v>
      </c>
      <c r="V149" s="14" t="s">
        <v>1244</v>
      </c>
      <c r="W149" s="18" t="s">
        <v>68</v>
      </c>
      <c r="X149" s="18">
        <v>1</v>
      </c>
      <c r="Y149" s="14" t="s">
        <v>68</v>
      </c>
      <c r="Z149" s="14" t="s">
        <v>68</v>
      </c>
      <c r="AA149" s="18" t="s">
        <v>68</v>
      </c>
      <c r="AB149" s="18" t="s">
        <v>68</v>
      </c>
      <c r="AC149" s="14" t="s">
        <v>68</v>
      </c>
      <c r="AD149" s="748">
        <v>200</v>
      </c>
      <c r="AE149" s="749">
        <v>2095.83</v>
      </c>
      <c r="AF149" s="748">
        <v>419166</v>
      </c>
      <c r="AG149" s="749">
        <v>2000</v>
      </c>
      <c r="AH149" s="750">
        <v>1</v>
      </c>
      <c r="AI149" s="748">
        <v>0</v>
      </c>
      <c r="AJ149" s="748">
        <v>0</v>
      </c>
      <c r="AK149" s="748">
        <v>0</v>
      </c>
      <c r="AL149" s="751" t="s">
        <v>68</v>
      </c>
      <c r="AM149" s="748">
        <v>400000</v>
      </c>
      <c r="AN149" s="748">
        <v>0</v>
      </c>
      <c r="AO149" s="752" t="s">
        <v>68</v>
      </c>
      <c r="AP149" s="753">
        <v>0</v>
      </c>
      <c r="AQ149" s="752" t="s">
        <v>1241</v>
      </c>
      <c r="AR149" s="752" t="s">
        <v>68</v>
      </c>
      <c r="AS149" s="752" t="s">
        <v>68</v>
      </c>
    </row>
    <row r="150" spans="1:45" x14ac:dyDescent="0.15">
      <c r="A150" s="14" t="s">
        <v>65</v>
      </c>
      <c r="B150" s="14" t="s">
        <v>67</v>
      </c>
      <c r="C150" s="14" t="s">
        <v>9</v>
      </c>
      <c r="D150" s="14" t="s">
        <v>214</v>
      </c>
      <c r="E150" s="14" t="s">
        <v>600</v>
      </c>
      <c r="F150" s="14" t="s">
        <v>983</v>
      </c>
      <c r="G150" s="14" t="s">
        <v>68</v>
      </c>
      <c r="H150" s="14" t="s">
        <v>1229</v>
      </c>
      <c r="I150" s="17">
        <v>229200</v>
      </c>
      <c r="J150" s="14" t="s">
        <v>1234</v>
      </c>
      <c r="K150" s="17">
        <v>297960</v>
      </c>
      <c r="L150" s="14" t="s">
        <v>1229</v>
      </c>
      <c r="M150" s="17">
        <v>229200</v>
      </c>
      <c r="N150" s="14" t="s">
        <v>1234</v>
      </c>
      <c r="O150" s="17">
        <v>297960</v>
      </c>
      <c r="P150" s="17">
        <v>229200</v>
      </c>
      <c r="Q150" s="17">
        <v>0</v>
      </c>
      <c r="R150" s="17">
        <v>0</v>
      </c>
      <c r="S150" s="18">
        <v>0</v>
      </c>
      <c r="T150" s="14" t="s">
        <v>62</v>
      </c>
      <c r="U150" s="14" t="s">
        <v>68</v>
      </c>
      <c r="V150" s="14" t="s">
        <v>1244</v>
      </c>
      <c r="W150" s="18" t="s">
        <v>68</v>
      </c>
      <c r="X150" s="18">
        <v>1</v>
      </c>
      <c r="Y150" s="14" t="s">
        <v>68</v>
      </c>
      <c r="Z150" s="14" t="s">
        <v>68</v>
      </c>
      <c r="AA150" s="18" t="s">
        <v>68</v>
      </c>
      <c r="AB150" s="18" t="s">
        <v>68</v>
      </c>
      <c r="AC150" s="14" t="s">
        <v>68</v>
      </c>
      <c r="AD150" s="748">
        <v>400</v>
      </c>
      <c r="AE150" s="749">
        <v>769</v>
      </c>
      <c r="AF150" s="748">
        <v>307600</v>
      </c>
      <c r="AG150" s="749">
        <v>573</v>
      </c>
      <c r="AH150" s="750">
        <v>1</v>
      </c>
      <c r="AI150" s="748">
        <v>0</v>
      </c>
      <c r="AJ150" s="748">
        <v>0</v>
      </c>
      <c r="AK150" s="748">
        <v>0</v>
      </c>
      <c r="AL150" s="751" t="s">
        <v>68</v>
      </c>
      <c r="AM150" s="748">
        <v>229200</v>
      </c>
      <c r="AN150" s="748">
        <v>0</v>
      </c>
      <c r="AO150" s="752" t="s">
        <v>68</v>
      </c>
      <c r="AP150" s="753">
        <v>0</v>
      </c>
      <c r="AQ150" s="752" t="s">
        <v>1241</v>
      </c>
      <c r="AR150" s="752" t="s">
        <v>68</v>
      </c>
      <c r="AS150" s="752" t="s">
        <v>68</v>
      </c>
    </row>
    <row r="151" spans="1:45" x14ac:dyDescent="0.15">
      <c r="A151" s="14" t="s">
        <v>65</v>
      </c>
      <c r="B151" s="14" t="s">
        <v>67</v>
      </c>
      <c r="C151" s="14" t="s">
        <v>9</v>
      </c>
      <c r="D151" s="14" t="s">
        <v>215</v>
      </c>
      <c r="E151" s="14" t="s">
        <v>601</v>
      </c>
      <c r="F151" s="14" t="s">
        <v>984</v>
      </c>
      <c r="G151" s="14" t="s">
        <v>68</v>
      </c>
      <c r="H151" s="14" t="s">
        <v>1229</v>
      </c>
      <c r="I151" s="17">
        <v>2116600</v>
      </c>
      <c r="J151" s="14" t="s">
        <v>1234</v>
      </c>
      <c r="K151" s="17">
        <v>2751580</v>
      </c>
      <c r="L151" s="14" t="s">
        <v>1229</v>
      </c>
      <c r="M151" s="17">
        <v>2116600</v>
      </c>
      <c r="N151" s="14" t="s">
        <v>1234</v>
      </c>
      <c r="O151" s="17">
        <v>2751580</v>
      </c>
      <c r="P151" s="17">
        <v>2067000</v>
      </c>
      <c r="Q151" s="17">
        <v>49600</v>
      </c>
      <c r="R151" s="17">
        <v>0</v>
      </c>
      <c r="S151" s="18">
        <v>0</v>
      </c>
      <c r="T151" s="14" t="s">
        <v>62</v>
      </c>
      <c r="U151" s="14" t="s">
        <v>68</v>
      </c>
      <c r="V151" s="14" t="s">
        <v>1244</v>
      </c>
      <c r="W151" s="18" t="s">
        <v>68</v>
      </c>
      <c r="X151" s="18">
        <v>1</v>
      </c>
      <c r="Y151" s="14" t="s">
        <v>68</v>
      </c>
      <c r="Z151" s="14" t="s">
        <v>68</v>
      </c>
      <c r="AA151" s="18" t="s">
        <v>68</v>
      </c>
      <c r="AB151" s="18" t="s">
        <v>68</v>
      </c>
      <c r="AC151" s="14" t="s">
        <v>68</v>
      </c>
      <c r="AD151" s="748">
        <v>600</v>
      </c>
      <c r="AE151" s="749">
        <v>3292.91</v>
      </c>
      <c r="AF151" s="748">
        <v>1975750</v>
      </c>
      <c r="AG151" s="749">
        <v>3445</v>
      </c>
      <c r="AH151" s="750">
        <v>1</v>
      </c>
      <c r="AI151" s="748">
        <v>49600</v>
      </c>
      <c r="AJ151" s="748">
        <v>0</v>
      </c>
      <c r="AK151" s="748">
        <v>49600</v>
      </c>
      <c r="AL151" s="751" t="s">
        <v>68</v>
      </c>
      <c r="AM151" s="748">
        <v>2116600</v>
      </c>
      <c r="AN151" s="748">
        <v>0</v>
      </c>
      <c r="AO151" s="752" t="s">
        <v>68</v>
      </c>
      <c r="AP151" s="753">
        <v>0</v>
      </c>
      <c r="AQ151" s="752" t="s">
        <v>1241</v>
      </c>
      <c r="AR151" s="752" t="s">
        <v>68</v>
      </c>
      <c r="AS151" s="752" t="s">
        <v>68</v>
      </c>
    </row>
    <row r="152" spans="1:45" x14ac:dyDescent="0.15">
      <c r="A152" s="14" t="s">
        <v>65</v>
      </c>
      <c r="B152" s="14" t="s">
        <v>67</v>
      </c>
      <c r="C152" s="14" t="s">
        <v>9</v>
      </c>
      <c r="D152" s="14" t="s">
        <v>216</v>
      </c>
      <c r="E152" s="14" t="s">
        <v>602</v>
      </c>
      <c r="F152" s="14" t="s">
        <v>985</v>
      </c>
      <c r="G152" s="14" t="s">
        <v>68</v>
      </c>
      <c r="H152" s="14" t="s">
        <v>1229</v>
      </c>
      <c r="I152" s="17">
        <v>199200</v>
      </c>
      <c r="J152" s="14" t="s">
        <v>1234</v>
      </c>
      <c r="K152" s="17">
        <v>258960</v>
      </c>
      <c r="L152" s="14" t="s">
        <v>1229</v>
      </c>
      <c r="M152" s="17">
        <v>199200</v>
      </c>
      <c r="N152" s="14" t="s">
        <v>1234</v>
      </c>
      <c r="O152" s="17">
        <v>258960</v>
      </c>
      <c r="P152" s="17">
        <v>193800</v>
      </c>
      <c r="Q152" s="17">
        <v>5400</v>
      </c>
      <c r="R152" s="17">
        <v>0</v>
      </c>
      <c r="S152" s="18">
        <v>0</v>
      </c>
      <c r="T152" s="14" t="s">
        <v>62</v>
      </c>
      <c r="U152" s="14" t="s">
        <v>68</v>
      </c>
      <c r="V152" s="14" t="s">
        <v>1244</v>
      </c>
      <c r="W152" s="18" t="s">
        <v>68</v>
      </c>
      <c r="X152" s="18">
        <v>1</v>
      </c>
      <c r="Y152" s="14" t="s">
        <v>68</v>
      </c>
      <c r="Z152" s="14" t="s">
        <v>68</v>
      </c>
      <c r="AA152" s="18" t="s">
        <v>68</v>
      </c>
      <c r="AB152" s="18" t="s">
        <v>68</v>
      </c>
      <c r="AC152" s="14" t="s">
        <v>68</v>
      </c>
      <c r="AD152" s="748">
        <v>200</v>
      </c>
      <c r="AE152" s="749">
        <v>968.83</v>
      </c>
      <c r="AF152" s="748">
        <v>193766</v>
      </c>
      <c r="AG152" s="749">
        <v>969</v>
      </c>
      <c r="AH152" s="750">
        <v>1</v>
      </c>
      <c r="AI152" s="748">
        <v>5400</v>
      </c>
      <c r="AJ152" s="748">
        <v>0</v>
      </c>
      <c r="AK152" s="748">
        <v>5400</v>
      </c>
      <c r="AL152" s="751" t="s">
        <v>68</v>
      </c>
      <c r="AM152" s="748">
        <v>199200</v>
      </c>
      <c r="AN152" s="748">
        <v>0</v>
      </c>
      <c r="AO152" s="752" t="s">
        <v>68</v>
      </c>
      <c r="AP152" s="753">
        <v>0</v>
      </c>
      <c r="AQ152" s="752" t="s">
        <v>1241</v>
      </c>
      <c r="AR152" s="752" t="s">
        <v>68</v>
      </c>
      <c r="AS152" s="752" t="s">
        <v>68</v>
      </c>
    </row>
    <row r="153" spans="1:45" x14ac:dyDescent="0.15">
      <c r="A153" s="14" t="s">
        <v>65</v>
      </c>
      <c r="B153" s="14" t="s">
        <v>67</v>
      </c>
      <c r="C153" s="14" t="s">
        <v>9</v>
      </c>
      <c r="D153" s="14" t="s">
        <v>217</v>
      </c>
      <c r="E153" s="14" t="s">
        <v>603</v>
      </c>
      <c r="F153" s="14" t="s">
        <v>986</v>
      </c>
      <c r="G153" s="14" t="s">
        <v>68</v>
      </c>
      <c r="H153" s="14" t="s">
        <v>1229</v>
      </c>
      <c r="I153" s="17">
        <v>234300</v>
      </c>
      <c r="J153" s="14" t="s">
        <v>1234</v>
      </c>
      <c r="K153" s="17">
        <v>304590</v>
      </c>
      <c r="L153" s="14" t="s">
        <v>1229</v>
      </c>
      <c r="M153" s="17">
        <v>234300</v>
      </c>
      <c r="N153" s="14" t="s">
        <v>1234</v>
      </c>
      <c r="O153" s="17">
        <v>304590</v>
      </c>
      <c r="P153" s="17">
        <v>234300</v>
      </c>
      <c r="Q153" s="17">
        <v>0</v>
      </c>
      <c r="R153" s="17">
        <v>0</v>
      </c>
      <c r="S153" s="18">
        <v>0</v>
      </c>
      <c r="T153" s="14" t="s">
        <v>62</v>
      </c>
      <c r="U153" s="14" t="s">
        <v>68</v>
      </c>
      <c r="V153" s="14" t="s">
        <v>1244</v>
      </c>
      <c r="W153" s="18" t="s">
        <v>68</v>
      </c>
      <c r="X153" s="18">
        <v>1</v>
      </c>
      <c r="Y153" s="14" t="s">
        <v>68</v>
      </c>
      <c r="Z153" s="14" t="s">
        <v>68</v>
      </c>
      <c r="AA153" s="18" t="s">
        <v>68</v>
      </c>
      <c r="AB153" s="18" t="s">
        <v>68</v>
      </c>
      <c r="AC153" s="14" t="s">
        <v>68</v>
      </c>
      <c r="AD153" s="748">
        <v>100</v>
      </c>
      <c r="AE153" s="749">
        <v>2502</v>
      </c>
      <c r="AF153" s="748">
        <v>250200</v>
      </c>
      <c r="AG153" s="749">
        <v>2343</v>
      </c>
      <c r="AH153" s="750">
        <v>1</v>
      </c>
      <c r="AI153" s="748">
        <v>0</v>
      </c>
      <c r="AJ153" s="748">
        <v>0</v>
      </c>
      <c r="AK153" s="748">
        <v>0</v>
      </c>
      <c r="AL153" s="751" t="s">
        <v>68</v>
      </c>
      <c r="AM153" s="748">
        <v>234300</v>
      </c>
      <c r="AN153" s="748">
        <v>0</v>
      </c>
      <c r="AO153" s="752" t="s">
        <v>68</v>
      </c>
      <c r="AP153" s="753">
        <v>0</v>
      </c>
      <c r="AQ153" s="752" t="s">
        <v>1241</v>
      </c>
      <c r="AR153" s="752" t="s">
        <v>68</v>
      </c>
      <c r="AS153" s="752" t="s">
        <v>68</v>
      </c>
    </row>
    <row r="154" spans="1:45" x14ac:dyDescent="0.15">
      <c r="A154" s="14" t="s">
        <v>65</v>
      </c>
      <c r="B154" s="14" t="s">
        <v>67</v>
      </c>
      <c r="C154" s="14" t="s">
        <v>9</v>
      </c>
      <c r="D154" s="14" t="s">
        <v>218</v>
      </c>
      <c r="E154" s="14" t="s">
        <v>604</v>
      </c>
      <c r="F154" s="14" t="s">
        <v>987</v>
      </c>
      <c r="G154" s="14" t="s">
        <v>68</v>
      </c>
      <c r="H154" s="14" t="s">
        <v>1229</v>
      </c>
      <c r="I154" s="17">
        <v>2871000</v>
      </c>
      <c r="J154" s="14" t="s">
        <v>1234</v>
      </c>
      <c r="K154" s="17">
        <v>3732300</v>
      </c>
      <c r="L154" s="14" t="s">
        <v>1229</v>
      </c>
      <c r="M154" s="17">
        <v>2871000</v>
      </c>
      <c r="N154" s="14" t="s">
        <v>1234</v>
      </c>
      <c r="O154" s="17">
        <v>3732300</v>
      </c>
      <c r="P154" s="17">
        <v>2871000</v>
      </c>
      <c r="Q154" s="17">
        <v>0</v>
      </c>
      <c r="R154" s="17">
        <v>0</v>
      </c>
      <c r="S154" s="18">
        <v>0</v>
      </c>
      <c r="T154" s="14" t="s">
        <v>62</v>
      </c>
      <c r="U154" s="14" t="s">
        <v>68</v>
      </c>
      <c r="V154" s="14" t="s">
        <v>1244</v>
      </c>
      <c r="W154" s="18" t="s">
        <v>68</v>
      </c>
      <c r="X154" s="18">
        <v>1</v>
      </c>
      <c r="Y154" s="14" t="s">
        <v>68</v>
      </c>
      <c r="Z154" s="14" t="s">
        <v>68</v>
      </c>
      <c r="AA154" s="18" t="s">
        <v>68</v>
      </c>
      <c r="AB154" s="18" t="s">
        <v>68</v>
      </c>
      <c r="AC154" s="14" t="s">
        <v>68</v>
      </c>
      <c r="AD154" s="748">
        <v>1500</v>
      </c>
      <c r="AE154" s="749">
        <v>2378.85</v>
      </c>
      <c r="AF154" s="748">
        <v>3568275</v>
      </c>
      <c r="AG154" s="749">
        <v>1914</v>
      </c>
      <c r="AH154" s="750">
        <v>1</v>
      </c>
      <c r="AI154" s="748">
        <v>0</v>
      </c>
      <c r="AJ154" s="748">
        <v>0</v>
      </c>
      <c r="AK154" s="748">
        <v>0</v>
      </c>
      <c r="AL154" s="751" t="s">
        <v>68</v>
      </c>
      <c r="AM154" s="748">
        <v>2871000</v>
      </c>
      <c r="AN154" s="748">
        <v>0</v>
      </c>
      <c r="AO154" s="752" t="s">
        <v>68</v>
      </c>
      <c r="AP154" s="753">
        <v>0</v>
      </c>
      <c r="AQ154" s="752" t="s">
        <v>1241</v>
      </c>
      <c r="AR154" s="752" t="s">
        <v>68</v>
      </c>
      <c r="AS154" s="752" t="s">
        <v>68</v>
      </c>
    </row>
    <row r="155" spans="1:45" x14ac:dyDescent="0.15">
      <c r="A155" s="14" t="s">
        <v>65</v>
      </c>
      <c r="B155" s="14" t="s">
        <v>67</v>
      </c>
      <c r="C155" s="14" t="s">
        <v>9</v>
      </c>
      <c r="D155" s="14" t="s">
        <v>219</v>
      </c>
      <c r="E155" s="14" t="s">
        <v>605</v>
      </c>
      <c r="F155" s="14" t="s">
        <v>988</v>
      </c>
      <c r="G155" s="14" t="s">
        <v>68</v>
      </c>
      <c r="H155" s="14" t="s">
        <v>1229</v>
      </c>
      <c r="I155" s="17">
        <v>736000</v>
      </c>
      <c r="J155" s="14" t="s">
        <v>1234</v>
      </c>
      <c r="K155" s="17">
        <v>956800</v>
      </c>
      <c r="L155" s="14" t="s">
        <v>1229</v>
      </c>
      <c r="M155" s="17">
        <v>736000</v>
      </c>
      <c r="N155" s="14" t="s">
        <v>1234</v>
      </c>
      <c r="O155" s="17">
        <v>956800</v>
      </c>
      <c r="P155" s="17">
        <v>736000</v>
      </c>
      <c r="Q155" s="17">
        <v>0</v>
      </c>
      <c r="R155" s="17">
        <v>0</v>
      </c>
      <c r="S155" s="18">
        <v>0</v>
      </c>
      <c r="T155" s="14" t="s">
        <v>62</v>
      </c>
      <c r="U155" s="14" t="s">
        <v>68</v>
      </c>
      <c r="V155" s="14" t="s">
        <v>1244</v>
      </c>
      <c r="W155" s="18" t="s">
        <v>68</v>
      </c>
      <c r="X155" s="18">
        <v>1</v>
      </c>
      <c r="Y155" s="14" t="s">
        <v>68</v>
      </c>
      <c r="Z155" s="14" t="s">
        <v>68</v>
      </c>
      <c r="AA155" s="18" t="s">
        <v>68</v>
      </c>
      <c r="AB155" s="18" t="s">
        <v>68</v>
      </c>
      <c r="AC155" s="14" t="s">
        <v>68</v>
      </c>
      <c r="AD155" s="748">
        <v>500</v>
      </c>
      <c r="AE155" s="749">
        <v>1382.12</v>
      </c>
      <c r="AF155" s="748">
        <v>691060</v>
      </c>
      <c r="AG155" s="749">
        <v>1472</v>
      </c>
      <c r="AH155" s="750">
        <v>1</v>
      </c>
      <c r="AI155" s="748">
        <v>0</v>
      </c>
      <c r="AJ155" s="748">
        <v>0</v>
      </c>
      <c r="AK155" s="748">
        <v>0</v>
      </c>
      <c r="AL155" s="751" t="s">
        <v>68</v>
      </c>
      <c r="AM155" s="748">
        <v>736000</v>
      </c>
      <c r="AN155" s="748">
        <v>0</v>
      </c>
      <c r="AO155" s="752" t="s">
        <v>68</v>
      </c>
      <c r="AP155" s="753">
        <v>0</v>
      </c>
      <c r="AQ155" s="752" t="s">
        <v>1241</v>
      </c>
      <c r="AR155" s="752" t="s">
        <v>68</v>
      </c>
      <c r="AS155" s="752" t="s">
        <v>68</v>
      </c>
    </row>
    <row r="156" spans="1:45" x14ac:dyDescent="0.15">
      <c r="A156" s="14" t="s">
        <v>65</v>
      </c>
      <c r="B156" s="14" t="s">
        <v>67</v>
      </c>
      <c r="C156" s="14" t="s">
        <v>9</v>
      </c>
      <c r="D156" s="14" t="s">
        <v>220</v>
      </c>
      <c r="E156" s="14" t="s">
        <v>606</v>
      </c>
      <c r="F156" s="14" t="s">
        <v>989</v>
      </c>
      <c r="G156" s="14" t="s">
        <v>68</v>
      </c>
      <c r="H156" s="14" t="s">
        <v>1229</v>
      </c>
      <c r="I156" s="17">
        <v>1818000</v>
      </c>
      <c r="J156" s="14" t="s">
        <v>1234</v>
      </c>
      <c r="K156" s="17">
        <v>2363400</v>
      </c>
      <c r="L156" s="14" t="s">
        <v>1229</v>
      </c>
      <c r="M156" s="17">
        <v>1818000</v>
      </c>
      <c r="N156" s="14" t="s">
        <v>1234</v>
      </c>
      <c r="O156" s="17">
        <v>2363400</v>
      </c>
      <c r="P156" s="17">
        <v>1818000</v>
      </c>
      <c r="Q156" s="17">
        <v>0</v>
      </c>
      <c r="R156" s="17">
        <v>0</v>
      </c>
      <c r="S156" s="18">
        <v>0</v>
      </c>
      <c r="T156" s="14" t="s">
        <v>62</v>
      </c>
      <c r="U156" s="14" t="s">
        <v>68</v>
      </c>
      <c r="V156" s="14" t="s">
        <v>1244</v>
      </c>
      <c r="W156" s="18" t="s">
        <v>68</v>
      </c>
      <c r="X156" s="18">
        <v>1</v>
      </c>
      <c r="Y156" s="14" t="s">
        <v>68</v>
      </c>
      <c r="Z156" s="14" t="s">
        <v>68</v>
      </c>
      <c r="AA156" s="18" t="s">
        <v>68</v>
      </c>
      <c r="AB156" s="18" t="s">
        <v>68</v>
      </c>
      <c r="AC156" s="14" t="s">
        <v>68</v>
      </c>
      <c r="AD156" s="748">
        <v>600</v>
      </c>
      <c r="AE156" s="749">
        <v>3700.62</v>
      </c>
      <c r="AF156" s="748">
        <v>2220372</v>
      </c>
      <c r="AG156" s="749">
        <v>3030</v>
      </c>
      <c r="AH156" s="750">
        <v>1</v>
      </c>
      <c r="AI156" s="748">
        <v>0</v>
      </c>
      <c r="AJ156" s="748">
        <v>0</v>
      </c>
      <c r="AK156" s="748">
        <v>0</v>
      </c>
      <c r="AL156" s="751" t="s">
        <v>68</v>
      </c>
      <c r="AM156" s="748">
        <v>1818000</v>
      </c>
      <c r="AN156" s="748">
        <v>0</v>
      </c>
      <c r="AO156" s="752" t="s">
        <v>68</v>
      </c>
      <c r="AP156" s="753">
        <v>0</v>
      </c>
      <c r="AQ156" s="752" t="s">
        <v>1241</v>
      </c>
      <c r="AR156" s="752" t="s">
        <v>68</v>
      </c>
      <c r="AS156" s="752" t="s">
        <v>68</v>
      </c>
    </row>
    <row r="157" spans="1:45" x14ac:dyDescent="0.15">
      <c r="A157" s="14" t="s">
        <v>65</v>
      </c>
      <c r="B157" s="14" t="s">
        <v>67</v>
      </c>
      <c r="C157" s="14" t="s">
        <v>9</v>
      </c>
      <c r="D157" s="14" t="s">
        <v>221</v>
      </c>
      <c r="E157" s="14" t="s">
        <v>607</v>
      </c>
      <c r="F157" s="14" t="s">
        <v>990</v>
      </c>
      <c r="G157" s="14" t="s">
        <v>68</v>
      </c>
      <c r="H157" s="14" t="s">
        <v>1229</v>
      </c>
      <c r="I157" s="17">
        <v>910500</v>
      </c>
      <c r="J157" s="14" t="s">
        <v>1234</v>
      </c>
      <c r="K157" s="17">
        <v>1183650</v>
      </c>
      <c r="L157" s="14" t="s">
        <v>1229</v>
      </c>
      <c r="M157" s="17">
        <v>910500</v>
      </c>
      <c r="N157" s="14" t="s">
        <v>1234</v>
      </c>
      <c r="O157" s="17">
        <v>1183650</v>
      </c>
      <c r="P157" s="17">
        <v>910500</v>
      </c>
      <c r="Q157" s="17">
        <v>0</v>
      </c>
      <c r="R157" s="17">
        <v>0</v>
      </c>
      <c r="S157" s="18">
        <v>0</v>
      </c>
      <c r="T157" s="14" t="s">
        <v>62</v>
      </c>
      <c r="U157" s="14" t="s">
        <v>68</v>
      </c>
      <c r="V157" s="14" t="s">
        <v>1244</v>
      </c>
      <c r="W157" s="18" t="s">
        <v>68</v>
      </c>
      <c r="X157" s="18">
        <v>1</v>
      </c>
      <c r="Y157" s="14" t="s">
        <v>68</v>
      </c>
      <c r="Z157" s="14" t="s">
        <v>68</v>
      </c>
      <c r="AA157" s="18" t="s">
        <v>68</v>
      </c>
      <c r="AB157" s="18" t="s">
        <v>68</v>
      </c>
      <c r="AC157" s="14" t="s">
        <v>68</v>
      </c>
      <c r="AD157" s="748">
        <v>300</v>
      </c>
      <c r="AE157" s="749">
        <v>3032.75</v>
      </c>
      <c r="AF157" s="748">
        <v>909825</v>
      </c>
      <c r="AG157" s="749">
        <v>3035</v>
      </c>
      <c r="AH157" s="750">
        <v>1</v>
      </c>
      <c r="AI157" s="748">
        <v>0</v>
      </c>
      <c r="AJ157" s="748">
        <v>0</v>
      </c>
      <c r="AK157" s="748">
        <v>0</v>
      </c>
      <c r="AL157" s="751" t="s">
        <v>68</v>
      </c>
      <c r="AM157" s="748">
        <v>910500</v>
      </c>
      <c r="AN157" s="748">
        <v>0</v>
      </c>
      <c r="AO157" s="752" t="s">
        <v>68</v>
      </c>
      <c r="AP157" s="753">
        <v>0</v>
      </c>
      <c r="AQ157" s="752" t="s">
        <v>1241</v>
      </c>
      <c r="AR157" s="752" t="s">
        <v>68</v>
      </c>
      <c r="AS157" s="752" t="s">
        <v>68</v>
      </c>
    </row>
    <row r="158" spans="1:45" x14ac:dyDescent="0.15">
      <c r="A158" s="14" t="s">
        <v>65</v>
      </c>
      <c r="B158" s="14" t="s">
        <v>67</v>
      </c>
      <c r="C158" s="14" t="s">
        <v>9</v>
      </c>
      <c r="D158" s="14" t="s">
        <v>222</v>
      </c>
      <c r="E158" s="14" t="s">
        <v>608</v>
      </c>
      <c r="F158" s="14" t="s">
        <v>991</v>
      </c>
      <c r="G158" s="14" t="s">
        <v>68</v>
      </c>
      <c r="H158" s="14" t="s">
        <v>1229</v>
      </c>
      <c r="I158" s="17">
        <v>1664400</v>
      </c>
      <c r="J158" s="14" t="s">
        <v>1234</v>
      </c>
      <c r="K158" s="17">
        <v>2163720</v>
      </c>
      <c r="L158" s="14" t="s">
        <v>1229</v>
      </c>
      <c r="M158" s="17">
        <v>1664400</v>
      </c>
      <c r="N158" s="14" t="s">
        <v>1234</v>
      </c>
      <c r="O158" s="17">
        <v>2163720</v>
      </c>
      <c r="P158" s="17">
        <v>1656000</v>
      </c>
      <c r="Q158" s="17">
        <v>8400</v>
      </c>
      <c r="R158" s="17">
        <v>0</v>
      </c>
      <c r="S158" s="18">
        <v>0</v>
      </c>
      <c r="T158" s="14" t="s">
        <v>62</v>
      </c>
      <c r="U158" s="14" t="s">
        <v>68</v>
      </c>
      <c r="V158" s="14" t="s">
        <v>1244</v>
      </c>
      <c r="W158" s="18" t="s">
        <v>68</v>
      </c>
      <c r="X158" s="18">
        <v>1</v>
      </c>
      <c r="Y158" s="14" t="s">
        <v>68</v>
      </c>
      <c r="Z158" s="14" t="s">
        <v>68</v>
      </c>
      <c r="AA158" s="18" t="s">
        <v>68</v>
      </c>
      <c r="AB158" s="18" t="s">
        <v>68</v>
      </c>
      <c r="AC158" s="14" t="s">
        <v>68</v>
      </c>
      <c r="AD158" s="748">
        <v>600</v>
      </c>
      <c r="AE158" s="749">
        <v>3349.6</v>
      </c>
      <c r="AF158" s="748">
        <v>2009760</v>
      </c>
      <c r="AG158" s="749">
        <v>2760</v>
      </c>
      <c r="AH158" s="750">
        <v>1</v>
      </c>
      <c r="AI158" s="748">
        <v>8400</v>
      </c>
      <c r="AJ158" s="748">
        <v>0</v>
      </c>
      <c r="AK158" s="748">
        <v>8400</v>
      </c>
      <c r="AL158" s="751" t="s">
        <v>68</v>
      </c>
      <c r="AM158" s="748">
        <v>1664400</v>
      </c>
      <c r="AN158" s="748">
        <v>0</v>
      </c>
      <c r="AO158" s="752" t="s">
        <v>68</v>
      </c>
      <c r="AP158" s="753">
        <v>0</v>
      </c>
      <c r="AQ158" s="752" t="s">
        <v>1241</v>
      </c>
      <c r="AR158" s="752" t="s">
        <v>68</v>
      </c>
      <c r="AS158" s="752" t="s">
        <v>68</v>
      </c>
    </row>
    <row r="159" spans="1:45" x14ac:dyDescent="0.15">
      <c r="A159" s="14" t="s">
        <v>65</v>
      </c>
      <c r="B159" s="14" t="s">
        <v>67</v>
      </c>
      <c r="C159" s="14" t="s">
        <v>9</v>
      </c>
      <c r="D159" s="14" t="s">
        <v>223</v>
      </c>
      <c r="E159" s="14" t="s">
        <v>609</v>
      </c>
      <c r="F159" s="14" t="s">
        <v>992</v>
      </c>
      <c r="G159" s="14" t="s">
        <v>68</v>
      </c>
      <c r="H159" s="14" t="s">
        <v>1229</v>
      </c>
      <c r="I159" s="17">
        <v>4492000</v>
      </c>
      <c r="J159" s="14" t="s">
        <v>1234</v>
      </c>
      <c r="K159" s="17">
        <v>5839600</v>
      </c>
      <c r="L159" s="14" t="s">
        <v>1229</v>
      </c>
      <c r="M159" s="17">
        <v>4492000</v>
      </c>
      <c r="N159" s="14" t="s">
        <v>1234</v>
      </c>
      <c r="O159" s="17">
        <v>5839600</v>
      </c>
      <c r="P159" s="17">
        <v>4391200</v>
      </c>
      <c r="Q159" s="17">
        <v>100800</v>
      </c>
      <c r="R159" s="17">
        <v>0</v>
      </c>
      <c r="S159" s="18">
        <v>0</v>
      </c>
      <c r="T159" s="14" t="s">
        <v>62</v>
      </c>
      <c r="U159" s="14" t="s">
        <v>68</v>
      </c>
      <c r="V159" s="14" t="s">
        <v>1244</v>
      </c>
      <c r="W159" s="18" t="s">
        <v>68</v>
      </c>
      <c r="X159" s="18">
        <v>1</v>
      </c>
      <c r="Y159" s="14" t="s">
        <v>68</v>
      </c>
      <c r="Z159" s="14" t="s">
        <v>68</v>
      </c>
      <c r="AA159" s="18" t="s">
        <v>68</v>
      </c>
      <c r="AB159" s="18" t="s">
        <v>68</v>
      </c>
      <c r="AC159" s="14" t="s">
        <v>68</v>
      </c>
      <c r="AD159" s="748">
        <v>1600</v>
      </c>
      <c r="AE159" s="749">
        <v>2586.0300000000002</v>
      </c>
      <c r="AF159" s="748">
        <v>4137648</v>
      </c>
      <c r="AG159" s="749">
        <v>2744.5</v>
      </c>
      <c r="AH159" s="750">
        <v>1</v>
      </c>
      <c r="AI159" s="748">
        <v>100800</v>
      </c>
      <c r="AJ159" s="748">
        <v>0</v>
      </c>
      <c r="AK159" s="748">
        <v>100800</v>
      </c>
      <c r="AL159" s="751" t="s">
        <v>68</v>
      </c>
      <c r="AM159" s="748">
        <v>4492000</v>
      </c>
      <c r="AN159" s="748">
        <v>0</v>
      </c>
      <c r="AO159" s="752" t="s">
        <v>68</v>
      </c>
      <c r="AP159" s="753">
        <v>0</v>
      </c>
      <c r="AQ159" s="752" t="s">
        <v>1241</v>
      </c>
      <c r="AR159" s="752" t="s">
        <v>68</v>
      </c>
      <c r="AS159" s="752" t="s">
        <v>68</v>
      </c>
    </row>
    <row r="160" spans="1:45" x14ac:dyDescent="0.15">
      <c r="A160" s="14" t="s">
        <v>65</v>
      </c>
      <c r="B160" s="14" t="s">
        <v>67</v>
      </c>
      <c r="C160" s="14" t="s">
        <v>9</v>
      </c>
      <c r="D160" s="14" t="s">
        <v>224</v>
      </c>
      <c r="E160" s="14" t="s">
        <v>610</v>
      </c>
      <c r="F160" s="14" t="s">
        <v>993</v>
      </c>
      <c r="G160" s="14" t="s">
        <v>68</v>
      </c>
      <c r="H160" s="14" t="s">
        <v>1229</v>
      </c>
      <c r="I160" s="17">
        <v>1288000</v>
      </c>
      <c r="J160" s="14" t="s">
        <v>1234</v>
      </c>
      <c r="K160" s="17">
        <v>1674400</v>
      </c>
      <c r="L160" s="14" t="s">
        <v>1229</v>
      </c>
      <c r="M160" s="17">
        <v>1288000</v>
      </c>
      <c r="N160" s="14" t="s">
        <v>1234</v>
      </c>
      <c r="O160" s="17">
        <v>1674400</v>
      </c>
      <c r="P160" s="17">
        <v>1288000</v>
      </c>
      <c r="Q160" s="17">
        <v>0</v>
      </c>
      <c r="R160" s="17">
        <v>0</v>
      </c>
      <c r="S160" s="18">
        <v>0</v>
      </c>
      <c r="T160" s="14" t="s">
        <v>62</v>
      </c>
      <c r="U160" s="14" t="s">
        <v>68</v>
      </c>
      <c r="V160" s="14" t="s">
        <v>1244</v>
      </c>
      <c r="W160" s="18" t="s">
        <v>68</v>
      </c>
      <c r="X160" s="18">
        <v>1</v>
      </c>
      <c r="Y160" s="14" t="s">
        <v>68</v>
      </c>
      <c r="Z160" s="14" t="s">
        <v>68</v>
      </c>
      <c r="AA160" s="18" t="s">
        <v>68</v>
      </c>
      <c r="AB160" s="18" t="s">
        <v>68</v>
      </c>
      <c r="AC160" s="14" t="s">
        <v>68</v>
      </c>
      <c r="AD160" s="748">
        <v>500</v>
      </c>
      <c r="AE160" s="749">
        <v>2505.12</v>
      </c>
      <c r="AF160" s="748">
        <v>1252560</v>
      </c>
      <c r="AG160" s="749">
        <v>2576</v>
      </c>
      <c r="AH160" s="750">
        <v>1</v>
      </c>
      <c r="AI160" s="748">
        <v>0</v>
      </c>
      <c r="AJ160" s="748">
        <v>0</v>
      </c>
      <c r="AK160" s="748">
        <v>0</v>
      </c>
      <c r="AL160" s="751" t="s">
        <v>68</v>
      </c>
      <c r="AM160" s="748">
        <v>1288000</v>
      </c>
      <c r="AN160" s="748">
        <v>0</v>
      </c>
      <c r="AO160" s="752" t="s">
        <v>68</v>
      </c>
      <c r="AP160" s="753">
        <v>0</v>
      </c>
      <c r="AQ160" s="752" t="s">
        <v>1241</v>
      </c>
      <c r="AR160" s="752" t="s">
        <v>68</v>
      </c>
      <c r="AS160" s="752" t="s">
        <v>68</v>
      </c>
    </row>
    <row r="161" spans="1:45" x14ac:dyDescent="0.15">
      <c r="A161" s="14" t="s">
        <v>65</v>
      </c>
      <c r="B161" s="14" t="s">
        <v>67</v>
      </c>
      <c r="C161" s="14" t="s">
        <v>9</v>
      </c>
      <c r="D161" s="14" t="s">
        <v>225</v>
      </c>
      <c r="E161" s="14" t="s">
        <v>611</v>
      </c>
      <c r="F161" s="14" t="s">
        <v>994</v>
      </c>
      <c r="G161" s="14" t="s">
        <v>68</v>
      </c>
      <c r="H161" s="14" t="s">
        <v>1229</v>
      </c>
      <c r="I161" s="17">
        <v>191200</v>
      </c>
      <c r="J161" s="14" t="s">
        <v>1234</v>
      </c>
      <c r="K161" s="17">
        <v>248560</v>
      </c>
      <c r="L161" s="14" t="s">
        <v>1229</v>
      </c>
      <c r="M161" s="17">
        <v>191200</v>
      </c>
      <c r="N161" s="14" t="s">
        <v>1234</v>
      </c>
      <c r="O161" s="17">
        <v>248560</v>
      </c>
      <c r="P161" s="17">
        <v>191200</v>
      </c>
      <c r="Q161" s="17">
        <v>0</v>
      </c>
      <c r="R161" s="17">
        <v>0</v>
      </c>
      <c r="S161" s="18">
        <v>0</v>
      </c>
      <c r="T161" s="14" t="s">
        <v>62</v>
      </c>
      <c r="U161" s="14" t="s">
        <v>68</v>
      </c>
      <c r="V161" s="14" t="s">
        <v>1244</v>
      </c>
      <c r="W161" s="18" t="s">
        <v>68</v>
      </c>
      <c r="X161" s="18">
        <v>1</v>
      </c>
      <c r="Y161" s="14" t="s">
        <v>68</v>
      </c>
      <c r="Z161" s="14" t="s">
        <v>68</v>
      </c>
      <c r="AA161" s="18" t="s">
        <v>68</v>
      </c>
      <c r="AB161" s="18" t="s">
        <v>68</v>
      </c>
      <c r="AC161" s="14" t="s">
        <v>68</v>
      </c>
      <c r="AD161" s="748">
        <v>800</v>
      </c>
      <c r="AE161" s="749">
        <v>241.55</v>
      </c>
      <c r="AF161" s="748">
        <v>193246</v>
      </c>
      <c r="AG161" s="749">
        <v>239</v>
      </c>
      <c r="AH161" s="750">
        <v>1</v>
      </c>
      <c r="AI161" s="748">
        <v>0</v>
      </c>
      <c r="AJ161" s="748">
        <v>0</v>
      </c>
      <c r="AK161" s="748">
        <v>0</v>
      </c>
      <c r="AL161" s="751" t="s">
        <v>68</v>
      </c>
      <c r="AM161" s="748">
        <v>191200</v>
      </c>
      <c r="AN161" s="748">
        <v>0</v>
      </c>
      <c r="AO161" s="752" t="s">
        <v>68</v>
      </c>
      <c r="AP161" s="753">
        <v>0</v>
      </c>
      <c r="AQ161" s="752" t="s">
        <v>1241</v>
      </c>
      <c r="AR161" s="752" t="s">
        <v>68</v>
      </c>
      <c r="AS161" s="752" t="s">
        <v>68</v>
      </c>
    </row>
    <row r="162" spans="1:45" x14ac:dyDescent="0.15">
      <c r="A162" s="14" t="s">
        <v>65</v>
      </c>
      <c r="B162" s="14" t="s">
        <v>67</v>
      </c>
      <c r="C162" s="14" t="s">
        <v>9</v>
      </c>
      <c r="D162" s="14" t="s">
        <v>226</v>
      </c>
      <c r="E162" s="14" t="s">
        <v>612</v>
      </c>
      <c r="F162" s="14" t="s">
        <v>995</v>
      </c>
      <c r="G162" s="14" t="s">
        <v>68</v>
      </c>
      <c r="H162" s="14" t="s">
        <v>1229</v>
      </c>
      <c r="I162" s="17">
        <v>609000</v>
      </c>
      <c r="J162" s="14" t="s">
        <v>1234</v>
      </c>
      <c r="K162" s="17">
        <v>791700</v>
      </c>
      <c r="L162" s="14" t="s">
        <v>1229</v>
      </c>
      <c r="M162" s="17">
        <v>609000</v>
      </c>
      <c r="N162" s="14" t="s">
        <v>1234</v>
      </c>
      <c r="O162" s="17">
        <v>791700</v>
      </c>
      <c r="P162" s="17">
        <v>597000</v>
      </c>
      <c r="Q162" s="17">
        <v>12000</v>
      </c>
      <c r="R162" s="17">
        <v>0</v>
      </c>
      <c r="S162" s="18">
        <v>0</v>
      </c>
      <c r="T162" s="14" t="s">
        <v>62</v>
      </c>
      <c r="U162" s="14" t="s">
        <v>68</v>
      </c>
      <c r="V162" s="14" t="s">
        <v>1244</v>
      </c>
      <c r="W162" s="18" t="s">
        <v>68</v>
      </c>
      <c r="X162" s="18">
        <v>1</v>
      </c>
      <c r="Y162" s="14" t="s">
        <v>68</v>
      </c>
      <c r="Z162" s="14" t="s">
        <v>68</v>
      </c>
      <c r="AA162" s="18" t="s">
        <v>68</v>
      </c>
      <c r="AB162" s="18" t="s">
        <v>68</v>
      </c>
      <c r="AC162" s="14" t="s">
        <v>68</v>
      </c>
      <c r="AD162" s="748">
        <v>600</v>
      </c>
      <c r="AE162" s="749">
        <v>1009.25</v>
      </c>
      <c r="AF162" s="748">
        <v>605550</v>
      </c>
      <c r="AG162" s="749">
        <v>995</v>
      </c>
      <c r="AH162" s="750">
        <v>1</v>
      </c>
      <c r="AI162" s="748">
        <v>12000</v>
      </c>
      <c r="AJ162" s="748">
        <v>0</v>
      </c>
      <c r="AK162" s="748">
        <v>12000</v>
      </c>
      <c r="AL162" s="751" t="s">
        <v>68</v>
      </c>
      <c r="AM162" s="748">
        <v>609000</v>
      </c>
      <c r="AN162" s="748">
        <v>0</v>
      </c>
      <c r="AO162" s="752" t="s">
        <v>68</v>
      </c>
      <c r="AP162" s="753">
        <v>0</v>
      </c>
      <c r="AQ162" s="752" t="s">
        <v>1241</v>
      </c>
      <c r="AR162" s="752" t="s">
        <v>68</v>
      </c>
      <c r="AS162" s="752" t="s">
        <v>68</v>
      </c>
    </row>
    <row r="163" spans="1:45" x14ac:dyDescent="0.15">
      <c r="A163" s="14" t="s">
        <v>65</v>
      </c>
      <c r="B163" s="14" t="s">
        <v>67</v>
      </c>
      <c r="C163" s="14" t="s">
        <v>9</v>
      </c>
      <c r="D163" s="14" t="s">
        <v>227</v>
      </c>
      <c r="E163" s="14" t="s">
        <v>613</v>
      </c>
      <c r="F163" s="14" t="s">
        <v>996</v>
      </c>
      <c r="G163" s="14" t="s">
        <v>68</v>
      </c>
      <c r="H163" s="14" t="s">
        <v>1229</v>
      </c>
      <c r="I163" s="17">
        <v>94758500</v>
      </c>
      <c r="J163" s="14" t="s">
        <v>1234</v>
      </c>
      <c r="K163" s="17">
        <v>123186050</v>
      </c>
      <c r="L163" s="14" t="s">
        <v>1229</v>
      </c>
      <c r="M163" s="17">
        <v>94758500</v>
      </c>
      <c r="N163" s="14" t="s">
        <v>1234</v>
      </c>
      <c r="O163" s="17">
        <v>123186050</v>
      </c>
      <c r="P163" s="17">
        <v>94534500</v>
      </c>
      <c r="Q163" s="17">
        <v>224000</v>
      </c>
      <c r="R163" s="17">
        <v>0</v>
      </c>
      <c r="S163" s="18">
        <v>0</v>
      </c>
      <c r="T163" s="14" t="s">
        <v>62</v>
      </c>
      <c r="U163" s="14" t="s">
        <v>68</v>
      </c>
      <c r="V163" s="14" t="s">
        <v>1244</v>
      </c>
      <c r="W163" s="18" t="s">
        <v>68</v>
      </c>
      <c r="X163" s="18">
        <v>1</v>
      </c>
      <c r="Y163" s="14" t="s">
        <v>68</v>
      </c>
      <c r="Z163" s="14" t="s">
        <v>68</v>
      </c>
      <c r="AA163" s="18" t="s">
        <v>68</v>
      </c>
      <c r="AB163" s="18" t="s">
        <v>68</v>
      </c>
      <c r="AC163" s="14" t="s">
        <v>68</v>
      </c>
      <c r="AD163" s="748">
        <v>32100</v>
      </c>
      <c r="AE163" s="749">
        <v>3562.61</v>
      </c>
      <c r="AF163" s="748">
        <v>114359920</v>
      </c>
      <c r="AG163" s="749">
        <v>2945</v>
      </c>
      <c r="AH163" s="750">
        <v>1</v>
      </c>
      <c r="AI163" s="748">
        <v>224000</v>
      </c>
      <c r="AJ163" s="748">
        <v>0</v>
      </c>
      <c r="AK163" s="748">
        <v>224000</v>
      </c>
      <c r="AL163" s="751" t="s">
        <v>68</v>
      </c>
      <c r="AM163" s="748">
        <v>94758500</v>
      </c>
      <c r="AN163" s="748">
        <v>0</v>
      </c>
      <c r="AO163" s="752" t="s">
        <v>68</v>
      </c>
      <c r="AP163" s="753">
        <v>0</v>
      </c>
      <c r="AQ163" s="752" t="s">
        <v>1241</v>
      </c>
      <c r="AR163" s="752" t="s">
        <v>68</v>
      </c>
      <c r="AS163" s="752" t="s">
        <v>68</v>
      </c>
    </row>
    <row r="164" spans="1:45" x14ac:dyDescent="0.15">
      <c r="A164" s="14" t="s">
        <v>65</v>
      </c>
      <c r="B164" s="14" t="s">
        <v>67</v>
      </c>
      <c r="C164" s="14" t="s">
        <v>9</v>
      </c>
      <c r="D164" s="14" t="s">
        <v>228</v>
      </c>
      <c r="E164" s="14" t="s">
        <v>614</v>
      </c>
      <c r="F164" s="14" t="s">
        <v>997</v>
      </c>
      <c r="G164" s="14" t="s">
        <v>68</v>
      </c>
      <c r="H164" s="14" t="s">
        <v>1229</v>
      </c>
      <c r="I164" s="17">
        <v>444000</v>
      </c>
      <c r="J164" s="14" t="s">
        <v>1234</v>
      </c>
      <c r="K164" s="17">
        <v>577200</v>
      </c>
      <c r="L164" s="14" t="s">
        <v>1229</v>
      </c>
      <c r="M164" s="17">
        <v>444000</v>
      </c>
      <c r="N164" s="14" t="s">
        <v>1234</v>
      </c>
      <c r="O164" s="17">
        <v>577200</v>
      </c>
      <c r="P164" s="17">
        <v>429600</v>
      </c>
      <c r="Q164" s="17">
        <v>14400</v>
      </c>
      <c r="R164" s="17">
        <v>0</v>
      </c>
      <c r="S164" s="18">
        <v>0</v>
      </c>
      <c r="T164" s="14" t="s">
        <v>62</v>
      </c>
      <c r="U164" s="14" t="s">
        <v>68</v>
      </c>
      <c r="V164" s="14" t="s">
        <v>1244</v>
      </c>
      <c r="W164" s="18" t="s">
        <v>68</v>
      </c>
      <c r="X164" s="18">
        <v>1</v>
      </c>
      <c r="Y164" s="14" t="s">
        <v>68</v>
      </c>
      <c r="Z164" s="14" t="s">
        <v>68</v>
      </c>
      <c r="AA164" s="18" t="s">
        <v>68</v>
      </c>
      <c r="AB164" s="18" t="s">
        <v>68</v>
      </c>
      <c r="AC164" s="14" t="s">
        <v>68</v>
      </c>
      <c r="AD164" s="748">
        <v>400</v>
      </c>
      <c r="AE164" s="749">
        <v>1153.2</v>
      </c>
      <c r="AF164" s="748">
        <v>461280</v>
      </c>
      <c r="AG164" s="749">
        <v>1074</v>
      </c>
      <c r="AH164" s="750">
        <v>1</v>
      </c>
      <c r="AI164" s="748">
        <v>14400</v>
      </c>
      <c r="AJ164" s="748">
        <v>0</v>
      </c>
      <c r="AK164" s="748">
        <v>14400</v>
      </c>
      <c r="AL164" s="751" t="s">
        <v>68</v>
      </c>
      <c r="AM164" s="748">
        <v>444000</v>
      </c>
      <c r="AN164" s="748">
        <v>0</v>
      </c>
      <c r="AO164" s="752" t="s">
        <v>68</v>
      </c>
      <c r="AP164" s="753">
        <v>0</v>
      </c>
      <c r="AQ164" s="752" t="s">
        <v>1241</v>
      </c>
      <c r="AR164" s="752" t="s">
        <v>68</v>
      </c>
      <c r="AS164" s="752" t="s">
        <v>68</v>
      </c>
    </row>
    <row r="165" spans="1:45" x14ac:dyDescent="0.15">
      <c r="A165" s="14" t="s">
        <v>65</v>
      </c>
      <c r="B165" s="14" t="s">
        <v>67</v>
      </c>
      <c r="C165" s="14" t="s">
        <v>9</v>
      </c>
      <c r="D165" s="14" t="s">
        <v>229</v>
      </c>
      <c r="E165" s="14" t="s">
        <v>615</v>
      </c>
      <c r="F165" s="14" t="s">
        <v>998</v>
      </c>
      <c r="G165" s="14" t="s">
        <v>68</v>
      </c>
      <c r="H165" s="14" t="s">
        <v>1229</v>
      </c>
      <c r="I165" s="17">
        <v>4438800</v>
      </c>
      <c r="J165" s="14" t="s">
        <v>1234</v>
      </c>
      <c r="K165" s="17">
        <v>5770440</v>
      </c>
      <c r="L165" s="14" t="s">
        <v>1229</v>
      </c>
      <c r="M165" s="17">
        <v>4438800</v>
      </c>
      <c r="N165" s="14" t="s">
        <v>1234</v>
      </c>
      <c r="O165" s="17">
        <v>5770440</v>
      </c>
      <c r="P165" s="17">
        <v>4366800</v>
      </c>
      <c r="Q165" s="17">
        <v>72000</v>
      </c>
      <c r="R165" s="17">
        <v>0</v>
      </c>
      <c r="S165" s="18">
        <v>0</v>
      </c>
      <c r="T165" s="14" t="s">
        <v>62</v>
      </c>
      <c r="U165" s="14" t="s">
        <v>68</v>
      </c>
      <c r="V165" s="14" t="s">
        <v>1244</v>
      </c>
      <c r="W165" s="18" t="s">
        <v>68</v>
      </c>
      <c r="X165" s="18">
        <v>1</v>
      </c>
      <c r="Y165" s="14" t="s">
        <v>68</v>
      </c>
      <c r="Z165" s="14" t="s">
        <v>68</v>
      </c>
      <c r="AA165" s="18" t="s">
        <v>68</v>
      </c>
      <c r="AB165" s="18" t="s">
        <v>68</v>
      </c>
      <c r="AC165" s="14" t="s">
        <v>68</v>
      </c>
      <c r="AD165" s="748">
        <v>1200</v>
      </c>
      <c r="AE165" s="749">
        <v>3728.17</v>
      </c>
      <c r="AF165" s="748">
        <v>4473804</v>
      </c>
      <c r="AG165" s="749">
        <v>3639</v>
      </c>
      <c r="AH165" s="750">
        <v>1</v>
      </c>
      <c r="AI165" s="748">
        <v>72000</v>
      </c>
      <c r="AJ165" s="748">
        <v>0</v>
      </c>
      <c r="AK165" s="748">
        <v>72000</v>
      </c>
      <c r="AL165" s="751" t="s">
        <v>68</v>
      </c>
      <c r="AM165" s="748">
        <v>4438800</v>
      </c>
      <c r="AN165" s="748">
        <v>0</v>
      </c>
      <c r="AO165" s="752" t="s">
        <v>68</v>
      </c>
      <c r="AP165" s="753">
        <v>0</v>
      </c>
      <c r="AQ165" s="752" t="s">
        <v>1241</v>
      </c>
      <c r="AR165" s="752" t="s">
        <v>68</v>
      </c>
      <c r="AS165" s="752" t="s">
        <v>68</v>
      </c>
    </row>
    <row r="166" spans="1:45" x14ac:dyDescent="0.15">
      <c r="A166" s="14" t="s">
        <v>65</v>
      </c>
      <c r="B166" s="14" t="s">
        <v>67</v>
      </c>
      <c r="C166" s="14" t="s">
        <v>9</v>
      </c>
      <c r="D166" s="14" t="s">
        <v>230</v>
      </c>
      <c r="E166" s="14" t="s">
        <v>616</v>
      </c>
      <c r="F166" s="14" t="s">
        <v>999</v>
      </c>
      <c r="G166" s="14" t="s">
        <v>68</v>
      </c>
      <c r="H166" s="14" t="s">
        <v>1229</v>
      </c>
      <c r="I166" s="17">
        <v>550700</v>
      </c>
      <c r="J166" s="14" t="s">
        <v>1234</v>
      </c>
      <c r="K166" s="17">
        <v>715910</v>
      </c>
      <c r="L166" s="14" t="s">
        <v>1229</v>
      </c>
      <c r="M166" s="17">
        <v>550700</v>
      </c>
      <c r="N166" s="14" t="s">
        <v>1234</v>
      </c>
      <c r="O166" s="17">
        <v>715910</v>
      </c>
      <c r="P166" s="17">
        <v>539000</v>
      </c>
      <c r="Q166" s="17">
        <v>11700</v>
      </c>
      <c r="R166" s="17">
        <v>0</v>
      </c>
      <c r="S166" s="18">
        <v>0</v>
      </c>
      <c r="T166" s="14" t="s">
        <v>62</v>
      </c>
      <c r="U166" s="14" t="s">
        <v>68</v>
      </c>
      <c r="V166" s="14" t="s">
        <v>1244</v>
      </c>
      <c r="W166" s="18" t="s">
        <v>68</v>
      </c>
      <c r="X166" s="18">
        <v>1</v>
      </c>
      <c r="Y166" s="14" t="s">
        <v>68</v>
      </c>
      <c r="Z166" s="14" t="s">
        <v>68</v>
      </c>
      <c r="AA166" s="18" t="s">
        <v>68</v>
      </c>
      <c r="AB166" s="18" t="s">
        <v>68</v>
      </c>
      <c r="AC166" s="14" t="s">
        <v>68</v>
      </c>
      <c r="AD166" s="748">
        <v>700</v>
      </c>
      <c r="AE166" s="749">
        <v>746.02</v>
      </c>
      <c r="AF166" s="748">
        <v>522214</v>
      </c>
      <c r="AG166" s="749">
        <v>770</v>
      </c>
      <c r="AH166" s="750">
        <v>1</v>
      </c>
      <c r="AI166" s="748">
        <v>11700</v>
      </c>
      <c r="AJ166" s="748">
        <v>0</v>
      </c>
      <c r="AK166" s="748">
        <v>11700</v>
      </c>
      <c r="AL166" s="751" t="s">
        <v>68</v>
      </c>
      <c r="AM166" s="748">
        <v>550700</v>
      </c>
      <c r="AN166" s="748">
        <v>0</v>
      </c>
      <c r="AO166" s="752" t="s">
        <v>68</v>
      </c>
      <c r="AP166" s="753">
        <v>0</v>
      </c>
      <c r="AQ166" s="752" t="s">
        <v>1241</v>
      </c>
      <c r="AR166" s="752" t="s">
        <v>68</v>
      </c>
      <c r="AS166" s="752" t="s">
        <v>68</v>
      </c>
    </row>
    <row r="167" spans="1:45" x14ac:dyDescent="0.15">
      <c r="A167" s="14" t="s">
        <v>65</v>
      </c>
      <c r="B167" s="14" t="s">
        <v>67</v>
      </c>
      <c r="C167" s="14" t="s">
        <v>9</v>
      </c>
      <c r="D167" s="14" t="s">
        <v>231</v>
      </c>
      <c r="E167" s="14" t="s">
        <v>617</v>
      </c>
      <c r="F167" s="14" t="s">
        <v>1000</v>
      </c>
      <c r="G167" s="14" t="s">
        <v>68</v>
      </c>
      <c r="H167" s="14" t="s">
        <v>1229</v>
      </c>
      <c r="I167" s="17">
        <v>477200</v>
      </c>
      <c r="J167" s="14" t="s">
        <v>1234</v>
      </c>
      <c r="K167" s="17">
        <v>620360</v>
      </c>
      <c r="L167" s="14" t="s">
        <v>1229</v>
      </c>
      <c r="M167" s="17">
        <v>477200</v>
      </c>
      <c r="N167" s="14" t="s">
        <v>1234</v>
      </c>
      <c r="O167" s="17">
        <v>620360</v>
      </c>
      <c r="P167" s="17">
        <v>464600</v>
      </c>
      <c r="Q167" s="17">
        <v>12600</v>
      </c>
      <c r="R167" s="17">
        <v>0</v>
      </c>
      <c r="S167" s="18">
        <v>0</v>
      </c>
      <c r="T167" s="14" t="s">
        <v>62</v>
      </c>
      <c r="U167" s="14" t="s">
        <v>68</v>
      </c>
      <c r="V167" s="14" t="s">
        <v>1244</v>
      </c>
      <c r="W167" s="18" t="s">
        <v>68</v>
      </c>
      <c r="X167" s="18">
        <v>1</v>
      </c>
      <c r="Y167" s="14" t="s">
        <v>68</v>
      </c>
      <c r="Z167" s="14" t="s">
        <v>68</v>
      </c>
      <c r="AA167" s="18" t="s">
        <v>68</v>
      </c>
      <c r="AB167" s="18" t="s">
        <v>68</v>
      </c>
      <c r="AC167" s="14" t="s">
        <v>68</v>
      </c>
      <c r="AD167" s="748">
        <v>200</v>
      </c>
      <c r="AE167" s="749">
        <v>2343.66</v>
      </c>
      <c r="AF167" s="748">
        <v>468732</v>
      </c>
      <c r="AG167" s="749">
        <v>2323</v>
      </c>
      <c r="AH167" s="750">
        <v>1</v>
      </c>
      <c r="AI167" s="748">
        <v>12600</v>
      </c>
      <c r="AJ167" s="748">
        <v>0</v>
      </c>
      <c r="AK167" s="748">
        <v>12600</v>
      </c>
      <c r="AL167" s="751" t="s">
        <v>68</v>
      </c>
      <c r="AM167" s="748">
        <v>477200</v>
      </c>
      <c r="AN167" s="748">
        <v>0</v>
      </c>
      <c r="AO167" s="752" t="s">
        <v>68</v>
      </c>
      <c r="AP167" s="753">
        <v>0</v>
      </c>
      <c r="AQ167" s="752" t="s">
        <v>1241</v>
      </c>
      <c r="AR167" s="752" t="s">
        <v>68</v>
      </c>
      <c r="AS167" s="752" t="s">
        <v>68</v>
      </c>
    </row>
    <row r="168" spans="1:45" x14ac:dyDescent="0.15">
      <c r="A168" s="14" t="s">
        <v>65</v>
      </c>
      <c r="B168" s="14" t="s">
        <v>67</v>
      </c>
      <c r="C168" s="14" t="s">
        <v>9</v>
      </c>
      <c r="D168" s="14" t="s">
        <v>232</v>
      </c>
      <c r="E168" s="14" t="s">
        <v>618</v>
      </c>
      <c r="F168" s="14" t="s">
        <v>1001</v>
      </c>
      <c r="G168" s="14" t="s">
        <v>68</v>
      </c>
      <c r="H168" s="14" t="s">
        <v>1229</v>
      </c>
      <c r="I168" s="17">
        <v>968500</v>
      </c>
      <c r="J168" s="14" t="s">
        <v>1234</v>
      </c>
      <c r="K168" s="17">
        <v>1259050</v>
      </c>
      <c r="L168" s="14" t="s">
        <v>1229</v>
      </c>
      <c r="M168" s="17">
        <v>968500</v>
      </c>
      <c r="N168" s="14" t="s">
        <v>1234</v>
      </c>
      <c r="O168" s="17">
        <v>1259050</v>
      </c>
      <c r="P168" s="17">
        <v>949600</v>
      </c>
      <c r="Q168" s="17">
        <v>18900</v>
      </c>
      <c r="R168" s="17">
        <v>0</v>
      </c>
      <c r="S168" s="18">
        <v>0</v>
      </c>
      <c r="T168" s="14" t="s">
        <v>62</v>
      </c>
      <c r="U168" s="14" t="s">
        <v>68</v>
      </c>
      <c r="V168" s="14" t="s">
        <v>1244</v>
      </c>
      <c r="W168" s="18" t="s">
        <v>68</v>
      </c>
      <c r="X168" s="18">
        <v>1</v>
      </c>
      <c r="Y168" s="14" t="s">
        <v>68</v>
      </c>
      <c r="Z168" s="14" t="s">
        <v>68</v>
      </c>
      <c r="AA168" s="18" t="s">
        <v>68</v>
      </c>
      <c r="AB168" s="18" t="s">
        <v>68</v>
      </c>
      <c r="AC168" s="14" t="s">
        <v>68</v>
      </c>
      <c r="AD168" s="748">
        <v>800</v>
      </c>
      <c r="AE168" s="749">
        <v>1180.79</v>
      </c>
      <c r="AF168" s="748">
        <v>944632</v>
      </c>
      <c r="AG168" s="749">
        <v>1187</v>
      </c>
      <c r="AH168" s="750">
        <v>1</v>
      </c>
      <c r="AI168" s="748">
        <v>18900</v>
      </c>
      <c r="AJ168" s="748">
        <v>0</v>
      </c>
      <c r="AK168" s="748">
        <v>18900</v>
      </c>
      <c r="AL168" s="751" t="s">
        <v>68</v>
      </c>
      <c r="AM168" s="748">
        <v>968500</v>
      </c>
      <c r="AN168" s="748">
        <v>0</v>
      </c>
      <c r="AO168" s="752" t="s">
        <v>68</v>
      </c>
      <c r="AP168" s="753">
        <v>0</v>
      </c>
      <c r="AQ168" s="752" t="s">
        <v>1241</v>
      </c>
      <c r="AR168" s="752" t="s">
        <v>68</v>
      </c>
      <c r="AS168" s="752" t="s">
        <v>68</v>
      </c>
    </row>
    <row r="169" spans="1:45" x14ac:dyDescent="0.15">
      <c r="A169" s="14" t="s">
        <v>65</v>
      </c>
      <c r="B169" s="14" t="s">
        <v>67</v>
      </c>
      <c r="C169" s="14" t="s">
        <v>9</v>
      </c>
      <c r="D169" s="14" t="s">
        <v>233</v>
      </c>
      <c r="E169" s="14" t="s">
        <v>619</v>
      </c>
      <c r="F169" s="14" t="s">
        <v>1002</v>
      </c>
      <c r="G169" s="14" t="s">
        <v>68</v>
      </c>
      <c r="H169" s="14" t="s">
        <v>1229</v>
      </c>
      <c r="I169" s="17">
        <v>13142700</v>
      </c>
      <c r="J169" s="14" t="s">
        <v>1234</v>
      </c>
      <c r="K169" s="17">
        <v>17085510</v>
      </c>
      <c r="L169" s="14" t="s">
        <v>1229</v>
      </c>
      <c r="M169" s="17">
        <v>13142700</v>
      </c>
      <c r="N169" s="14" t="s">
        <v>1234</v>
      </c>
      <c r="O169" s="17">
        <v>17085510</v>
      </c>
      <c r="P169" s="17">
        <v>13015200</v>
      </c>
      <c r="Q169" s="17">
        <v>127500</v>
      </c>
      <c r="R169" s="17">
        <v>0</v>
      </c>
      <c r="S169" s="18">
        <v>0</v>
      </c>
      <c r="T169" s="14" t="s">
        <v>62</v>
      </c>
      <c r="U169" s="14" t="s">
        <v>68</v>
      </c>
      <c r="V169" s="14" t="s">
        <v>1244</v>
      </c>
      <c r="W169" s="18" t="s">
        <v>68</v>
      </c>
      <c r="X169" s="18">
        <v>1</v>
      </c>
      <c r="Y169" s="14" t="s">
        <v>68</v>
      </c>
      <c r="Z169" s="14" t="s">
        <v>68</v>
      </c>
      <c r="AA169" s="18" t="s">
        <v>68</v>
      </c>
      <c r="AB169" s="18" t="s">
        <v>68</v>
      </c>
      <c r="AC169" s="14" t="s">
        <v>68</v>
      </c>
      <c r="AD169" s="748">
        <v>5100</v>
      </c>
      <c r="AE169" s="749">
        <v>2386.52</v>
      </c>
      <c r="AF169" s="748">
        <v>12171252</v>
      </c>
      <c r="AG169" s="749">
        <v>2552</v>
      </c>
      <c r="AH169" s="750">
        <v>1</v>
      </c>
      <c r="AI169" s="748">
        <v>127500</v>
      </c>
      <c r="AJ169" s="748">
        <v>0</v>
      </c>
      <c r="AK169" s="748">
        <v>127500</v>
      </c>
      <c r="AL169" s="751" t="s">
        <v>68</v>
      </c>
      <c r="AM169" s="748">
        <v>13142700</v>
      </c>
      <c r="AN169" s="748">
        <v>0</v>
      </c>
      <c r="AO169" s="752" t="s">
        <v>68</v>
      </c>
      <c r="AP169" s="753">
        <v>0</v>
      </c>
      <c r="AQ169" s="752" t="s">
        <v>1241</v>
      </c>
      <c r="AR169" s="752" t="s">
        <v>68</v>
      </c>
      <c r="AS169" s="752" t="s">
        <v>68</v>
      </c>
    </row>
    <row r="170" spans="1:45" x14ac:dyDescent="0.15">
      <c r="A170" s="14" t="s">
        <v>65</v>
      </c>
      <c r="B170" s="14" t="s">
        <v>67</v>
      </c>
      <c r="C170" s="14" t="s">
        <v>9</v>
      </c>
      <c r="D170" s="14" t="s">
        <v>234</v>
      </c>
      <c r="E170" s="14" t="s">
        <v>620</v>
      </c>
      <c r="F170" s="14" t="s">
        <v>1003</v>
      </c>
      <c r="G170" s="14" t="s">
        <v>68</v>
      </c>
      <c r="H170" s="14" t="s">
        <v>1229</v>
      </c>
      <c r="I170" s="17">
        <v>5043900</v>
      </c>
      <c r="J170" s="14" t="s">
        <v>1234</v>
      </c>
      <c r="K170" s="17">
        <v>6557070</v>
      </c>
      <c r="L170" s="14" t="s">
        <v>1229</v>
      </c>
      <c r="M170" s="17">
        <v>5043900</v>
      </c>
      <c r="N170" s="14" t="s">
        <v>1234</v>
      </c>
      <c r="O170" s="17">
        <v>6557070</v>
      </c>
      <c r="P170" s="17">
        <v>5023500</v>
      </c>
      <c r="Q170" s="17">
        <v>20400</v>
      </c>
      <c r="R170" s="17">
        <v>0</v>
      </c>
      <c r="S170" s="18">
        <v>0</v>
      </c>
      <c r="T170" s="14" t="s">
        <v>62</v>
      </c>
      <c r="U170" s="14" t="s">
        <v>68</v>
      </c>
      <c r="V170" s="14" t="s">
        <v>1244</v>
      </c>
      <c r="W170" s="18" t="s">
        <v>68</v>
      </c>
      <c r="X170" s="18">
        <v>1</v>
      </c>
      <c r="Y170" s="14" t="s">
        <v>68</v>
      </c>
      <c r="Z170" s="14" t="s">
        <v>68</v>
      </c>
      <c r="AA170" s="18" t="s">
        <v>68</v>
      </c>
      <c r="AB170" s="18" t="s">
        <v>68</v>
      </c>
      <c r="AC170" s="14" t="s">
        <v>68</v>
      </c>
      <c r="AD170" s="748">
        <v>5100</v>
      </c>
      <c r="AE170" s="749">
        <v>1202.1400000000001</v>
      </c>
      <c r="AF170" s="748">
        <v>6130914</v>
      </c>
      <c r="AG170" s="749">
        <v>985</v>
      </c>
      <c r="AH170" s="750">
        <v>1</v>
      </c>
      <c r="AI170" s="748">
        <v>20400</v>
      </c>
      <c r="AJ170" s="748">
        <v>0</v>
      </c>
      <c r="AK170" s="748">
        <v>20400</v>
      </c>
      <c r="AL170" s="751" t="s">
        <v>68</v>
      </c>
      <c r="AM170" s="748">
        <v>5043900</v>
      </c>
      <c r="AN170" s="748">
        <v>0</v>
      </c>
      <c r="AO170" s="752" t="s">
        <v>68</v>
      </c>
      <c r="AP170" s="753">
        <v>0</v>
      </c>
      <c r="AQ170" s="752" t="s">
        <v>1241</v>
      </c>
      <c r="AR170" s="752" t="s">
        <v>68</v>
      </c>
      <c r="AS170" s="752" t="s">
        <v>68</v>
      </c>
    </row>
    <row r="171" spans="1:45" x14ac:dyDescent="0.15">
      <c r="A171" s="14" t="s">
        <v>65</v>
      </c>
      <c r="B171" s="14" t="s">
        <v>67</v>
      </c>
      <c r="C171" s="14" t="s">
        <v>9</v>
      </c>
      <c r="D171" s="14" t="s">
        <v>235</v>
      </c>
      <c r="E171" s="14" t="s">
        <v>621</v>
      </c>
      <c r="F171" s="14" t="s">
        <v>1004</v>
      </c>
      <c r="G171" s="14" t="s">
        <v>68</v>
      </c>
      <c r="H171" s="14" t="s">
        <v>1229</v>
      </c>
      <c r="I171" s="17">
        <v>6310750</v>
      </c>
      <c r="J171" s="14" t="s">
        <v>1234</v>
      </c>
      <c r="K171" s="17">
        <v>8203975</v>
      </c>
      <c r="L171" s="14" t="s">
        <v>1229</v>
      </c>
      <c r="M171" s="17">
        <v>6310750</v>
      </c>
      <c r="N171" s="14" t="s">
        <v>1234</v>
      </c>
      <c r="O171" s="17">
        <v>8203975</v>
      </c>
      <c r="P171" s="17">
        <v>6241450</v>
      </c>
      <c r="Q171" s="17">
        <v>69300</v>
      </c>
      <c r="R171" s="17">
        <v>0</v>
      </c>
      <c r="S171" s="18">
        <v>0</v>
      </c>
      <c r="T171" s="14" t="s">
        <v>62</v>
      </c>
      <c r="U171" s="14" t="s">
        <v>68</v>
      </c>
      <c r="V171" s="14" t="s">
        <v>1244</v>
      </c>
      <c r="W171" s="18" t="s">
        <v>68</v>
      </c>
      <c r="X171" s="18">
        <v>1</v>
      </c>
      <c r="Y171" s="14" t="s">
        <v>68</v>
      </c>
      <c r="Z171" s="14" t="s">
        <v>68</v>
      </c>
      <c r="AA171" s="18" t="s">
        <v>68</v>
      </c>
      <c r="AB171" s="18" t="s">
        <v>68</v>
      </c>
      <c r="AC171" s="14" t="s">
        <v>68</v>
      </c>
      <c r="AD171" s="748">
        <v>4300</v>
      </c>
      <c r="AE171" s="749">
        <v>1504.87</v>
      </c>
      <c r="AF171" s="748">
        <v>6470982</v>
      </c>
      <c r="AG171" s="749">
        <v>1451.5</v>
      </c>
      <c r="AH171" s="750">
        <v>1</v>
      </c>
      <c r="AI171" s="748">
        <v>69300</v>
      </c>
      <c r="AJ171" s="748">
        <v>0</v>
      </c>
      <c r="AK171" s="748">
        <v>69300</v>
      </c>
      <c r="AL171" s="751" t="s">
        <v>68</v>
      </c>
      <c r="AM171" s="748">
        <v>6310750</v>
      </c>
      <c r="AN171" s="748">
        <v>0</v>
      </c>
      <c r="AO171" s="752" t="s">
        <v>68</v>
      </c>
      <c r="AP171" s="753">
        <v>0</v>
      </c>
      <c r="AQ171" s="752" t="s">
        <v>1241</v>
      </c>
      <c r="AR171" s="752" t="s">
        <v>68</v>
      </c>
      <c r="AS171" s="752" t="s">
        <v>68</v>
      </c>
    </row>
    <row r="172" spans="1:45" x14ac:dyDescent="0.15">
      <c r="A172" s="14" t="s">
        <v>65</v>
      </c>
      <c r="B172" s="14" t="s">
        <v>67</v>
      </c>
      <c r="C172" s="14" t="s">
        <v>9</v>
      </c>
      <c r="D172" s="14" t="s">
        <v>236</v>
      </c>
      <c r="E172" s="14" t="s">
        <v>622</v>
      </c>
      <c r="F172" s="14" t="s">
        <v>1005</v>
      </c>
      <c r="G172" s="14" t="s">
        <v>68</v>
      </c>
      <c r="H172" s="14" t="s">
        <v>1229</v>
      </c>
      <c r="I172" s="17">
        <v>43031500</v>
      </c>
      <c r="J172" s="14" t="s">
        <v>1234</v>
      </c>
      <c r="K172" s="17">
        <v>55940950</v>
      </c>
      <c r="L172" s="14" t="s">
        <v>1229</v>
      </c>
      <c r="M172" s="17">
        <v>43031500</v>
      </c>
      <c r="N172" s="14" t="s">
        <v>1234</v>
      </c>
      <c r="O172" s="17">
        <v>55940950</v>
      </c>
      <c r="P172" s="17">
        <v>42659100</v>
      </c>
      <c r="Q172" s="17">
        <v>372400</v>
      </c>
      <c r="R172" s="17">
        <v>0</v>
      </c>
      <c r="S172" s="18">
        <v>0</v>
      </c>
      <c r="T172" s="14" t="s">
        <v>62</v>
      </c>
      <c r="U172" s="14" t="s">
        <v>68</v>
      </c>
      <c r="V172" s="14" t="s">
        <v>1244</v>
      </c>
      <c r="W172" s="18" t="s">
        <v>68</v>
      </c>
      <c r="X172" s="18">
        <v>1</v>
      </c>
      <c r="Y172" s="14" t="s">
        <v>68</v>
      </c>
      <c r="Z172" s="14" t="s">
        <v>68</v>
      </c>
      <c r="AA172" s="18" t="s">
        <v>68</v>
      </c>
      <c r="AB172" s="18" t="s">
        <v>68</v>
      </c>
      <c r="AC172" s="14" t="s">
        <v>68</v>
      </c>
      <c r="AD172" s="748">
        <v>9900</v>
      </c>
      <c r="AE172" s="749">
        <v>4508.91</v>
      </c>
      <c r="AF172" s="748">
        <v>44638260</v>
      </c>
      <c r="AG172" s="749">
        <v>4309</v>
      </c>
      <c r="AH172" s="750">
        <v>1</v>
      </c>
      <c r="AI172" s="748">
        <v>372400</v>
      </c>
      <c r="AJ172" s="748">
        <v>0</v>
      </c>
      <c r="AK172" s="748">
        <v>372400</v>
      </c>
      <c r="AL172" s="751" t="s">
        <v>68</v>
      </c>
      <c r="AM172" s="748">
        <v>43031500</v>
      </c>
      <c r="AN172" s="748">
        <v>0</v>
      </c>
      <c r="AO172" s="752" t="s">
        <v>68</v>
      </c>
      <c r="AP172" s="753">
        <v>0</v>
      </c>
      <c r="AQ172" s="752" t="s">
        <v>1241</v>
      </c>
      <c r="AR172" s="752" t="s">
        <v>68</v>
      </c>
      <c r="AS172" s="752" t="s">
        <v>68</v>
      </c>
    </row>
    <row r="173" spans="1:45" x14ac:dyDescent="0.15">
      <c r="A173" s="14" t="s">
        <v>65</v>
      </c>
      <c r="B173" s="14" t="s">
        <v>67</v>
      </c>
      <c r="C173" s="14" t="s">
        <v>9</v>
      </c>
      <c r="D173" s="14" t="s">
        <v>237</v>
      </c>
      <c r="E173" s="14" t="s">
        <v>623</v>
      </c>
      <c r="F173" s="14" t="s">
        <v>1006</v>
      </c>
      <c r="G173" s="14" t="s">
        <v>68</v>
      </c>
      <c r="H173" s="14" t="s">
        <v>1229</v>
      </c>
      <c r="I173" s="17">
        <v>2704000</v>
      </c>
      <c r="J173" s="14" t="s">
        <v>1234</v>
      </c>
      <c r="K173" s="17">
        <v>3515200</v>
      </c>
      <c r="L173" s="14" t="s">
        <v>1229</v>
      </c>
      <c r="M173" s="17">
        <v>2704000</v>
      </c>
      <c r="N173" s="14" t="s">
        <v>1234</v>
      </c>
      <c r="O173" s="17">
        <v>3515200</v>
      </c>
      <c r="P173" s="17">
        <v>2696000</v>
      </c>
      <c r="Q173" s="17">
        <v>8000</v>
      </c>
      <c r="R173" s="17">
        <v>0</v>
      </c>
      <c r="S173" s="18">
        <v>0</v>
      </c>
      <c r="T173" s="14" t="s">
        <v>62</v>
      </c>
      <c r="U173" s="14" t="s">
        <v>68</v>
      </c>
      <c r="V173" s="14" t="s">
        <v>1244</v>
      </c>
      <c r="W173" s="18" t="s">
        <v>68</v>
      </c>
      <c r="X173" s="18">
        <v>1</v>
      </c>
      <c r="Y173" s="14" t="s">
        <v>68</v>
      </c>
      <c r="Z173" s="14" t="s">
        <v>68</v>
      </c>
      <c r="AA173" s="18" t="s">
        <v>68</v>
      </c>
      <c r="AB173" s="18" t="s">
        <v>68</v>
      </c>
      <c r="AC173" s="14" t="s">
        <v>68</v>
      </c>
      <c r="AD173" s="748">
        <v>800</v>
      </c>
      <c r="AE173" s="749">
        <v>3481.2</v>
      </c>
      <c r="AF173" s="748">
        <v>2784967</v>
      </c>
      <c r="AG173" s="749">
        <v>3370</v>
      </c>
      <c r="AH173" s="750">
        <v>1</v>
      </c>
      <c r="AI173" s="748">
        <v>8000</v>
      </c>
      <c r="AJ173" s="748">
        <v>0</v>
      </c>
      <c r="AK173" s="748">
        <v>8000</v>
      </c>
      <c r="AL173" s="751" t="s">
        <v>68</v>
      </c>
      <c r="AM173" s="748">
        <v>2704000</v>
      </c>
      <c r="AN173" s="748">
        <v>0</v>
      </c>
      <c r="AO173" s="752" t="s">
        <v>68</v>
      </c>
      <c r="AP173" s="753">
        <v>0</v>
      </c>
      <c r="AQ173" s="752" t="s">
        <v>1241</v>
      </c>
      <c r="AR173" s="752" t="s">
        <v>68</v>
      </c>
      <c r="AS173" s="752" t="s">
        <v>68</v>
      </c>
    </row>
    <row r="174" spans="1:45" x14ac:dyDescent="0.15">
      <c r="A174" s="14" t="s">
        <v>65</v>
      </c>
      <c r="B174" s="14" t="s">
        <v>67</v>
      </c>
      <c r="C174" s="14" t="s">
        <v>9</v>
      </c>
      <c r="D174" s="14" t="s">
        <v>238</v>
      </c>
      <c r="E174" s="14" t="s">
        <v>624</v>
      </c>
      <c r="F174" s="14" t="s">
        <v>1007</v>
      </c>
      <c r="G174" s="14" t="s">
        <v>68</v>
      </c>
      <c r="H174" s="14" t="s">
        <v>1229</v>
      </c>
      <c r="I174" s="17">
        <v>1170000</v>
      </c>
      <c r="J174" s="14" t="s">
        <v>1234</v>
      </c>
      <c r="K174" s="17">
        <v>1521000</v>
      </c>
      <c r="L174" s="14" t="s">
        <v>1229</v>
      </c>
      <c r="M174" s="17">
        <v>1170000</v>
      </c>
      <c r="N174" s="14" t="s">
        <v>1234</v>
      </c>
      <c r="O174" s="17">
        <v>1521000</v>
      </c>
      <c r="P174" s="17">
        <v>1145700</v>
      </c>
      <c r="Q174" s="17">
        <v>24300</v>
      </c>
      <c r="R174" s="17">
        <v>0</v>
      </c>
      <c r="S174" s="18">
        <v>0</v>
      </c>
      <c r="T174" s="14" t="s">
        <v>62</v>
      </c>
      <c r="U174" s="14" t="s">
        <v>68</v>
      </c>
      <c r="V174" s="14" t="s">
        <v>1244</v>
      </c>
      <c r="W174" s="18" t="s">
        <v>68</v>
      </c>
      <c r="X174" s="18">
        <v>1</v>
      </c>
      <c r="Y174" s="14" t="s">
        <v>68</v>
      </c>
      <c r="Z174" s="14" t="s">
        <v>68</v>
      </c>
      <c r="AA174" s="18" t="s">
        <v>68</v>
      </c>
      <c r="AB174" s="18" t="s">
        <v>68</v>
      </c>
      <c r="AC174" s="14" t="s">
        <v>68</v>
      </c>
      <c r="AD174" s="748">
        <v>900</v>
      </c>
      <c r="AE174" s="749">
        <v>1355.4</v>
      </c>
      <c r="AF174" s="748">
        <v>1219860</v>
      </c>
      <c r="AG174" s="749">
        <v>1273</v>
      </c>
      <c r="AH174" s="750">
        <v>1</v>
      </c>
      <c r="AI174" s="748">
        <v>24300</v>
      </c>
      <c r="AJ174" s="748">
        <v>0</v>
      </c>
      <c r="AK174" s="748">
        <v>24300</v>
      </c>
      <c r="AL174" s="751" t="s">
        <v>68</v>
      </c>
      <c r="AM174" s="748">
        <v>1170000</v>
      </c>
      <c r="AN174" s="748">
        <v>0</v>
      </c>
      <c r="AO174" s="752" t="s">
        <v>68</v>
      </c>
      <c r="AP174" s="753">
        <v>0</v>
      </c>
      <c r="AQ174" s="752" t="s">
        <v>1241</v>
      </c>
      <c r="AR174" s="752" t="s">
        <v>68</v>
      </c>
      <c r="AS174" s="752" t="s">
        <v>68</v>
      </c>
    </row>
    <row r="175" spans="1:45" x14ac:dyDescent="0.15">
      <c r="A175" s="14" t="s">
        <v>65</v>
      </c>
      <c r="B175" s="14" t="s">
        <v>67</v>
      </c>
      <c r="C175" s="14" t="s">
        <v>9</v>
      </c>
      <c r="D175" s="14" t="s">
        <v>239</v>
      </c>
      <c r="E175" s="14" t="s">
        <v>625</v>
      </c>
      <c r="F175" s="14" t="s">
        <v>1008</v>
      </c>
      <c r="G175" s="14" t="s">
        <v>68</v>
      </c>
      <c r="H175" s="14" t="s">
        <v>1229</v>
      </c>
      <c r="I175" s="17">
        <v>43629100</v>
      </c>
      <c r="J175" s="14" t="s">
        <v>1234</v>
      </c>
      <c r="K175" s="17">
        <v>56717830</v>
      </c>
      <c r="L175" s="14" t="s">
        <v>1229</v>
      </c>
      <c r="M175" s="17">
        <v>43629100</v>
      </c>
      <c r="N175" s="14" t="s">
        <v>1234</v>
      </c>
      <c r="O175" s="17">
        <v>56717830</v>
      </c>
      <c r="P175" s="17">
        <v>43035500</v>
      </c>
      <c r="Q175" s="17">
        <v>593600</v>
      </c>
      <c r="R175" s="17">
        <v>0</v>
      </c>
      <c r="S175" s="18">
        <v>0</v>
      </c>
      <c r="T175" s="14" t="s">
        <v>62</v>
      </c>
      <c r="U175" s="14" t="s">
        <v>68</v>
      </c>
      <c r="V175" s="14" t="s">
        <v>1244</v>
      </c>
      <c r="W175" s="18" t="s">
        <v>68</v>
      </c>
      <c r="X175" s="18">
        <v>1</v>
      </c>
      <c r="Y175" s="14" t="s">
        <v>68</v>
      </c>
      <c r="Z175" s="14" t="s">
        <v>68</v>
      </c>
      <c r="AA175" s="18" t="s">
        <v>68</v>
      </c>
      <c r="AB175" s="18" t="s">
        <v>68</v>
      </c>
      <c r="AC175" s="14" t="s">
        <v>68</v>
      </c>
      <c r="AD175" s="748">
        <v>85000</v>
      </c>
      <c r="AE175" s="749">
        <v>467.4</v>
      </c>
      <c r="AF175" s="748">
        <v>39729160</v>
      </c>
      <c r="AG175" s="749">
        <v>506.3</v>
      </c>
      <c r="AH175" s="750">
        <v>1</v>
      </c>
      <c r="AI175" s="748">
        <v>593600</v>
      </c>
      <c r="AJ175" s="748">
        <v>0</v>
      </c>
      <c r="AK175" s="748">
        <v>593600</v>
      </c>
      <c r="AL175" s="751" t="s">
        <v>68</v>
      </c>
      <c r="AM175" s="748">
        <v>43629100</v>
      </c>
      <c r="AN175" s="748">
        <v>0</v>
      </c>
      <c r="AO175" s="752" t="s">
        <v>68</v>
      </c>
      <c r="AP175" s="753">
        <v>0</v>
      </c>
      <c r="AQ175" s="752" t="s">
        <v>1241</v>
      </c>
      <c r="AR175" s="752" t="s">
        <v>68</v>
      </c>
      <c r="AS175" s="752" t="s">
        <v>68</v>
      </c>
    </row>
    <row r="176" spans="1:45" x14ac:dyDescent="0.15">
      <c r="A176" s="14" t="s">
        <v>65</v>
      </c>
      <c r="B176" s="14" t="s">
        <v>67</v>
      </c>
      <c r="C176" s="14" t="s">
        <v>9</v>
      </c>
      <c r="D176" s="14" t="s">
        <v>240</v>
      </c>
      <c r="E176" s="14" t="s">
        <v>626</v>
      </c>
      <c r="F176" s="14" t="s">
        <v>1009</v>
      </c>
      <c r="G176" s="14" t="s">
        <v>68</v>
      </c>
      <c r="H176" s="14" t="s">
        <v>1229</v>
      </c>
      <c r="I176" s="17">
        <v>2163000</v>
      </c>
      <c r="J176" s="14" t="s">
        <v>1234</v>
      </c>
      <c r="K176" s="17">
        <v>2811900</v>
      </c>
      <c r="L176" s="14" t="s">
        <v>1229</v>
      </c>
      <c r="M176" s="17">
        <v>2163000</v>
      </c>
      <c r="N176" s="14" t="s">
        <v>1234</v>
      </c>
      <c r="O176" s="17">
        <v>2811900</v>
      </c>
      <c r="P176" s="17">
        <v>2114000</v>
      </c>
      <c r="Q176" s="17">
        <v>49000</v>
      </c>
      <c r="R176" s="17">
        <v>0</v>
      </c>
      <c r="S176" s="18">
        <v>0</v>
      </c>
      <c r="T176" s="14" t="s">
        <v>62</v>
      </c>
      <c r="U176" s="14" t="s">
        <v>68</v>
      </c>
      <c r="V176" s="14" t="s">
        <v>1244</v>
      </c>
      <c r="W176" s="18" t="s">
        <v>68</v>
      </c>
      <c r="X176" s="18">
        <v>1</v>
      </c>
      <c r="Y176" s="14" t="s">
        <v>68</v>
      </c>
      <c r="Z176" s="14" t="s">
        <v>68</v>
      </c>
      <c r="AA176" s="18" t="s">
        <v>68</v>
      </c>
      <c r="AB176" s="18" t="s">
        <v>68</v>
      </c>
      <c r="AC176" s="14" t="s">
        <v>68</v>
      </c>
      <c r="AD176" s="748">
        <v>700</v>
      </c>
      <c r="AE176" s="749">
        <v>2907.16</v>
      </c>
      <c r="AF176" s="748">
        <v>2035012</v>
      </c>
      <c r="AG176" s="749">
        <v>3020</v>
      </c>
      <c r="AH176" s="750">
        <v>1</v>
      </c>
      <c r="AI176" s="748">
        <v>49000</v>
      </c>
      <c r="AJ176" s="748">
        <v>0</v>
      </c>
      <c r="AK176" s="748">
        <v>49000</v>
      </c>
      <c r="AL176" s="751" t="s">
        <v>68</v>
      </c>
      <c r="AM176" s="748">
        <v>2163000</v>
      </c>
      <c r="AN176" s="748">
        <v>0</v>
      </c>
      <c r="AO176" s="752" t="s">
        <v>68</v>
      </c>
      <c r="AP176" s="753">
        <v>0</v>
      </c>
      <c r="AQ176" s="752" t="s">
        <v>1241</v>
      </c>
      <c r="AR176" s="752" t="s">
        <v>68</v>
      </c>
      <c r="AS176" s="752" t="s">
        <v>68</v>
      </c>
    </row>
    <row r="177" spans="1:45" x14ac:dyDescent="0.15">
      <c r="A177" s="14" t="s">
        <v>65</v>
      </c>
      <c r="B177" s="14" t="s">
        <v>67</v>
      </c>
      <c r="C177" s="14" t="s">
        <v>9</v>
      </c>
      <c r="D177" s="14" t="s">
        <v>241</v>
      </c>
      <c r="E177" s="14" t="s">
        <v>627</v>
      </c>
      <c r="F177" s="14" t="s">
        <v>1010</v>
      </c>
      <c r="G177" s="14" t="s">
        <v>68</v>
      </c>
      <c r="H177" s="14" t="s">
        <v>1229</v>
      </c>
      <c r="I177" s="17">
        <v>28042000</v>
      </c>
      <c r="J177" s="14" t="s">
        <v>1234</v>
      </c>
      <c r="K177" s="17">
        <v>36454600</v>
      </c>
      <c r="L177" s="14" t="s">
        <v>1229</v>
      </c>
      <c r="M177" s="17">
        <v>28042000</v>
      </c>
      <c r="N177" s="14" t="s">
        <v>1234</v>
      </c>
      <c r="O177" s="17">
        <v>36454600</v>
      </c>
      <c r="P177" s="17">
        <v>28042000</v>
      </c>
      <c r="Q177" s="17">
        <v>0</v>
      </c>
      <c r="R177" s="17">
        <v>0</v>
      </c>
      <c r="S177" s="18">
        <v>0</v>
      </c>
      <c r="T177" s="14" t="s">
        <v>62</v>
      </c>
      <c r="U177" s="14" t="s">
        <v>68</v>
      </c>
      <c r="V177" s="14" t="s">
        <v>1244</v>
      </c>
      <c r="W177" s="18" t="s">
        <v>68</v>
      </c>
      <c r="X177" s="18">
        <v>1</v>
      </c>
      <c r="Y177" s="14" t="s">
        <v>68</v>
      </c>
      <c r="Z177" s="14" t="s">
        <v>68</v>
      </c>
      <c r="AA177" s="18" t="s">
        <v>68</v>
      </c>
      <c r="AB177" s="18" t="s">
        <v>68</v>
      </c>
      <c r="AC177" s="14" t="s">
        <v>68</v>
      </c>
      <c r="AD177" s="748">
        <v>2800</v>
      </c>
      <c r="AE177" s="749">
        <v>9233.52</v>
      </c>
      <c r="AF177" s="748">
        <v>25853856</v>
      </c>
      <c r="AG177" s="749">
        <v>10015</v>
      </c>
      <c r="AH177" s="750">
        <v>1</v>
      </c>
      <c r="AI177" s="748">
        <v>0</v>
      </c>
      <c r="AJ177" s="748">
        <v>0</v>
      </c>
      <c r="AK177" s="748">
        <v>0</v>
      </c>
      <c r="AL177" s="751" t="s">
        <v>68</v>
      </c>
      <c r="AM177" s="748">
        <v>28042000</v>
      </c>
      <c r="AN177" s="748">
        <v>0</v>
      </c>
      <c r="AO177" s="752" t="s">
        <v>68</v>
      </c>
      <c r="AP177" s="753">
        <v>0</v>
      </c>
      <c r="AQ177" s="752" t="s">
        <v>1241</v>
      </c>
      <c r="AR177" s="752" t="s">
        <v>68</v>
      </c>
      <c r="AS177" s="752" t="s">
        <v>68</v>
      </c>
    </row>
    <row r="178" spans="1:45" x14ac:dyDescent="0.15">
      <c r="A178" s="14" t="s">
        <v>65</v>
      </c>
      <c r="B178" s="14" t="s">
        <v>67</v>
      </c>
      <c r="C178" s="14" t="s">
        <v>9</v>
      </c>
      <c r="D178" s="14" t="s">
        <v>242</v>
      </c>
      <c r="E178" s="14" t="s">
        <v>628</v>
      </c>
      <c r="F178" s="14" t="s">
        <v>1011</v>
      </c>
      <c r="G178" s="14" t="s">
        <v>68</v>
      </c>
      <c r="H178" s="14" t="s">
        <v>1229</v>
      </c>
      <c r="I178" s="17">
        <v>749600</v>
      </c>
      <c r="J178" s="14" t="s">
        <v>1234</v>
      </c>
      <c r="K178" s="17">
        <v>974480</v>
      </c>
      <c r="L178" s="14" t="s">
        <v>1229</v>
      </c>
      <c r="M178" s="17">
        <v>749600</v>
      </c>
      <c r="N178" s="14" t="s">
        <v>1234</v>
      </c>
      <c r="O178" s="17">
        <v>974480</v>
      </c>
      <c r="P178" s="17">
        <v>732800</v>
      </c>
      <c r="Q178" s="17">
        <v>16800</v>
      </c>
      <c r="R178" s="17">
        <v>0</v>
      </c>
      <c r="S178" s="18">
        <v>0</v>
      </c>
      <c r="T178" s="14" t="s">
        <v>62</v>
      </c>
      <c r="U178" s="14" t="s">
        <v>68</v>
      </c>
      <c r="V178" s="14" t="s">
        <v>1244</v>
      </c>
      <c r="W178" s="18" t="s">
        <v>68</v>
      </c>
      <c r="X178" s="18">
        <v>1</v>
      </c>
      <c r="Y178" s="14" t="s">
        <v>68</v>
      </c>
      <c r="Z178" s="14" t="s">
        <v>68</v>
      </c>
      <c r="AA178" s="18" t="s">
        <v>68</v>
      </c>
      <c r="AB178" s="18" t="s">
        <v>68</v>
      </c>
      <c r="AC178" s="14" t="s">
        <v>68</v>
      </c>
      <c r="AD178" s="748">
        <v>400</v>
      </c>
      <c r="AE178" s="749">
        <v>1679.4</v>
      </c>
      <c r="AF178" s="748">
        <v>671760</v>
      </c>
      <c r="AG178" s="749">
        <v>1832</v>
      </c>
      <c r="AH178" s="750">
        <v>1</v>
      </c>
      <c r="AI178" s="748">
        <v>16800</v>
      </c>
      <c r="AJ178" s="748">
        <v>0</v>
      </c>
      <c r="AK178" s="748">
        <v>16800</v>
      </c>
      <c r="AL178" s="751" t="s">
        <v>68</v>
      </c>
      <c r="AM178" s="748">
        <v>749600</v>
      </c>
      <c r="AN178" s="748">
        <v>0</v>
      </c>
      <c r="AO178" s="752" t="s">
        <v>68</v>
      </c>
      <c r="AP178" s="753">
        <v>0</v>
      </c>
      <c r="AQ178" s="752" t="s">
        <v>1241</v>
      </c>
      <c r="AR178" s="752" t="s">
        <v>68</v>
      </c>
      <c r="AS178" s="752" t="s">
        <v>68</v>
      </c>
    </row>
    <row r="179" spans="1:45" x14ac:dyDescent="0.15">
      <c r="A179" s="14" t="s">
        <v>65</v>
      </c>
      <c r="B179" s="14" t="s">
        <v>67</v>
      </c>
      <c r="C179" s="14" t="s">
        <v>9</v>
      </c>
      <c r="D179" s="14" t="s">
        <v>243</v>
      </c>
      <c r="E179" s="14" t="s">
        <v>629</v>
      </c>
      <c r="F179" s="14" t="s">
        <v>1012</v>
      </c>
      <c r="G179" s="14" t="s">
        <v>68</v>
      </c>
      <c r="H179" s="14" t="s">
        <v>1229</v>
      </c>
      <c r="I179" s="17">
        <v>942200</v>
      </c>
      <c r="J179" s="14" t="s">
        <v>1234</v>
      </c>
      <c r="K179" s="17">
        <v>1224860</v>
      </c>
      <c r="L179" s="14" t="s">
        <v>1229</v>
      </c>
      <c r="M179" s="17">
        <v>942200</v>
      </c>
      <c r="N179" s="14" t="s">
        <v>1234</v>
      </c>
      <c r="O179" s="17">
        <v>1224860</v>
      </c>
      <c r="P179" s="17">
        <v>894200</v>
      </c>
      <c r="Q179" s="17">
        <v>48000</v>
      </c>
      <c r="R179" s="17">
        <v>0</v>
      </c>
      <c r="S179" s="18">
        <v>0</v>
      </c>
      <c r="T179" s="14" t="s">
        <v>62</v>
      </c>
      <c r="U179" s="14" t="s">
        <v>68</v>
      </c>
      <c r="V179" s="14" t="s">
        <v>1244</v>
      </c>
      <c r="W179" s="18" t="s">
        <v>68</v>
      </c>
      <c r="X179" s="18">
        <v>1</v>
      </c>
      <c r="Y179" s="14" t="s">
        <v>68</v>
      </c>
      <c r="Z179" s="14" t="s">
        <v>68</v>
      </c>
      <c r="AA179" s="18" t="s">
        <v>68</v>
      </c>
      <c r="AB179" s="18" t="s">
        <v>68</v>
      </c>
      <c r="AC179" s="14" t="s">
        <v>68</v>
      </c>
      <c r="AD179" s="748">
        <v>3400</v>
      </c>
      <c r="AE179" s="749">
        <v>276.74</v>
      </c>
      <c r="AF179" s="748">
        <v>940916</v>
      </c>
      <c r="AG179" s="749">
        <v>263</v>
      </c>
      <c r="AH179" s="750">
        <v>1</v>
      </c>
      <c r="AI179" s="748">
        <v>48000</v>
      </c>
      <c r="AJ179" s="748">
        <v>0</v>
      </c>
      <c r="AK179" s="748">
        <v>48000</v>
      </c>
      <c r="AL179" s="751" t="s">
        <v>68</v>
      </c>
      <c r="AM179" s="748">
        <v>942200</v>
      </c>
      <c r="AN179" s="748">
        <v>0</v>
      </c>
      <c r="AO179" s="752" t="s">
        <v>68</v>
      </c>
      <c r="AP179" s="753">
        <v>0</v>
      </c>
      <c r="AQ179" s="752" t="s">
        <v>1241</v>
      </c>
      <c r="AR179" s="752" t="s">
        <v>68</v>
      </c>
      <c r="AS179" s="752" t="s">
        <v>68</v>
      </c>
    </row>
    <row r="180" spans="1:45" x14ac:dyDescent="0.15">
      <c r="A180" s="14" t="s">
        <v>65</v>
      </c>
      <c r="B180" s="14" t="s">
        <v>67</v>
      </c>
      <c r="C180" s="14" t="s">
        <v>9</v>
      </c>
      <c r="D180" s="14" t="s">
        <v>244</v>
      </c>
      <c r="E180" s="14" t="s">
        <v>630</v>
      </c>
      <c r="F180" s="14" t="s">
        <v>1013</v>
      </c>
      <c r="G180" s="14" t="s">
        <v>68</v>
      </c>
      <c r="H180" s="14" t="s">
        <v>1229</v>
      </c>
      <c r="I180" s="17">
        <v>15655000</v>
      </c>
      <c r="J180" s="14" t="s">
        <v>1234</v>
      </c>
      <c r="K180" s="17">
        <v>20351500</v>
      </c>
      <c r="L180" s="14" t="s">
        <v>1229</v>
      </c>
      <c r="M180" s="17">
        <v>15655000</v>
      </c>
      <c r="N180" s="14" t="s">
        <v>1234</v>
      </c>
      <c r="O180" s="17">
        <v>20351500</v>
      </c>
      <c r="P180" s="17">
        <v>15655000</v>
      </c>
      <c r="Q180" s="17">
        <v>0</v>
      </c>
      <c r="R180" s="17">
        <v>0</v>
      </c>
      <c r="S180" s="18">
        <v>0</v>
      </c>
      <c r="T180" s="14" t="s">
        <v>62</v>
      </c>
      <c r="U180" s="14" t="s">
        <v>68</v>
      </c>
      <c r="V180" s="14" t="s">
        <v>1244</v>
      </c>
      <c r="W180" s="18" t="s">
        <v>68</v>
      </c>
      <c r="X180" s="18">
        <v>1</v>
      </c>
      <c r="Y180" s="14" t="s">
        <v>68</v>
      </c>
      <c r="Z180" s="14" t="s">
        <v>68</v>
      </c>
      <c r="AA180" s="18" t="s">
        <v>68</v>
      </c>
      <c r="AB180" s="18" t="s">
        <v>68</v>
      </c>
      <c r="AC180" s="14" t="s">
        <v>68</v>
      </c>
      <c r="AD180" s="748">
        <v>1000</v>
      </c>
      <c r="AE180" s="749">
        <v>13883.59</v>
      </c>
      <c r="AF180" s="748">
        <v>13883590</v>
      </c>
      <c r="AG180" s="749">
        <v>15655</v>
      </c>
      <c r="AH180" s="750">
        <v>1</v>
      </c>
      <c r="AI180" s="748">
        <v>0</v>
      </c>
      <c r="AJ180" s="748">
        <v>0</v>
      </c>
      <c r="AK180" s="748">
        <v>0</v>
      </c>
      <c r="AL180" s="751" t="s">
        <v>68</v>
      </c>
      <c r="AM180" s="748">
        <v>15655000</v>
      </c>
      <c r="AN180" s="748">
        <v>0</v>
      </c>
      <c r="AO180" s="752" t="s">
        <v>68</v>
      </c>
      <c r="AP180" s="753">
        <v>0</v>
      </c>
      <c r="AQ180" s="752" t="s">
        <v>1241</v>
      </c>
      <c r="AR180" s="752" t="s">
        <v>68</v>
      </c>
      <c r="AS180" s="752" t="s">
        <v>68</v>
      </c>
    </row>
    <row r="181" spans="1:45" x14ac:dyDescent="0.15">
      <c r="A181" s="14" t="s">
        <v>65</v>
      </c>
      <c r="B181" s="14" t="s">
        <v>67</v>
      </c>
      <c r="C181" s="14" t="s">
        <v>9</v>
      </c>
      <c r="D181" s="14" t="s">
        <v>245</v>
      </c>
      <c r="E181" s="14" t="s">
        <v>631</v>
      </c>
      <c r="F181" s="14" t="s">
        <v>1014</v>
      </c>
      <c r="G181" s="14" t="s">
        <v>68</v>
      </c>
      <c r="H181" s="14" t="s">
        <v>1229</v>
      </c>
      <c r="I181" s="17">
        <v>628800</v>
      </c>
      <c r="J181" s="14" t="s">
        <v>1234</v>
      </c>
      <c r="K181" s="17">
        <v>817440</v>
      </c>
      <c r="L181" s="14" t="s">
        <v>1229</v>
      </c>
      <c r="M181" s="17">
        <v>628800</v>
      </c>
      <c r="N181" s="14" t="s">
        <v>1234</v>
      </c>
      <c r="O181" s="17">
        <v>817440</v>
      </c>
      <c r="P181" s="17">
        <v>616800</v>
      </c>
      <c r="Q181" s="17">
        <v>12000</v>
      </c>
      <c r="R181" s="17">
        <v>0</v>
      </c>
      <c r="S181" s="18">
        <v>0</v>
      </c>
      <c r="T181" s="14" t="s">
        <v>62</v>
      </c>
      <c r="U181" s="14" t="s">
        <v>68</v>
      </c>
      <c r="V181" s="14" t="s">
        <v>1244</v>
      </c>
      <c r="W181" s="18" t="s">
        <v>68</v>
      </c>
      <c r="X181" s="18">
        <v>1</v>
      </c>
      <c r="Y181" s="14" t="s">
        <v>68</v>
      </c>
      <c r="Z181" s="14" t="s">
        <v>68</v>
      </c>
      <c r="AA181" s="18" t="s">
        <v>68</v>
      </c>
      <c r="AB181" s="18" t="s">
        <v>68</v>
      </c>
      <c r="AC181" s="14" t="s">
        <v>68</v>
      </c>
      <c r="AD181" s="748">
        <v>300</v>
      </c>
      <c r="AE181" s="749">
        <v>1961.37</v>
      </c>
      <c r="AF181" s="748">
        <v>588411</v>
      </c>
      <c r="AG181" s="749">
        <v>2056</v>
      </c>
      <c r="AH181" s="750">
        <v>1</v>
      </c>
      <c r="AI181" s="748">
        <v>12000</v>
      </c>
      <c r="AJ181" s="748">
        <v>0</v>
      </c>
      <c r="AK181" s="748">
        <v>12000</v>
      </c>
      <c r="AL181" s="751" t="s">
        <v>68</v>
      </c>
      <c r="AM181" s="748">
        <v>628800</v>
      </c>
      <c r="AN181" s="748">
        <v>0</v>
      </c>
      <c r="AO181" s="752" t="s">
        <v>68</v>
      </c>
      <c r="AP181" s="753">
        <v>0</v>
      </c>
      <c r="AQ181" s="752" t="s">
        <v>1241</v>
      </c>
      <c r="AR181" s="752" t="s">
        <v>68</v>
      </c>
      <c r="AS181" s="752" t="s">
        <v>68</v>
      </c>
    </row>
    <row r="182" spans="1:45" x14ac:dyDescent="0.15">
      <c r="A182" s="14" t="s">
        <v>65</v>
      </c>
      <c r="B182" s="14" t="s">
        <v>67</v>
      </c>
      <c r="C182" s="14" t="s">
        <v>9</v>
      </c>
      <c r="D182" s="14" t="s">
        <v>246</v>
      </c>
      <c r="E182" s="14" t="s">
        <v>632</v>
      </c>
      <c r="F182" s="14" t="s">
        <v>1015</v>
      </c>
      <c r="G182" s="14" t="s">
        <v>68</v>
      </c>
      <c r="H182" s="14" t="s">
        <v>1229</v>
      </c>
      <c r="I182" s="17">
        <v>665000</v>
      </c>
      <c r="J182" s="14" t="s">
        <v>1234</v>
      </c>
      <c r="K182" s="17">
        <v>864500</v>
      </c>
      <c r="L182" s="14" t="s">
        <v>1229</v>
      </c>
      <c r="M182" s="17">
        <v>665000</v>
      </c>
      <c r="N182" s="14" t="s">
        <v>1234</v>
      </c>
      <c r="O182" s="17">
        <v>864500</v>
      </c>
      <c r="P182" s="17">
        <v>650000</v>
      </c>
      <c r="Q182" s="17">
        <v>15000</v>
      </c>
      <c r="R182" s="17">
        <v>0</v>
      </c>
      <c r="S182" s="18">
        <v>0</v>
      </c>
      <c r="T182" s="14" t="s">
        <v>62</v>
      </c>
      <c r="U182" s="14" t="s">
        <v>68</v>
      </c>
      <c r="V182" s="14" t="s">
        <v>1244</v>
      </c>
      <c r="W182" s="18" t="s">
        <v>68</v>
      </c>
      <c r="X182" s="18">
        <v>1</v>
      </c>
      <c r="Y182" s="14" t="s">
        <v>68</v>
      </c>
      <c r="Z182" s="14" t="s">
        <v>68</v>
      </c>
      <c r="AA182" s="18" t="s">
        <v>68</v>
      </c>
      <c r="AB182" s="18" t="s">
        <v>68</v>
      </c>
      <c r="AC182" s="14" t="s">
        <v>68</v>
      </c>
      <c r="AD182" s="748">
        <v>200</v>
      </c>
      <c r="AE182" s="749">
        <v>3348</v>
      </c>
      <c r="AF182" s="748">
        <v>669600</v>
      </c>
      <c r="AG182" s="749">
        <v>3250</v>
      </c>
      <c r="AH182" s="750">
        <v>1</v>
      </c>
      <c r="AI182" s="748">
        <v>15000</v>
      </c>
      <c r="AJ182" s="748">
        <v>0</v>
      </c>
      <c r="AK182" s="748">
        <v>15000</v>
      </c>
      <c r="AL182" s="751" t="s">
        <v>68</v>
      </c>
      <c r="AM182" s="748">
        <v>665000</v>
      </c>
      <c r="AN182" s="748">
        <v>0</v>
      </c>
      <c r="AO182" s="752" t="s">
        <v>68</v>
      </c>
      <c r="AP182" s="753">
        <v>0</v>
      </c>
      <c r="AQ182" s="752" t="s">
        <v>1241</v>
      </c>
      <c r="AR182" s="752" t="s">
        <v>68</v>
      </c>
      <c r="AS182" s="752" t="s">
        <v>68</v>
      </c>
    </row>
    <row r="183" spans="1:45" x14ac:dyDescent="0.15">
      <c r="A183" s="14" t="s">
        <v>65</v>
      </c>
      <c r="B183" s="14" t="s">
        <v>67</v>
      </c>
      <c r="C183" s="14" t="s">
        <v>9</v>
      </c>
      <c r="D183" s="14" t="s">
        <v>247</v>
      </c>
      <c r="E183" s="14" t="s">
        <v>633</v>
      </c>
      <c r="F183" s="14" t="s">
        <v>1016</v>
      </c>
      <c r="G183" s="14" t="s">
        <v>68</v>
      </c>
      <c r="H183" s="14" t="s">
        <v>1229</v>
      </c>
      <c r="I183" s="17">
        <v>2255500</v>
      </c>
      <c r="J183" s="14" t="s">
        <v>1234</v>
      </c>
      <c r="K183" s="17">
        <v>2932150</v>
      </c>
      <c r="L183" s="14" t="s">
        <v>1229</v>
      </c>
      <c r="M183" s="17">
        <v>2255500</v>
      </c>
      <c r="N183" s="14" t="s">
        <v>1234</v>
      </c>
      <c r="O183" s="17">
        <v>2932150</v>
      </c>
      <c r="P183" s="17">
        <v>2255500</v>
      </c>
      <c r="Q183" s="17">
        <v>0</v>
      </c>
      <c r="R183" s="17">
        <v>0</v>
      </c>
      <c r="S183" s="18">
        <v>0</v>
      </c>
      <c r="T183" s="14" t="s">
        <v>62</v>
      </c>
      <c r="U183" s="14" t="s">
        <v>68</v>
      </c>
      <c r="V183" s="14" t="s">
        <v>1244</v>
      </c>
      <c r="W183" s="18" t="s">
        <v>68</v>
      </c>
      <c r="X183" s="18">
        <v>1</v>
      </c>
      <c r="Y183" s="14" t="s">
        <v>68</v>
      </c>
      <c r="Z183" s="14" t="s">
        <v>68</v>
      </c>
      <c r="AA183" s="18" t="s">
        <v>68</v>
      </c>
      <c r="AB183" s="18" t="s">
        <v>68</v>
      </c>
      <c r="AC183" s="14" t="s">
        <v>68</v>
      </c>
      <c r="AD183" s="748">
        <v>1300</v>
      </c>
      <c r="AE183" s="749">
        <v>1798.2</v>
      </c>
      <c r="AF183" s="748">
        <v>2337660</v>
      </c>
      <c r="AG183" s="749">
        <v>1735</v>
      </c>
      <c r="AH183" s="750">
        <v>1</v>
      </c>
      <c r="AI183" s="748">
        <v>0</v>
      </c>
      <c r="AJ183" s="748">
        <v>0</v>
      </c>
      <c r="AK183" s="748">
        <v>0</v>
      </c>
      <c r="AL183" s="751" t="s">
        <v>68</v>
      </c>
      <c r="AM183" s="748">
        <v>2255500</v>
      </c>
      <c r="AN183" s="748">
        <v>0</v>
      </c>
      <c r="AO183" s="752" t="s">
        <v>68</v>
      </c>
      <c r="AP183" s="753">
        <v>0</v>
      </c>
      <c r="AQ183" s="752" t="s">
        <v>1241</v>
      </c>
      <c r="AR183" s="752" t="s">
        <v>68</v>
      </c>
      <c r="AS183" s="752" t="s">
        <v>68</v>
      </c>
    </row>
    <row r="184" spans="1:45" x14ac:dyDescent="0.15">
      <c r="A184" s="14" t="s">
        <v>65</v>
      </c>
      <c r="B184" s="14" t="s">
        <v>67</v>
      </c>
      <c r="C184" s="14" t="s">
        <v>9</v>
      </c>
      <c r="D184" s="14" t="s">
        <v>248</v>
      </c>
      <c r="E184" s="14" t="s">
        <v>634</v>
      </c>
      <c r="F184" s="14" t="s">
        <v>1017</v>
      </c>
      <c r="G184" s="14" t="s">
        <v>68</v>
      </c>
      <c r="H184" s="14" t="s">
        <v>1229</v>
      </c>
      <c r="I184" s="17">
        <v>621600</v>
      </c>
      <c r="J184" s="14" t="s">
        <v>1234</v>
      </c>
      <c r="K184" s="17">
        <v>808080</v>
      </c>
      <c r="L184" s="14" t="s">
        <v>1229</v>
      </c>
      <c r="M184" s="17">
        <v>621600</v>
      </c>
      <c r="N184" s="14" t="s">
        <v>1234</v>
      </c>
      <c r="O184" s="17">
        <v>808080</v>
      </c>
      <c r="P184" s="17">
        <v>621600</v>
      </c>
      <c r="Q184" s="17">
        <v>0</v>
      </c>
      <c r="R184" s="17">
        <v>0</v>
      </c>
      <c r="S184" s="18">
        <v>0</v>
      </c>
      <c r="T184" s="14" t="s">
        <v>62</v>
      </c>
      <c r="U184" s="14" t="s">
        <v>68</v>
      </c>
      <c r="V184" s="14" t="s">
        <v>1244</v>
      </c>
      <c r="W184" s="18" t="s">
        <v>68</v>
      </c>
      <c r="X184" s="18">
        <v>1</v>
      </c>
      <c r="Y184" s="14" t="s">
        <v>68</v>
      </c>
      <c r="Z184" s="14" t="s">
        <v>68</v>
      </c>
      <c r="AA184" s="18" t="s">
        <v>68</v>
      </c>
      <c r="AB184" s="18" t="s">
        <v>68</v>
      </c>
      <c r="AC184" s="14" t="s">
        <v>68</v>
      </c>
      <c r="AD184" s="748">
        <v>300</v>
      </c>
      <c r="AE184" s="749">
        <v>1922.01</v>
      </c>
      <c r="AF184" s="748">
        <v>576603</v>
      </c>
      <c r="AG184" s="749">
        <v>2072</v>
      </c>
      <c r="AH184" s="750">
        <v>1</v>
      </c>
      <c r="AI184" s="748">
        <v>0</v>
      </c>
      <c r="AJ184" s="748">
        <v>0</v>
      </c>
      <c r="AK184" s="748">
        <v>0</v>
      </c>
      <c r="AL184" s="751" t="s">
        <v>68</v>
      </c>
      <c r="AM184" s="748">
        <v>621600</v>
      </c>
      <c r="AN184" s="748">
        <v>0</v>
      </c>
      <c r="AO184" s="752" t="s">
        <v>68</v>
      </c>
      <c r="AP184" s="753">
        <v>0</v>
      </c>
      <c r="AQ184" s="752" t="s">
        <v>1241</v>
      </c>
      <c r="AR184" s="752" t="s">
        <v>68</v>
      </c>
      <c r="AS184" s="752" t="s">
        <v>68</v>
      </c>
    </row>
    <row r="185" spans="1:45" x14ac:dyDescent="0.15">
      <c r="A185" s="14" t="s">
        <v>65</v>
      </c>
      <c r="B185" s="14" t="s">
        <v>67</v>
      </c>
      <c r="C185" s="14" t="s">
        <v>9</v>
      </c>
      <c r="D185" s="14" t="s">
        <v>249</v>
      </c>
      <c r="E185" s="14" t="s">
        <v>635</v>
      </c>
      <c r="F185" s="14" t="s">
        <v>1018</v>
      </c>
      <c r="G185" s="14" t="s">
        <v>68</v>
      </c>
      <c r="H185" s="14" t="s">
        <v>1229</v>
      </c>
      <c r="I185" s="17">
        <v>15825600</v>
      </c>
      <c r="J185" s="14" t="s">
        <v>1234</v>
      </c>
      <c r="K185" s="17">
        <v>20573280</v>
      </c>
      <c r="L185" s="14" t="s">
        <v>1229</v>
      </c>
      <c r="M185" s="17">
        <v>15825600</v>
      </c>
      <c r="N185" s="14" t="s">
        <v>1234</v>
      </c>
      <c r="O185" s="17">
        <v>20573280</v>
      </c>
      <c r="P185" s="17">
        <v>15584800</v>
      </c>
      <c r="Q185" s="17">
        <v>240800</v>
      </c>
      <c r="R185" s="17">
        <v>0</v>
      </c>
      <c r="S185" s="18">
        <v>0</v>
      </c>
      <c r="T185" s="14" t="s">
        <v>62</v>
      </c>
      <c r="U185" s="14" t="s">
        <v>68</v>
      </c>
      <c r="V185" s="14" t="s">
        <v>1244</v>
      </c>
      <c r="W185" s="18" t="s">
        <v>68</v>
      </c>
      <c r="X185" s="18">
        <v>1</v>
      </c>
      <c r="Y185" s="14" t="s">
        <v>68</v>
      </c>
      <c r="Z185" s="14" t="s">
        <v>68</v>
      </c>
      <c r="AA185" s="18" t="s">
        <v>68</v>
      </c>
      <c r="AB185" s="18" t="s">
        <v>68</v>
      </c>
      <c r="AC185" s="14" t="s">
        <v>68</v>
      </c>
      <c r="AD185" s="748">
        <v>11200</v>
      </c>
      <c r="AE185" s="749">
        <v>1363.77</v>
      </c>
      <c r="AF185" s="748">
        <v>15274224</v>
      </c>
      <c r="AG185" s="749">
        <v>1391.5</v>
      </c>
      <c r="AH185" s="750">
        <v>1</v>
      </c>
      <c r="AI185" s="748">
        <v>240800</v>
      </c>
      <c r="AJ185" s="748">
        <v>0</v>
      </c>
      <c r="AK185" s="748">
        <v>240800</v>
      </c>
      <c r="AL185" s="751" t="s">
        <v>68</v>
      </c>
      <c r="AM185" s="748">
        <v>15825600</v>
      </c>
      <c r="AN185" s="748">
        <v>0</v>
      </c>
      <c r="AO185" s="752" t="s">
        <v>68</v>
      </c>
      <c r="AP185" s="753">
        <v>0</v>
      </c>
      <c r="AQ185" s="752" t="s">
        <v>1241</v>
      </c>
      <c r="AR185" s="752" t="s">
        <v>68</v>
      </c>
      <c r="AS185" s="752" t="s">
        <v>68</v>
      </c>
    </row>
    <row r="186" spans="1:45" x14ac:dyDescent="0.15">
      <c r="A186" s="14" t="s">
        <v>65</v>
      </c>
      <c r="B186" s="14" t="s">
        <v>67</v>
      </c>
      <c r="C186" s="14" t="s">
        <v>9</v>
      </c>
      <c r="D186" s="14" t="s">
        <v>250</v>
      </c>
      <c r="E186" s="14" t="s">
        <v>636</v>
      </c>
      <c r="F186" s="14" t="s">
        <v>1019</v>
      </c>
      <c r="G186" s="14" t="s">
        <v>68</v>
      </c>
      <c r="H186" s="14" t="s">
        <v>1229</v>
      </c>
      <c r="I186" s="17">
        <v>6569100</v>
      </c>
      <c r="J186" s="14" t="s">
        <v>1234</v>
      </c>
      <c r="K186" s="17">
        <v>8539830</v>
      </c>
      <c r="L186" s="14" t="s">
        <v>1229</v>
      </c>
      <c r="M186" s="17">
        <v>6569100</v>
      </c>
      <c r="N186" s="14" t="s">
        <v>1234</v>
      </c>
      <c r="O186" s="17">
        <v>8539830</v>
      </c>
      <c r="P186" s="17">
        <v>6524100</v>
      </c>
      <c r="Q186" s="17">
        <v>45000</v>
      </c>
      <c r="R186" s="17">
        <v>0</v>
      </c>
      <c r="S186" s="18">
        <v>0</v>
      </c>
      <c r="T186" s="14" t="s">
        <v>62</v>
      </c>
      <c r="U186" s="14" t="s">
        <v>68</v>
      </c>
      <c r="V186" s="14" t="s">
        <v>1244</v>
      </c>
      <c r="W186" s="18" t="s">
        <v>68</v>
      </c>
      <c r="X186" s="18">
        <v>1</v>
      </c>
      <c r="Y186" s="14" t="s">
        <v>68</v>
      </c>
      <c r="Z186" s="14" t="s">
        <v>68</v>
      </c>
      <c r="AA186" s="18" t="s">
        <v>68</v>
      </c>
      <c r="AB186" s="18" t="s">
        <v>68</v>
      </c>
      <c r="AC186" s="14" t="s">
        <v>68</v>
      </c>
      <c r="AD186" s="748">
        <v>900</v>
      </c>
      <c r="AE186" s="749">
        <v>7402.19</v>
      </c>
      <c r="AF186" s="748">
        <v>6661971</v>
      </c>
      <c r="AG186" s="749">
        <v>7249</v>
      </c>
      <c r="AH186" s="750">
        <v>1</v>
      </c>
      <c r="AI186" s="748">
        <v>45000</v>
      </c>
      <c r="AJ186" s="748">
        <v>0</v>
      </c>
      <c r="AK186" s="748">
        <v>45000</v>
      </c>
      <c r="AL186" s="751" t="s">
        <v>68</v>
      </c>
      <c r="AM186" s="748">
        <v>6569100</v>
      </c>
      <c r="AN186" s="748">
        <v>0</v>
      </c>
      <c r="AO186" s="752" t="s">
        <v>68</v>
      </c>
      <c r="AP186" s="753">
        <v>0</v>
      </c>
      <c r="AQ186" s="752" t="s">
        <v>1241</v>
      </c>
      <c r="AR186" s="752" t="s">
        <v>68</v>
      </c>
      <c r="AS186" s="752" t="s">
        <v>68</v>
      </c>
    </row>
    <row r="187" spans="1:45" x14ac:dyDescent="0.15">
      <c r="A187" s="14" t="s">
        <v>65</v>
      </c>
      <c r="B187" s="14" t="s">
        <v>67</v>
      </c>
      <c r="C187" s="14" t="s">
        <v>9</v>
      </c>
      <c r="D187" s="14" t="s">
        <v>251</v>
      </c>
      <c r="E187" s="14" t="s">
        <v>637</v>
      </c>
      <c r="F187" s="14" t="s">
        <v>1020</v>
      </c>
      <c r="G187" s="14" t="s">
        <v>68</v>
      </c>
      <c r="H187" s="14" t="s">
        <v>1229</v>
      </c>
      <c r="I187" s="17">
        <v>906000</v>
      </c>
      <c r="J187" s="14" t="s">
        <v>1234</v>
      </c>
      <c r="K187" s="17">
        <v>1177800</v>
      </c>
      <c r="L187" s="14" t="s">
        <v>1229</v>
      </c>
      <c r="M187" s="17">
        <v>906000</v>
      </c>
      <c r="N187" s="14" t="s">
        <v>1234</v>
      </c>
      <c r="O187" s="17">
        <v>1177800</v>
      </c>
      <c r="P187" s="17">
        <v>891000</v>
      </c>
      <c r="Q187" s="17">
        <v>15000</v>
      </c>
      <c r="R187" s="17">
        <v>0</v>
      </c>
      <c r="S187" s="18">
        <v>0</v>
      </c>
      <c r="T187" s="14" t="s">
        <v>62</v>
      </c>
      <c r="U187" s="14" t="s">
        <v>68</v>
      </c>
      <c r="V187" s="14" t="s">
        <v>1244</v>
      </c>
      <c r="W187" s="18" t="s">
        <v>68</v>
      </c>
      <c r="X187" s="18">
        <v>1</v>
      </c>
      <c r="Y187" s="14" t="s">
        <v>68</v>
      </c>
      <c r="Z187" s="14" t="s">
        <v>68</v>
      </c>
      <c r="AA187" s="18" t="s">
        <v>68</v>
      </c>
      <c r="AB187" s="18" t="s">
        <v>68</v>
      </c>
      <c r="AC187" s="14" t="s">
        <v>68</v>
      </c>
      <c r="AD187" s="748">
        <v>600</v>
      </c>
      <c r="AE187" s="749">
        <v>1420.33</v>
      </c>
      <c r="AF187" s="748">
        <v>852198</v>
      </c>
      <c r="AG187" s="749">
        <v>1485</v>
      </c>
      <c r="AH187" s="750">
        <v>1</v>
      </c>
      <c r="AI187" s="748">
        <v>15000</v>
      </c>
      <c r="AJ187" s="748">
        <v>0</v>
      </c>
      <c r="AK187" s="748">
        <v>15000</v>
      </c>
      <c r="AL187" s="751" t="s">
        <v>68</v>
      </c>
      <c r="AM187" s="748">
        <v>906000</v>
      </c>
      <c r="AN187" s="748">
        <v>0</v>
      </c>
      <c r="AO187" s="752" t="s">
        <v>68</v>
      </c>
      <c r="AP187" s="753">
        <v>0</v>
      </c>
      <c r="AQ187" s="752" t="s">
        <v>1241</v>
      </c>
      <c r="AR187" s="752" t="s">
        <v>68</v>
      </c>
      <c r="AS187" s="752" t="s">
        <v>68</v>
      </c>
    </row>
    <row r="188" spans="1:45" x14ac:dyDescent="0.15">
      <c r="A188" s="14" t="s">
        <v>65</v>
      </c>
      <c r="B188" s="14" t="s">
        <v>67</v>
      </c>
      <c r="C188" s="14" t="s">
        <v>9</v>
      </c>
      <c r="D188" s="14" t="s">
        <v>252</v>
      </c>
      <c r="E188" s="14" t="s">
        <v>638</v>
      </c>
      <c r="F188" s="14" t="s">
        <v>1021</v>
      </c>
      <c r="G188" s="14" t="s">
        <v>68</v>
      </c>
      <c r="H188" s="14" t="s">
        <v>1229</v>
      </c>
      <c r="I188" s="17">
        <v>212400</v>
      </c>
      <c r="J188" s="14" t="s">
        <v>1234</v>
      </c>
      <c r="K188" s="17">
        <v>276120</v>
      </c>
      <c r="L188" s="14" t="s">
        <v>1229</v>
      </c>
      <c r="M188" s="17">
        <v>212400</v>
      </c>
      <c r="N188" s="14" t="s">
        <v>1234</v>
      </c>
      <c r="O188" s="17">
        <v>276120</v>
      </c>
      <c r="P188" s="17">
        <v>207000</v>
      </c>
      <c r="Q188" s="17">
        <v>5400</v>
      </c>
      <c r="R188" s="17">
        <v>0</v>
      </c>
      <c r="S188" s="18">
        <v>0</v>
      </c>
      <c r="T188" s="14" t="s">
        <v>62</v>
      </c>
      <c r="U188" s="14" t="s">
        <v>68</v>
      </c>
      <c r="V188" s="14" t="s">
        <v>1244</v>
      </c>
      <c r="W188" s="18" t="s">
        <v>68</v>
      </c>
      <c r="X188" s="18">
        <v>1</v>
      </c>
      <c r="Y188" s="14" t="s">
        <v>68</v>
      </c>
      <c r="Z188" s="14" t="s">
        <v>68</v>
      </c>
      <c r="AA188" s="18" t="s">
        <v>68</v>
      </c>
      <c r="AB188" s="18" t="s">
        <v>68</v>
      </c>
      <c r="AC188" s="14" t="s">
        <v>68</v>
      </c>
      <c r="AD188" s="748">
        <v>600</v>
      </c>
      <c r="AE188" s="749">
        <v>366.33</v>
      </c>
      <c r="AF188" s="748">
        <v>219798</v>
      </c>
      <c r="AG188" s="749">
        <v>345</v>
      </c>
      <c r="AH188" s="750">
        <v>1</v>
      </c>
      <c r="AI188" s="748">
        <v>5400</v>
      </c>
      <c r="AJ188" s="748">
        <v>0</v>
      </c>
      <c r="AK188" s="748">
        <v>5400</v>
      </c>
      <c r="AL188" s="751" t="s">
        <v>68</v>
      </c>
      <c r="AM188" s="748">
        <v>212400</v>
      </c>
      <c r="AN188" s="748">
        <v>0</v>
      </c>
      <c r="AO188" s="752" t="s">
        <v>68</v>
      </c>
      <c r="AP188" s="753">
        <v>0</v>
      </c>
      <c r="AQ188" s="752" t="s">
        <v>1241</v>
      </c>
      <c r="AR188" s="752" t="s">
        <v>68</v>
      </c>
      <c r="AS188" s="752" t="s">
        <v>68</v>
      </c>
    </row>
    <row r="189" spans="1:45" x14ac:dyDescent="0.15">
      <c r="A189" s="14" t="s">
        <v>65</v>
      </c>
      <c r="B189" s="14" t="s">
        <v>67</v>
      </c>
      <c r="C189" s="14" t="s">
        <v>9</v>
      </c>
      <c r="D189" s="14" t="s">
        <v>253</v>
      </c>
      <c r="E189" s="14" t="s">
        <v>639</v>
      </c>
      <c r="F189" s="14" t="s">
        <v>1022</v>
      </c>
      <c r="G189" s="14" t="s">
        <v>68</v>
      </c>
      <c r="H189" s="14" t="s">
        <v>1229</v>
      </c>
      <c r="I189" s="17">
        <v>415000</v>
      </c>
      <c r="J189" s="14" t="s">
        <v>1234</v>
      </c>
      <c r="K189" s="17">
        <v>539500</v>
      </c>
      <c r="L189" s="14" t="s">
        <v>1229</v>
      </c>
      <c r="M189" s="17">
        <v>415000</v>
      </c>
      <c r="N189" s="14" t="s">
        <v>1234</v>
      </c>
      <c r="O189" s="17">
        <v>539500</v>
      </c>
      <c r="P189" s="17">
        <v>415000</v>
      </c>
      <c r="Q189" s="17">
        <v>0</v>
      </c>
      <c r="R189" s="17">
        <v>0</v>
      </c>
      <c r="S189" s="18">
        <v>0</v>
      </c>
      <c r="T189" s="14" t="s">
        <v>62</v>
      </c>
      <c r="U189" s="14" t="s">
        <v>68</v>
      </c>
      <c r="V189" s="14" t="s">
        <v>1244</v>
      </c>
      <c r="W189" s="18" t="s">
        <v>68</v>
      </c>
      <c r="X189" s="18">
        <v>1</v>
      </c>
      <c r="Y189" s="14" t="s">
        <v>68</v>
      </c>
      <c r="Z189" s="14" t="s">
        <v>68</v>
      </c>
      <c r="AA189" s="18" t="s">
        <v>68</v>
      </c>
      <c r="AB189" s="18" t="s">
        <v>68</v>
      </c>
      <c r="AC189" s="14" t="s">
        <v>68</v>
      </c>
      <c r="AD189" s="748">
        <v>100</v>
      </c>
      <c r="AE189" s="749">
        <v>4439</v>
      </c>
      <c r="AF189" s="748">
        <v>443900</v>
      </c>
      <c r="AG189" s="749">
        <v>4150</v>
      </c>
      <c r="AH189" s="750">
        <v>1</v>
      </c>
      <c r="AI189" s="748">
        <v>0</v>
      </c>
      <c r="AJ189" s="748">
        <v>0</v>
      </c>
      <c r="AK189" s="748">
        <v>0</v>
      </c>
      <c r="AL189" s="751" t="s">
        <v>68</v>
      </c>
      <c r="AM189" s="748">
        <v>415000</v>
      </c>
      <c r="AN189" s="748">
        <v>0</v>
      </c>
      <c r="AO189" s="752" t="s">
        <v>68</v>
      </c>
      <c r="AP189" s="753">
        <v>0</v>
      </c>
      <c r="AQ189" s="752" t="s">
        <v>1241</v>
      </c>
      <c r="AR189" s="752" t="s">
        <v>68</v>
      </c>
      <c r="AS189" s="752" t="s">
        <v>68</v>
      </c>
    </row>
    <row r="190" spans="1:45" x14ac:dyDescent="0.15">
      <c r="A190" s="14" t="s">
        <v>65</v>
      </c>
      <c r="B190" s="14" t="s">
        <v>67</v>
      </c>
      <c r="C190" s="14" t="s">
        <v>9</v>
      </c>
      <c r="D190" s="14" t="s">
        <v>254</v>
      </c>
      <c r="E190" s="14" t="s">
        <v>640</v>
      </c>
      <c r="F190" s="14" t="s">
        <v>1023</v>
      </c>
      <c r="G190" s="14" t="s">
        <v>68</v>
      </c>
      <c r="H190" s="14" t="s">
        <v>1229</v>
      </c>
      <c r="I190" s="17">
        <v>13554000</v>
      </c>
      <c r="J190" s="14" t="s">
        <v>1234</v>
      </c>
      <c r="K190" s="17">
        <v>17620200</v>
      </c>
      <c r="L190" s="14" t="s">
        <v>1229</v>
      </c>
      <c r="M190" s="17">
        <v>13554000</v>
      </c>
      <c r="N190" s="14" t="s">
        <v>1234</v>
      </c>
      <c r="O190" s="17">
        <v>17620200</v>
      </c>
      <c r="P190" s="17">
        <v>13554000</v>
      </c>
      <c r="Q190" s="17">
        <v>0</v>
      </c>
      <c r="R190" s="17">
        <v>0</v>
      </c>
      <c r="S190" s="18">
        <v>0</v>
      </c>
      <c r="T190" s="14" t="s">
        <v>62</v>
      </c>
      <c r="U190" s="14" t="s">
        <v>68</v>
      </c>
      <c r="V190" s="14" t="s">
        <v>1244</v>
      </c>
      <c r="W190" s="18" t="s">
        <v>68</v>
      </c>
      <c r="X190" s="18">
        <v>1</v>
      </c>
      <c r="Y190" s="14" t="s">
        <v>68</v>
      </c>
      <c r="Z190" s="14" t="s">
        <v>68</v>
      </c>
      <c r="AA190" s="18" t="s">
        <v>68</v>
      </c>
      <c r="AB190" s="18" t="s">
        <v>68</v>
      </c>
      <c r="AC190" s="14" t="s">
        <v>68</v>
      </c>
      <c r="AD190" s="748">
        <v>12000</v>
      </c>
      <c r="AE190" s="749">
        <v>1112.01</v>
      </c>
      <c r="AF190" s="748">
        <v>13344120</v>
      </c>
      <c r="AG190" s="749">
        <v>1129.5</v>
      </c>
      <c r="AH190" s="750">
        <v>1</v>
      </c>
      <c r="AI190" s="748">
        <v>0</v>
      </c>
      <c r="AJ190" s="748">
        <v>0</v>
      </c>
      <c r="AK190" s="748">
        <v>0</v>
      </c>
      <c r="AL190" s="751" t="s">
        <v>68</v>
      </c>
      <c r="AM190" s="748">
        <v>13554000</v>
      </c>
      <c r="AN190" s="748">
        <v>0</v>
      </c>
      <c r="AO190" s="752" t="s">
        <v>68</v>
      </c>
      <c r="AP190" s="753">
        <v>0</v>
      </c>
      <c r="AQ190" s="752" t="s">
        <v>1241</v>
      </c>
      <c r="AR190" s="752" t="s">
        <v>68</v>
      </c>
      <c r="AS190" s="752" t="s">
        <v>68</v>
      </c>
    </row>
    <row r="191" spans="1:45" x14ac:dyDescent="0.15">
      <c r="A191" s="14" t="s">
        <v>65</v>
      </c>
      <c r="B191" s="14" t="s">
        <v>67</v>
      </c>
      <c r="C191" s="14" t="s">
        <v>9</v>
      </c>
      <c r="D191" s="14" t="s">
        <v>255</v>
      </c>
      <c r="E191" s="14" t="s">
        <v>641</v>
      </c>
      <c r="F191" s="14" t="s">
        <v>1024</v>
      </c>
      <c r="G191" s="14" t="s">
        <v>68</v>
      </c>
      <c r="H191" s="14" t="s">
        <v>1229</v>
      </c>
      <c r="I191" s="17">
        <v>32689920</v>
      </c>
      <c r="J191" s="14" t="s">
        <v>1234</v>
      </c>
      <c r="K191" s="17">
        <v>42496896</v>
      </c>
      <c r="L191" s="14" t="s">
        <v>1229</v>
      </c>
      <c r="M191" s="17">
        <v>32689920</v>
      </c>
      <c r="N191" s="14" t="s">
        <v>1234</v>
      </c>
      <c r="O191" s="17">
        <v>42496896</v>
      </c>
      <c r="P191" s="17">
        <v>32689920</v>
      </c>
      <c r="Q191" s="17">
        <v>0</v>
      </c>
      <c r="R191" s="17">
        <v>0</v>
      </c>
      <c r="S191" s="18">
        <v>0</v>
      </c>
      <c r="T191" s="14" t="s">
        <v>62</v>
      </c>
      <c r="U191" s="14" t="s">
        <v>68</v>
      </c>
      <c r="V191" s="14" t="s">
        <v>1244</v>
      </c>
      <c r="W191" s="18" t="s">
        <v>68</v>
      </c>
      <c r="X191" s="18">
        <v>1</v>
      </c>
      <c r="Y191" s="14" t="s">
        <v>68</v>
      </c>
      <c r="Z191" s="14" t="s">
        <v>68</v>
      </c>
      <c r="AA191" s="18" t="s">
        <v>68</v>
      </c>
      <c r="AB191" s="18" t="s">
        <v>68</v>
      </c>
      <c r="AC191" s="14" t="s">
        <v>68</v>
      </c>
      <c r="AD191" s="748">
        <v>38400</v>
      </c>
      <c r="AE191" s="749">
        <v>959.88</v>
      </c>
      <c r="AF191" s="748">
        <v>36859534</v>
      </c>
      <c r="AG191" s="749">
        <v>851.3</v>
      </c>
      <c r="AH191" s="750">
        <v>1</v>
      </c>
      <c r="AI191" s="748">
        <v>0</v>
      </c>
      <c r="AJ191" s="748">
        <v>0</v>
      </c>
      <c r="AK191" s="748">
        <v>0</v>
      </c>
      <c r="AL191" s="751" t="s">
        <v>68</v>
      </c>
      <c r="AM191" s="748">
        <v>32689920</v>
      </c>
      <c r="AN191" s="748">
        <v>0</v>
      </c>
      <c r="AO191" s="752" t="s">
        <v>68</v>
      </c>
      <c r="AP191" s="753">
        <v>0</v>
      </c>
      <c r="AQ191" s="752" t="s">
        <v>1241</v>
      </c>
      <c r="AR191" s="752" t="s">
        <v>68</v>
      </c>
      <c r="AS191" s="752" t="s">
        <v>68</v>
      </c>
    </row>
    <row r="192" spans="1:45" x14ac:dyDescent="0.15">
      <c r="A192" s="14" t="s">
        <v>65</v>
      </c>
      <c r="B192" s="14" t="s">
        <v>67</v>
      </c>
      <c r="C192" s="14" t="s">
        <v>9</v>
      </c>
      <c r="D192" s="14" t="s">
        <v>256</v>
      </c>
      <c r="E192" s="14" t="s">
        <v>642</v>
      </c>
      <c r="F192" s="14" t="s">
        <v>1025</v>
      </c>
      <c r="G192" s="14" t="s">
        <v>68</v>
      </c>
      <c r="H192" s="14" t="s">
        <v>1229</v>
      </c>
      <c r="I192" s="17">
        <v>519500</v>
      </c>
      <c r="J192" s="14" t="s">
        <v>1234</v>
      </c>
      <c r="K192" s="17">
        <v>675350</v>
      </c>
      <c r="L192" s="14" t="s">
        <v>1229</v>
      </c>
      <c r="M192" s="17">
        <v>519500</v>
      </c>
      <c r="N192" s="14" t="s">
        <v>1234</v>
      </c>
      <c r="O192" s="17">
        <v>675350</v>
      </c>
      <c r="P192" s="17">
        <v>503100</v>
      </c>
      <c r="Q192" s="17">
        <v>16400</v>
      </c>
      <c r="R192" s="17">
        <v>0</v>
      </c>
      <c r="S192" s="18">
        <v>0</v>
      </c>
      <c r="T192" s="14" t="s">
        <v>62</v>
      </c>
      <c r="U192" s="14" t="s">
        <v>68</v>
      </c>
      <c r="V192" s="14" t="s">
        <v>1244</v>
      </c>
      <c r="W192" s="18" t="s">
        <v>68</v>
      </c>
      <c r="X192" s="18">
        <v>1</v>
      </c>
      <c r="Y192" s="14" t="s">
        <v>68</v>
      </c>
      <c r="Z192" s="14" t="s">
        <v>68</v>
      </c>
      <c r="AA192" s="18" t="s">
        <v>68</v>
      </c>
      <c r="AB192" s="18" t="s">
        <v>68</v>
      </c>
      <c r="AC192" s="14" t="s">
        <v>68</v>
      </c>
      <c r="AD192" s="748">
        <v>300</v>
      </c>
      <c r="AE192" s="749">
        <v>1684.41</v>
      </c>
      <c r="AF192" s="748">
        <v>505323</v>
      </c>
      <c r="AG192" s="749">
        <v>1677</v>
      </c>
      <c r="AH192" s="750">
        <v>1</v>
      </c>
      <c r="AI192" s="748">
        <v>16400</v>
      </c>
      <c r="AJ192" s="748">
        <v>0</v>
      </c>
      <c r="AK192" s="748">
        <v>16400</v>
      </c>
      <c r="AL192" s="751" t="s">
        <v>68</v>
      </c>
      <c r="AM192" s="748">
        <v>519500</v>
      </c>
      <c r="AN192" s="748">
        <v>0</v>
      </c>
      <c r="AO192" s="752" t="s">
        <v>68</v>
      </c>
      <c r="AP192" s="753">
        <v>0</v>
      </c>
      <c r="AQ192" s="752" t="s">
        <v>1241</v>
      </c>
      <c r="AR192" s="752" t="s">
        <v>68</v>
      </c>
      <c r="AS192" s="752" t="s">
        <v>68</v>
      </c>
    </row>
    <row r="193" spans="1:45" x14ac:dyDescent="0.15">
      <c r="A193" s="14" t="s">
        <v>65</v>
      </c>
      <c r="B193" s="14" t="s">
        <v>67</v>
      </c>
      <c r="C193" s="14" t="s">
        <v>9</v>
      </c>
      <c r="D193" s="14" t="s">
        <v>257</v>
      </c>
      <c r="E193" s="14" t="s">
        <v>643</v>
      </c>
      <c r="F193" s="14" t="s">
        <v>1026</v>
      </c>
      <c r="G193" s="14" t="s">
        <v>68</v>
      </c>
      <c r="H193" s="14" t="s">
        <v>1229</v>
      </c>
      <c r="I193" s="17">
        <v>755975</v>
      </c>
      <c r="J193" s="14" t="s">
        <v>1234</v>
      </c>
      <c r="K193" s="17">
        <v>982767.5</v>
      </c>
      <c r="L193" s="14" t="s">
        <v>1229</v>
      </c>
      <c r="M193" s="17">
        <v>755975</v>
      </c>
      <c r="N193" s="14" t="s">
        <v>1234</v>
      </c>
      <c r="O193" s="17">
        <v>982767.5</v>
      </c>
      <c r="P193" s="17">
        <v>741400</v>
      </c>
      <c r="Q193" s="17">
        <v>14575</v>
      </c>
      <c r="R193" s="17">
        <v>0</v>
      </c>
      <c r="S193" s="18">
        <v>0</v>
      </c>
      <c r="T193" s="14" t="s">
        <v>62</v>
      </c>
      <c r="U193" s="14" t="s">
        <v>68</v>
      </c>
      <c r="V193" s="14" t="s">
        <v>1244</v>
      </c>
      <c r="W193" s="18" t="s">
        <v>68</v>
      </c>
      <c r="X193" s="18">
        <v>1</v>
      </c>
      <c r="Y193" s="14" t="s">
        <v>68</v>
      </c>
      <c r="Z193" s="14" t="s">
        <v>68</v>
      </c>
      <c r="AA193" s="18" t="s">
        <v>68</v>
      </c>
      <c r="AB193" s="18" t="s">
        <v>68</v>
      </c>
      <c r="AC193" s="14" t="s">
        <v>68</v>
      </c>
      <c r="AD193" s="748">
        <v>1100</v>
      </c>
      <c r="AE193" s="749">
        <v>694.27</v>
      </c>
      <c r="AF193" s="748">
        <v>763700</v>
      </c>
      <c r="AG193" s="749">
        <v>674</v>
      </c>
      <c r="AH193" s="750">
        <v>1</v>
      </c>
      <c r="AI193" s="748">
        <v>14575</v>
      </c>
      <c r="AJ193" s="748">
        <v>0</v>
      </c>
      <c r="AK193" s="748">
        <v>14575</v>
      </c>
      <c r="AL193" s="751" t="s">
        <v>68</v>
      </c>
      <c r="AM193" s="748">
        <v>755975</v>
      </c>
      <c r="AN193" s="748">
        <v>0</v>
      </c>
      <c r="AO193" s="752" t="s">
        <v>68</v>
      </c>
      <c r="AP193" s="753">
        <v>0</v>
      </c>
      <c r="AQ193" s="752" t="s">
        <v>1241</v>
      </c>
      <c r="AR193" s="752" t="s">
        <v>68</v>
      </c>
      <c r="AS193" s="752" t="s">
        <v>68</v>
      </c>
    </row>
    <row r="194" spans="1:45" x14ac:dyDescent="0.15">
      <c r="A194" s="14" t="s">
        <v>65</v>
      </c>
      <c r="B194" s="14" t="s">
        <v>67</v>
      </c>
      <c r="C194" s="14" t="s">
        <v>9</v>
      </c>
      <c r="D194" s="14" t="s">
        <v>258</v>
      </c>
      <c r="E194" s="14" t="s">
        <v>644</v>
      </c>
      <c r="F194" s="14" t="s">
        <v>1027</v>
      </c>
      <c r="G194" s="14" t="s">
        <v>68</v>
      </c>
      <c r="H194" s="14" t="s">
        <v>1229</v>
      </c>
      <c r="I194" s="17">
        <v>317000</v>
      </c>
      <c r="J194" s="14" t="s">
        <v>1234</v>
      </c>
      <c r="K194" s="17">
        <v>412100</v>
      </c>
      <c r="L194" s="14" t="s">
        <v>1229</v>
      </c>
      <c r="M194" s="17">
        <v>317000</v>
      </c>
      <c r="N194" s="14" t="s">
        <v>1234</v>
      </c>
      <c r="O194" s="17">
        <v>412100</v>
      </c>
      <c r="P194" s="17">
        <v>317000</v>
      </c>
      <c r="Q194" s="17">
        <v>0</v>
      </c>
      <c r="R194" s="17">
        <v>0</v>
      </c>
      <c r="S194" s="18">
        <v>0</v>
      </c>
      <c r="T194" s="14" t="s">
        <v>62</v>
      </c>
      <c r="U194" s="14" t="s">
        <v>68</v>
      </c>
      <c r="V194" s="14" t="s">
        <v>1244</v>
      </c>
      <c r="W194" s="18" t="s">
        <v>68</v>
      </c>
      <c r="X194" s="18">
        <v>1</v>
      </c>
      <c r="Y194" s="14" t="s">
        <v>68</v>
      </c>
      <c r="Z194" s="14" t="s">
        <v>68</v>
      </c>
      <c r="AA194" s="18" t="s">
        <v>68</v>
      </c>
      <c r="AB194" s="18" t="s">
        <v>68</v>
      </c>
      <c r="AC194" s="14" t="s">
        <v>68</v>
      </c>
      <c r="AD194" s="748">
        <v>1000</v>
      </c>
      <c r="AE194" s="749">
        <v>318.76</v>
      </c>
      <c r="AF194" s="748">
        <v>318760</v>
      </c>
      <c r="AG194" s="749">
        <v>317</v>
      </c>
      <c r="AH194" s="750">
        <v>1</v>
      </c>
      <c r="AI194" s="748">
        <v>0</v>
      </c>
      <c r="AJ194" s="748">
        <v>0</v>
      </c>
      <c r="AK194" s="748">
        <v>0</v>
      </c>
      <c r="AL194" s="751" t="s">
        <v>68</v>
      </c>
      <c r="AM194" s="748">
        <v>317000</v>
      </c>
      <c r="AN194" s="748">
        <v>0</v>
      </c>
      <c r="AO194" s="752" t="s">
        <v>68</v>
      </c>
      <c r="AP194" s="753">
        <v>0</v>
      </c>
      <c r="AQ194" s="752" t="s">
        <v>1241</v>
      </c>
      <c r="AR194" s="752" t="s">
        <v>68</v>
      </c>
      <c r="AS194" s="752" t="s">
        <v>68</v>
      </c>
    </row>
    <row r="195" spans="1:45" x14ac:dyDescent="0.15">
      <c r="A195" s="14" t="s">
        <v>65</v>
      </c>
      <c r="B195" s="14" t="s">
        <v>67</v>
      </c>
      <c r="C195" s="14" t="s">
        <v>9</v>
      </c>
      <c r="D195" s="14" t="s">
        <v>259</v>
      </c>
      <c r="E195" s="14" t="s">
        <v>645</v>
      </c>
      <c r="F195" s="14" t="s">
        <v>1028</v>
      </c>
      <c r="G195" s="14" t="s">
        <v>68</v>
      </c>
      <c r="H195" s="14" t="s">
        <v>1229</v>
      </c>
      <c r="I195" s="17">
        <v>19416000</v>
      </c>
      <c r="J195" s="14" t="s">
        <v>1234</v>
      </c>
      <c r="K195" s="17">
        <v>25240800</v>
      </c>
      <c r="L195" s="14" t="s">
        <v>1229</v>
      </c>
      <c r="M195" s="17">
        <v>19416000</v>
      </c>
      <c r="N195" s="14" t="s">
        <v>1234</v>
      </c>
      <c r="O195" s="17">
        <v>25240800</v>
      </c>
      <c r="P195" s="17">
        <v>19416000</v>
      </c>
      <c r="Q195" s="17">
        <v>0</v>
      </c>
      <c r="R195" s="17">
        <v>0</v>
      </c>
      <c r="S195" s="18">
        <v>0</v>
      </c>
      <c r="T195" s="14" t="s">
        <v>62</v>
      </c>
      <c r="U195" s="14" t="s">
        <v>68</v>
      </c>
      <c r="V195" s="14" t="s">
        <v>1244</v>
      </c>
      <c r="W195" s="18" t="s">
        <v>68</v>
      </c>
      <c r="X195" s="18">
        <v>1</v>
      </c>
      <c r="Y195" s="14" t="s">
        <v>68</v>
      </c>
      <c r="Z195" s="14" t="s">
        <v>68</v>
      </c>
      <c r="AA195" s="18" t="s">
        <v>68</v>
      </c>
      <c r="AB195" s="18" t="s">
        <v>68</v>
      </c>
      <c r="AC195" s="14" t="s">
        <v>68</v>
      </c>
      <c r="AD195" s="748">
        <v>6000</v>
      </c>
      <c r="AE195" s="749">
        <v>3497.26</v>
      </c>
      <c r="AF195" s="748">
        <v>20983560</v>
      </c>
      <c r="AG195" s="749">
        <v>3236</v>
      </c>
      <c r="AH195" s="750">
        <v>1</v>
      </c>
      <c r="AI195" s="748">
        <v>0</v>
      </c>
      <c r="AJ195" s="748">
        <v>0</v>
      </c>
      <c r="AK195" s="748">
        <v>0</v>
      </c>
      <c r="AL195" s="751" t="s">
        <v>68</v>
      </c>
      <c r="AM195" s="748">
        <v>19416000</v>
      </c>
      <c r="AN195" s="748">
        <v>0</v>
      </c>
      <c r="AO195" s="752" t="s">
        <v>68</v>
      </c>
      <c r="AP195" s="753">
        <v>0</v>
      </c>
      <c r="AQ195" s="752" t="s">
        <v>1241</v>
      </c>
      <c r="AR195" s="752" t="s">
        <v>68</v>
      </c>
      <c r="AS195" s="752" t="s">
        <v>68</v>
      </c>
    </row>
    <row r="196" spans="1:45" x14ac:dyDescent="0.15">
      <c r="A196" s="14" t="s">
        <v>65</v>
      </c>
      <c r="B196" s="14" t="s">
        <v>67</v>
      </c>
      <c r="C196" s="14" t="s">
        <v>9</v>
      </c>
      <c r="D196" s="14" t="s">
        <v>260</v>
      </c>
      <c r="E196" s="14" t="s">
        <v>646</v>
      </c>
      <c r="F196" s="14" t="s">
        <v>1029</v>
      </c>
      <c r="G196" s="14" t="s">
        <v>68</v>
      </c>
      <c r="H196" s="14" t="s">
        <v>1229</v>
      </c>
      <c r="I196" s="17">
        <v>1955100</v>
      </c>
      <c r="J196" s="14" t="s">
        <v>1234</v>
      </c>
      <c r="K196" s="17">
        <v>2541630</v>
      </c>
      <c r="L196" s="14" t="s">
        <v>1229</v>
      </c>
      <c r="M196" s="17">
        <v>1955100</v>
      </c>
      <c r="N196" s="14" t="s">
        <v>1234</v>
      </c>
      <c r="O196" s="17">
        <v>2541630</v>
      </c>
      <c r="P196" s="17">
        <v>1955100</v>
      </c>
      <c r="Q196" s="17">
        <v>0</v>
      </c>
      <c r="R196" s="17">
        <v>0</v>
      </c>
      <c r="S196" s="18">
        <v>0</v>
      </c>
      <c r="T196" s="14" t="s">
        <v>62</v>
      </c>
      <c r="U196" s="14" t="s">
        <v>68</v>
      </c>
      <c r="V196" s="14" t="s">
        <v>1244</v>
      </c>
      <c r="W196" s="18" t="s">
        <v>68</v>
      </c>
      <c r="X196" s="18">
        <v>1</v>
      </c>
      <c r="Y196" s="14" t="s">
        <v>68</v>
      </c>
      <c r="Z196" s="14" t="s">
        <v>68</v>
      </c>
      <c r="AA196" s="18" t="s">
        <v>68</v>
      </c>
      <c r="AB196" s="18" t="s">
        <v>68</v>
      </c>
      <c r="AC196" s="14" t="s">
        <v>68</v>
      </c>
      <c r="AD196" s="748">
        <v>700</v>
      </c>
      <c r="AE196" s="749">
        <v>2732.98</v>
      </c>
      <c r="AF196" s="748">
        <v>1913086</v>
      </c>
      <c r="AG196" s="749">
        <v>2793</v>
      </c>
      <c r="AH196" s="750">
        <v>1</v>
      </c>
      <c r="AI196" s="748">
        <v>0</v>
      </c>
      <c r="AJ196" s="748">
        <v>0</v>
      </c>
      <c r="AK196" s="748">
        <v>0</v>
      </c>
      <c r="AL196" s="751" t="s">
        <v>68</v>
      </c>
      <c r="AM196" s="748">
        <v>1955100</v>
      </c>
      <c r="AN196" s="748">
        <v>0</v>
      </c>
      <c r="AO196" s="752" t="s">
        <v>68</v>
      </c>
      <c r="AP196" s="753">
        <v>0</v>
      </c>
      <c r="AQ196" s="752" t="s">
        <v>1241</v>
      </c>
      <c r="AR196" s="752" t="s">
        <v>68</v>
      </c>
      <c r="AS196" s="752" t="s">
        <v>68</v>
      </c>
    </row>
    <row r="197" spans="1:45" x14ac:dyDescent="0.15">
      <c r="A197" s="14" t="s">
        <v>65</v>
      </c>
      <c r="B197" s="14" t="s">
        <v>67</v>
      </c>
      <c r="C197" s="14" t="s">
        <v>9</v>
      </c>
      <c r="D197" s="14" t="s">
        <v>261</v>
      </c>
      <c r="E197" s="14" t="s">
        <v>647</v>
      </c>
      <c r="F197" s="14" t="s">
        <v>1030</v>
      </c>
      <c r="G197" s="14" t="s">
        <v>68</v>
      </c>
      <c r="H197" s="14" t="s">
        <v>1229</v>
      </c>
      <c r="I197" s="17">
        <v>116900</v>
      </c>
      <c r="J197" s="14" t="s">
        <v>1234</v>
      </c>
      <c r="K197" s="17">
        <v>151970</v>
      </c>
      <c r="L197" s="14" t="s">
        <v>1229</v>
      </c>
      <c r="M197" s="17">
        <v>116900</v>
      </c>
      <c r="N197" s="14" t="s">
        <v>1234</v>
      </c>
      <c r="O197" s="17">
        <v>151970</v>
      </c>
      <c r="P197" s="17">
        <v>116600</v>
      </c>
      <c r="Q197" s="17">
        <v>300</v>
      </c>
      <c r="R197" s="17">
        <v>0</v>
      </c>
      <c r="S197" s="18">
        <v>0</v>
      </c>
      <c r="T197" s="14" t="s">
        <v>62</v>
      </c>
      <c r="U197" s="14" t="s">
        <v>68</v>
      </c>
      <c r="V197" s="14" t="s">
        <v>1244</v>
      </c>
      <c r="W197" s="18" t="s">
        <v>68</v>
      </c>
      <c r="X197" s="18">
        <v>1</v>
      </c>
      <c r="Y197" s="14" t="s">
        <v>68</v>
      </c>
      <c r="Z197" s="14" t="s">
        <v>68</v>
      </c>
      <c r="AA197" s="18" t="s">
        <v>68</v>
      </c>
      <c r="AB197" s="18" t="s">
        <v>68</v>
      </c>
      <c r="AC197" s="14" t="s">
        <v>68</v>
      </c>
      <c r="AD197" s="748">
        <v>100</v>
      </c>
      <c r="AE197" s="749">
        <v>1221</v>
      </c>
      <c r="AF197" s="748">
        <v>122100</v>
      </c>
      <c r="AG197" s="749">
        <v>1166</v>
      </c>
      <c r="AH197" s="750">
        <v>1</v>
      </c>
      <c r="AI197" s="748">
        <v>300</v>
      </c>
      <c r="AJ197" s="748">
        <v>0</v>
      </c>
      <c r="AK197" s="748">
        <v>300</v>
      </c>
      <c r="AL197" s="751" t="s">
        <v>68</v>
      </c>
      <c r="AM197" s="748">
        <v>116900</v>
      </c>
      <c r="AN197" s="748">
        <v>0</v>
      </c>
      <c r="AO197" s="752" t="s">
        <v>68</v>
      </c>
      <c r="AP197" s="753">
        <v>0</v>
      </c>
      <c r="AQ197" s="752" t="s">
        <v>1241</v>
      </c>
      <c r="AR197" s="752" t="s">
        <v>68</v>
      </c>
      <c r="AS197" s="752" t="s">
        <v>68</v>
      </c>
    </row>
    <row r="198" spans="1:45" x14ac:dyDescent="0.15">
      <c r="A198" s="14" t="s">
        <v>65</v>
      </c>
      <c r="B198" s="14" t="s">
        <v>67</v>
      </c>
      <c r="C198" s="14" t="s">
        <v>9</v>
      </c>
      <c r="D198" s="14" t="s">
        <v>262</v>
      </c>
      <c r="E198" s="14" t="s">
        <v>648</v>
      </c>
      <c r="F198" s="14" t="s">
        <v>1031</v>
      </c>
      <c r="G198" s="14" t="s">
        <v>68</v>
      </c>
      <c r="H198" s="14" t="s">
        <v>1229</v>
      </c>
      <c r="I198" s="17">
        <v>534000</v>
      </c>
      <c r="J198" s="14" t="s">
        <v>1234</v>
      </c>
      <c r="K198" s="17">
        <v>694200</v>
      </c>
      <c r="L198" s="14" t="s">
        <v>1229</v>
      </c>
      <c r="M198" s="17">
        <v>534000</v>
      </c>
      <c r="N198" s="14" t="s">
        <v>1234</v>
      </c>
      <c r="O198" s="17">
        <v>694200</v>
      </c>
      <c r="P198" s="17">
        <v>522600</v>
      </c>
      <c r="Q198" s="17">
        <v>11400</v>
      </c>
      <c r="R198" s="17">
        <v>0</v>
      </c>
      <c r="S198" s="18">
        <v>0</v>
      </c>
      <c r="T198" s="14" t="s">
        <v>62</v>
      </c>
      <c r="U198" s="14" t="s">
        <v>68</v>
      </c>
      <c r="V198" s="14" t="s">
        <v>1244</v>
      </c>
      <c r="W198" s="18" t="s">
        <v>68</v>
      </c>
      <c r="X198" s="18">
        <v>1</v>
      </c>
      <c r="Y198" s="14" t="s">
        <v>68</v>
      </c>
      <c r="Z198" s="14" t="s">
        <v>68</v>
      </c>
      <c r="AA198" s="18" t="s">
        <v>68</v>
      </c>
      <c r="AB198" s="18" t="s">
        <v>68</v>
      </c>
      <c r="AC198" s="14" t="s">
        <v>68</v>
      </c>
      <c r="AD198" s="748">
        <v>300</v>
      </c>
      <c r="AE198" s="749">
        <v>1862.37</v>
      </c>
      <c r="AF198" s="748">
        <v>558711</v>
      </c>
      <c r="AG198" s="749">
        <v>1742</v>
      </c>
      <c r="AH198" s="750">
        <v>1</v>
      </c>
      <c r="AI198" s="748">
        <v>11400</v>
      </c>
      <c r="AJ198" s="748">
        <v>0</v>
      </c>
      <c r="AK198" s="748">
        <v>11400</v>
      </c>
      <c r="AL198" s="751" t="s">
        <v>68</v>
      </c>
      <c r="AM198" s="748">
        <v>534000</v>
      </c>
      <c r="AN198" s="748">
        <v>0</v>
      </c>
      <c r="AO198" s="752" t="s">
        <v>68</v>
      </c>
      <c r="AP198" s="753">
        <v>0</v>
      </c>
      <c r="AQ198" s="752" t="s">
        <v>1241</v>
      </c>
      <c r="AR198" s="752" t="s">
        <v>68</v>
      </c>
      <c r="AS198" s="752" t="s">
        <v>68</v>
      </c>
    </row>
    <row r="199" spans="1:45" x14ac:dyDescent="0.15">
      <c r="A199" s="14" t="s">
        <v>65</v>
      </c>
      <c r="B199" s="14" t="s">
        <v>67</v>
      </c>
      <c r="C199" s="14" t="s">
        <v>9</v>
      </c>
      <c r="D199" s="14" t="s">
        <v>263</v>
      </c>
      <c r="E199" s="14" t="s">
        <v>649</v>
      </c>
      <c r="F199" s="14" t="s">
        <v>1032</v>
      </c>
      <c r="G199" s="14" t="s">
        <v>68</v>
      </c>
      <c r="H199" s="14" t="s">
        <v>1229</v>
      </c>
      <c r="I199" s="17">
        <v>481400</v>
      </c>
      <c r="J199" s="14" t="s">
        <v>1234</v>
      </c>
      <c r="K199" s="17">
        <v>625820</v>
      </c>
      <c r="L199" s="14" t="s">
        <v>1229</v>
      </c>
      <c r="M199" s="17">
        <v>481400</v>
      </c>
      <c r="N199" s="14" t="s">
        <v>1234</v>
      </c>
      <c r="O199" s="17">
        <v>625820</v>
      </c>
      <c r="P199" s="17">
        <v>476400</v>
      </c>
      <c r="Q199" s="17">
        <v>5000</v>
      </c>
      <c r="R199" s="17">
        <v>0</v>
      </c>
      <c r="S199" s="18">
        <v>0</v>
      </c>
      <c r="T199" s="14" t="s">
        <v>62</v>
      </c>
      <c r="U199" s="14" t="s">
        <v>68</v>
      </c>
      <c r="V199" s="14" t="s">
        <v>1244</v>
      </c>
      <c r="W199" s="18" t="s">
        <v>68</v>
      </c>
      <c r="X199" s="18">
        <v>1</v>
      </c>
      <c r="Y199" s="14" t="s">
        <v>68</v>
      </c>
      <c r="Z199" s="14" t="s">
        <v>68</v>
      </c>
      <c r="AA199" s="18" t="s">
        <v>68</v>
      </c>
      <c r="AB199" s="18" t="s">
        <v>68</v>
      </c>
      <c r="AC199" s="14" t="s">
        <v>68</v>
      </c>
      <c r="AD199" s="748">
        <v>200</v>
      </c>
      <c r="AE199" s="749">
        <v>2437.33</v>
      </c>
      <c r="AF199" s="748">
        <v>487466</v>
      </c>
      <c r="AG199" s="749">
        <v>2382</v>
      </c>
      <c r="AH199" s="750">
        <v>1</v>
      </c>
      <c r="AI199" s="748">
        <v>5000</v>
      </c>
      <c r="AJ199" s="748">
        <v>0</v>
      </c>
      <c r="AK199" s="748">
        <v>5000</v>
      </c>
      <c r="AL199" s="751" t="s">
        <v>68</v>
      </c>
      <c r="AM199" s="748">
        <v>481400</v>
      </c>
      <c r="AN199" s="748">
        <v>0</v>
      </c>
      <c r="AO199" s="752" t="s">
        <v>68</v>
      </c>
      <c r="AP199" s="753">
        <v>0</v>
      </c>
      <c r="AQ199" s="752" t="s">
        <v>1241</v>
      </c>
      <c r="AR199" s="752" t="s">
        <v>68</v>
      </c>
      <c r="AS199" s="752" t="s">
        <v>68</v>
      </c>
    </row>
    <row r="200" spans="1:45" x14ac:dyDescent="0.15">
      <c r="A200" s="14" t="s">
        <v>65</v>
      </c>
      <c r="B200" s="14" t="s">
        <v>67</v>
      </c>
      <c r="C200" s="14" t="s">
        <v>9</v>
      </c>
      <c r="D200" s="14" t="s">
        <v>264</v>
      </c>
      <c r="E200" s="14" t="s">
        <v>650</v>
      </c>
      <c r="F200" s="14" t="s">
        <v>1033</v>
      </c>
      <c r="G200" s="14" t="s">
        <v>68</v>
      </c>
      <c r="H200" s="14" t="s">
        <v>1229</v>
      </c>
      <c r="I200" s="17">
        <v>3040000</v>
      </c>
      <c r="J200" s="14" t="s">
        <v>1234</v>
      </c>
      <c r="K200" s="17">
        <v>3952000</v>
      </c>
      <c r="L200" s="14" t="s">
        <v>1229</v>
      </c>
      <c r="M200" s="17">
        <v>3040000</v>
      </c>
      <c r="N200" s="14" t="s">
        <v>1234</v>
      </c>
      <c r="O200" s="17">
        <v>3952000</v>
      </c>
      <c r="P200" s="17">
        <v>3040000</v>
      </c>
      <c r="Q200" s="17">
        <v>0</v>
      </c>
      <c r="R200" s="17">
        <v>0</v>
      </c>
      <c r="S200" s="18">
        <v>0</v>
      </c>
      <c r="T200" s="14" t="s">
        <v>62</v>
      </c>
      <c r="U200" s="14" t="s">
        <v>68</v>
      </c>
      <c r="V200" s="14" t="s">
        <v>1244</v>
      </c>
      <c r="W200" s="18" t="s">
        <v>68</v>
      </c>
      <c r="X200" s="18">
        <v>1</v>
      </c>
      <c r="Y200" s="14" t="s">
        <v>68</v>
      </c>
      <c r="Z200" s="14" t="s">
        <v>68</v>
      </c>
      <c r="AA200" s="18" t="s">
        <v>68</v>
      </c>
      <c r="AB200" s="18" t="s">
        <v>68</v>
      </c>
      <c r="AC200" s="14" t="s">
        <v>68</v>
      </c>
      <c r="AD200" s="748">
        <v>500</v>
      </c>
      <c r="AE200" s="749">
        <v>5832.4</v>
      </c>
      <c r="AF200" s="748">
        <v>2916200</v>
      </c>
      <c r="AG200" s="749">
        <v>6080</v>
      </c>
      <c r="AH200" s="750">
        <v>1</v>
      </c>
      <c r="AI200" s="748">
        <v>0</v>
      </c>
      <c r="AJ200" s="748">
        <v>0</v>
      </c>
      <c r="AK200" s="748">
        <v>0</v>
      </c>
      <c r="AL200" s="751" t="s">
        <v>68</v>
      </c>
      <c r="AM200" s="748">
        <v>3040000</v>
      </c>
      <c r="AN200" s="748">
        <v>0</v>
      </c>
      <c r="AO200" s="752" t="s">
        <v>68</v>
      </c>
      <c r="AP200" s="753">
        <v>0</v>
      </c>
      <c r="AQ200" s="752" t="s">
        <v>1241</v>
      </c>
      <c r="AR200" s="752" t="s">
        <v>68</v>
      </c>
      <c r="AS200" s="752" t="s">
        <v>68</v>
      </c>
    </row>
    <row r="201" spans="1:45" x14ac:dyDescent="0.15">
      <c r="A201" s="14" t="s">
        <v>65</v>
      </c>
      <c r="B201" s="14" t="s">
        <v>67</v>
      </c>
      <c r="C201" s="14" t="s">
        <v>9</v>
      </c>
      <c r="D201" s="14" t="s">
        <v>265</v>
      </c>
      <c r="E201" s="14" t="s">
        <v>651</v>
      </c>
      <c r="F201" s="14" t="s">
        <v>1034</v>
      </c>
      <c r="G201" s="14" t="s">
        <v>68</v>
      </c>
      <c r="H201" s="14" t="s">
        <v>1229</v>
      </c>
      <c r="I201" s="17">
        <v>477600</v>
      </c>
      <c r="J201" s="14" t="s">
        <v>1234</v>
      </c>
      <c r="K201" s="17">
        <v>620880</v>
      </c>
      <c r="L201" s="14" t="s">
        <v>1229</v>
      </c>
      <c r="M201" s="17">
        <v>477600</v>
      </c>
      <c r="N201" s="14" t="s">
        <v>1234</v>
      </c>
      <c r="O201" s="17">
        <v>620880</v>
      </c>
      <c r="P201" s="17">
        <v>477600</v>
      </c>
      <c r="Q201" s="17">
        <v>0</v>
      </c>
      <c r="R201" s="17">
        <v>0</v>
      </c>
      <c r="S201" s="18">
        <v>0</v>
      </c>
      <c r="T201" s="14" t="s">
        <v>62</v>
      </c>
      <c r="U201" s="14" t="s">
        <v>68</v>
      </c>
      <c r="V201" s="14" t="s">
        <v>1244</v>
      </c>
      <c r="W201" s="18" t="s">
        <v>68</v>
      </c>
      <c r="X201" s="18">
        <v>1</v>
      </c>
      <c r="Y201" s="14" t="s">
        <v>68</v>
      </c>
      <c r="Z201" s="14" t="s">
        <v>68</v>
      </c>
      <c r="AA201" s="18" t="s">
        <v>68</v>
      </c>
      <c r="AB201" s="18" t="s">
        <v>68</v>
      </c>
      <c r="AC201" s="14" t="s">
        <v>68</v>
      </c>
      <c r="AD201" s="748">
        <v>600</v>
      </c>
      <c r="AE201" s="749">
        <v>1120.29</v>
      </c>
      <c r="AF201" s="748">
        <v>672175</v>
      </c>
      <c r="AG201" s="749">
        <v>796</v>
      </c>
      <c r="AH201" s="750">
        <v>1</v>
      </c>
      <c r="AI201" s="748">
        <v>0</v>
      </c>
      <c r="AJ201" s="748">
        <v>0</v>
      </c>
      <c r="AK201" s="748">
        <v>0</v>
      </c>
      <c r="AL201" s="751" t="s">
        <v>68</v>
      </c>
      <c r="AM201" s="748">
        <v>477600</v>
      </c>
      <c r="AN201" s="748">
        <v>0</v>
      </c>
      <c r="AO201" s="752" t="s">
        <v>68</v>
      </c>
      <c r="AP201" s="753">
        <v>0</v>
      </c>
      <c r="AQ201" s="752" t="s">
        <v>1241</v>
      </c>
      <c r="AR201" s="752" t="s">
        <v>68</v>
      </c>
      <c r="AS201" s="752" t="s">
        <v>68</v>
      </c>
    </row>
    <row r="202" spans="1:45" x14ac:dyDescent="0.15">
      <c r="A202" s="14" t="s">
        <v>65</v>
      </c>
      <c r="B202" s="14" t="s">
        <v>67</v>
      </c>
      <c r="C202" s="14" t="s">
        <v>9</v>
      </c>
      <c r="D202" s="14" t="s">
        <v>266</v>
      </c>
      <c r="E202" s="14" t="s">
        <v>652</v>
      </c>
      <c r="F202" s="14" t="s">
        <v>1035</v>
      </c>
      <c r="G202" s="14" t="s">
        <v>68</v>
      </c>
      <c r="H202" s="14" t="s">
        <v>1229</v>
      </c>
      <c r="I202" s="17">
        <v>3730400</v>
      </c>
      <c r="J202" s="14" t="s">
        <v>1234</v>
      </c>
      <c r="K202" s="17">
        <v>4849520</v>
      </c>
      <c r="L202" s="14" t="s">
        <v>1229</v>
      </c>
      <c r="M202" s="17">
        <v>3730400</v>
      </c>
      <c r="N202" s="14" t="s">
        <v>1234</v>
      </c>
      <c r="O202" s="17">
        <v>4849520</v>
      </c>
      <c r="P202" s="17">
        <v>3688000</v>
      </c>
      <c r="Q202" s="17">
        <v>42400</v>
      </c>
      <c r="R202" s="17">
        <v>0</v>
      </c>
      <c r="S202" s="18">
        <v>0</v>
      </c>
      <c r="T202" s="14" t="s">
        <v>62</v>
      </c>
      <c r="U202" s="14" t="s">
        <v>68</v>
      </c>
      <c r="V202" s="14" t="s">
        <v>1244</v>
      </c>
      <c r="W202" s="18" t="s">
        <v>68</v>
      </c>
      <c r="X202" s="18">
        <v>1</v>
      </c>
      <c r="Y202" s="14" t="s">
        <v>68</v>
      </c>
      <c r="Z202" s="14" t="s">
        <v>68</v>
      </c>
      <c r="AA202" s="18" t="s">
        <v>68</v>
      </c>
      <c r="AB202" s="18" t="s">
        <v>68</v>
      </c>
      <c r="AC202" s="14" t="s">
        <v>68</v>
      </c>
      <c r="AD202" s="748">
        <v>800</v>
      </c>
      <c r="AE202" s="749">
        <v>3989.55</v>
      </c>
      <c r="AF202" s="748">
        <v>3191640</v>
      </c>
      <c r="AG202" s="749">
        <v>4610</v>
      </c>
      <c r="AH202" s="750">
        <v>1</v>
      </c>
      <c r="AI202" s="748">
        <v>42400</v>
      </c>
      <c r="AJ202" s="748">
        <v>0</v>
      </c>
      <c r="AK202" s="748">
        <v>42400</v>
      </c>
      <c r="AL202" s="751" t="s">
        <v>68</v>
      </c>
      <c r="AM202" s="748">
        <v>3730400</v>
      </c>
      <c r="AN202" s="748">
        <v>0</v>
      </c>
      <c r="AO202" s="752" t="s">
        <v>68</v>
      </c>
      <c r="AP202" s="753">
        <v>0</v>
      </c>
      <c r="AQ202" s="752" t="s">
        <v>1241</v>
      </c>
      <c r="AR202" s="752" t="s">
        <v>68</v>
      </c>
      <c r="AS202" s="752" t="s">
        <v>68</v>
      </c>
    </row>
    <row r="203" spans="1:45" x14ac:dyDescent="0.15">
      <c r="A203" s="14" t="s">
        <v>65</v>
      </c>
      <c r="B203" s="14" t="s">
        <v>67</v>
      </c>
      <c r="C203" s="14" t="s">
        <v>9</v>
      </c>
      <c r="D203" s="14" t="s">
        <v>267</v>
      </c>
      <c r="E203" s="14" t="s">
        <v>653</v>
      </c>
      <c r="F203" s="14" t="s">
        <v>1036</v>
      </c>
      <c r="G203" s="14" t="s">
        <v>68</v>
      </c>
      <c r="H203" s="14" t="s">
        <v>1229</v>
      </c>
      <c r="I203" s="17">
        <v>634400</v>
      </c>
      <c r="J203" s="14" t="s">
        <v>1234</v>
      </c>
      <c r="K203" s="17">
        <v>824720</v>
      </c>
      <c r="L203" s="14" t="s">
        <v>1229</v>
      </c>
      <c r="M203" s="17">
        <v>634400</v>
      </c>
      <c r="N203" s="14" t="s">
        <v>1234</v>
      </c>
      <c r="O203" s="17">
        <v>824720</v>
      </c>
      <c r="P203" s="17">
        <v>634400</v>
      </c>
      <c r="Q203" s="17">
        <v>0</v>
      </c>
      <c r="R203" s="17">
        <v>0</v>
      </c>
      <c r="S203" s="18">
        <v>0</v>
      </c>
      <c r="T203" s="14" t="s">
        <v>62</v>
      </c>
      <c r="U203" s="14" t="s">
        <v>68</v>
      </c>
      <c r="V203" s="14" t="s">
        <v>1244</v>
      </c>
      <c r="W203" s="18" t="s">
        <v>68</v>
      </c>
      <c r="X203" s="18">
        <v>1</v>
      </c>
      <c r="Y203" s="14" t="s">
        <v>68</v>
      </c>
      <c r="Z203" s="14" t="s">
        <v>68</v>
      </c>
      <c r="AA203" s="18" t="s">
        <v>68</v>
      </c>
      <c r="AB203" s="18" t="s">
        <v>68</v>
      </c>
      <c r="AC203" s="14" t="s">
        <v>68</v>
      </c>
      <c r="AD203" s="748">
        <v>800</v>
      </c>
      <c r="AE203" s="749">
        <v>759.38</v>
      </c>
      <c r="AF203" s="748">
        <v>607504</v>
      </c>
      <c r="AG203" s="749">
        <v>793</v>
      </c>
      <c r="AH203" s="750">
        <v>1</v>
      </c>
      <c r="AI203" s="748">
        <v>0</v>
      </c>
      <c r="AJ203" s="748">
        <v>0</v>
      </c>
      <c r="AK203" s="748">
        <v>0</v>
      </c>
      <c r="AL203" s="751" t="s">
        <v>68</v>
      </c>
      <c r="AM203" s="748">
        <v>634400</v>
      </c>
      <c r="AN203" s="748">
        <v>0</v>
      </c>
      <c r="AO203" s="752" t="s">
        <v>68</v>
      </c>
      <c r="AP203" s="753">
        <v>0</v>
      </c>
      <c r="AQ203" s="752" t="s">
        <v>1241</v>
      </c>
      <c r="AR203" s="752" t="s">
        <v>68</v>
      </c>
      <c r="AS203" s="752" t="s">
        <v>68</v>
      </c>
    </row>
    <row r="204" spans="1:45" x14ac:dyDescent="0.15">
      <c r="A204" s="14" t="s">
        <v>65</v>
      </c>
      <c r="B204" s="14" t="s">
        <v>67</v>
      </c>
      <c r="C204" s="14" t="s">
        <v>9</v>
      </c>
      <c r="D204" s="14" t="s">
        <v>268</v>
      </c>
      <c r="E204" s="14" t="s">
        <v>654</v>
      </c>
      <c r="F204" s="14" t="s">
        <v>1037</v>
      </c>
      <c r="G204" s="14" t="s">
        <v>68</v>
      </c>
      <c r="H204" s="14" t="s">
        <v>1229</v>
      </c>
      <c r="I204" s="17">
        <v>1328000</v>
      </c>
      <c r="J204" s="14" t="s">
        <v>1234</v>
      </c>
      <c r="K204" s="17">
        <v>1726400</v>
      </c>
      <c r="L204" s="14" t="s">
        <v>1229</v>
      </c>
      <c r="M204" s="17">
        <v>1328000</v>
      </c>
      <c r="N204" s="14" t="s">
        <v>1234</v>
      </c>
      <c r="O204" s="17">
        <v>1726400</v>
      </c>
      <c r="P204" s="17">
        <v>1328000</v>
      </c>
      <c r="Q204" s="17">
        <v>0</v>
      </c>
      <c r="R204" s="17">
        <v>0</v>
      </c>
      <c r="S204" s="18">
        <v>0</v>
      </c>
      <c r="T204" s="14" t="s">
        <v>62</v>
      </c>
      <c r="U204" s="14" t="s">
        <v>68</v>
      </c>
      <c r="V204" s="14" t="s">
        <v>1244</v>
      </c>
      <c r="W204" s="18" t="s">
        <v>68</v>
      </c>
      <c r="X204" s="18">
        <v>1</v>
      </c>
      <c r="Y204" s="14" t="s">
        <v>68</v>
      </c>
      <c r="Z204" s="14" t="s">
        <v>68</v>
      </c>
      <c r="AA204" s="18" t="s">
        <v>68</v>
      </c>
      <c r="AB204" s="18" t="s">
        <v>68</v>
      </c>
      <c r="AC204" s="14" t="s">
        <v>68</v>
      </c>
      <c r="AD204" s="748">
        <v>400</v>
      </c>
      <c r="AE204" s="749">
        <v>3258.45</v>
      </c>
      <c r="AF204" s="748">
        <v>1303380</v>
      </c>
      <c r="AG204" s="749">
        <v>3320</v>
      </c>
      <c r="AH204" s="750">
        <v>1</v>
      </c>
      <c r="AI204" s="748">
        <v>0</v>
      </c>
      <c r="AJ204" s="748">
        <v>0</v>
      </c>
      <c r="AK204" s="748">
        <v>0</v>
      </c>
      <c r="AL204" s="751" t="s">
        <v>68</v>
      </c>
      <c r="AM204" s="748">
        <v>1328000</v>
      </c>
      <c r="AN204" s="748">
        <v>0</v>
      </c>
      <c r="AO204" s="752" t="s">
        <v>68</v>
      </c>
      <c r="AP204" s="753">
        <v>0</v>
      </c>
      <c r="AQ204" s="752" t="s">
        <v>1241</v>
      </c>
      <c r="AR204" s="752" t="s">
        <v>68</v>
      </c>
      <c r="AS204" s="752" t="s">
        <v>68</v>
      </c>
    </row>
    <row r="205" spans="1:45" x14ac:dyDescent="0.15">
      <c r="A205" s="14" t="s">
        <v>65</v>
      </c>
      <c r="B205" s="14" t="s">
        <v>67</v>
      </c>
      <c r="C205" s="14" t="s">
        <v>9</v>
      </c>
      <c r="D205" s="14" t="s">
        <v>269</v>
      </c>
      <c r="E205" s="14" t="s">
        <v>655</v>
      </c>
      <c r="F205" s="14" t="s">
        <v>1038</v>
      </c>
      <c r="G205" s="14" t="s">
        <v>68</v>
      </c>
      <c r="H205" s="14" t="s">
        <v>1229</v>
      </c>
      <c r="I205" s="17">
        <v>687000</v>
      </c>
      <c r="J205" s="14" t="s">
        <v>1234</v>
      </c>
      <c r="K205" s="17">
        <v>893100</v>
      </c>
      <c r="L205" s="14" t="s">
        <v>1229</v>
      </c>
      <c r="M205" s="17">
        <v>687000</v>
      </c>
      <c r="N205" s="14" t="s">
        <v>1234</v>
      </c>
      <c r="O205" s="17">
        <v>893100</v>
      </c>
      <c r="P205" s="17">
        <v>687000</v>
      </c>
      <c r="Q205" s="17">
        <v>0</v>
      </c>
      <c r="R205" s="17">
        <v>0</v>
      </c>
      <c r="S205" s="18">
        <v>0</v>
      </c>
      <c r="T205" s="14" t="s">
        <v>62</v>
      </c>
      <c r="U205" s="14" t="s">
        <v>68</v>
      </c>
      <c r="V205" s="14" t="s">
        <v>1244</v>
      </c>
      <c r="W205" s="18" t="s">
        <v>68</v>
      </c>
      <c r="X205" s="18">
        <v>1</v>
      </c>
      <c r="Y205" s="14" t="s">
        <v>68</v>
      </c>
      <c r="Z205" s="14" t="s">
        <v>68</v>
      </c>
      <c r="AA205" s="18" t="s">
        <v>68</v>
      </c>
      <c r="AB205" s="18" t="s">
        <v>68</v>
      </c>
      <c r="AC205" s="14" t="s">
        <v>68</v>
      </c>
      <c r="AD205" s="748">
        <v>1500</v>
      </c>
      <c r="AE205" s="749">
        <v>479.01</v>
      </c>
      <c r="AF205" s="748">
        <v>718515</v>
      </c>
      <c r="AG205" s="749">
        <v>458</v>
      </c>
      <c r="AH205" s="750">
        <v>1</v>
      </c>
      <c r="AI205" s="748">
        <v>0</v>
      </c>
      <c r="AJ205" s="748">
        <v>0</v>
      </c>
      <c r="AK205" s="748">
        <v>0</v>
      </c>
      <c r="AL205" s="751" t="s">
        <v>68</v>
      </c>
      <c r="AM205" s="748">
        <v>687000</v>
      </c>
      <c r="AN205" s="748">
        <v>0</v>
      </c>
      <c r="AO205" s="752" t="s">
        <v>68</v>
      </c>
      <c r="AP205" s="753">
        <v>0</v>
      </c>
      <c r="AQ205" s="752" t="s">
        <v>1241</v>
      </c>
      <c r="AR205" s="752" t="s">
        <v>68</v>
      </c>
      <c r="AS205" s="752" t="s">
        <v>68</v>
      </c>
    </row>
    <row r="206" spans="1:45" x14ac:dyDescent="0.15">
      <c r="A206" s="14" t="s">
        <v>65</v>
      </c>
      <c r="B206" s="14" t="s">
        <v>67</v>
      </c>
      <c r="C206" s="14" t="s">
        <v>9</v>
      </c>
      <c r="D206" s="14" t="s">
        <v>270</v>
      </c>
      <c r="E206" s="14" t="s">
        <v>656</v>
      </c>
      <c r="F206" s="14" t="s">
        <v>1039</v>
      </c>
      <c r="G206" s="14" t="s">
        <v>68</v>
      </c>
      <c r="H206" s="14" t="s">
        <v>1229</v>
      </c>
      <c r="I206" s="17">
        <v>370800</v>
      </c>
      <c r="J206" s="14" t="s">
        <v>1234</v>
      </c>
      <c r="K206" s="17">
        <v>482040</v>
      </c>
      <c r="L206" s="14" t="s">
        <v>1229</v>
      </c>
      <c r="M206" s="17">
        <v>370800</v>
      </c>
      <c r="N206" s="14" t="s">
        <v>1234</v>
      </c>
      <c r="O206" s="17">
        <v>482040</v>
      </c>
      <c r="P206" s="17">
        <v>365000</v>
      </c>
      <c r="Q206" s="17">
        <v>5800</v>
      </c>
      <c r="R206" s="17">
        <v>0</v>
      </c>
      <c r="S206" s="18">
        <v>0</v>
      </c>
      <c r="T206" s="14" t="s">
        <v>62</v>
      </c>
      <c r="U206" s="14" t="s">
        <v>68</v>
      </c>
      <c r="V206" s="14" t="s">
        <v>1244</v>
      </c>
      <c r="W206" s="18" t="s">
        <v>68</v>
      </c>
      <c r="X206" s="18">
        <v>1</v>
      </c>
      <c r="Y206" s="14" t="s">
        <v>68</v>
      </c>
      <c r="Z206" s="14" t="s">
        <v>68</v>
      </c>
      <c r="AA206" s="18" t="s">
        <v>68</v>
      </c>
      <c r="AB206" s="18" t="s">
        <v>68</v>
      </c>
      <c r="AC206" s="14" t="s">
        <v>68</v>
      </c>
      <c r="AD206" s="748">
        <v>100</v>
      </c>
      <c r="AE206" s="749">
        <v>3957.89</v>
      </c>
      <c r="AF206" s="748">
        <v>395789</v>
      </c>
      <c r="AG206" s="749">
        <v>3650</v>
      </c>
      <c r="AH206" s="750">
        <v>1</v>
      </c>
      <c r="AI206" s="748">
        <v>5800</v>
      </c>
      <c r="AJ206" s="748">
        <v>0</v>
      </c>
      <c r="AK206" s="748">
        <v>5800</v>
      </c>
      <c r="AL206" s="751" t="s">
        <v>68</v>
      </c>
      <c r="AM206" s="748">
        <v>370800</v>
      </c>
      <c r="AN206" s="748">
        <v>0</v>
      </c>
      <c r="AO206" s="752" t="s">
        <v>68</v>
      </c>
      <c r="AP206" s="753">
        <v>0</v>
      </c>
      <c r="AQ206" s="752" t="s">
        <v>1241</v>
      </c>
      <c r="AR206" s="752" t="s">
        <v>68</v>
      </c>
      <c r="AS206" s="752" t="s">
        <v>68</v>
      </c>
    </row>
    <row r="207" spans="1:45" x14ac:dyDescent="0.15">
      <c r="A207" s="14" t="s">
        <v>65</v>
      </c>
      <c r="B207" s="14" t="s">
        <v>67</v>
      </c>
      <c r="C207" s="14" t="s">
        <v>9</v>
      </c>
      <c r="D207" s="14" t="s">
        <v>271</v>
      </c>
      <c r="E207" s="14" t="s">
        <v>657</v>
      </c>
      <c r="F207" s="14" t="s">
        <v>1040</v>
      </c>
      <c r="G207" s="14" t="s">
        <v>68</v>
      </c>
      <c r="H207" s="14" t="s">
        <v>1229</v>
      </c>
      <c r="I207" s="17">
        <v>412000</v>
      </c>
      <c r="J207" s="14" t="s">
        <v>1234</v>
      </c>
      <c r="K207" s="17">
        <v>535600</v>
      </c>
      <c r="L207" s="14" t="s">
        <v>1229</v>
      </c>
      <c r="M207" s="17">
        <v>412000</v>
      </c>
      <c r="N207" s="14" t="s">
        <v>1234</v>
      </c>
      <c r="O207" s="17">
        <v>535600</v>
      </c>
      <c r="P207" s="17">
        <v>400000</v>
      </c>
      <c r="Q207" s="17">
        <v>12000</v>
      </c>
      <c r="R207" s="17">
        <v>0</v>
      </c>
      <c r="S207" s="18">
        <v>0</v>
      </c>
      <c r="T207" s="14" t="s">
        <v>62</v>
      </c>
      <c r="U207" s="14" t="s">
        <v>68</v>
      </c>
      <c r="V207" s="14" t="s">
        <v>1244</v>
      </c>
      <c r="W207" s="18" t="s">
        <v>68</v>
      </c>
      <c r="X207" s="18">
        <v>1</v>
      </c>
      <c r="Y207" s="14" t="s">
        <v>68</v>
      </c>
      <c r="Z207" s="14" t="s">
        <v>68</v>
      </c>
      <c r="AA207" s="18" t="s">
        <v>68</v>
      </c>
      <c r="AB207" s="18" t="s">
        <v>68</v>
      </c>
      <c r="AC207" s="14" t="s">
        <v>68</v>
      </c>
      <c r="AD207" s="748">
        <v>400</v>
      </c>
      <c r="AE207" s="749">
        <v>1039.03</v>
      </c>
      <c r="AF207" s="748">
        <v>415612</v>
      </c>
      <c r="AG207" s="749">
        <v>1000</v>
      </c>
      <c r="AH207" s="750">
        <v>1</v>
      </c>
      <c r="AI207" s="748">
        <v>12000</v>
      </c>
      <c r="AJ207" s="748">
        <v>0</v>
      </c>
      <c r="AK207" s="748">
        <v>12000</v>
      </c>
      <c r="AL207" s="751" t="s">
        <v>68</v>
      </c>
      <c r="AM207" s="748">
        <v>412000</v>
      </c>
      <c r="AN207" s="748">
        <v>0</v>
      </c>
      <c r="AO207" s="752" t="s">
        <v>68</v>
      </c>
      <c r="AP207" s="753">
        <v>0</v>
      </c>
      <c r="AQ207" s="752" t="s">
        <v>1241</v>
      </c>
      <c r="AR207" s="752" t="s">
        <v>68</v>
      </c>
      <c r="AS207" s="752" t="s">
        <v>68</v>
      </c>
    </row>
    <row r="208" spans="1:45" x14ac:dyDescent="0.15">
      <c r="A208" s="14" t="s">
        <v>65</v>
      </c>
      <c r="B208" s="14" t="s">
        <v>67</v>
      </c>
      <c r="C208" s="14" t="s">
        <v>9</v>
      </c>
      <c r="D208" s="14" t="s">
        <v>272</v>
      </c>
      <c r="E208" s="14" t="s">
        <v>658</v>
      </c>
      <c r="F208" s="14" t="s">
        <v>1041</v>
      </c>
      <c r="G208" s="14" t="s">
        <v>68</v>
      </c>
      <c r="H208" s="14" t="s">
        <v>1229</v>
      </c>
      <c r="I208" s="17">
        <v>211500</v>
      </c>
      <c r="J208" s="14" t="s">
        <v>1234</v>
      </c>
      <c r="K208" s="17">
        <v>274950</v>
      </c>
      <c r="L208" s="14" t="s">
        <v>1229</v>
      </c>
      <c r="M208" s="17">
        <v>211500</v>
      </c>
      <c r="N208" s="14" t="s">
        <v>1234</v>
      </c>
      <c r="O208" s="17">
        <v>274950</v>
      </c>
      <c r="P208" s="17">
        <v>211500</v>
      </c>
      <c r="Q208" s="17">
        <v>0</v>
      </c>
      <c r="R208" s="17">
        <v>0</v>
      </c>
      <c r="S208" s="18">
        <v>0</v>
      </c>
      <c r="T208" s="14" t="s">
        <v>62</v>
      </c>
      <c r="U208" s="14" t="s">
        <v>68</v>
      </c>
      <c r="V208" s="14" t="s">
        <v>1244</v>
      </c>
      <c r="W208" s="18" t="s">
        <v>68</v>
      </c>
      <c r="X208" s="18">
        <v>1</v>
      </c>
      <c r="Y208" s="14" t="s">
        <v>68</v>
      </c>
      <c r="Z208" s="14" t="s">
        <v>68</v>
      </c>
      <c r="AA208" s="18" t="s">
        <v>68</v>
      </c>
      <c r="AB208" s="18" t="s">
        <v>68</v>
      </c>
      <c r="AC208" s="14" t="s">
        <v>68</v>
      </c>
      <c r="AD208" s="748">
        <v>500</v>
      </c>
      <c r="AE208" s="749">
        <v>447.79</v>
      </c>
      <c r="AF208" s="748">
        <v>223895</v>
      </c>
      <c r="AG208" s="749">
        <v>423</v>
      </c>
      <c r="AH208" s="750">
        <v>1</v>
      </c>
      <c r="AI208" s="748">
        <v>0</v>
      </c>
      <c r="AJ208" s="748">
        <v>0</v>
      </c>
      <c r="AK208" s="748">
        <v>0</v>
      </c>
      <c r="AL208" s="751" t="s">
        <v>68</v>
      </c>
      <c r="AM208" s="748">
        <v>211500</v>
      </c>
      <c r="AN208" s="748">
        <v>0</v>
      </c>
      <c r="AO208" s="752" t="s">
        <v>68</v>
      </c>
      <c r="AP208" s="753">
        <v>0</v>
      </c>
      <c r="AQ208" s="752" t="s">
        <v>1241</v>
      </c>
      <c r="AR208" s="752" t="s">
        <v>68</v>
      </c>
      <c r="AS208" s="752" t="s">
        <v>68</v>
      </c>
    </row>
    <row r="209" spans="1:45" x14ac:dyDescent="0.15">
      <c r="A209" s="14" t="s">
        <v>65</v>
      </c>
      <c r="B209" s="14" t="s">
        <v>67</v>
      </c>
      <c r="C209" s="14" t="s">
        <v>9</v>
      </c>
      <c r="D209" s="14" t="s">
        <v>273</v>
      </c>
      <c r="E209" s="14" t="s">
        <v>659</v>
      </c>
      <c r="F209" s="14" t="s">
        <v>1042</v>
      </c>
      <c r="G209" s="14" t="s">
        <v>68</v>
      </c>
      <c r="H209" s="14" t="s">
        <v>1229</v>
      </c>
      <c r="I209" s="17">
        <v>629600</v>
      </c>
      <c r="J209" s="14" t="s">
        <v>1234</v>
      </c>
      <c r="K209" s="17">
        <v>818480</v>
      </c>
      <c r="L209" s="14" t="s">
        <v>1229</v>
      </c>
      <c r="M209" s="17">
        <v>629600</v>
      </c>
      <c r="N209" s="14" t="s">
        <v>1234</v>
      </c>
      <c r="O209" s="17">
        <v>818480</v>
      </c>
      <c r="P209" s="17">
        <v>629600</v>
      </c>
      <c r="Q209" s="17">
        <v>0</v>
      </c>
      <c r="R209" s="17">
        <v>0</v>
      </c>
      <c r="S209" s="18">
        <v>0</v>
      </c>
      <c r="T209" s="14" t="s">
        <v>62</v>
      </c>
      <c r="U209" s="14" t="s">
        <v>68</v>
      </c>
      <c r="V209" s="14" t="s">
        <v>1244</v>
      </c>
      <c r="W209" s="18" t="s">
        <v>68</v>
      </c>
      <c r="X209" s="18">
        <v>1</v>
      </c>
      <c r="Y209" s="14" t="s">
        <v>68</v>
      </c>
      <c r="Z209" s="14" t="s">
        <v>68</v>
      </c>
      <c r="AA209" s="18" t="s">
        <v>68</v>
      </c>
      <c r="AB209" s="18" t="s">
        <v>68</v>
      </c>
      <c r="AC209" s="14" t="s">
        <v>68</v>
      </c>
      <c r="AD209" s="748">
        <v>400</v>
      </c>
      <c r="AE209" s="749">
        <v>1523.83</v>
      </c>
      <c r="AF209" s="748">
        <v>609532</v>
      </c>
      <c r="AG209" s="749">
        <v>1574</v>
      </c>
      <c r="AH209" s="750">
        <v>1</v>
      </c>
      <c r="AI209" s="748">
        <v>0</v>
      </c>
      <c r="AJ209" s="748">
        <v>0</v>
      </c>
      <c r="AK209" s="748">
        <v>0</v>
      </c>
      <c r="AL209" s="751" t="s">
        <v>68</v>
      </c>
      <c r="AM209" s="748">
        <v>629600</v>
      </c>
      <c r="AN209" s="748">
        <v>0</v>
      </c>
      <c r="AO209" s="752" t="s">
        <v>68</v>
      </c>
      <c r="AP209" s="753">
        <v>0</v>
      </c>
      <c r="AQ209" s="752" t="s">
        <v>1241</v>
      </c>
      <c r="AR209" s="752" t="s">
        <v>68</v>
      </c>
      <c r="AS209" s="752" t="s">
        <v>68</v>
      </c>
    </row>
    <row r="210" spans="1:45" x14ac:dyDescent="0.15">
      <c r="A210" s="14" t="s">
        <v>65</v>
      </c>
      <c r="B210" s="14" t="s">
        <v>67</v>
      </c>
      <c r="C210" s="14" t="s">
        <v>9</v>
      </c>
      <c r="D210" s="14" t="s">
        <v>274</v>
      </c>
      <c r="E210" s="14" t="s">
        <v>660</v>
      </c>
      <c r="F210" s="14" t="s">
        <v>1043</v>
      </c>
      <c r="G210" s="14" t="s">
        <v>68</v>
      </c>
      <c r="H210" s="14" t="s">
        <v>1229</v>
      </c>
      <c r="I210" s="17">
        <v>1541790</v>
      </c>
      <c r="J210" s="14" t="s">
        <v>1234</v>
      </c>
      <c r="K210" s="17">
        <v>2004327</v>
      </c>
      <c r="L210" s="14" t="s">
        <v>1229</v>
      </c>
      <c r="M210" s="17">
        <v>1541790</v>
      </c>
      <c r="N210" s="14" t="s">
        <v>1234</v>
      </c>
      <c r="O210" s="17">
        <v>2004327</v>
      </c>
      <c r="P210" s="17">
        <v>1478700</v>
      </c>
      <c r="Q210" s="17">
        <v>63090</v>
      </c>
      <c r="R210" s="17">
        <v>0</v>
      </c>
      <c r="S210" s="18">
        <v>0</v>
      </c>
      <c r="T210" s="14" t="s">
        <v>62</v>
      </c>
      <c r="U210" s="14" t="s">
        <v>68</v>
      </c>
      <c r="V210" s="14" t="s">
        <v>1244</v>
      </c>
      <c r="W210" s="18" t="s">
        <v>68</v>
      </c>
      <c r="X210" s="18">
        <v>1</v>
      </c>
      <c r="Y210" s="14" t="s">
        <v>68</v>
      </c>
      <c r="Z210" s="14" t="s">
        <v>68</v>
      </c>
      <c r="AA210" s="18" t="s">
        <v>68</v>
      </c>
      <c r="AB210" s="18" t="s">
        <v>68</v>
      </c>
      <c r="AC210" s="14" t="s">
        <v>68</v>
      </c>
      <c r="AD210" s="748">
        <v>900</v>
      </c>
      <c r="AE210" s="749">
        <v>1940.81</v>
      </c>
      <c r="AF210" s="748">
        <v>1746729</v>
      </c>
      <c r="AG210" s="749">
        <v>1643</v>
      </c>
      <c r="AH210" s="750">
        <v>1</v>
      </c>
      <c r="AI210" s="748">
        <v>63090</v>
      </c>
      <c r="AJ210" s="748">
        <v>0</v>
      </c>
      <c r="AK210" s="748">
        <v>63090</v>
      </c>
      <c r="AL210" s="751" t="s">
        <v>68</v>
      </c>
      <c r="AM210" s="748">
        <v>1541790</v>
      </c>
      <c r="AN210" s="748">
        <v>0</v>
      </c>
      <c r="AO210" s="752" t="s">
        <v>68</v>
      </c>
      <c r="AP210" s="753">
        <v>0</v>
      </c>
      <c r="AQ210" s="752" t="s">
        <v>1241</v>
      </c>
      <c r="AR210" s="752" t="s">
        <v>68</v>
      </c>
      <c r="AS210" s="752" t="s">
        <v>68</v>
      </c>
    </row>
    <row r="211" spans="1:45" x14ac:dyDescent="0.15">
      <c r="A211" s="14" t="s">
        <v>65</v>
      </c>
      <c r="B211" s="14" t="s">
        <v>67</v>
      </c>
      <c r="C211" s="14" t="s">
        <v>9</v>
      </c>
      <c r="D211" s="14" t="s">
        <v>275</v>
      </c>
      <c r="E211" s="14" t="s">
        <v>661</v>
      </c>
      <c r="F211" s="14" t="s">
        <v>1044</v>
      </c>
      <c r="G211" s="14" t="s">
        <v>68</v>
      </c>
      <c r="H211" s="14" t="s">
        <v>1229</v>
      </c>
      <c r="I211" s="17">
        <v>2261000</v>
      </c>
      <c r="J211" s="14" t="s">
        <v>1234</v>
      </c>
      <c r="K211" s="17">
        <v>2939300</v>
      </c>
      <c r="L211" s="14" t="s">
        <v>1229</v>
      </c>
      <c r="M211" s="17">
        <v>2261000</v>
      </c>
      <c r="N211" s="14" t="s">
        <v>1234</v>
      </c>
      <c r="O211" s="17">
        <v>2939300</v>
      </c>
      <c r="P211" s="17">
        <v>2261000</v>
      </c>
      <c r="Q211" s="17">
        <v>0</v>
      </c>
      <c r="R211" s="17">
        <v>0</v>
      </c>
      <c r="S211" s="18">
        <v>0</v>
      </c>
      <c r="T211" s="14" t="s">
        <v>62</v>
      </c>
      <c r="U211" s="14" t="s">
        <v>68</v>
      </c>
      <c r="V211" s="14" t="s">
        <v>1244</v>
      </c>
      <c r="W211" s="18" t="s">
        <v>68</v>
      </c>
      <c r="X211" s="18">
        <v>1</v>
      </c>
      <c r="Y211" s="14" t="s">
        <v>68</v>
      </c>
      <c r="Z211" s="14" t="s">
        <v>68</v>
      </c>
      <c r="AA211" s="18" t="s">
        <v>68</v>
      </c>
      <c r="AB211" s="18" t="s">
        <v>68</v>
      </c>
      <c r="AC211" s="14" t="s">
        <v>68</v>
      </c>
      <c r="AD211" s="748">
        <v>700</v>
      </c>
      <c r="AE211" s="749">
        <v>3180.24</v>
      </c>
      <c r="AF211" s="748">
        <v>2226168</v>
      </c>
      <c r="AG211" s="749">
        <v>3230</v>
      </c>
      <c r="AH211" s="750">
        <v>1</v>
      </c>
      <c r="AI211" s="748">
        <v>0</v>
      </c>
      <c r="AJ211" s="748">
        <v>0</v>
      </c>
      <c r="AK211" s="748">
        <v>0</v>
      </c>
      <c r="AL211" s="751" t="s">
        <v>68</v>
      </c>
      <c r="AM211" s="748">
        <v>2261000</v>
      </c>
      <c r="AN211" s="748">
        <v>0</v>
      </c>
      <c r="AO211" s="752" t="s">
        <v>68</v>
      </c>
      <c r="AP211" s="753">
        <v>0</v>
      </c>
      <c r="AQ211" s="752" t="s">
        <v>1241</v>
      </c>
      <c r="AR211" s="752" t="s">
        <v>68</v>
      </c>
      <c r="AS211" s="752" t="s">
        <v>68</v>
      </c>
    </row>
    <row r="212" spans="1:45" x14ac:dyDescent="0.15">
      <c r="A212" s="14" t="s">
        <v>65</v>
      </c>
      <c r="B212" s="14" t="s">
        <v>67</v>
      </c>
      <c r="C212" s="14" t="s">
        <v>9</v>
      </c>
      <c r="D212" s="14" t="s">
        <v>276</v>
      </c>
      <c r="E212" s="14" t="s">
        <v>662</v>
      </c>
      <c r="F212" s="14" t="s">
        <v>1045</v>
      </c>
      <c r="G212" s="14" t="s">
        <v>68</v>
      </c>
      <c r="H212" s="14" t="s">
        <v>1229</v>
      </c>
      <c r="I212" s="17">
        <v>10890000</v>
      </c>
      <c r="J212" s="14" t="s">
        <v>1234</v>
      </c>
      <c r="K212" s="17">
        <v>14157000</v>
      </c>
      <c r="L212" s="14" t="s">
        <v>1229</v>
      </c>
      <c r="M212" s="17">
        <v>10890000</v>
      </c>
      <c r="N212" s="14" t="s">
        <v>1234</v>
      </c>
      <c r="O212" s="17">
        <v>14157000</v>
      </c>
      <c r="P212" s="17">
        <v>10890000</v>
      </c>
      <c r="Q212" s="17">
        <v>0</v>
      </c>
      <c r="R212" s="17">
        <v>0</v>
      </c>
      <c r="S212" s="18">
        <v>0</v>
      </c>
      <c r="T212" s="14" t="s">
        <v>62</v>
      </c>
      <c r="U212" s="14" t="s">
        <v>68</v>
      </c>
      <c r="V212" s="14" t="s">
        <v>1244</v>
      </c>
      <c r="W212" s="18" t="s">
        <v>68</v>
      </c>
      <c r="X212" s="18">
        <v>1</v>
      </c>
      <c r="Y212" s="14" t="s">
        <v>68</v>
      </c>
      <c r="Z212" s="14" t="s">
        <v>68</v>
      </c>
      <c r="AA212" s="18" t="s">
        <v>68</v>
      </c>
      <c r="AB212" s="18" t="s">
        <v>68</v>
      </c>
      <c r="AC212" s="14" t="s">
        <v>68</v>
      </c>
      <c r="AD212" s="748">
        <v>3300</v>
      </c>
      <c r="AE212" s="749">
        <v>2947.28</v>
      </c>
      <c r="AF212" s="748">
        <v>9726024</v>
      </c>
      <c r="AG212" s="749">
        <v>3300</v>
      </c>
      <c r="AH212" s="750">
        <v>1</v>
      </c>
      <c r="AI212" s="748">
        <v>0</v>
      </c>
      <c r="AJ212" s="748">
        <v>0</v>
      </c>
      <c r="AK212" s="748">
        <v>0</v>
      </c>
      <c r="AL212" s="751" t="s">
        <v>68</v>
      </c>
      <c r="AM212" s="748">
        <v>10890000</v>
      </c>
      <c r="AN212" s="748">
        <v>0</v>
      </c>
      <c r="AO212" s="752" t="s">
        <v>68</v>
      </c>
      <c r="AP212" s="753">
        <v>0</v>
      </c>
      <c r="AQ212" s="752" t="s">
        <v>1241</v>
      </c>
      <c r="AR212" s="752" t="s">
        <v>68</v>
      </c>
      <c r="AS212" s="752" t="s">
        <v>68</v>
      </c>
    </row>
    <row r="213" spans="1:45" x14ac:dyDescent="0.15">
      <c r="A213" s="14" t="s">
        <v>65</v>
      </c>
      <c r="B213" s="14" t="s">
        <v>67</v>
      </c>
      <c r="C213" s="14" t="s">
        <v>9</v>
      </c>
      <c r="D213" s="14" t="s">
        <v>277</v>
      </c>
      <c r="E213" s="14" t="s">
        <v>663</v>
      </c>
      <c r="F213" s="14" t="s">
        <v>1046</v>
      </c>
      <c r="G213" s="14" t="s">
        <v>68</v>
      </c>
      <c r="H213" s="14" t="s">
        <v>1229</v>
      </c>
      <c r="I213" s="17">
        <v>215100</v>
      </c>
      <c r="J213" s="14" t="s">
        <v>1234</v>
      </c>
      <c r="K213" s="17">
        <v>279630</v>
      </c>
      <c r="L213" s="14" t="s">
        <v>1229</v>
      </c>
      <c r="M213" s="17">
        <v>215100</v>
      </c>
      <c r="N213" s="14" t="s">
        <v>1234</v>
      </c>
      <c r="O213" s="17">
        <v>279630</v>
      </c>
      <c r="P213" s="17">
        <v>212100</v>
      </c>
      <c r="Q213" s="17">
        <v>3000</v>
      </c>
      <c r="R213" s="17">
        <v>0</v>
      </c>
      <c r="S213" s="18">
        <v>0</v>
      </c>
      <c r="T213" s="14" t="s">
        <v>62</v>
      </c>
      <c r="U213" s="14" t="s">
        <v>68</v>
      </c>
      <c r="V213" s="14" t="s">
        <v>1244</v>
      </c>
      <c r="W213" s="18" t="s">
        <v>68</v>
      </c>
      <c r="X213" s="18">
        <v>1</v>
      </c>
      <c r="Y213" s="14" t="s">
        <v>68</v>
      </c>
      <c r="Z213" s="14" t="s">
        <v>68</v>
      </c>
      <c r="AA213" s="18" t="s">
        <v>68</v>
      </c>
      <c r="AB213" s="18" t="s">
        <v>68</v>
      </c>
      <c r="AC213" s="14" t="s">
        <v>68</v>
      </c>
      <c r="AD213" s="748">
        <v>300</v>
      </c>
      <c r="AE213" s="749">
        <v>779.75</v>
      </c>
      <c r="AF213" s="748">
        <v>233925</v>
      </c>
      <c r="AG213" s="749">
        <v>707</v>
      </c>
      <c r="AH213" s="750">
        <v>1</v>
      </c>
      <c r="AI213" s="748">
        <v>3000</v>
      </c>
      <c r="AJ213" s="748">
        <v>0</v>
      </c>
      <c r="AK213" s="748">
        <v>3000</v>
      </c>
      <c r="AL213" s="751" t="s">
        <v>68</v>
      </c>
      <c r="AM213" s="748">
        <v>215100</v>
      </c>
      <c r="AN213" s="748">
        <v>0</v>
      </c>
      <c r="AO213" s="752" t="s">
        <v>68</v>
      </c>
      <c r="AP213" s="753">
        <v>0</v>
      </c>
      <c r="AQ213" s="752" t="s">
        <v>1241</v>
      </c>
      <c r="AR213" s="752" t="s">
        <v>68</v>
      </c>
      <c r="AS213" s="752" t="s">
        <v>68</v>
      </c>
    </row>
    <row r="214" spans="1:45" x14ac:dyDescent="0.15">
      <c r="A214" s="14" t="s">
        <v>65</v>
      </c>
      <c r="B214" s="14" t="s">
        <v>67</v>
      </c>
      <c r="C214" s="14" t="s">
        <v>9</v>
      </c>
      <c r="D214" s="14" t="s">
        <v>278</v>
      </c>
      <c r="E214" s="14" t="s">
        <v>664</v>
      </c>
      <c r="F214" s="14" t="s">
        <v>1047</v>
      </c>
      <c r="G214" s="14" t="s">
        <v>68</v>
      </c>
      <c r="H214" s="14" t="s">
        <v>1229</v>
      </c>
      <c r="I214" s="17">
        <v>1132500</v>
      </c>
      <c r="J214" s="14" t="s">
        <v>1234</v>
      </c>
      <c r="K214" s="17">
        <v>1472250</v>
      </c>
      <c r="L214" s="14" t="s">
        <v>1229</v>
      </c>
      <c r="M214" s="17">
        <v>1132500</v>
      </c>
      <c r="N214" s="14" t="s">
        <v>1234</v>
      </c>
      <c r="O214" s="17">
        <v>1472250</v>
      </c>
      <c r="P214" s="17">
        <v>1132500</v>
      </c>
      <c r="Q214" s="17">
        <v>0</v>
      </c>
      <c r="R214" s="17">
        <v>0</v>
      </c>
      <c r="S214" s="18">
        <v>0</v>
      </c>
      <c r="T214" s="14" t="s">
        <v>62</v>
      </c>
      <c r="U214" s="14" t="s">
        <v>68</v>
      </c>
      <c r="V214" s="14" t="s">
        <v>1244</v>
      </c>
      <c r="W214" s="18" t="s">
        <v>68</v>
      </c>
      <c r="X214" s="18">
        <v>1</v>
      </c>
      <c r="Y214" s="14" t="s">
        <v>68</v>
      </c>
      <c r="Z214" s="14" t="s">
        <v>68</v>
      </c>
      <c r="AA214" s="18" t="s">
        <v>68</v>
      </c>
      <c r="AB214" s="18" t="s">
        <v>68</v>
      </c>
      <c r="AC214" s="14" t="s">
        <v>68</v>
      </c>
      <c r="AD214" s="748">
        <v>300</v>
      </c>
      <c r="AE214" s="749">
        <v>4132.2</v>
      </c>
      <c r="AF214" s="748">
        <v>1239660</v>
      </c>
      <c r="AG214" s="749">
        <v>3775</v>
      </c>
      <c r="AH214" s="750">
        <v>1</v>
      </c>
      <c r="AI214" s="748">
        <v>0</v>
      </c>
      <c r="AJ214" s="748">
        <v>0</v>
      </c>
      <c r="AK214" s="748">
        <v>0</v>
      </c>
      <c r="AL214" s="751" t="s">
        <v>68</v>
      </c>
      <c r="AM214" s="748">
        <v>1132500</v>
      </c>
      <c r="AN214" s="748">
        <v>0</v>
      </c>
      <c r="AO214" s="752" t="s">
        <v>68</v>
      </c>
      <c r="AP214" s="753">
        <v>0</v>
      </c>
      <c r="AQ214" s="752" t="s">
        <v>1241</v>
      </c>
      <c r="AR214" s="752" t="s">
        <v>68</v>
      </c>
      <c r="AS214" s="752" t="s">
        <v>68</v>
      </c>
    </row>
    <row r="215" spans="1:45" x14ac:dyDescent="0.15">
      <c r="A215" s="14" t="s">
        <v>65</v>
      </c>
      <c r="B215" s="14" t="s">
        <v>67</v>
      </c>
      <c r="C215" s="14" t="s">
        <v>9</v>
      </c>
      <c r="D215" s="14" t="s">
        <v>279</v>
      </c>
      <c r="E215" s="14" t="s">
        <v>665</v>
      </c>
      <c r="F215" s="14" t="s">
        <v>1048</v>
      </c>
      <c r="G215" s="14" t="s">
        <v>68</v>
      </c>
      <c r="H215" s="14" t="s">
        <v>1229</v>
      </c>
      <c r="I215" s="17">
        <v>261200</v>
      </c>
      <c r="J215" s="14" t="s">
        <v>1234</v>
      </c>
      <c r="K215" s="17">
        <v>339560</v>
      </c>
      <c r="L215" s="14" t="s">
        <v>1229</v>
      </c>
      <c r="M215" s="17">
        <v>261200</v>
      </c>
      <c r="N215" s="14" t="s">
        <v>1234</v>
      </c>
      <c r="O215" s="17">
        <v>339560</v>
      </c>
      <c r="P215" s="17">
        <v>261200</v>
      </c>
      <c r="Q215" s="17">
        <v>0</v>
      </c>
      <c r="R215" s="17">
        <v>0</v>
      </c>
      <c r="S215" s="18">
        <v>0</v>
      </c>
      <c r="T215" s="14" t="s">
        <v>62</v>
      </c>
      <c r="U215" s="14" t="s">
        <v>68</v>
      </c>
      <c r="V215" s="14" t="s">
        <v>1244</v>
      </c>
      <c r="W215" s="18" t="s">
        <v>68</v>
      </c>
      <c r="X215" s="18">
        <v>1</v>
      </c>
      <c r="Y215" s="14" t="s">
        <v>68</v>
      </c>
      <c r="Z215" s="14" t="s">
        <v>68</v>
      </c>
      <c r="AA215" s="18" t="s">
        <v>68</v>
      </c>
      <c r="AB215" s="18" t="s">
        <v>68</v>
      </c>
      <c r="AC215" s="14" t="s">
        <v>68</v>
      </c>
      <c r="AD215" s="748">
        <v>400</v>
      </c>
      <c r="AE215" s="749">
        <v>672.16</v>
      </c>
      <c r="AF215" s="748">
        <v>268864</v>
      </c>
      <c r="AG215" s="749">
        <v>653</v>
      </c>
      <c r="AH215" s="750">
        <v>1</v>
      </c>
      <c r="AI215" s="748">
        <v>0</v>
      </c>
      <c r="AJ215" s="748">
        <v>0</v>
      </c>
      <c r="AK215" s="748">
        <v>0</v>
      </c>
      <c r="AL215" s="751" t="s">
        <v>68</v>
      </c>
      <c r="AM215" s="748">
        <v>261200</v>
      </c>
      <c r="AN215" s="748">
        <v>0</v>
      </c>
      <c r="AO215" s="752" t="s">
        <v>68</v>
      </c>
      <c r="AP215" s="753">
        <v>0</v>
      </c>
      <c r="AQ215" s="752" t="s">
        <v>1241</v>
      </c>
      <c r="AR215" s="752" t="s">
        <v>68</v>
      </c>
      <c r="AS215" s="752" t="s">
        <v>68</v>
      </c>
    </row>
    <row r="216" spans="1:45" x14ac:dyDescent="0.15">
      <c r="A216" s="14" t="s">
        <v>65</v>
      </c>
      <c r="B216" s="14" t="s">
        <v>67</v>
      </c>
      <c r="C216" s="14" t="s">
        <v>9</v>
      </c>
      <c r="D216" s="14" t="s">
        <v>280</v>
      </c>
      <c r="E216" s="14" t="s">
        <v>666</v>
      </c>
      <c r="F216" s="14" t="s">
        <v>1049</v>
      </c>
      <c r="G216" s="14" t="s">
        <v>68</v>
      </c>
      <c r="H216" s="14" t="s">
        <v>1229</v>
      </c>
      <c r="I216" s="17">
        <v>594300</v>
      </c>
      <c r="J216" s="14" t="s">
        <v>1234</v>
      </c>
      <c r="K216" s="17">
        <v>772590</v>
      </c>
      <c r="L216" s="14" t="s">
        <v>1229</v>
      </c>
      <c r="M216" s="17">
        <v>594300</v>
      </c>
      <c r="N216" s="14" t="s">
        <v>1234</v>
      </c>
      <c r="O216" s="17">
        <v>772590</v>
      </c>
      <c r="P216" s="17">
        <v>594300</v>
      </c>
      <c r="Q216" s="17">
        <v>0</v>
      </c>
      <c r="R216" s="17">
        <v>0</v>
      </c>
      <c r="S216" s="18">
        <v>0</v>
      </c>
      <c r="T216" s="14" t="s">
        <v>62</v>
      </c>
      <c r="U216" s="14" t="s">
        <v>68</v>
      </c>
      <c r="V216" s="14" t="s">
        <v>1244</v>
      </c>
      <c r="W216" s="18" t="s">
        <v>68</v>
      </c>
      <c r="X216" s="18">
        <v>1</v>
      </c>
      <c r="Y216" s="14" t="s">
        <v>68</v>
      </c>
      <c r="Z216" s="14" t="s">
        <v>68</v>
      </c>
      <c r="AA216" s="18" t="s">
        <v>68</v>
      </c>
      <c r="AB216" s="18" t="s">
        <v>68</v>
      </c>
      <c r="AC216" s="14" t="s">
        <v>68</v>
      </c>
      <c r="AD216" s="748">
        <v>300</v>
      </c>
      <c r="AE216" s="749">
        <v>1953.25</v>
      </c>
      <c r="AF216" s="748">
        <v>585975</v>
      </c>
      <c r="AG216" s="749">
        <v>1981</v>
      </c>
      <c r="AH216" s="750">
        <v>1</v>
      </c>
      <c r="AI216" s="748">
        <v>0</v>
      </c>
      <c r="AJ216" s="748">
        <v>0</v>
      </c>
      <c r="AK216" s="748">
        <v>0</v>
      </c>
      <c r="AL216" s="751" t="s">
        <v>68</v>
      </c>
      <c r="AM216" s="748">
        <v>594300</v>
      </c>
      <c r="AN216" s="748">
        <v>0</v>
      </c>
      <c r="AO216" s="752" t="s">
        <v>68</v>
      </c>
      <c r="AP216" s="753">
        <v>0</v>
      </c>
      <c r="AQ216" s="752" t="s">
        <v>1241</v>
      </c>
      <c r="AR216" s="752" t="s">
        <v>68</v>
      </c>
      <c r="AS216" s="752" t="s">
        <v>68</v>
      </c>
    </row>
    <row r="217" spans="1:45" x14ac:dyDescent="0.15">
      <c r="A217" s="14" t="s">
        <v>65</v>
      </c>
      <c r="B217" s="14" t="s">
        <v>67</v>
      </c>
      <c r="C217" s="14" t="s">
        <v>9</v>
      </c>
      <c r="D217" s="14" t="s">
        <v>281</v>
      </c>
      <c r="E217" s="14" t="s">
        <v>667</v>
      </c>
      <c r="F217" s="14" t="s">
        <v>1050</v>
      </c>
      <c r="G217" s="14" t="s">
        <v>68</v>
      </c>
      <c r="H217" s="14" t="s">
        <v>1229</v>
      </c>
      <c r="I217" s="17">
        <v>2101200</v>
      </c>
      <c r="J217" s="14" t="s">
        <v>1234</v>
      </c>
      <c r="K217" s="17">
        <v>2731560</v>
      </c>
      <c r="L217" s="14" t="s">
        <v>1229</v>
      </c>
      <c r="M217" s="17">
        <v>2101200</v>
      </c>
      <c r="N217" s="14" t="s">
        <v>1234</v>
      </c>
      <c r="O217" s="17">
        <v>2731560</v>
      </c>
      <c r="P217" s="17">
        <v>2063800</v>
      </c>
      <c r="Q217" s="17">
        <v>37400</v>
      </c>
      <c r="R217" s="17">
        <v>0</v>
      </c>
      <c r="S217" s="18">
        <v>0</v>
      </c>
      <c r="T217" s="14" t="s">
        <v>62</v>
      </c>
      <c r="U217" s="14" t="s">
        <v>68</v>
      </c>
      <c r="V217" s="14" t="s">
        <v>1244</v>
      </c>
      <c r="W217" s="18" t="s">
        <v>68</v>
      </c>
      <c r="X217" s="18">
        <v>1</v>
      </c>
      <c r="Y217" s="14" t="s">
        <v>68</v>
      </c>
      <c r="Z217" s="14" t="s">
        <v>68</v>
      </c>
      <c r="AA217" s="18" t="s">
        <v>68</v>
      </c>
      <c r="AB217" s="18" t="s">
        <v>68</v>
      </c>
      <c r="AC217" s="14" t="s">
        <v>68</v>
      </c>
      <c r="AD217" s="748">
        <v>1700</v>
      </c>
      <c r="AE217" s="749">
        <v>1731.75</v>
      </c>
      <c r="AF217" s="748">
        <v>2943988</v>
      </c>
      <c r="AG217" s="749">
        <v>1214</v>
      </c>
      <c r="AH217" s="750">
        <v>1</v>
      </c>
      <c r="AI217" s="748">
        <v>37400</v>
      </c>
      <c r="AJ217" s="748">
        <v>0</v>
      </c>
      <c r="AK217" s="748">
        <v>37400</v>
      </c>
      <c r="AL217" s="751" t="s">
        <v>68</v>
      </c>
      <c r="AM217" s="748">
        <v>2101200</v>
      </c>
      <c r="AN217" s="748">
        <v>0</v>
      </c>
      <c r="AO217" s="752" t="s">
        <v>68</v>
      </c>
      <c r="AP217" s="753">
        <v>0</v>
      </c>
      <c r="AQ217" s="752" t="s">
        <v>1241</v>
      </c>
      <c r="AR217" s="752" t="s">
        <v>68</v>
      </c>
      <c r="AS217" s="752" t="s">
        <v>68</v>
      </c>
    </row>
    <row r="218" spans="1:45" x14ac:dyDescent="0.15">
      <c r="A218" s="14" t="s">
        <v>65</v>
      </c>
      <c r="B218" s="14" t="s">
        <v>67</v>
      </c>
      <c r="C218" s="14" t="s">
        <v>9</v>
      </c>
      <c r="D218" s="14" t="s">
        <v>282</v>
      </c>
      <c r="E218" s="14" t="s">
        <v>668</v>
      </c>
      <c r="F218" s="14" t="s">
        <v>1051</v>
      </c>
      <c r="G218" s="14" t="s">
        <v>68</v>
      </c>
      <c r="H218" s="14" t="s">
        <v>1229</v>
      </c>
      <c r="I218" s="17">
        <v>736200</v>
      </c>
      <c r="J218" s="14" t="s">
        <v>1234</v>
      </c>
      <c r="K218" s="17">
        <v>957060</v>
      </c>
      <c r="L218" s="14" t="s">
        <v>1229</v>
      </c>
      <c r="M218" s="17">
        <v>736200</v>
      </c>
      <c r="N218" s="14" t="s">
        <v>1234</v>
      </c>
      <c r="O218" s="17">
        <v>957060</v>
      </c>
      <c r="P218" s="17">
        <v>704200</v>
      </c>
      <c r="Q218" s="17">
        <v>32000</v>
      </c>
      <c r="R218" s="17">
        <v>0</v>
      </c>
      <c r="S218" s="18">
        <v>0</v>
      </c>
      <c r="T218" s="14" t="s">
        <v>62</v>
      </c>
      <c r="U218" s="14" t="s">
        <v>68</v>
      </c>
      <c r="V218" s="14" t="s">
        <v>1244</v>
      </c>
      <c r="W218" s="18" t="s">
        <v>68</v>
      </c>
      <c r="X218" s="18">
        <v>1</v>
      </c>
      <c r="Y218" s="14" t="s">
        <v>68</v>
      </c>
      <c r="Z218" s="14" t="s">
        <v>68</v>
      </c>
      <c r="AA218" s="18" t="s">
        <v>68</v>
      </c>
      <c r="AB218" s="18" t="s">
        <v>68</v>
      </c>
      <c r="AC218" s="14" t="s">
        <v>68</v>
      </c>
      <c r="AD218" s="748">
        <v>700</v>
      </c>
      <c r="AE218" s="749">
        <v>1007.4</v>
      </c>
      <c r="AF218" s="748">
        <v>705180</v>
      </c>
      <c r="AG218" s="749">
        <v>1006</v>
      </c>
      <c r="AH218" s="750">
        <v>1</v>
      </c>
      <c r="AI218" s="748">
        <v>32000</v>
      </c>
      <c r="AJ218" s="748">
        <v>0</v>
      </c>
      <c r="AK218" s="748">
        <v>32000</v>
      </c>
      <c r="AL218" s="751" t="s">
        <v>68</v>
      </c>
      <c r="AM218" s="748">
        <v>736200</v>
      </c>
      <c r="AN218" s="748">
        <v>0</v>
      </c>
      <c r="AO218" s="752" t="s">
        <v>68</v>
      </c>
      <c r="AP218" s="753">
        <v>0</v>
      </c>
      <c r="AQ218" s="752" t="s">
        <v>1241</v>
      </c>
      <c r="AR218" s="752" t="s">
        <v>68</v>
      </c>
      <c r="AS218" s="752" t="s">
        <v>68</v>
      </c>
    </row>
    <row r="219" spans="1:45" x14ac:dyDescent="0.15">
      <c r="A219" s="14" t="s">
        <v>65</v>
      </c>
      <c r="B219" s="14" t="s">
        <v>67</v>
      </c>
      <c r="C219" s="14" t="s">
        <v>9</v>
      </c>
      <c r="D219" s="14" t="s">
        <v>283</v>
      </c>
      <c r="E219" s="14" t="s">
        <v>669</v>
      </c>
      <c r="F219" s="14" t="s">
        <v>1052</v>
      </c>
      <c r="G219" s="14" t="s">
        <v>68</v>
      </c>
      <c r="H219" s="14" t="s">
        <v>1229</v>
      </c>
      <c r="I219" s="17">
        <v>669000</v>
      </c>
      <c r="J219" s="14" t="s">
        <v>1234</v>
      </c>
      <c r="K219" s="17">
        <v>869700</v>
      </c>
      <c r="L219" s="14" t="s">
        <v>1229</v>
      </c>
      <c r="M219" s="17">
        <v>669000</v>
      </c>
      <c r="N219" s="14" t="s">
        <v>1234</v>
      </c>
      <c r="O219" s="17">
        <v>869700</v>
      </c>
      <c r="P219" s="17">
        <v>669000</v>
      </c>
      <c r="Q219" s="17">
        <v>0</v>
      </c>
      <c r="R219" s="17">
        <v>0</v>
      </c>
      <c r="S219" s="18">
        <v>0</v>
      </c>
      <c r="T219" s="14" t="s">
        <v>62</v>
      </c>
      <c r="U219" s="14" t="s">
        <v>68</v>
      </c>
      <c r="V219" s="14" t="s">
        <v>1244</v>
      </c>
      <c r="W219" s="18" t="s">
        <v>68</v>
      </c>
      <c r="X219" s="18">
        <v>1</v>
      </c>
      <c r="Y219" s="14" t="s">
        <v>68</v>
      </c>
      <c r="Z219" s="14" t="s">
        <v>68</v>
      </c>
      <c r="AA219" s="18" t="s">
        <v>68</v>
      </c>
      <c r="AB219" s="18" t="s">
        <v>68</v>
      </c>
      <c r="AC219" s="14" t="s">
        <v>68</v>
      </c>
      <c r="AD219" s="748">
        <v>500</v>
      </c>
      <c r="AE219" s="749">
        <v>1340.44</v>
      </c>
      <c r="AF219" s="748">
        <v>670220</v>
      </c>
      <c r="AG219" s="749">
        <v>1338</v>
      </c>
      <c r="AH219" s="750">
        <v>1</v>
      </c>
      <c r="AI219" s="748">
        <v>0</v>
      </c>
      <c r="AJ219" s="748">
        <v>0</v>
      </c>
      <c r="AK219" s="748">
        <v>0</v>
      </c>
      <c r="AL219" s="751" t="s">
        <v>68</v>
      </c>
      <c r="AM219" s="748">
        <v>669000</v>
      </c>
      <c r="AN219" s="748">
        <v>0</v>
      </c>
      <c r="AO219" s="752" t="s">
        <v>68</v>
      </c>
      <c r="AP219" s="753">
        <v>0</v>
      </c>
      <c r="AQ219" s="752" t="s">
        <v>1241</v>
      </c>
      <c r="AR219" s="752" t="s">
        <v>68</v>
      </c>
      <c r="AS219" s="752" t="s">
        <v>68</v>
      </c>
    </row>
    <row r="220" spans="1:45" x14ac:dyDescent="0.15">
      <c r="A220" s="14" t="s">
        <v>65</v>
      </c>
      <c r="B220" s="14" t="s">
        <v>67</v>
      </c>
      <c r="C220" s="14" t="s">
        <v>9</v>
      </c>
      <c r="D220" s="14" t="s">
        <v>284</v>
      </c>
      <c r="E220" s="14" t="s">
        <v>670</v>
      </c>
      <c r="F220" s="14" t="s">
        <v>1053</v>
      </c>
      <c r="G220" s="14" t="s">
        <v>68</v>
      </c>
      <c r="H220" s="14" t="s">
        <v>1229</v>
      </c>
      <c r="I220" s="17">
        <v>452000</v>
      </c>
      <c r="J220" s="14" t="s">
        <v>1234</v>
      </c>
      <c r="K220" s="17">
        <v>587600</v>
      </c>
      <c r="L220" s="14" t="s">
        <v>1229</v>
      </c>
      <c r="M220" s="17">
        <v>452000</v>
      </c>
      <c r="N220" s="14" t="s">
        <v>1234</v>
      </c>
      <c r="O220" s="17">
        <v>587600</v>
      </c>
      <c r="P220" s="17">
        <v>428000</v>
      </c>
      <c r="Q220" s="17">
        <v>24000</v>
      </c>
      <c r="R220" s="17">
        <v>0</v>
      </c>
      <c r="S220" s="18">
        <v>0</v>
      </c>
      <c r="T220" s="14" t="s">
        <v>62</v>
      </c>
      <c r="U220" s="14" t="s">
        <v>68</v>
      </c>
      <c r="V220" s="14" t="s">
        <v>1244</v>
      </c>
      <c r="W220" s="18" t="s">
        <v>68</v>
      </c>
      <c r="X220" s="18">
        <v>1</v>
      </c>
      <c r="Y220" s="14" t="s">
        <v>68</v>
      </c>
      <c r="Z220" s="14" t="s">
        <v>68</v>
      </c>
      <c r="AA220" s="18" t="s">
        <v>68</v>
      </c>
      <c r="AB220" s="18" t="s">
        <v>68</v>
      </c>
      <c r="AC220" s="14" t="s">
        <v>68</v>
      </c>
      <c r="AD220" s="748">
        <v>200</v>
      </c>
      <c r="AE220" s="749">
        <v>2428.66</v>
      </c>
      <c r="AF220" s="748">
        <v>485732</v>
      </c>
      <c r="AG220" s="749">
        <v>2140</v>
      </c>
      <c r="AH220" s="750">
        <v>1</v>
      </c>
      <c r="AI220" s="748">
        <v>24000</v>
      </c>
      <c r="AJ220" s="748">
        <v>0</v>
      </c>
      <c r="AK220" s="748">
        <v>24000</v>
      </c>
      <c r="AL220" s="751" t="s">
        <v>68</v>
      </c>
      <c r="AM220" s="748">
        <v>452000</v>
      </c>
      <c r="AN220" s="748">
        <v>0</v>
      </c>
      <c r="AO220" s="752" t="s">
        <v>68</v>
      </c>
      <c r="AP220" s="753">
        <v>0</v>
      </c>
      <c r="AQ220" s="752" t="s">
        <v>1241</v>
      </c>
      <c r="AR220" s="752" t="s">
        <v>68</v>
      </c>
      <c r="AS220" s="752" t="s">
        <v>68</v>
      </c>
    </row>
    <row r="221" spans="1:45" x14ac:dyDescent="0.15">
      <c r="A221" s="14" t="s">
        <v>65</v>
      </c>
      <c r="B221" s="14" t="s">
        <v>67</v>
      </c>
      <c r="C221" s="14" t="s">
        <v>9</v>
      </c>
      <c r="D221" s="14" t="s">
        <v>285</v>
      </c>
      <c r="E221" s="14" t="s">
        <v>671</v>
      </c>
      <c r="F221" s="14" t="s">
        <v>1054</v>
      </c>
      <c r="G221" s="14" t="s">
        <v>68</v>
      </c>
      <c r="H221" s="14" t="s">
        <v>1229</v>
      </c>
      <c r="I221" s="17">
        <v>256000</v>
      </c>
      <c r="J221" s="14" t="s">
        <v>1234</v>
      </c>
      <c r="K221" s="17">
        <v>332800</v>
      </c>
      <c r="L221" s="14" t="s">
        <v>1229</v>
      </c>
      <c r="M221" s="17">
        <v>256000</v>
      </c>
      <c r="N221" s="14" t="s">
        <v>1234</v>
      </c>
      <c r="O221" s="17">
        <v>332800</v>
      </c>
      <c r="P221" s="17">
        <v>256000</v>
      </c>
      <c r="Q221" s="17">
        <v>0</v>
      </c>
      <c r="R221" s="17">
        <v>0</v>
      </c>
      <c r="S221" s="18">
        <v>0</v>
      </c>
      <c r="T221" s="14" t="s">
        <v>62</v>
      </c>
      <c r="U221" s="14" t="s">
        <v>68</v>
      </c>
      <c r="V221" s="14" t="s">
        <v>1244</v>
      </c>
      <c r="W221" s="18" t="s">
        <v>68</v>
      </c>
      <c r="X221" s="18">
        <v>1</v>
      </c>
      <c r="Y221" s="14" t="s">
        <v>68</v>
      </c>
      <c r="Z221" s="14" t="s">
        <v>68</v>
      </c>
      <c r="AA221" s="18" t="s">
        <v>68</v>
      </c>
      <c r="AB221" s="18" t="s">
        <v>68</v>
      </c>
      <c r="AC221" s="14" t="s">
        <v>68</v>
      </c>
      <c r="AD221" s="748">
        <v>400</v>
      </c>
      <c r="AE221" s="749">
        <v>643.02</v>
      </c>
      <c r="AF221" s="748">
        <v>257208</v>
      </c>
      <c r="AG221" s="749">
        <v>640</v>
      </c>
      <c r="AH221" s="750">
        <v>1</v>
      </c>
      <c r="AI221" s="748">
        <v>0</v>
      </c>
      <c r="AJ221" s="748">
        <v>0</v>
      </c>
      <c r="AK221" s="748">
        <v>0</v>
      </c>
      <c r="AL221" s="751" t="s">
        <v>68</v>
      </c>
      <c r="AM221" s="748">
        <v>256000</v>
      </c>
      <c r="AN221" s="748">
        <v>0</v>
      </c>
      <c r="AO221" s="752" t="s">
        <v>68</v>
      </c>
      <c r="AP221" s="753">
        <v>0</v>
      </c>
      <c r="AQ221" s="752" t="s">
        <v>1241</v>
      </c>
      <c r="AR221" s="752" t="s">
        <v>68</v>
      </c>
      <c r="AS221" s="752" t="s">
        <v>68</v>
      </c>
    </row>
    <row r="222" spans="1:45" x14ac:dyDescent="0.15">
      <c r="A222" s="14" t="s">
        <v>65</v>
      </c>
      <c r="B222" s="14" t="s">
        <v>67</v>
      </c>
      <c r="C222" s="14" t="s">
        <v>9</v>
      </c>
      <c r="D222" s="14" t="s">
        <v>286</v>
      </c>
      <c r="E222" s="14" t="s">
        <v>672</v>
      </c>
      <c r="F222" s="14" t="s">
        <v>1055</v>
      </c>
      <c r="G222" s="14" t="s">
        <v>68</v>
      </c>
      <c r="H222" s="14" t="s">
        <v>1229</v>
      </c>
      <c r="I222" s="17">
        <v>493800</v>
      </c>
      <c r="J222" s="14" t="s">
        <v>1234</v>
      </c>
      <c r="K222" s="17">
        <v>641940</v>
      </c>
      <c r="L222" s="14" t="s">
        <v>1229</v>
      </c>
      <c r="M222" s="17">
        <v>493800</v>
      </c>
      <c r="N222" s="14" t="s">
        <v>1234</v>
      </c>
      <c r="O222" s="17">
        <v>641940</v>
      </c>
      <c r="P222" s="17">
        <v>484500</v>
      </c>
      <c r="Q222" s="17">
        <v>9300</v>
      </c>
      <c r="R222" s="17">
        <v>0</v>
      </c>
      <c r="S222" s="18">
        <v>0</v>
      </c>
      <c r="T222" s="14" t="s">
        <v>62</v>
      </c>
      <c r="U222" s="14" t="s">
        <v>68</v>
      </c>
      <c r="V222" s="14" t="s">
        <v>1244</v>
      </c>
      <c r="W222" s="18" t="s">
        <v>68</v>
      </c>
      <c r="X222" s="18">
        <v>1</v>
      </c>
      <c r="Y222" s="14" t="s">
        <v>68</v>
      </c>
      <c r="Z222" s="14" t="s">
        <v>68</v>
      </c>
      <c r="AA222" s="18" t="s">
        <v>68</v>
      </c>
      <c r="AB222" s="18" t="s">
        <v>68</v>
      </c>
      <c r="AC222" s="14" t="s">
        <v>68</v>
      </c>
      <c r="AD222" s="748">
        <v>300</v>
      </c>
      <c r="AE222" s="749">
        <v>1682</v>
      </c>
      <c r="AF222" s="748">
        <v>504600</v>
      </c>
      <c r="AG222" s="749">
        <v>1615</v>
      </c>
      <c r="AH222" s="750">
        <v>1</v>
      </c>
      <c r="AI222" s="748">
        <v>9300</v>
      </c>
      <c r="AJ222" s="748">
        <v>0</v>
      </c>
      <c r="AK222" s="748">
        <v>9300</v>
      </c>
      <c r="AL222" s="751" t="s">
        <v>68</v>
      </c>
      <c r="AM222" s="748">
        <v>493800</v>
      </c>
      <c r="AN222" s="748">
        <v>0</v>
      </c>
      <c r="AO222" s="752" t="s">
        <v>68</v>
      </c>
      <c r="AP222" s="753">
        <v>0</v>
      </c>
      <c r="AQ222" s="752" t="s">
        <v>1241</v>
      </c>
      <c r="AR222" s="752" t="s">
        <v>68</v>
      </c>
      <c r="AS222" s="752" t="s">
        <v>68</v>
      </c>
    </row>
    <row r="223" spans="1:45" x14ac:dyDescent="0.15">
      <c r="A223" s="14" t="s">
        <v>65</v>
      </c>
      <c r="B223" s="14" t="s">
        <v>67</v>
      </c>
      <c r="C223" s="14" t="s">
        <v>9</v>
      </c>
      <c r="D223" s="14" t="s">
        <v>287</v>
      </c>
      <c r="E223" s="14" t="s">
        <v>673</v>
      </c>
      <c r="F223" s="14" t="s">
        <v>1056</v>
      </c>
      <c r="G223" s="14" t="s">
        <v>68</v>
      </c>
      <c r="H223" s="14" t="s">
        <v>1229</v>
      </c>
      <c r="I223" s="17">
        <v>741500</v>
      </c>
      <c r="J223" s="14" t="s">
        <v>1234</v>
      </c>
      <c r="K223" s="17">
        <v>963950</v>
      </c>
      <c r="L223" s="14" t="s">
        <v>1229</v>
      </c>
      <c r="M223" s="17">
        <v>741500</v>
      </c>
      <c r="N223" s="14" t="s">
        <v>1234</v>
      </c>
      <c r="O223" s="17">
        <v>963950</v>
      </c>
      <c r="P223" s="17">
        <v>741500</v>
      </c>
      <c r="Q223" s="17">
        <v>0</v>
      </c>
      <c r="R223" s="17">
        <v>0</v>
      </c>
      <c r="S223" s="18">
        <v>0</v>
      </c>
      <c r="T223" s="14" t="s">
        <v>62</v>
      </c>
      <c r="U223" s="14" t="s">
        <v>68</v>
      </c>
      <c r="V223" s="14" t="s">
        <v>1244</v>
      </c>
      <c r="W223" s="18" t="s">
        <v>68</v>
      </c>
      <c r="X223" s="18">
        <v>1</v>
      </c>
      <c r="Y223" s="14" t="s">
        <v>68</v>
      </c>
      <c r="Z223" s="14" t="s">
        <v>68</v>
      </c>
      <c r="AA223" s="18" t="s">
        <v>68</v>
      </c>
      <c r="AB223" s="18" t="s">
        <v>68</v>
      </c>
      <c r="AC223" s="14" t="s">
        <v>68</v>
      </c>
      <c r="AD223" s="748">
        <v>500</v>
      </c>
      <c r="AE223" s="749">
        <v>1491.32</v>
      </c>
      <c r="AF223" s="748">
        <v>745660</v>
      </c>
      <c r="AG223" s="749">
        <v>1483</v>
      </c>
      <c r="AH223" s="750">
        <v>1</v>
      </c>
      <c r="AI223" s="748">
        <v>0</v>
      </c>
      <c r="AJ223" s="748">
        <v>0</v>
      </c>
      <c r="AK223" s="748">
        <v>0</v>
      </c>
      <c r="AL223" s="751" t="s">
        <v>68</v>
      </c>
      <c r="AM223" s="748">
        <v>741500</v>
      </c>
      <c r="AN223" s="748">
        <v>0</v>
      </c>
      <c r="AO223" s="752" t="s">
        <v>68</v>
      </c>
      <c r="AP223" s="753">
        <v>0</v>
      </c>
      <c r="AQ223" s="752" t="s">
        <v>1241</v>
      </c>
      <c r="AR223" s="752" t="s">
        <v>68</v>
      </c>
      <c r="AS223" s="752" t="s">
        <v>68</v>
      </c>
    </row>
    <row r="224" spans="1:45" x14ac:dyDescent="0.15">
      <c r="A224" s="14" t="s">
        <v>65</v>
      </c>
      <c r="B224" s="14" t="s">
        <v>67</v>
      </c>
      <c r="C224" s="14" t="s">
        <v>9</v>
      </c>
      <c r="D224" s="14" t="s">
        <v>288</v>
      </c>
      <c r="E224" s="14" t="s">
        <v>674</v>
      </c>
      <c r="F224" s="14" t="s">
        <v>1057</v>
      </c>
      <c r="G224" s="14" t="s">
        <v>68</v>
      </c>
      <c r="H224" s="14" t="s">
        <v>1229</v>
      </c>
      <c r="I224" s="17">
        <v>1118000</v>
      </c>
      <c r="J224" s="14" t="s">
        <v>1234</v>
      </c>
      <c r="K224" s="17">
        <v>1453400</v>
      </c>
      <c r="L224" s="14" t="s">
        <v>1229</v>
      </c>
      <c r="M224" s="17">
        <v>1118000</v>
      </c>
      <c r="N224" s="14" t="s">
        <v>1234</v>
      </c>
      <c r="O224" s="17">
        <v>1453400</v>
      </c>
      <c r="P224" s="17">
        <v>1118000</v>
      </c>
      <c r="Q224" s="17">
        <v>0</v>
      </c>
      <c r="R224" s="17">
        <v>0</v>
      </c>
      <c r="S224" s="18">
        <v>0</v>
      </c>
      <c r="T224" s="14" t="s">
        <v>62</v>
      </c>
      <c r="U224" s="14" t="s">
        <v>68</v>
      </c>
      <c r="V224" s="14" t="s">
        <v>1244</v>
      </c>
      <c r="W224" s="18" t="s">
        <v>68</v>
      </c>
      <c r="X224" s="18">
        <v>1</v>
      </c>
      <c r="Y224" s="14" t="s">
        <v>68</v>
      </c>
      <c r="Z224" s="14" t="s">
        <v>68</v>
      </c>
      <c r="AA224" s="18" t="s">
        <v>68</v>
      </c>
      <c r="AB224" s="18" t="s">
        <v>68</v>
      </c>
      <c r="AC224" s="14" t="s">
        <v>68</v>
      </c>
      <c r="AD224" s="748">
        <v>400</v>
      </c>
      <c r="AE224" s="749">
        <v>2772.5</v>
      </c>
      <c r="AF224" s="748">
        <v>1109000</v>
      </c>
      <c r="AG224" s="749">
        <v>2795</v>
      </c>
      <c r="AH224" s="750">
        <v>1</v>
      </c>
      <c r="AI224" s="748">
        <v>0</v>
      </c>
      <c r="AJ224" s="748">
        <v>0</v>
      </c>
      <c r="AK224" s="748">
        <v>0</v>
      </c>
      <c r="AL224" s="751" t="s">
        <v>68</v>
      </c>
      <c r="AM224" s="748">
        <v>1118000</v>
      </c>
      <c r="AN224" s="748">
        <v>0</v>
      </c>
      <c r="AO224" s="752" t="s">
        <v>68</v>
      </c>
      <c r="AP224" s="753">
        <v>0</v>
      </c>
      <c r="AQ224" s="752" t="s">
        <v>1241</v>
      </c>
      <c r="AR224" s="752" t="s">
        <v>68</v>
      </c>
      <c r="AS224" s="752" t="s">
        <v>68</v>
      </c>
    </row>
    <row r="225" spans="1:45" x14ac:dyDescent="0.15">
      <c r="A225" s="14" t="s">
        <v>65</v>
      </c>
      <c r="B225" s="14" t="s">
        <v>67</v>
      </c>
      <c r="C225" s="14" t="s">
        <v>9</v>
      </c>
      <c r="D225" s="14" t="s">
        <v>289</v>
      </c>
      <c r="E225" s="14" t="s">
        <v>675</v>
      </c>
      <c r="F225" s="14" t="s">
        <v>1058</v>
      </c>
      <c r="G225" s="14" t="s">
        <v>68</v>
      </c>
      <c r="H225" s="14" t="s">
        <v>1229</v>
      </c>
      <c r="I225" s="17">
        <v>203200</v>
      </c>
      <c r="J225" s="14" t="s">
        <v>1234</v>
      </c>
      <c r="K225" s="17">
        <v>264160</v>
      </c>
      <c r="L225" s="14" t="s">
        <v>1229</v>
      </c>
      <c r="M225" s="17">
        <v>203200</v>
      </c>
      <c r="N225" s="14" t="s">
        <v>1234</v>
      </c>
      <c r="O225" s="17">
        <v>264160</v>
      </c>
      <c r="P225" s="17">
        <v>200200</v>
      </c>
      <c r="Q225" s="17">
        <v>3000</v>
      </c>
      <c r="R225" s="17">
        <v>0</v>
      </c>
      <c r="S225" s="18">
        <v>0</v>
      </c>
      <c r="T225" s="14" t="s">
        <v>62</v>
      </c>
      <c r="U225" s="14" t="s">
        <v>68</v>
      </c>
      <c r="V225" s="14" t="s">
        <v>1244</v>
      </c>
      <c r="W225" s="18" t="s">
        <v>68</v>
      </c>
      <c r="X225" s="18">
        <v>1</v>
      </c>
      <c r="Y225" s="14" t="s">
        <v>68</v>
      </c>
      <c r="Z225" s="14" t="s">
        <v>68</v>
      </c>
      <c r="AA225" s="18" t="s">
        <v>68</v>
      </c>
      <c r="AB225" s="18" t="s">
        <v>68</v>
      </c>
      <c r="AC225" s="14" t="s">
        <v>68</v>
      </c>
      <c r="AD225" s="748">
        <v>200</v>
      </c>
      <c r="AE225" s="749">
        <v>1037</v>
      </c>
      <c r="AF225" s="748">
        <v>207400</v>
      </c>
      <c r="AG225" s="749">
        <v>1001</v>
      </c>
      <c r="AH225" s="750">
        <v>1</v>
      </c>
      <c r="AI225" s="748">
        <v>3000</v>
      </c>
      <c r="AJ225" s="748">
        <v>0</v>
      </c>
      <c r="AK225" s="748">
        <v>3000</v>
      </c>
      <c r="AL225" s="751" t="s">
        <v>68</v>
      </c>
      <c r="AM225" s="748">
        <v>203200</v>
      </c>
      <c r="AN225" s="748">
        <v>0</v>
      </c>
      <c r="AO225" s="752" t="s">
        <v>68</v>
      </c>
      <c r="AP225" s="753">
        <v>0</v>
      </c>
      <c r="AQ225" s="752" t="s">
        <v>1241</v>
      </c>
      <c r="AR225" s="752" t="s">
        <v>68</v>
      </c>
      <c r="AS225" s="752" t="s">
        <v>68</v>
      </c>
    </row>
    <row r="226" spans="1:45" x14ac:dyDescent="0.15">
      <c r="A226" s="14" t="s">
        <v>65</v>
      </c>
      <c r="B226" s="14" t="s">
        <v>67</v>
      </c>
      <c r="C226" s="14" t="s">
        <v>9</v>
      </c>
      <c r="D226" s="14" t="s">
        <v>290</v>
      </c>
      <c r="E226" s="14" t="s">
        <v>676</v>
      </c>
      <c r="F226" s="14" t="s">
        <v>1059</v>
      </c>
      <c r="G226" s="14" t="s">
        <v>68</v>
      </c>
      <c r="H226" s="14" t="s">
        <v>1229</v>
      </c>
      <c r="I226" s="17">
        <v>1532800</v>
      </c>
      <c r="J226" s="14" t="s">
        <v>1234</v>
      </c>
      <c r="K226" s="17">
        <v>1992640</v>
      </c>
      <c r="L226" s="14" t="s">
        <v>1229</v>
      </c>
      <c r="M226" s="17">
        <v>1532800</v>
      </c>
      <c r="N226" s="14" t="s">
        <v>1234</v>
      </c>
      <c r="O226" s="17">
        <v>1992640</v>
      </c>
      <c r="P226" s="17">
        <v>1499200</v>
      </c>
      <c r="Q226" s="17">
        <v>33600</v>
      </c>
      <c r="R226" s="17">
        <v>0</v>
      </c>
      <c r="S226" s="18">
        <v>0</v>
      </c>
      <c r="T226" s="14" t="s">
        <v>62</v>
      </c>
      <c r="U226" s="14" t="s">
        <v>68</v>
      </c>
      <c r="V226" s="14" t="s">
        <v>1244</v>
      </c>
      <c r="W226" s="18" t="s">
        <v>68</v>
      </c>
      <c r="X226" s="18">
        <v>1</v>
      </c>
      <c r="Y226" s="14" t="s">
        <v>68</v>
      </c>
      <c r="Z226" s="14" t="s">
        <v>68</v>
      </c>
      <c r="AA226" s="18" t="s">
        <v>68</v>
      </c>
      <c r="AB226" s="18" t="s">
        <v>68</v>
      </c>
      <c r="AC226" s="14" t="s">
        <v>68</v>
      </c>
      <c r="AD226" s="748">
        <v>1600</v>
      </c>
      <c r="AE226" s="749">
        <v>927.86</v>
      </c>
      <c r="AF226" s="748">
        <v>1484576</v>
      </c>
      <c r="AG226" s="749">
        <v>937</v>
      </c>
      <c r="AH226" s="750">
        <v>1</v>
      </c>
      <c r="AI226" s="748">
        <v>33600</v>
      </c>
      <c r="AJ226" s="748">
        <v>0</v>
      </c>
      <c r="AK226" s="748">
        <v>33600</v>
      </c>
      <c r="AL226" s="751" t="s">
        <v>68</v>
      </c>
      <c r="AM226" s="748">
        <v>1532800</v>
      </c>
      <c r="AN226" s="748">
        <v>0</v>
      </c>
      <c r="AO226" s="752" t="s">
        <v>68</v>
      </c>
      <c r="AP226" s="753">
        <v>0</v>
      </c>
      <c r="AQ226" s="752" t="s">
        <v>1241</v>
      </c>
      <c r="AR226" s="752" t="s">
        <v>68</v>
      </c>
      <c r="AS226" s="752" t="s">
        <v>68</v>
      </c>
    </row>
    <row r="227" spans="1:45" x14ac:dyDescent="0.15">
      <c r="A227" s="14" t="s">
        <v>65</v>
      </c>
      <c r="B227" s="14" t="s">
        <v>67</v>
      </c>
      <c r="C227" s="14" t="s">
        <v>9</v>
      </c>
      <c r="D227" s="14" t="s">
        <v>291</v>
      </c>
      <c r="E227" s="14" t="s">
        <v>677</v>
      </c>
      <c r="F227" s="14" t="s">
        <v>1060</v>
      </c>
      <c r="G227" s="14" t="s">
        <v>68</v>
      </c>
      <c r="H227" s="14" t="s">
        <v>1229</v>
      </c>
      <c r="I227" s="17">
        <v>497000</v>
      </c>
      <c r="J227" s="14" t="s">
        <v>1234</v>
      </c>
      <c r="K227" s="17">
        <v>646100</v>
      </c>
      <c r="L227" s="14" t="s">
        <v>1229</v>
      </c>
      <c r="M227" s="17">
        <v>497000</v>
      </c>
      <c r="N227" s="14" t="s">
        <v>1234</v>
      </c>
      <c r="O227" s="17">
        <v>646100</v>
      </c>
      <c r="P227" s="17">
        <v>475000</v>
      </c>
      <c r="Q227" s="17">
        <v>22000</v>
      </c>
      <c r="R227" s="17">
        <v>0</v>
      </c>
      <c r="S227" s="18">
        <v>0</v>
      </c>
      <c r="T227" s="14" t="s">
        <v>62</v>
      </c>
      <c r="U227" s="14" t="s">
        <v>68</v>
      </c>
      <c r="V227" s="14" t="s">
        <v>1244</v>
      </c>
      <c r="W227" s="18" t="s">
        <v>68</v>
      </c>
      <c r="X227" s="18">
        <v>1</v>
      </c>
      <c r="Y227" s="14" t="s">
        <v>68</v>
      </c>
      <c r="Z227" s="14" t="s">
        <v>68</v>
      </c>
      <c r="AA227" s="18" t="s">
        <v>68</v>
      </c>
      <c r="AB227" s="18" t="s">
        <v>68</v>
      </c>
      <c r="AC227" s="14" t="s">
        <v>68</v>
      </c>
      <c r="AD227" s="748">
        <v>500</v>
      </c>
      <c r="AE227" s="749">
        <v>1006.3</v>
      </c>
      <c r="AF227" s="748">
        <v>503152</v>
      </c>
      <c r="AG227" s="749">
        <v>950</v>
      </c>
      <c r="AH227" s="750">
        <v>1</v>
      </c>
      <c r="AI227" s="748">
        <v>22000</v>
      </c>
      <c r="AJ227" s="748">
        <v>0</v>
      </c>
      <c r="AK227" s="748">
        <v>22000</v>
      </c>
      <c r="AL227" s="751" t="s">
        <v>68</v>
      </c>
      <c r="AM227" s="748">
        <v>497000</v>
      </c>
      <c r="AN227" s="748">
        <v>0</v>
      </c>
      <c r="AO227" s="752" t="s">
        <v>68</v>
      </c>
      <c r="AP227" s="753">
        <v>0</v>
      </c>
      <c r="AQ227" s="752" t="s">
        <v>1241</v>
      </c>
      <c r="AR227" s="752" t="s">
        <v>68</v>
      </c>
      <c r="AS227" s="752" t="s">
        <v>68</v>
      </c>
    </row>
    <row r="228" spans="1:45" x14ac:dyDescent="0.15">
      <c r="A228" s="14" t="s">
        <v>65</v>
      </c>
      <c r="B228" s="14" t="s">
        <v>67</v>
      </c>
      <c r="C228" s="14" t="s">
        <v>9</v>
      </c>
      <c r="D228" s="14" t="s">
        <v>292</v>
      </c>
      <c r="E228" s="14" t="s">
        <v>678</v>
      </c>
      <c r="F228" s="14" t="s">
        <v>1061</v>
      </c>
      <c r="G228" s="14" t="s">
        <v>68</v>
      </c>
      <c r="H228" s="14" t="s">
        <v>1229</v>
      </c>
      <c r="I228" s="17">
        <v>180000</v>
      </c>
      <c r="J228" s="14" t="s">
        <v>1234</v>
      </c>
      <c r="K228" s="17">
        <v>234000</v>
      </c>
      <c r="L228" s="14" t="s">
        <v>1229</v>
      </c>
      <c r="M228" s="17">
        <v>180000</v>
      </c>
      <c r="N228" s="14" t="s">
        <v>1234</v>
      </c>
      <c r="O228" s="17">
        <v>234000</v>
      </c>
      <c r="P228" s="17">
        <v>180000</v>
      </c>
      <c r="Q228" s="17">
        <v>0</v>
      </c>
      <c r="R228" s="17">
        <v>0</v>
      </c>
      <c r="S228" s="18">
        <v>0</v>
      </c>
      <c r="T228" s="14" t="s">
        <v>62</v>
      </c>
      <c r="U228" s="14" t="s">
        <v>68</v>
      </c>
      <c r="V228" s="14" t="s">
        <v>1244</v>
      </c>
      <c r="W228" s="18" t="s">
        <v>68</v>
      </c>
      <c r="X228" s="18">
        <v>1</v>
      </c>
      <c r="Y228" s="14" t="s">
        <v>68</v>
      </c>
      <c r="Z228" s="14" t="s">
        <v>68</v>
      </c>
      <c r="AA228" s="18" t="s">
        <v>68</v>
      </c>
      <c r="AB228" s="18" t="s">
        <v>68</v>
      </c>
      <c r="AC228" s="14" t="s">
        <v>68</v>
      </c>
      <c r="AD228" s="748">
        <v>400</v>
      </c>
      <c r="AE228" s="749">
        <v>537.5</v>
      </c>
      <c r="AF228" s="748">
        <v>215000</v>
      </c>
      <c r="AG228" s="749">
        <v>450</v>
      </c>
      <c r="AH228" s="750">
        <v>1</v>
      </c>
      <c r="AI228" s="748">
        <v>0</v>
      </c>
      <c r="AJ228" s="748">
        <v>0</v>
      </c>
      <c r="AK228" s="748">
        <v>0</v>
      </c>
      <c r="AL228" s="751" t="s">
        <v>68</v>
      </c>
      <c r="AM228" s="748">
        <v>180000</v>
      </c>
      <c r="AN228" s="748">
        <v>0</v>
      </c>
      <c r="AO228" s="752" t="s">
        <v>68</v>
      </c>
      <c r="AP228" s="753">
        <v>0</v>
      </c>
      <c r="AQ228" s="752" t="s">
        <v>1241</v>
      </c>
      <c r="AR228" s="752" t="s">
        <v>68</v>
      </c>
      <c r="AS228" s="752" t="s">
        <v>68</v>
      </c>
    </row>
    <row r="229" spans="1:45" x14ac:dyDescent="0.15">
      <c r="A229" s="14" t="s">
        <v>65</v>
      </c>
      <c r="B229" s="14" t="s">
        <v>67</v>
      </c>
      <c r="C229" s="14" t="s">
        <v>9</v>
      </c>
      <c r="D229" s="14" t="s">
        <v>293</v>
      </c>
      <c r="E229" s="14" t="s">
        <v>679</v>
      </c>
      <c r="F229" s="14" t="s">
        <v>1062</v>
      </c>
      <c r="G229" s="14" t="s">
        <v>68</v>
      </c>
      <c r="H229" s="14" t="s">
        <v>1229</v>
      </c>
      <c r="I229" s="17">
        <v>325931300</v>
      </c>
      <c r="J229" s="14" t="s">
        <v>1234</v>
      </c>
      <c r="K229" s="17">
        <v>423710690</v>
      </c>
      <c r="L229" s="14" t="s">
        <v>1229</v>
      </c>
      <c r="M229" s="17">
        <v>325931300</v>
      </c>
      <c r="N229" s="14" t="s">
        <v>1234</v>
      </c>
      <c r="O229" s="17">
        <v>423710690</v>
      </c>
      <c r="P229" s="17">
        <v>325422500</v>
      </c>
      <c r="Q229" s="17">
        <v>508800</v>
      </c>
      <c r="R229" s="17">
        <v>0</v>
      </c>
      <c r="S229" s="18">
        <v>0</v>
      </c>
      <c r="T229" s="14" t="s">
        <v>62</v>
      </c>
      <c r="U229" s="14" t="s">
        <v>68</v>
      </c>
      <c r="V229" s="14" t="s">
        <v>1244</v>
      </c>
      <c r="W229" s="18" t="s">
        <v>68</v>
      </c>
      <c r="X229" s="18">
        <v>1</v>
      </c>
      <c r="Y229" s="14" t="s">
        <v>68</v>
      </c>
      <c r="Z229" s="14" t="s">
        <v>68</v>
      </c>
      <c r="AA229" s="18" t="s">
        <v>68</v>
      </c>
      <c r="AB229" s="18" t="s">
        <v>68</v>
      </c>
      <c r="AC229" s="14" t="s">
        <v>68</v>
      </c>
      <c r="AD229" s="748">
        <v>42500</v>
      </c>
      <c r="AE229" s="749">
        <v>10132.700000000001</v>
      </c>
      <c r="AF229" s="748">
        <v>430639987</v>
      </c>
      <c r="AG229" s="749">
        <v>7657</v>
      </c>
      <c r="AH229" s="750">
        <v>1</v>
      </c>
      <c r="AI229" s="748">
        <v>508800</v>
      </c>
      <c r="AJ229" s="748">
        <v>0</v>
      </c>
      <c r="AK229" s="748">
        <v>508800</v>
      </c>
      <c r="AL229" s="751" t="s">
        <v>68</v>
      </c>
      <c r="AM229" s="748">
        <v>325931300</v>
      </c>
      <c r="AN229" s="748">
        <v>0</v>
      </c>
      <c r="AO229" s="752" t="s">
        <v>68</v>
      </c>
      <c r="AP229" s="753">
        <v>0</v>
      </c>
      <c r="AQ229" s="752" t="s">
        <v>1241</v>
      </c>
      <c r="AR229" s="752" t="s">
        <v>68</v>
      </c>
      <c r="AS229" s="752" t="s">
        <v>68</v>
      </c>
    </row>
    <row r="230" spans="1:45" x14ac:dyDescent="0.15">
      <c r="A230" s="14" t="s">
        <v>65</v>
      </c>
      <c r="B230" s="14" t="s">
        <v>67</v>
      </c>
      <c r="C230" s="14" t="s">
        <v>9</v>
      </c>
      <c r="D230" s="14" t="s">
        <v>294</v>
      </c>
      <c r="E230" s="14" t="s">
        <v>680</v>
      </c>
      <c r="F230" s="14" t="s">
        <v>1063</v>
      </c>
      <c r="G230" s="14" t="s">
        <v>68</v>
      </c>
      <c r="H230" s="14" t="s">
        <v>1229</v>
      </c>
      <c r="I230" s="17">
        <v>505400</v>
      </c>
      <c r="J230" s="14" t="s">
        <v>1234</v>
      </c>
      <c r="K230" s="17">
        <v>657020</v>
      </c>
      <c r="L230" s="14" t="s">
        <v>1229</v>
      </c>
      <c r="M230" s="17">
        <v>505400</v>
      </c>
      <c r="N230" s="14" t="s">
        <v>1234</v>
      </c>
      <c r="O230" s="17">
        <v>657020</v>
      </c>
      <c r="P230" s="17">
        <v>505400</v>
      </c>
      <c r="Q230" s="17">
        <v>0</v>
      </c>
      <c r="R230" s="17">
        <v>0</v>
      </c>
      <c r="S230" s="18">
        <v>0</v>
      </c>
      <c r="T230" s="14" t="s">
        <v>62</v>
      </c>
      <c r="U230" s="14" t="s">
        <v>68</v>
      </c>
      <c r="V230" s="14" t="s">
        <v>1244</v>
      </c>
      <c r="W230" s="18" t="s">
        <v>68</v>
      </c>
      <c r="X230" s="18">
        <v>1</v>
      </c>
      <c r="Y230" s="14" t="s">
        <v>68</v>
      </c>
      <c r="Z230" s="14" t="s">
        <v>68</v>
      </c>
      <c r="AA230" s="18" t="s">
        <v>68</v>
      </c>
      <c r="AB230" s="18" t="s">
        <v>68</v>
      </c>
      <c r="AC230" s="14" t="s">
        <v>68</v>
      </c>
      <c r="AD230" s="748">
        <v>700</v>
      </c>
      <c r="AE230" s="749">
        <v>775.86</v>
      </c>
      <c r="AF230" s="748">
        <v>543102</v>
      </c>
      <c r="AG230" s="749">
        <v>722</v>
      </c>
      <c r="AH230" s="750">
        <v>1</v>
      </c>
      <c r="AI230" s="748">
        <v>0</v>
      </c>
      <c r="AJ230" s="748">
        <v>0</v>
      </c>
      <c r="AK230" s="748">
        <v>0</v>
      </c>
      <c r="AL230" s="751" t="s">
        <v>68</v>
      </c>
      <c r="AM230" s="748">
        <v>505400</v>
      </c>
      <c r="AN230" s="748">
        <v>0</v>
      </c>
      <c r="AO230" s="752" t="s">
        <v>68</v>
      </c>
      <c r="AP230" s="753">
        <v>0</v>
      </c>
      <c r="AQ230" s="752" t="s">
        <v>1241</v>
      </c>
      <c r="AR230" s="752" t="s">
        <v>68</v>
      </c>
      <c r="AS230" s="752" t="s">
        <v>68</v>
      </c>
    </row>
    <row r="231" spans="1:45" x14ac:dyDescent="0.15">
      <c r="A231" s="14" t="s">
        <v>65</v>
      </c>
      <c r="B231" s="14" t="s">
        <v>67</v>
      </c>
      <c r="C231" s="14" t="s">
        <v>9</v>
      </c>
      <c r="D231" s="14" t="s">
        <v>295</v>
      </c>
      <c r="E231" s="14" t="s">
        <v>681</v>
      </c>
      <c r="F231" s="14" t="s">
        <v>1064</v>
      </c>
      <c r="G231" s="14" t="s">
        <v>68</v>
      </c>
      <c r="H231" s="14" t="s">
        <v>1229</v>
      </c>
      <c r="I231" s="17">
        <v>92443700</v>
      </c>
      <c r="J231" s="14" t="s">
        <v>1234</v>
      </c>
      <c r="K231" s="17">
        <v>120176810</v>
      </c>
      <c r="L231" s="14" t="s">
        <v>1229</v>
      </c>
      <c r="M231" s="17">
        <v>92443700</v>
      </c>
      <c r="N231" s="14" t="s">
        <v>1234</v>
      </c>
      <c r="O231" s="17">
        <v>120176810</v>
      </c>
      <c r="P231" s="17">
        <v>90923700</v>
      </c>
      <c r="Q231" s="17">
        <v>1520000</v>
      </c>
      <c r="R231" s="17">
        <v>0</v>
      </c>
      <c r="S231" s="18">
        <v>0</v>
      </c>
      <c r="T231" s="14" t="s">
        <v>1241</v>
      </c>
      <c r="U231" s="14" t="s">
        <v>1241</v>
      </c>
      <c r="V231" s="14" t="s">
        <v>1241</v>
      </c>
      <c r="W231" s="18" t="s">
        <v>68</v>
      </c>
      <c r="X231" s="18">
        <v>1</v>
      </c>
      <c r="Y231" s="14" t="s">
        <v>68</v>
      </c>
      <c r="Z231" s="14" t="s">
        <v>68</v>
      </c>
      <c r="AA231" s="18" t="s">
        <v>68</v>
      </c>
      <c r="AB231" s="18" t="s">
        <v>68</v>
      </c>
      <c r="AC231" s="14" t="s">
        <v>68</v>
      </c>
      <c r="AD231" s="748">
        <v>60900</v>
      </c>
      <c r="AE231" s="749">
        <v>1613.62</v>
      </c>
      <c r="AF231" s="748">
        <v>98269636</v>
      </c>
      <c r="AG231" s="749">
        <v>1493</v>
      </c>
      <c r="AH231" s="750">
        <v>1</v>
      </c>
      <c r="AI231" s="748">
        <v>1520000</v>
      </c>
      <c r="AJ231" s="748">
        <v>0</v>
      </c>
      <c r="AK231" s="748">
        <v>1520000</v>
      </c>
      <c r="AL231" s="751" t="s">
        <v>68</v>
      </c>
      <c r="AM231" s="748">
        <v>92443700</v>
      </c>
      <c r="AN231" s="748">
        <v>0</v>
      </c>
      <c r="AO231" s="752" t="s">
        <v>68</v>
      </c>
      <c r="AP231" s="753">
        <v>0</v>
      </c>
      <c r="AQ231" s="752" t="s">
        <v>1241</v>
      </c>
      <c r="AR231" s="752" t="s">
        <v>68</v>
      </c>
      <c r="AS231" s="752" t="s">
        <v>68</v>
      </c>
    </row>
    <row r="232" spans="1:45" x14ac:dyDescent="0.15">
      <c r="A232" s="14" t="s">
        <v>65</v>
      </c>
      <c r="B232" s="14" t="s">
        <v>67</v>
      </c>
      <c r="C232" s="14" t="s">
        <v>9</v>
      </c>
      <c r="D232" s="14" t="s">
        <v>296</v>
      </c>
      <c r="E232" s="14" t="s">
        <v>682</v>
      </c>
      <c r="F232" s="14" t="s">
        <v>1065</v>
      </c>
      <c r="G232" s="14" t="s">
        <v>68</v>
      </c>
      <c r="H232" s="14" t="s">
        <v>1229</v>
      </c>
      <c r="I232" s="17">
        <v>779400</v>
      </c>
      <c r="J232" s="14" t="s">
        <v>1234</v>
      </c>
      <c r="K232" s="17">
        <v>1013220</v>
      </c>
      <c r="L232" s="14" t="s">
        <v>1229</v>
      </c>
      <c r="M232" s="17">
        <v>779400</v>
      </c>
      <c r="N232" s="14" t="s">
        <v>1234</v>
      </c>
      <c r="O232" s="17">
        <v>1013220</v>
      </c>
      <c r="P232" s="17">
        <v>755400</v>
      </c>
      <c r="Q232" s="17">
        <v>24000</v>
      </c>
      <c r="R232" s="17">
        <v>0</v>
      </c>
      <c r="S232" s="18">
        <v>0</v>
      </c>
      <c r="T232" s="14" t="s">
        <v>62</v>
      </c>
      <c r="U232" s="14" t="s">
        <v>68</v>
      </c>
      <c r="V232" s="14" t="s">
        <v>1244</v>
      </c>
      <c r="W232" s="18" t="s">
        <v>68</v>
      </c>
      <c r="X232" s="18">
        <v>1</v>
      </c>
      <c r="Y232" s="14" t="s">
        <v>68</v>
      </c>
      <c r="Z232" s="14" t="s">
        <v>68</v>
      </c>
      <c r="AA232" s="18" t="s">
        <v>68</v>
      </c>
      <c r="AB232" s="18" t="s">
        <v>68</v>
      </c>
      <c r="AC232" s="14" t="s">
        <v>68</v>
      </c>
      <c r="AD232" s="748">
        <v>600</v>
      </c>
      <c r="AE232" s="749">
        <v>1332.25</v>
      </c>
      <c r="AF232" s="748">
        <v>799350</v>
      </c>
      <c r="AG232" s="749">
        <v>1259</v>
      </c>
      <c r="AH232" s="750">
        <v>1</v>
      </c>
      <c r="AI232" s="748">
        <v>24000</v>
      </c>
      <c r="AJ232" s="748">
        <v>0</v>
      </c>
      <c r="AK232" s="748">
        <v>24000</v>
      </c>
      <c r="AL232" s="751" t="s">
        <v>68</v>
      </c>
      <c r="AM232" s="748">
        <v>779400</v>
      </c>
      <c r="AN232" s="748">
        <v>0</v>
      </c>
      <c r="AO232" s="752" t="s">
        <v>68</v>
      </c>
      <c r="AP232" s="753">
        <v>0</v>
      </c>
      <c r="AQ232" s="752" t="s">
        <v>1241</v>
      </c>
      <c r="AR232" s="752" t="s">
        <v>68</v>
      </c>
      <c r="AS232" s="752" t="s">
        <v>68</v>
      </c>
    </row>
    <row r="233" spans="1:45" x14ac:dyDescent="0.15">
      <c r="A233" s="14" t="s">
        <v>65</v>
      </c>
      <c r="B233" s="14" t="s">
        <v>67</v>
      </c>
      <c r="C233" s="14" t="s">
        <v>9</v>
      </c>
      <c r="D233" s="14" t="s">
        <v>297</v>
      </c>
      <c r="E233" s="14" t="s">
        <v>683</v>
      </c>
      <c r="F233" s="14" t="s">
        <v>1066</v>
      </c>
      <c r="G233" s="14" t="s">
        <v>68</v>
      </c>
      <c r="H233" s="14" t="s">
        <v>1229</v>
      </c>
      <c r="I233" s="17">
        <v>245500</v>
      </c>
      <c r="J233" s="14" t="s">
        <v>1234</v>
      </c>
      <c r="K233" s="17">
        <v>319150</v>
      </c>
      <c r="L233" s="14" t="s">
        <v>1229</v>
      </c>
      <c r="M233" s="17">
        <v>245500</v>
      </c>
      <c r="N233" s="14" t="s">
        <v>1234</v>
      </c>
      <c r="O233" s="17">
        <v>319150</v>
      </c>
      <c r="P233" s="17">
        <v>241500</v>
      </c>
      <c r="Q233" s="17">
        <v>4000</v>
      </c>
      <c r="R233" s="17">
        <v>0</v>
      </c>
      <c r="S233" s="18">
        <v>0</v>
      </c>
      <c r="T233" s="14" t="s">
        <v>62</v>
      </c>
      <c r="U233" s="14" t="s">
        <v>68</v>
      </c>
      <c r="V233" s="14" t="s">
        <v>1244</v>
      </c>
      <c r="W233" s="18" t="s">
        <v>68</v>
      </c>
      <c r="X233" s="18">
        <v>1</v>
      </c>
      <c r="Y233" s="14" t="s">
        <v>68</v>
      </c>
      <c r="Z233" s="14" t="s">
        <v>68</v>
      </c>
      <c r="AA233" s="18" t="s">
        <v>68</v>
      </c>
      <c r="AB233" s="18" t="s">
        <v>68</v>
      </c>
      <c r="AC233" s="14" t="s">
        <v>68</v>
      </c>
      <c r="AD233" s="748">
        <v>500</v>
      </c>
      <c r="AE233" s="749">
        <v>498.3</v>
      </c>
      <c r="AF233" s="748">
        <v>249152</v>
      </c>
      <c r="AG233" s="749">
        <v>483</v>
      </c>
      <c r="AH233" s="750">
        <v>1</v>
      </c>
      <c r="AI233" s="748">
        <v>4000</v>
      </c>
      <c r="AJ233" s="748">
        <v>0</v>
      </c>
      <c r="AK233" s="748">
        <v>4000</v>
      </c>
      <c r="AL233" s="751" t="s">
        <v>68</v>
      </c>
      <c r="AM233" s="748">
        <v>245500</v>
      </c>
      <c r="AN233" s="748">
        <v>0</v>
      </c>
      <c r="AO233" s="752" t="s">
        <v>68</v>
      </c>
      <c r="AP233" s="753">
        <v>0</v>
      </c>
      <c r="AQ233" s="752" t="s">
        <v>1241</v>
      </c>
      <c r="AR233" s="752" t="s">
        <v>68</v>
      </c>
      <c r="AS233" s="752" t="s">
        <v>68</v>
      </c>
    </row>
    <row r="234" spans="1:45" x14ac:dyDescent="0.15">
      <c r="A234" s="14" t="s">
        <v>65</v>
      </c>
      <c r="B234" s="14" t="s">
        <v>67</v>
      </c>
      <c r="C234" s="14" t="s">
        <v>9</v>
      </c>
      <c r="D234" s="14" t="s">
        <v>298</v>
      </c>
      <c r="E234" s="14" t="s">
        <v>684</v>
      </c>
      <c r="F234" s="14" t="s">
        <v>1067</v>
      </c>
      <c r="G234" s="14" t="s">
        <v>68</v>
      </c>
      <c r="H234" s="14" t="s">
        <v>1229</v>
      </c>
      <c r="I234" s="17">
        <v>390400</v>
      </c>
      <c r="J234" s="14" t="s">
        <v>1234</v>
      </c>
      <c r="K234" s="17">
        <v>507520</v>
      </c>
      <c r="L234" s="14" t="s">
        <v>1229</v>
      </c>
      <c r="M234" s="17">
        <v>390400</v>
      </c>
      <c r="N234" s="14" t="s">
        <v>1234</v>
      </c>
      <c r="O234" s="17">
        <v>507520</v>
      </c>
      <c r="P234" s="17">
        <v>390400</v>
      </c>
      <c r="Q234" s="17">
        <v>0</v>
      </c>
      <c r="R234" s="17">
        <v>0</v>
      </c>
      <c r="S234" s="18">
        <v>0</v>
      </c>
      <c r="T234" s="14" t="s">
        <v>62</v>
      </c>
      <c r="U234" s="14" t="s">
        <v>68</v>
      </c>
      <c r="V234" s="14" t="s">
        <v>1244</v>
      </c>
      <c r="W234" s="18" t="s">
        <v>68</v>
      </c>
      <c r="X234" s="18">
        <v>1</v>
      </c>
      <c r="Y234" s="14" t="s">
        <v>68</v>
      </c>
      <c r="Z234" s="14" t="s">
        <v>68</v>
      </c>
      <c r="AA234" s="18" t="s">
        <v>68</v>
      </c>
      <c r="AB234" s="18" t="s">
        <v>68</v>
      </c>
      <c r="AC234" s="14" t="s">
        <v>68</v>
      </c>
      <c r="AD234" s="748">
        <v>400</v>
      </c>
      <c r="AE234" s="749">
        <v>1237.03</v>
      </c>
      <c r="AF234" s="748">
        <v>494812</v>
      </c>
      <c r="AG234" s="749">
        <v>976</v>
      </c>
      <c r="AH234" s="750">
        <v>1</v>
      </c>
      <c r="AI234" s="748">
        <v>0</v>
      </c>
      <c r="AJ234" s="748">
        <v>0</v>
      </c>
      <c r="AK234" s="748">
        <v>0</v>
      </c>
      <c r="AL234" s="751" t="s">
        <v>68</v>
      </c>
      <c r="AM234" s="748">
        <v>390400</v>
      </c>
      <c r="AN234" s="748">
        <v>0</v>
      </c>
      <c r="AO234" s="752" t="s">
        <v>68</v>
      </c>
      <c r="AP234" s="753">
        <v>0</v>
      </c>
      <c r="AQ234" s="752" t="s">
        <v>1241</v>
      </c>
      <c r="AR234" s="752" t="s">
        <v>68</v>
      </c>
      <c r="AS234" s="752" t="s">
        <v>68</v>
      </c>
    </row>
    <row r="235" spans="1:45" x14ac:dyDescent="0.15">
      <c r="A235" s="14" t="s">
        <v>65</v>
      </c>
      <c r="B235" s="14" t="s">
        <v>67</v>
      </c>
      <c r="C235" s="14" t="s">
        <v>9</v>
      </c>
      <c r="D235" s="14" t="s">
        <v>299</v>
      </c>
      <c r="E235" s="14" t="s">
        <v>685</v>
      </c>
      <c r="F235" s="14" t="s">
        <v>1068</v>
      </c>
      <c r="G235" s="14" t="s">
        <v>68</v>
      </c>
      <c r="H235" s="14" t="s">
        <v>1229</v>
      </c>
      <c r="I235" s="17">
        <v>269200</v>
      </c>
      <c r="J235" s="14" t="s">
        <v>1234</v>
      </c>
      <c r="K235" s="17">
        <v>349960</v>
      </c>
      <c r="L235" s="14" t="s">
        <v>1229</v>
      </c>
      <c r="M235" s="17">
        <v>269200</v>
      </c>
      <c r="N235" s="14" t="s">
        <v>1234</v>
      </c>
      <c r="O235" s="17">
        <v>349960</v>
      </c>
      <c r="P235" s="17">
        <v>269200</v>
      </c>
      <c r="Q235" s="17">
        <v>0</v>
      </c>
      <c r="R235" s="17">
        <v>0</v>
      </c>
      <c r="S235" s="18">
        <v>0</v>
      </c>
      <c r="T235" s="14" t="s">
        <v>62</v>
      </c>
      <c r="U235" s="14" t="s">
        <v>68</v>
      </c>
      <c r="V235" s="14" t="s">
        <v>1244</v>
      </c>
      <c r="W235" s="18" t="s">
        <v>68</v>
      </c>
      <c r="X235" s="18">
        <v>1</v>
      </c>
      <c r="Y235" s="14" t="s">
        <v>68</v>
      </c>
      <c r="Z235" s="14" t="s">
        <v>68</v>
      </c>
      <c r="AA235" s="18" t="s">
        <v>68</v>
      </c>
      <c r="AB235" s="18" t="s">
        <v>68</v>
      </c>
      <c r="AC235" s="14" t="s">
        <v>68</v>
      </c>
      <c r="AD235" s="748">
        <v>400</v>
      </c>
      <c r="AE235" s="749">
        <v>786.5</v>
      </c>
      <c r="AF235" s="748">
        <v>314600</v>
      </c>
      <c r="AG235" s="749">
        <v>673</v>
      </c>
      <c r="AH235" s="750">
        <v>1</v>
      </c>
      <c r="AI235" s="748">
        <v>0</v>
      </c>
      <c r="AJ235" s="748">
        <v>0</v>
      </c>
      <c r="AK235" s="748">
        <v>0</v>
      </c>
      <c r="AL235" s="751" t="s">
        <v>68</v>
      </c>
      <c r="AM235" s="748">
        <v>269200</v>
      </c>
      <c r="AN235" s="748">
        <v>0</v>
      </c>
      <c r="AO235" s="752" t="s">
        <v>68</v>
      </c>
      <c r="AP235" s="753">
        <v>0</v>
      </c>
      <c r="AQ235" s="752" t="s">
        <v>1241</v>
      </c>
      <c r="AR235" s="752" t="s">
        <v>68</v>
      </c>
      <c r="AS235" s="752" t="s">
        <v>68</v>
      </c>
    </row>
    <row r="236" spans="1:45" x14ac:dyDescent="0.15">
      <c r="A236" s="14" t="s">
        <v>65</v>
      </c>
      <c r="B236" s="14" t="s">
        <v>67</v>
      </c>
      <c r="C236" s="14" t="s">
        <v>9</v>
      </c>
      <c r="D236" s="14" t="s">
        <v>300</v>
      </c>
      <c r="E236" s="14" t="s">
        <v>686</v>
      </c>
      <c r="F236" s="14" t="s">
        <v>1069</v>
      </c>
      <c r="G236" s="14" t="s">
        <v>68</v>
      </c>
      <c r="H236" s="14" t="s">
        <v>1229</v>
      </c>
      <c r="I236" s="17">
        <v>894600</v>
      </c>
      <c r="J236" s="14" t="s">
        <v>1234</v>
      </c>
      <c r="K236" s="17">
        <v>1162980</v>
      </c>
      <c r="L236" s="14" t="s">
        <v>1229</v>
      </c>
      <c r="M236" s="17">
        <v>894600</v>
      </c>
      <c r="N236" s="14" t="s">
        <v>1234</v>
      </c>
      <c r="O236" s="17">
        <v>1162980</v>
      </c>
      <c r="P236" s="17">
        <v>894600</v>
      </c>
      <c r="Q236" s="17">
        <v>0</v>
      </c>
      <c r="R236" s="17">
        <v>0</v>
      </c>
      <c r="S236" s="18">
        <v>0</v>
      </c>
      <c r="T236" s="14" t="s">
        <v>62</v>
      </c>
      <c r="U236" s="14" t="s">
        <v>68</v>
      </c>
      <c r="V236" s="14" t="s">
        <v>1244</v>
      </c>
      <c r="W236" s="18" t="s">
        <v>68</v>
      </c>
      <c r="X236" s="18">
        <v>1</v>
      </c>
      <c r="Y236" s="14" t="s">
        <v>68</v>
      </c>
      <c r="Z236" s="14" t="s">
        <v>68</v>
      </c>
      <c r="AA236" s="18" t="s">
        <v>68</v>
      </c>
      <c r="AB236" s="18" t="s">
        <v>68</v>
      </c>
      <c r="AC236" s="14" t="s">
        <v>68</v>
      </c>
      <c r="AD236" s="748">
        <v>300</v>
      </c>
      <c r="AE236" s="749">
        <v>3511</v>
      </c>
      <c r="AF236" s="748">
        <v>1053300</v>
      </c>
      <c r="AG236" s="749">
        <v>2982</v>
      </c>
      <c r="AH236" s="750">
        <v>1</v>
      </c>
      <c r="AI236" s="748">
        <v>0</v>
      </c>
      <c r="AJ236" s="748">
        <v>0</v>
      </c>
      <c r="AK236" s="748">
        <v>0</v>
      </c>
      <c r="AL236" s="751" t="s">
        <v>68</v>
      </c>
      <c r="AM236" s="748">
        <v>894600</v>
      </c>
      <c r="AN236" s="748">
        <v>0</v>
      </c>
      <c r="AO236" s="752" t="s">
        <v>68</v>
      </c>
      <c r="AP236" s="753">
        <v>0</v>
      </c>
      <c r="AQ236" s="752" t="s">
        <v>1241</v>
      </c>
      <c r="AR236" s="752" t="s">
        <v>68</v>
      </c>
      <c r="AS236" s="752" t="s">
        <v>68</v>
      </c>
    </row>
    <row r="237" spans="1:45" x14ac:dyDescent="0.15">
      <c r="A237" s="14" t="s">
        <v>65</v>
      </c>
      <c r="B237" s="14" t="s">
        <v>67</v>
      </c>
      <c r="C237" s="14" t="s">
        <v>9</v>
      </c>
      <c r="D237" s="14" t="s">
        <v>301</v>
      </c>
      <c r="E237" s="14" t="s">
        <v>687</v>
      </c>
      <c r="F237" s="14" t="s">
        <v>1070</v>
      </c>
      <c r="G237" s="14" t="s">
        <v>68</v>
      </c>
      <c r="H237" s="14" t="s">
        <v>1229</v>
      </c>
      <c r="I237" s="17">
        <v>702000</v>
      </c>
      <c r="J237" s="14" t="s">
        <v>1234</v>
      </c>
      <c r="K237" s="17">
        <v>912600</v>
      </c>
      <c r="L237" s="14" t="s">
        <v>1229</v>
      </c>
      <c r="M237" s="17">
        <v>702000</v>
      </c>
      <c r="N237" s="14" t="s">
        <v>1234</v>
      </c>
      <c r="O237" s="17">
        <v>912600</v>
      </c>
      <c r="P237" s="17">
        <v>687000</v>
      </c>
      <c r="Q237" s="17">
        <v>15000</v>
      </c>
      <c r="R237" s="17">
        <v>0</v>
      </c>
      <c r="S237" s="18">
        <v>0</v>
      </c>
      <c r="T237" s="14" t="s">
        <v>62</v>
      </c>
      <c r="U237" s="14" t="s">
        <v>68</v>
      </c>
      <c r="V237" s="14" t="s">
        <v>1244</v>
      </c>
      <c r="W237" s="18" t="s">
        <v>68</v>
      </c>
      <c r="X237" s="18">
        <v>1</v>
      </c>
      <c r="Y237" s="14" t="s">
        <v>68</v>
      </c>
      <c r="Z237" s="14" t="s">
        <v>68</v>
      </c>
      <c r="AA237" s="18" t="s">
        <v>68</v>
      </c>
      <c r="AB237" s="18" t="s">
        <v>68</v>
      </c>
      <c r="AC237" s="14" t="s">
        <v>68</v>
      </c>
      <c r="AD237" s="748">
        <v>1500</v>
      </c>
      <c r="AE237" s="749">
        <v>472.85</v>
      </c>
      <c r="AF237" s="748">
        <v>709275</v>
      </c>
      <c r="AG237" s="749">
        <v>458</v>
      </c>
      <c r="AH237" s="750">
        <v>1</v>
      </c>
      <c r="AI237" s="748">
        <v>15000</v>
      </c>
      <c r="AJ237" s="748">
        <v>0</v>
      </c>
      <c r="AK237" s="748">
        <v>15000</v>
      </c>
      <c r="AL237" s="751" t="s">
        <v>68</v>
      </c>
      <c r="AM237" s="748">
        <v>702000</v>
      </c>
      <c r="AN237" s="748">
        <v>0</v>
      </c>
      <c r="AO237" s="752" t="s">
        <v>68</v>
      </c>
      <c r="AP237" s="753">
        <v>0</v>
      </c>
      <c r="AQ237" s="752" t="s">
        <v>1241</v>
      </c>
      <c r="AR237" s="752" t="s">
        <v>68</v>
      </c>
      <c r="AS237" s="752" t="s">
        <v>68</v>
      </c>
    </row>
    <row r="238" spans="1:45" x14ac:dyDescent="0.15">
      <c r="A238" s="14" t="s">
        <v>65</v>
      </c>
      <c r="B238" s="14" t="s">
        <v>67</v>
      </c>
      <c r="C238" s="14" t="s">
        <v>9</v>
      </c>
      <c r="D238" s="14" t="s">
        <v>302</v>
      </c>
      <c r="E238" s="14" t="s">
        <v>688</v>
      </c>
      <c r="F238" s="14" t="s">
        <v>1071</v>
      </c>
      <c r="G238" s="14" t="s">
        <v>68</v>
      </c>
      <c r="H238" s="14" t="s">
        <v>1229</v>
      </c>
      <c r="I238" s="17">
        <v>342800</v>
      </c>
      <c r="J238" s="14" t="s">
        <v>1234</v>
      </c>
      <c r="K238" s="17">
        <v>445640</v>
      </c>
      <c r="L238" s="14" t="s">
        <v>1229</v>
      </c>
      <c r="M238" s="17">
        <v>342800</v>
      </c>
      <c r="N238" s="14" t="s">
        <v>1234</v>
      </c>
      <c r="O238" s="17">
        <v>445640</v>
      </c>
      <c r="P238" s="17">
        <v>342800</v>
      </c>
      <c r="Q238" s="17">
        <v>0</v>
      </c>
      <c r="R238" s="17">
        <v>0</v>
      </c>
      <c r="S238" s="18">
        <v>0</v>
      </c>
      <c r="T238" s="14" t="s">
        <v>62</v>
      </c>
      <c r="U238" s="14" t="s">
        <v>68</v>
      </c>
      <c r="V238" s="14" t="s">
        <v>1244</v>
      </c>
      <c r="W238" s="18" t="s">
        <v>68</v>
      </c>
      <c r="X238" s="18">
        <v>1</v>
      </c>
      <c r="Y238" s="14" t="s">
        <v>68</v>
      </c>
      <c r="Z238" s="14" t="s">
        <v>68</v>
      </c>
      <c r="AA238" s="18" t="s">
        <v>68</v>
      </c>
      <c r="AB238" s="18" t="s">
        <v>68</v>
      </c>
      <c r="AC238" s="14" t="s">
        <v>68</v>
      </c>
      <c r="AD238" s="748">
        <v>200</v>
      </c>
      <c r="AE238" s="749">
        <v>1659.87</v>
      </c>
      <c r="AF238" s="748">
        <v>331975</v>
      </c>
      <c r="AG238" s="749">
        <v>1714</v>
      </c>
      <c r="AH238" s="750">
        <v>1</v>
      </c>
      <c r="AI238" s="748">
        <v>0</v>
      </c>
      <c r="AJ238" s="748">
        <v>0</v>
      </c>
      <c r="AK238" s="748">
        <v>0</v>
      </c>
      <c r="AL238" s="751" t="s">
        <v>68</v>
      </c>
      <c r="AM238" s="748">
        <v>342800</v>
      </c>
      <c r="AN238" s="748">
        <v>0</v>
      </c>
      <c r="AO238" s="752" t="s">
        <v>68</v>
      </c>
      <c r="AP238" s="753">
        <v>0</v>
      </c>
      <c r="AQ238" s="752" t="s">
        <v>1241</v>
      </c>
      <c r="AR238" s="752" t="s">
        <v>68</v>
      </c>
      <c r="AS238" s="752" t="s">
        <v>68</v>
      </c>
    </row>
    <row r="239" spans="1:45" x14ac:dyDescent="0.15">
      <c r="A239" s="14" t="s">
        <v>65</v>
      </c>
      <c r="B239" s="14" t="s">
        <v>67</v>
      </c>
      <c r="C239" s="14" t="s">
        <v>9</v>
      </c>
      <c r="D239" s="14" t="s">
        <v>303</v>
      </c>
      <c r="E239" s="14" t="s">
        <v>689</v>
      </c>
      <c r="F239" s="14" t="s">
        <v>1072</v>
      </c>
      <c r="G239" s="14" t="s">
        <v>68</v>
      </c>
      <c r="H239" s="14" t="s">
        <v>1229</v>
      </c>
      <c r="I239" s="17">
        <v>958800</v>
      </c>
      <c r="J239" s="14" t="s">
        <v>1234</v>
      </c>
      <c r="K239" s="17">
        <v>1246440</v>
      </c>
      <c r="L239" s="14" t="s">
        <v>1229</v>
      </c>
      <c r="M239" s="17">
        <v>958800</v>
      </c>
      <c r="N239" s="14" t="s">
        <v>1234</v>
      </c>
      <c r="O239" s="17">
        <v>1246440</v>
      </c>
      <c r="P239" s="17">
        <v>958800</v>
      </c>
      <c r="Q239" s="17">
        <v>0</v>
      </c>
      <c r="R239" s="17">
        <v>0</v>
      </c>
      <c r="S239" s="18">
        <v>0</v>
      </c>
      <c r="T239" s="14" t="s">
        <v>62</v>
      </c>
      <c r="U239" s="14" t="s">
        <v>68</v>
      </c>
      <c r="V239" s="14" t="s">
        <v>1244</v>
      </c>
      <c r="W239" s="18" t="s">
        <v>68</v>
      </c>
      <c r="X239" s="18">
        <v>1</v>
      </c>
      <c r="Y239" s="14" t="s">
        <v>68</v>
      </c>
      <c r="Z239" s="14" t="s">
        <v>68</v>
      </c>
      <c r="AA239" s="18" t="s">
        <v>68</v>
      </c>
      <c r="AB239" s="18" t="s">
        <v>68</v>
      </c>
      <c r="AC239" s="14" t="s">
        <v>68</v>
      </c>
      <c r="AD239" s="748">
        <v>1200</v>
      </c>
      <c r="AE239" s="749">
        <v>977.97</v>
      </c>
      <c r="AF239" s="748">
        <v>1173564</v>
      </c>
      <c r="AG239" s="749">
        <v>799</v>
      </c>
      <c r="AH239" s="750">
        <v>1</v>
      </c>
      <c r="AI239" s="748">
        <v>0</v>
      </c>
      <c r="AJ239" s="748">
        <v>0</v>
      </c>
      <c r="AK239" s="748">
        <v>0</v>
      </c>
      <c r="AL239" s="751" t="s">
        <v>68</v>
      </c>
      <c r="AM239" s="748">
        <v>958800</v>
      </c>
      <c r="AN239" s="748">
        <v>0</v>
      </c>
      <c r="AO239" s="752" t="s">
        <v>68</v>
      </c>
      <c r="AP239" s="753">
        <v>0</v>
      </c>
      <c r="AQ239" s="752" t="s">
        <v>1241</v>
      </c>
      <c r="AR239" s="752" t="s">
        <v>68</v>
      </c>
      <c r="AS239" s="752" t="s">
        <v>68</v>
      </c>
    </row>
    <row r="240" spans="1:45" x14ac:dyDescent="0.15">
      <c r="A240" s="14" t="s">
        <v>65</v>
      </c>
      <c r="B240" s="14" t="s">
        <v>67</v>
      </c>
      <c r="C240" s="14" t="s">
        <v>9</v>
      </c>
      <c r="D240" s="14" t="s">
        <v>304</v>
      </c>
      <c r="E240" s="14" t="s">
        <v>690</v>
      </c>
      <c r="F240" s="14" t="s">
        <v>1073</v>
      </c>
      <c r="G240" s="14" t="s">
        <v>68</v>
      </c>
      <c r="H240" s="14" t="s">
        <v>1229</v>
      </c>
      <c r="I240" s="17">
        <v>26020000</v>
      </c>
      <c r="J240" s="14" t="s">
        <v>1234</v>
      </c>
      <c r="K240" s="17">
        <v>33826000</v>
      </c>
      <c r="L240" s="14" t="s">
        <v>1229</v>
      </c>
      <c r="M240" s="17">
        <v>26020000</v>
      </c>
      <c r="N240" s="14" t="s">
        <v>1234</v>
      </c>
      <c r="O240" s="17">
        <v>33826000</v>
      </c>
      <c r="P240" s="17">
        <v>25880000</v>
      </c>
      <c r="Q240" s="17">
        <v>140000</v>
      </c>
      <c r="R240" s="17">
        <v>0</v>
      </c>
      <c r="S240" s="18">
        <v>0</v>
      </c>
      <c r="T240" s="14" t="s">
        <v>62</v>
      </c>
      <c r="U240" s="14" t="s">
        <v>68</v>
      </c>
      <c r="V240" s="14" t="s">
        <v>1244</v>
      </c>
      <c r="W240" s="18" t="s">
        <v>68</v>
      </c>
      <c r="X240" s="18">
        <v>1</v>
      </c>
      <c r="Y240" s="14" t="s">
        <v>68</v>
      </c>
      <c r="Z240" s="14" t="s">
        <v>68</v>
      </c>
      <c r="AA240" s="18" t="s">
        <v>68</v>
      </c>
      <c r="AB240" s="18" t="s">
        <v>68</v>
      </c>
      <c r="AC240" s="14" t="s">
        <v>68</v>
      </c>
      <c r="AD240" s="748">
        <v>4000</v>
      </c>
      <c r="AE240" s="749">
        <v>6042.06</v>
      </c>
      <c r="AF240" s="748">
        <v>24168240</v>
      </c>
      <c r="AG240" s="749">
        <v>6470</v>
      </c>
      <c r="AH240" s="750">
        <v>1</v>
      </c>
      <c r="AI240" s="748">
        <v>140000</v>
      </c>
      <c r="AJ240" s="748">
        <v>0</v>
      </c>
      <c r="AK240" s="748">
        <v>140000</v>
      </c>
      <c r="AL240" s="751" t="s">
        <v>68</v>
      </c>
      <c r="AM240" s="748">
        <v>26020000</v>
      </c>
      <c r="AN240" s="748">
        <v>0</v>
      </c>
      <c r="AO240" s="752" t="s">
        <v>68</v>
      </c>
      <c r="AP240" s="753">
        <v>0</v>
      </c>
      <c r="AQ240" s="752" t="s">
        <v>1241</v>
      </c>
      <c r="AR240" s="752" t="s">
        <v>68</v>
      </c>
      <c r="AS240" s="752" t="s">
        <v>68</v>
      </c>
    </row>
    <row r="241" spans="1:45" x14ac:dyDescent="0.15">
      <c r="A241" s="14" t="s">
        <v>65</v>
      </c>
      <c r="B241" s="14" t="s">
        <v>67</v>
      </c>
      <c r="C241" s="14" t="s">
        <v>9</v>
      </c>
      <c r="D241" s="14" t="s">
        <v>305</v>
      </c>
      <c r="E241" s="14" t="s">
        <v>691</v>
      </c>
      <c r="F241" s="14" t="s">
        <v>1074</v>
      </c>
      <c r="G241" s="14" t="s">
        <v>68</v>
      </c>
      <c r="H241" s="14" t="s">
        <v>1229</v>
      </c>
      <c r="I241" s="17">
        <v>83200</v>
      </c>
      <c r="J241" s="14" t="s">
        <v>1234</v>
      </c>
      <c r="K241" s="17">
        <v>108160</v>
      </c>
      <c r="L241" s="14" t="s">
        <v>1229</v>
      </c>
      <c r="M241" s="17">
        <v>83200</v>
      </c>
      <c r="N241" s="14" t="s">
        <v>1234</v>
      </c>
      <c r="O241" s="17">
        <v>108160</v>
      </c>
      <c r="P241" s="17">
        <v>83200</v>
      </c>
      <c r="Q241" s="17">
        <v>0</v>
      </c>
      <c r="R241" s="17">
        <v>0</v>
      </c>
      <c r="S241" s="18">
        <v>0</v>
      </c>
      <c r="T241" s="14" t="s">
        <v>62</v>
      </c>
      <c r="U241" s="14" t="s">
        <v>68</v>
      </c>
      <c r="V241" s="14" t="s">
        <v>1244</v>
      </c>
      <c r="W241" s="18" t="s">
        <v>68</v>
      </c>
      <c r="X241" s="18">
        <v>1</v>
      </c>
      <c r="Y241" s="14" t="s">
        <v>68</v>
      </c>
      <c r="Z241" s="14" t="s">
        <v>68</v>
      </c>
      <c r="AA241" s="18" t="s">
        <v>68</v>
      </c>
      <c r="AB241" s="18" t="s">
        <v>68</v>
      </c>
      <c r="AC241" s="14" t="s">
        <v>68</v>
      </c>
      <c r="AD241" s="748">
        <v>100</v>
      </c>
      <c r="AE241" s="749">
        <v>1032.08</v>
      </c>
      <c r="AF241" s="748">
        <v>103208</v>
      </c>
      <c r="AG241" s="749">
        <v>832</v>
      </c>
      <c r="AH241" s="750">
        <v>1</v>
      </c>
      <c r="AI241" s="748">
        <v>0</v>
      </c>
      <c r="AJ241" s="748">
        <v>0</v>
      </c>
      <c r="AK241" s="748">
        <v>0</v>
      </c>
      <c r="AL241" s="751" t="s">
        <v>68</v>
      </c>
      <c r="AM241" s="748">
        <v>83200</v>
      </c>
      <c r="AN241" s="748">
        <v>0</v>
      </c>
      <c r="AO241" s="752" t="s">
        <v>68</v>
      </c>
      <c r="AP241" s="753">
        <v>0</v>
      </c>
      <c r="AQ241" s="752" t="s">
        <v>1241</v>
      </c>
      <c r="AR241" s="752" t="s">
        <v>68</v>
      </c>
      <c r="AS241" s="752" t="s">
        <v>68</v>
      </c>
    </row>
    <row r="242" spans="1:45" x14ac:dyDescent="0.15">
      <c r="A242" s="14" t="s">
        <v>65</v>
      </c>
      <c r="B242" s="14" t="s">
        <v>67</v>
      </c>
      <c r="C242" s="14" t="s">
        <v>9</v>
      </c>
      <c r="D242" s="14" t="s">
        <v>306</v>
      </c>
      <c r="E242" s="14" t="s">
        <v>692</v>
      </c>
      <c r="F242" s="14" t="s">
        <v>1075</v>
      </c>
      <c r="G242" s="14" t="s">
        <v>68</v>
      </c>
      <c r="H242" s="14" t="s">
        <v>1229</v>
      </c>
      <c r="I242" s="17">
        <v>373100</v>
      </c>
      <c r="J242" s="14" t="s">
        <v>1234</v>
      </c>
      <c r="K242" s="17">
        <v>485030</v>
      </c>
      <c r="L242" s="14" t="s">
        <v>1229</v>
      </c>
      <c r="M242" s="17">
        <v>373100</v>
      </c>
      <c r="N242" s="14" t="s">
        <v>1234</v>
      </c>
      <c r="O242" s="17">
        <v>485030</v>
      </c>
      <c r="P242" s="17">
        <v>373100</v>
      </c>
      <c r="Q242" s="17">
        <v>0</v>
      </c>
      <c r="R242" s="17">
        <v>0</v>
      </c>
      <c r="S242" s="18">
        <v>0</v>
      </c>
      <c r="T242" s="14" t="s">
        <v>62</v>
      </c>
      <c r="U242" s="14" t="s">
        <v>68</v>
      </c>
      <c r="V242" s="14" t="s">
        <v>1244</v>
      </c>
      <c r="W242" s="18" t="s">
        <v>68</v>
      </c>
      <c r="X242" s="18">
        <v>1</v>
      </c>
      <c r="Y242" s="14" t="s">
        <v>68</v>
      </c>
      <c r="Z242" s="14" t="s">
        <v>68</v>
      </c>
      <c r="AA242" s="18" t="s">
        <v>68</v>
      </c>
      <c r="AB242" s="18" t="s">
        <v>68</v>
      </c>
      <c r="AC242" s="14" t="s">
        <v>68</v>
      </c>
      <c r="AD242" s="748">
        <v>700</v>
      </c>
      <c r="AE242" s="749">
        <v>488.48</v>
      </c>
      <c r="AF242" s="748">
        <v>341936</v>
      </c>
      <c r="AG242" s="749">
        <v>533</v>
      </c>
      <c r="AH242" s="750">
        <v>1</v>
      </c>
      <c r="AI242" s="748">
        <v>0</v>
      </c>
      <c r="AJ242" s="748">
        <v>0</v>
      </c>
      <c r="AK242" s="748">
        <v>0</v>
      </c>
      <c r="AL242" s="751" t="s">
        <v>68</v>
      </c>
      <c r="AM242" s="748">
        <v>373100</v>
      </c>
      <c r="AN242" s="748">
        <v>0</v>
      </c>
      <c r="AO242" s="752" t="s">
        <v>68</v>
      </c>
      <c r="AP242" s="753">
        <v>0</v>
      </c>
      <c r="AQ242" s="752" t="s">
        <v>1241</v>
      </c>
      <c r="AR242" s="752" t="s">
        <v>68</v>
      </c>
      <c r="AS242" s="752" t="s">
        <v>68</v>
      </c>
    </row>
    <row r="243" spans="1:45" x14ac:dyDescent="0.15">
      <c r="A243" s="14" t="s">
        <v>65</v>
      </c>
      <c r="B243" s="14" t="s">
        <v>67</v>
      </c>
      <c r="C243" s="14" t="s">
        <v>9</v>
      </c>
      <c r="D243" s="14" t="s">
        <v>307</v>
      </c>
      <c r="E243" s="14" t="s">
        <v>693</v>
      </c>
      <c r="F243" s="14" t="s">
        <v>1076</v>
      </c>
      <c r="G243" s="14" t="s">
        <v>68</v>
      </c>
      <c r="H243" s="14" t="s">
        <v>1229</v>
      </c>
      <c r="I243" s="17">
        <v>301500</v>
      </c>
      <c r="J243" s="14" t="s">
        <v>1234</v>
      </c>
      <c r="K243" s="17">
        <v>391950</v>
      </c>
      <c r="L243" s="14" t="s">
        <v>1229</v>
      </c>
      <c r="M243" s="17">
        <v>301500</v>
      </c>
      <c r="N243" s="14" t="s">
        <v>1234</v>
      </c>
      <c r="O243" s="17">
        <v>391950</v>
      </c>
      <c r="P243" s="17">
        <v>284700</v>
      </c>
      <c r="Q243" s="17">
        <v>16800</v>
      </c>
      <c r="R243" s="17">
        <v>0</v>
      </c>
      <c r="S243" s="18">
        <v>0</v>
      </c>
      <c r="T243" s="14" t="s">
        <v>62</v>
      </c>
      <c r="U243" s="14" t="s">
        <v>68</v>
      </c>
      <c r="V243" s="14" t="s">
        <v>1244</v>
      </c>
      <c r="W243" s="18" t="s">
        <v>68</v>
      </c>
      <c r="X243" s="18">
        <v>1</v>
      </c>
      <c r="Y243" s="14" t="s">
        <v>68</v>
      </c>
      <c r="Z243" s="14" t="s">
        <v>68</v>
      </c>
      <c r="AA243" s="18" t="s">
        <v>68</v>
      </c>
      <c r="AB243" s="18" t="s">
        <v>68</v>
      </c>
      <c r="AC243" s="14" t="s">
        <v>68</v>
      </c>
      <c r="AD243" s="748">
        <v>300</v>
      </c>
      <c r="AE243" s="749">
        <v>1076.8699999999999</v>
      </c>
      <c r="AF243" s="748">
        <v>323061</v>
      </c>
      <c r="AG243" s="749">
        <v>949</v>
      </c>
      <c r="AH243" s="750">
        <v>1</v>
      </c>
      <c r="AI243" s="748">
        <v>16800</v>
      </c>
      <c r="AJ243" s="748">
        <v>0</v>
      </c>
      <c r="AK243" s="748">
        <v>16800</v>
      </c>
      <c r="AL243" s="751" t="s">
        <v>68</v>
      </c>
      <c r="AM243" s="748">
        <v>301500</v>
      </c>
      <c r="AN243" s="748">
        <v>0</v>
      </c>
      <c r="AO243" s="752" t="s">
        <v>68</v>
      </c>
      <c r="AP243" s="753">
        <v>0</v>
      </c>
      <c r="AQ243" s="752" t="s">
        <v>1241</v>
      </c>
      <c r="AR243" s="752" t="s">
        <v>68</v>
      </c>
      <c r="AS243" s="752" t="s">
        <v>68</v>
      </c>
    </row>
    <row r="244" spans="1:45" x14ac:dyDescent="0.15">
      <c r="A244" s="14" t="s">
        <v>65</v>
      </c>
      <c r="B244" s="14" t="s">
        <v>67</v>
      </c>
      <c r="C244" s="14" t="s">
        <v>9</v>
      </c>
      <c r="D244" s="14" t="s">
        <v>308</v>
      </c>
      <c r="E244" s="14" t="s">
        <v>694</v>
      </c>
      <c r="F244" s="14" t="s">
        <v>1077</v>
      </c>
      <c r="G244" s="14" t="s">
        <v>68</v>
      </c>
      <c r="H244" s="14" t="s">
        <v>1229</v>
      </c>
      <c r="I244" s="17">
        <v>5808600</v>
      </c>
      <c r="J244" s="14" t="s">
        <v>1234</v>
      </c>
      <c r="K244" s="17">
        <v>7551180</v>
      </c>
      <c r="L244" s="14" t="s">
        <v>1229</v>
      </c>
      <c r="M244" s="17">
        <v>5808600</v>
      </c>
      <c r="N244" s="14" t="s">
        <v>1234</v>
      </c>
      <c r="O244" s="17">
        <v>7551180</v>
      </c>
      <c r="P244" s="17">
        <v>5745600</v>
      </c>
      <c r="Q244" s="17">
        <v>63000</v>
      </c>
      <c r="R244" s="17">
        <v>0</v>
      </c>
      <c r="S244" s="18">
        <v>0</v>
      </c>
      <c r="T244" s="14" t="s">
        <v>62</v>
      </c>
      <c r="U244" s="14" t="s">
        <v>68</v>
      </c>
      <c r="V244" s="14" t="s">
        <v>1244</v>
      </c>
      <c r="W244" s="18" t="s">
        <v>68</v>
      </c>
      <c r="X244" s="18">
        <v>1</v>
      </c>
      <c r="Y244" s="14" t="s">
        <v>68</v>
      </c>
      <c r="Z244" s="14" t="s">
        <v>68</v>
      </c>
      <c r="AA244" s="18" t="s">
        <v>68</v>
      </c>
      <c r="AB244" s="18" t="s">
        <v>68</v>
      </c>
      <c r="AC244" s="14" t="s">
        <v>68</v>
      </c>
      <c r="AD244" s="748">
        <v>2100</v>
      </c>
      <c r="AE244" s="749">
        <v>2950.1</v>
      </c>
      <c r="AF244" s="748">
        <v>6195210</v>
      </c>
      <c r="AG244" s="749">
        <v>2736</v>
      </c>
      <c r="AH244" s="750">
        <v>1</v>
      </c>
      <c r="AI244" s="748">
        <v>63000</v>
      </c>
      <c r="AJ244" s="748">
        <v>0</v>
      </c>
      <c r="AK244" s="748">
        <v>63000</v>
      </c>
      <c r="AL244" s="751" t="s">
        <v>68</v>
      </c>
      <c r="AM244" s="748">
        <v>5808600</v>
      </c>
      <c r="AN244" s="748">
        <v>0</v>
      </c>
      <c r="AO244" s="752" t="s">
        <v>68</v>
      </c>
      <c r="AP244" s="753">
        <v>0</v>
      </c>
      <c r="AQ244" s="752" t="s">
        <v>1241</v>
      </c>
      <c r="AR244" s="752" t="s">
        <v>68</v>
      </c>
      <c r="AS244" s="752" t="s">
        <v>68</v>
      </c>
    </row>
    <row r="245" spans="1:45" x14ac:dyDescent="0.15">
      <c r="A245" s="14" t="s">
        <v>65</v>
      </c>
      <c r="B245" s="14" t="s">
        <v>67</v>
      </c>
      <c r="C245" s="14" t="s">
        <v>9</v>
      </c>
      <c r="D245" s="14" t="s">
        <v>309</v>
      </c>
      <c r="E245" s="14" t="s">
        <v>695</v>
      </c>
      <c r="F245" s="14" t="s">
        <v>1078</v>
      </c>
      <c r="G245" s="14" t="s">
        <v>68</v>
      </c>
      <c r="H245" s="14" t="s">
        <v>1229</v>
      </c>
      <c r="I245" s="17">
        <v>208300</v>
      </c>
      <c r="J245" s="14" t="s">
        <v>1234</v>
      </c>
      <c r="K245" s="17">
        <v>270790</v>
      </c>
      <c r="L245" s="14" t="s">
        <v>1229</v>
      </c>
      <c r="M245" s="17">
        <v>208300</v>
      </c>
      <c r="N245" s="14" t="s">
        <v>1234</v>
      </c>
      <c r="O245" s="17">
        <v>270790</v>
      </c>
      <c r="P245" s="17">
        <v>208300</v>
      </c>
      <c r="Q245" s="17">
        <v>0</v>
      </c>
      <c r="R245" s="17">
        <v>0</v>
      </c>
      <c r="S245" s="18">
        <v>0</v>
      </c>
      <c r="T245" s="14" t="s">
        <v>62</v>
      </c>
      <c r="U245" s="14" t="s">
        <v>68</v>
      </c>
      <c r="V245" s="14" t="s">
        <v>1244</v>
      </c>
      <c r="W245" s="18" t="s">
        <v>68</v>
      </c>
      <c r="X245" s="18">
        <v>1</v>
      </c>
      <c r="Y245" s="14" t="s">
        <v>68</v>
      </c>
      <c r="Z245" s="14" t="s">
        <v>68</v>
      </c>
      <c r="AA245" s="18" t="s">
        <v>68</v>
      </c>
      <c r="AB245" s="18" t="s">
        <v>68</v>
      </c>
      <c r="AC245" s="14" t="s">
        <v>68</v>
      </c>
      <c r="AD245" s="748">
        <v>100</v>
      </c>
      <c r="AE245" s="749">
        <v>2597</v>
      </c>
      <c r="AF245" s="748">
        <v>259700</v>
      </c>
      <c r="AG245" s="749">
        <v>2083</v>
      </c>
      <c r="AH245" s="750">
        <v>1</v>
      </c>
      <c r="AI245" s="748">
        <v>0</v>
      </c>
      <c r="AJ245" s="748">
        <v>0</v>
      </c>
      <c r="AK245" s="748">
        <v>0</v>
      </c>
      <c r="AL245" s="751" t="s">
        <v>68</v>
      </c>
      <c r="AM245" s="748">
        <v>208300</v>
      </c>
      <c r="AN245" s="748">
        <v>0</v>
      </c>
      <c r="AO245" s="752" t="s">
        <v>68</v>
      </c>
      <c r="AP245" s="753">
        <v>0</v>
      </c>
      <c r="AQ245" s="752" t="s">
        <v>1241</v>
      </c>
      <c r="AR245" s="752" t="s">
        <v>68</v>
      </c>
      <c r="AS245" s="752" t="s">
        <v>68</v>
      </c>
    </row>
    <row r="246" spans="1:45" x14ac:dyDescent="0.15">
      <c r="A246" s="14" t="s">
        <v>65</v>
      </c>
      <c r="B246" s="14" t="s">
        <v>67</v>
      </c>
      <c r="C246" s="14" t="s">
        <v>9</v>
      </c>
      <c r="D246" s="14" t="s">
        <v>310</v>
      </c>
      <c r="E246" s="14" t="s">
        <v>696</v>
      </c>
      <c r="F246" s="14" t="s">
        <v>1079</v>
      </c>
      <c r="G246" s="14" t="s">
        <v>68</v>
      </c>
      <c r="H246" s="14" t="s">
        <v>1229</v>
      </c>
      <c r="I246" s="17">
        <v>625200</v>
      </c>
      <c r="J246" s="14" t="s">
        <v>1234</v>
      </c>
      <c r="K246" s="17">
        <v>812760</v>
      </c>
      <c r="L246" s="14" t="s">
        <v>1229</v>
      </c>
      <c r="M246" s="17">
        <v>625200</v>
      </c>
      <c r="N246" s="14" t="s">
        <v>1234</v>
      </c>
      <c r="O246" s="17">
        <v>812760</v>
      </c>
      <c r="P246" s="17">
        <v>621000</v>
      </c>
      <c r="Q246" s="17">
        <v>4200</v>
      </c>
      <c r="R246" s="17">
        <v>0</v>
      </c>
      <c r="S246" s="18">
        <v>0</v>
      </c>
      <c r="T246" s="14" t="s">
        <v>62</v>
      </c>
      <c r="U246" s="14" t="s">
        <v>68</v>
      </c>
      <c r="V246" s="14" t="s">
        <v>1244</v>
      </c>
      <c r="W246" s="18" t="s">
        <v>68</v>
      </c>
      <c r="X246" s="18">
        <v>1</v>
      </c>
      <c r="Y246" s="14" t="s">
        <v>68</v>
      </c>
      <c r="Z246" s="14" t="s">
        <v>68</v>
      </c>
      <c r="AA246" s="18" t="s">
        <v>68</v>
      </c>
      <c r="AB246" s="18" t="s">
        <v>68</v>
      </c>
      <c r="AC246" s="14" t="s">
        <v>68</v>
      </c>
      <c r="AD246" s="748">
        <v>300</v>
      </c>
      <c r="AE246" s="749">
        <v>1694.67</v>
      </c>
      <c r="AF246" s="748">
        <v>508401</v>
      </c>
      <c r="AG246" s="749">
        <v>2070</v>
      </c>
      <c r="AH246" s="750">
        <v>1</v>
      </c>
      <c r="AI246" s="748">
        <v>4200</v>
      </c>
      <c r="AJ246" s="748">
        <v>0</v>
      </c>
      <c r="AK246" s="748">
        <v>4200</v>
      </c>
      <c r="AL246" s="751" t="s">
        <v>68</v>
      </c>
      <c r="AM246" s="748">
        <v>625200</v>
      </c>
      <c r="AN246" s="748">
        <v>0</v>
      </c>
      <c r="AO246" s="752" t="s">
        <v>68</v>
      </c>
      <c r="AP246" s="753">
        <v>0</v>
      </c>
      <c r="AQ246" s="752" t="s">
        <v>1241</v>
      </c>
      <c r="AR246" s="752" t="s">
        <v>68</v>
      </c>
      <c r="AS246" s="752" t="s">
        <v>68</v>
      </c>
    </row>
    <row r="247" spans="1:45" x14ac:dyDescent="0.15">
      <c r="A247" s="14" t="s">
        <v>65</v>
      </c>
      <c r="B247" s="14" t="s">
        <v>67</v>
      </c>
      <c r="C247" s="14" t="s">
        <v>9</v>
      </c>
      <c r="D247" s="14" t="s">
        <v>311</v>
      </c>
      <c r="E247" s="14" t="s">
        <v>697</v>
      </c>
      <c r="F247" s="14" t="s">
        <v>1080</v>
      </c>
      <c r="G247" s="14" t="s">
        <v>68</v>
      </c>
      <c r="H247" s="14" t="s">
        <v>1229</v>
      </c>
      <c r="I247" s="17">
        <v>310500</v>
      </c>
      <c r="J247" s="14" t="s">
        <v>1234</v>
      </c>
      <c r="K247" s="17">
        <v>403650</v>
      </c>
      <c r="L247" s="14" t="s">
        <v>1229</v>
      </c>
      <c r="M247" s="17">
        <v>310500</v>
      </c>
      <c r="N247" s="14" t="s">
        <v>1234</v>
      </c>
      <c r="O247" s="17">
        <v>403650</v>
      </c>
      <c r="P247" s="17">
        <v>310500</v>
      </c>
      <c r="Q247" s="17">
        <v>0</v>
      </c>
      <c r="R247" s="17">
        <v>0</v>
      </c>
      <c r="S247" s="18">
        <v>0</v>
      </c>
      <c r="T247" s="14" t="s">
        <v>62</v>
      </c>
      <c r="U247" s="14" t="s">
        <v>68</v>
      </c>
      <c r="V247" s="14" t="s">
        <v>1244</v>
      </c>
      <c r="W247" s="18" t="s">
        <v>68</v>
      </c>
      <c r="X247" s="18">
        <v>1</v>
      </c>
      <c r="Y247" s="14" t="s">
        <v>68</v>
      </c>
      <c r="Z247" s="14" t="s">
        <v>68</v>
      </c>
      <c r="AA247" s="18" t="s">
        <v>68</v>
      </c>
      <c r="AB247" s="18" t="s">
        <v>68</v>
      </c>
      <c r="AC247" s="14" t="s">
        <v>68</v>
      </c>
      <c r="AD247" s="748">
        <v>300</v>
      </c>
      <c r="AE247" s="749">
        <v>1119.04</v>
      </c>
      <c r="AF247" s="748">
        <v>335712</v>
      </c>
      <c r="AG247" s="749">
        <v>1035</v>
      </c>
      <c r="AH247" s="750">
        <v>1</v>
      </c>
      <c r="AI247" s="748">
        <v>0</v>
      </c>
      <c r="AJ247" s="748">
        <v>0</v>
      </c>
      <c r="AK247" s="748">
        <v>0</v>
      </c>
      <c r="AL247" s="751" t="s">
        <v>68</v>
      </c>
      <c r="AM247" s="748">
        <v>310500</v>
      </c>
      <c r="AN247" s="748">
        <v>0</v>
      </c>
      <c r="AO247" s="752" t="s">
        <v>68</v>
      </c>
      <c r="AP247" s="753">
        <v>0</v>
      </c>
      <c r="AQ247" s="752" t="s">
        <v>1241</v>
      </c>
      <c r="AR247" s="752" t="s">
        <v>68</v>
      </c>
      <c r="AS247" s="752" t="s">
        <v>68</v>
      </c>
    </row>
    <row r="248" spans="1:45" x14ac:dyDescent="0.15">
      <c r="A248" s="14" t="s">
        <v>65</v>
      </c>
      <c r="B248" s="14" t="s">
        <v>67</v>
      </c>
      <c r="C248" s="14" t="s">
        <v>9</v>
      </c>
      <c r="D248" s="14" t="s">
        <v>312</v>
      </c>
      <c r="E248" s="14" t="s">
        <v>698</v>
      </c>
      <c r="F248" s="14" t="s">
        <v>1081</v>
      </c>
      <c r="G248" s="14" t="s">
        <v>68</v>
      </c>
      <c r="H248" s="14" t="s">
        <v>1229</v>
      </c>
      <c r="I248" s="17">
        <v>261900</v>
      </c>
      <c r="J248" s="14" t="s">
        <v>1234</v>
      </c>
      <c r="K248" s="17">
        <v>340470</v>
      </c>
      <c r="L248" s="14" t="s">
        <v>1229</v>
      </c>
      <c r="M248" s="17">
        <v>261900</v>
      </c>
      <c r="N248" s="14" t="s">
        <v>1234</v>
      </c>
      <c r="O248" s="17">
        <v>340470</v>
      </c>
      <c r="P248" s="17">
        <v>258300</v>
      </c>
      <c r="Q248" s="17">
        <v>3600</v>
      </c>
      <c r="R248" s="17">
        <v>0</v>
      </c>
      <c r="S248" s="18">
        <v>0</v>
      </c>
      <c r="T248" s="14" t="s">
        <v>62</v>
      </c>
      <c r="U248" s="14" t="s">
        <v>68</v>
      </c>
      <c r="V248" s="14" t="s">
        <v>1244</v>
      </c>
      <c r="W248" s="18" t="s">
        <v>68</v>
      </c>
      <c r="X248" s="18">
        <v>1</v>
      </c>
      <c r="Y248" s="14" t="s">
        <v>68</v>
      </c>
      <c r="Z248" s="14" t="s">
        <v>68</v>
      </c>
      <c r="AA248" s="18" t="s">
        <v>68</v>
      </c>
      <c r="AB248" s="18" t="s">
        <v>68</v>
      </c>
      <c r="AC248" s="14" t="s">
        <v>68</v>
      </c>
      <c r="AD248" s="748">
        <v>900</v>
      </c>
      <c r="AE248" s="749">
        <v>272.68</v>
      </c>
      <c r="AF248" s="748">
        <v>245412</v>
      </c>
      <c r="AG248" s="749">
        <v>287</v>
      </c>
      <c r="AH248" s="750">
        <v>1</v>
      </c>
      <c r="AI248" s="748">
        <v>3600</v>
      </c>
      <c r="AJ248" s="748">
        <v>0</v>
      </c>
      <c r="AK248" s="748">
        <v>3600</v>
      </c>
      <c r="AL248" s="751" t="s">
        <v>68</v>
      </c>
      <c r="AM248" s="748">
        <v>261900</v>
      </c>
      <c r="AN248" s="748">
        <v>0</v>
      </c>
      <c r="AO248" s="752" t="s">
        <v>68</v>
      </c>
      <c r="AP248" s="753">
        <v>0</v>
      </c>
      <c r="AQ248" s="752" t="s">
        <v>1241</v>
      </c>
      <c r="AR248" s="752" t="s">
        <v>68</v>
      </c>
      <c r="AS248" s="752" t="s">
        <v>68</v>
      </c>
    </row>
    <row r="249" spans="1:45" x14ac:dyDescent="0.15">
      <c r="A249" s="14" t="s">
        <v>65</v>
      </c>
      <c r="B249" s="14" t="s">
        <v>67</v>
      </c>
      <c r="C249" s="14" t="s">
        <v>9</v>
      </c>
      <c r="D249" s="14" t="s">
        <v>313</v>
      </c>
      <c r="E249" s="14" t="s">
        <v>699</v>
      </c>
      <c r="F249" s="14" t="s">
        <v>1082</v>
      </c>
      <c r="G249" s="14" t="s">
        <v>68</v>
      </c>
      <c r="H249" s="14" t="s">
        <v>1229</v>
      </c>
      <c r="I249" s="17">
        <v>265500</v>
      </c>
      <c r="J249" s="14" t="s">
        <v>1234</v>
      </c>
      <c r="K249" s="17">
        <v>345150</v>
      </c>
      <c r="L249" s="14" t="s">
        <v>1229</v>
      </c>
      <c r="M249" s="17">
        <v>265500</v>
      </c>
      <c r="N249" s="14" t="s">
        <v>1234</v>
      </c>
      <c r="O249" s="17">
        <v>345150</v>
      </c>
      <c r="P249" s="17">
        <v>258000</v>
      </c>
      <c r="Q249" s="17">
        <v>7500</v>
      </c>
      <c r="R249" s="17">
        <v>0</v>
      </c>
      <c r="S249" s="18">
        <v>0</v>
      </c>
      <c r="T249" s="14" t="s">
        <v>62</v>
      </c>
      <c r="U249" s="14" t="s">
        <v>68</v>
      </c>
      <c r="V249" s="14" t="s">
        <v>1244</v>
      </c>
      <c r="W249" s="18" t="s">
        <v>68</v>
      </c>
      <c r="X249" s="18">
        <v>1</v>
      </c>
      <c r="Y249" s="14" t="s">
        <v>68</v>
      </c>
      <c r="Z249" s="14" t="s">
        <v>68</v>
      </c>
      <c r="AA249" s="18" t="s">
        <v>68</v>
      </c>
      <c r="AB249" s="18" t="s">
        <v>68</v>
      </c>
      <c r="AC249" s="14" t="s">
        <v>68</v>
      </c>
      <c r="AD249" s="748">
        <v>500</v>
      </c>
      <c r="AE249" s="749">
        <v>524.35</v>
      </c>
      <c r="AF249" s="748">
        <v>262175</v>
      </c>
      <c r="AG249" s="749">
        <v>516</v>
      </c>
      <c r="AH249" s="750">
        <v>1</v>
      </c>
      <c r="AI249" s="748">
        <v>7500</v>
      </c>
      <c r="AJ249" s="748">
        <v>0</v>
      </c>
      <c r="AK249" s="748">
        <v>7500</v>
      </c>
      <c r="AL249" s="751" t="s">
        <v>68</v>
      </c>
      <c r="AM249" s="748">
        <v>265500</v>
      </c>
      <c r="AN249" s="748">
        <v>0</v>
      </c>
      <c r="AO249" s="752" t="s">
        <v>68</v>
      </c>
      <c r="AP249" s="753">
        <v>0</v>
      </c>
      <c r="AQ249" s="752" t="s">
        <v>1241</v>
      </c>
      <c r="AR249" s="752" t="s">
        <v>68</v>
      </c>
      <c r="AS249" s="752" t="s">
        <v>68</v>
      </c>
    </row>
    <row r="250" spans="1:45" x14ac:dyDescent="0.15">
      <c r="A250" s="14" t="s">
        <v>65</v>
      </c>
      <c r="B250" s="14" t="s">
        <v>67</v>
      </c>
      <c r="C250" s="14" t="s">
        <v>9</v>
      </c>
      <c r="D250" s="14" t="s">
        <v>314</v>
      </c>
      <c r="E250" s="14" t="s">
        <v>700</v>
      </c>
      <c r="F250" s="14" t="s">
        <v>1083</v>
      </c>
      <c r="G250" s="14" t="s">
        <v>68</v>
      </c>
      <c r="H250" s="14" t="s">
        <v>1229</v>
      </c>
      <c r="I250" s="17">
        <v>532500</v>
      </c>
      <c r="J250" s="14" t="s">
        <v>1234</v>
      </c>
      <c r="K250" s="17">
        <v>692250</v>
      </c>
      <c r="L250" s="14" t="s">
        <v>1229</v>
      </c>
      <c r="M250" s="17">
        <v>532500</v>
      </c>
      <c r="N250" s="14" t="s">
        <v>1234</v>
      </c>
      <c r="O250" s="17">
        <v>692250</v>
      </c>
      <c r="P250" s="17">
        <v>532500</v>
      </c>
      <c r="Q250" s="17">
        <v>0</v>
      </c>
      <c r="R250" s="17">
        <v>0</v>
      </c>
      <c r="S250" s="18">
        <v>0</v>
      </c>
      <c r="T250" s="14" t="s">
        <v>62</v>
      </c>
      <c r="U250" s="14" t="s">
        <v>68</v>
      </c>
      <c r="V250" s="14" t="s">
        <v>1244</v>
      </c>
      <c r="W250" s="18" t="s">
        <v>68</v>
      </c>
      <c r="X250" s="18">
        <v>1</v>
      </c>
      <c r="Y250" s="14" t="s">
        <v>68</v>
      </c>
      <c r="Z250" s="14" t="s">
        <v>68</v>
      </c>
      <c r="AA250" s="18" t="s">
        <v>68</v>
      </c>
      <c r="AB250" s="18" t="s">
        <v>68</v>
      </c>
      <c r="AC250" s="14" t="s">
        <v>68</v>
      </c>
      <c r="AD250" s="748">
        <v>300</v>
      </c>
      <c r="AE250" s="749">
        <v>1684.25</v>
      </c>
      <c r="AF250" s="748">
        <v>505275</v>
      </c>
      <c r="AG250" s="749">
        <v>1775</v>
      </c>
      <c r="AH250" s="750">
        <v>1</v>
      </c>
      <c r="AI250" s="748">
        <v>0</v>
      </c>
      <c r="AJ250" s="748">
        <v>0</v>
      </c>
      <c r="AK250" s="748">
        <v>0</v>
      </c>
      <c r="AL250" s="751" t="s">
        <v>68</v>
      </c>
      <c r="AM250" s="748">
        <v>532500</v>
      </c>
      <c r="AN250" s="748">
        <v>0</v>
      </c>
      <c r="AO250" s="752" t="s">
        <v>68</v>
      </c>
      <c r="AP250" s="753">
        <v>0</v>
      </c>
      <c r="AQ250" s="752" t="s">
        <v>1241</v>
      </c>
      <c r="AR250" s="752" t="s">
        <v>68</v>
      </c>
      <c r="AS250" s="752" t="s">
        <v>68</v>
      </c>
    </row>
    <row r="251" spans="1:45" x14ac:dyDescent="0.15">
      <c r="A251" s="14" t="s">
        <v>65</v>
      </c>
      <c r="B251" s="14" t="s">
        <v>67</v>
      </c>
      <c r="C251" s="14" t="s">
        <v>9</v>
      </c>
      <c r="D251" s="14" t="s">
        <v>315</v>
      </c>
      <c r="E251" s="14" t="s">
        <v>701</v>
      </c>
      <c r="F251" s="14" t="s">
        <v>1084</v>
      </c>
      <c r="G251" s="14" t="s">
        <v>68</v>
      </c>
      <c r="H251" s="14" t="s">
        <v>1229</v>
      </c>
      <c r="I251" s="17">
        <v>39100</v>
      </c>
      <c r="J251" s="14" t="s">
        <v>1234</v>
      </c>
      <c r="K251" s="17">
        <v>50830</v>
      </c>
      <c r="L251" s="14" t="s">
        <v>1229</v>
      </c>
      <c r="M251" s="17">
        <v>39100</v>
      </c>
      <c r="N251" s="14" t="s">
        <v>1234</v>
      </c>
      <c r="O251" s="17">
        <v>50830</v>
      </c>
      <c r="P251" s="17">
        <v>39100</v>
      </c>
      <c r="Q251" s="17">
        <v>0</v>
      </c>
      <c r="R251" s="17">
        <v>0</v>
      </c>
      <c r="S251" s="18">
        <v>0</v>
      </c>
      <c r="T251" s="14" t="s">
        <v>62</v>
      </c>
      <c r="U251" s="14" t="s">
        <v>68</v>
      </c>
      <c r="V251" s="14" t="s">
        <v>1244</v>
      </c>
      <c r="W251" s="18" t="s">
        <v>68</v>
      </c>
      <c r="X251" s="18">
        <v>1</v>
      </c>
      <c r="Y251" s="14" t="s">
        <v>68</v>
      </c>
      <c r="Z251" s="14" t="s">
        <v>68</v>
      </c>
      <c r="AA251" s="18" t="s">
        <v>68</v>
      </c>
      <c r="AB251" s="18" t="s">
        <v>68</v>
      </c>
      <c r="AC251" s="14" t="s">
        <v>68</v>
      </c>
      <c r="AD251" s="748">
        <v>100</v>
      </c>
      <c r="AE251" s="749">
        <v>512.04</v>
      </c>
      <c r="AF251" s="748">
        <v>51204</v>
      </c>
      <c r="AG251" s="749">
        <v>391</v>
      </c>
      <c r="AH251" s="750">
        <v>1</v>
      </c>
      <c r="AI251" s="748">
        <v>0</v>
      </c>
      <c r="AJ251" s="748">
        <v>0</v>
      </c>
      <c r="AK251" s="748">
        <v>0</v>
      </c>
      <c r="AL251" s="751" t="s">
        <v>68</v>
      </c>
      <c r="AM251" s="748">
        <v>39100</v>
      </c>
      <c r="AN251" s="748">
        <v>0</v>
      </c>
      <c r="AO251" s="752" t="s">
        <v>68</v>
      </c>
      <c r="AP251" s="753">
        <v>0</v>
      </c>
      <c r="AQ251" s="752" t="s">
        <v>1241</v>
      </c>
      <c r="AR251" s="752" t="s">
        <v>68</v>
      </c>
      <c r="AS251" s="752" t="s">
        <v>68</v>
      </c>
    </row>
    <row r="252" spans="1:45" x14ac:dyDescent="0.15">
      <c r="A252" s="14" t="s">
        <v>65</v>
      </c>
      <c r="B252" s="14" t="s">
        <v>67</v>
      </c>
      <c r="C252" s="14" t="s">
        <v>9</v>
      </c>
      <c r="D252" s="14" t="s">
        <v>316</v>
      </c>
      <c r="E252" s="14" t="s">
        <v>702</v>
      </c>
      <c r="F252" s="14" t="s">
        <v>1085</v>
      </c>
      <c r="G252" s="14" t="s">
        <v>68</v>
      </c>
      <c r="H252" s="14" t="s">
        <v>1229</v>
      </c>
      <c r="I252" s="17">
        <v>138400</v>
      </c>
      <c r="J252" s="14" t="s">
        <v>1234</v>
      </c>
      <c r="K252" s="17">
        <v>179920</v>
      </c>
      <c r="L252" s="14" t="s">
        <v>1229</v>
      </c>
      <c r="M252" s="17">
        <v>138400</v>
      </c>
      <c r="N252" s="14" t="s">
        <v>1234</v>
      </c>
      <c r="O252" s="17">
        <v>179920</v>
      </c>
      <c r="P252" s="17">
        <v>138400</v>
      </c>
      <c r="Q252" s="17">
        <v>0</v>
      </c>
      <c r="R252" s="17">
        <v>0</v>
      </c>
      <c r="S252" s="18">
        <v>0</v>
      </c>
      <c r="T252" s="14" t="s">
        <v>62</v>
      </c>
      <c r="U252" s="14" t="s">
        <v>68</v>
      </c>
      <c r="V252" s="14" t="s">
        <v>1244</v>
      </c>
      <c r="W252" s="18" t="s">
        <v>68</v>
      </c>
      <c r="X252" s="18">
        <v>1</v>
      </c>
      <c r="Y252" s="14" t="s">
        <v>68</v>
      </c>
      <c r="Z252" s="14" t="s">
        <v>68</v>
      </c>
      <c r="AA252" s="18" t="s">
        <v>68</v>
      </c>
      <c r="AB252" s="18" t="s">
        <v>68</v>
      </c>
      <c r="AC252" s="14" t="s">
        <v>68</v>
      </c>
      <c r="AD252" s="748">
        <v>200</v>
      </c>
      <c r="AE252" s="749">
        <v>850.5</v>
      </c>
      <c r="AF252" s="748">
        <v>170100</v>
      </c>
      <c r="AG252" s="749">
        <v>692</v>
      </c>
      <c r="AH252" s="750">
        <v>1</v>
      </c>
      <c r="AI252" s="748">
        <v>0</v>
      </c>
      <c r="AJ252" s="748">
        <v>0</v>
      </c>
      <c r="AK252" s="748">
        <v>0</v>
      </c>
      <c r="AL252" s="751" t="s">
        <v>68</v>
      </c>
      <c r="AM252" s="748">
        <v>138400</v>
      </c>
      <c r="AN252" s="748">
        <v>0</v>
      </c>
      <c r="AO252" s="752" t="s">
        <v>68</v>
      </c>
      <c r="AP252" s="753">
        <v>0</v>
      </c>
      <c r="AQ252" s="752" t="s">
        <v>1241</v>
      </c>
      <c r="AR252" s="752" t="s">
        <v>68</v>
      </c>
      <c r="AS252" s="752" t="s">
        <v>68</v>
      </c>
    </row>
    <row r="253" spans="1:45" x14ac:dyDescent="0.15">
      <c r="A253" s="14" t="s">
        <v>65</v>
      </c>
      <c r="B253" s="14" t="s">
        <v>67</v>
      </c>
      <c r="C253" s="14" t="s">
        <v>9</v>
      </c>
      <c r="D253" s="14" t="s">
        <v>317</v>
      </c>
      <c r="E253" s="14" t="s">
        <v>703</v>
      </c>
      <c r="F253" s="14" t="s">
        <v>1086</v>
      </c>
      <c r="G253" s="14" t="s">
        <v>68</v>
      </c>
      <c r="H253" s="14" t="s">
        <v>1229</v>
      </c>
      <c r="I253" s="17">
        <v>552000</v>
      </c>
      <c r="J253" s="14" t="s">
        <v>1234</v>
      </c>
      <c r="K253" s="17">
        <v>717600</v>
      </c>
      <c r="L253" s="14" t="s">
        <v>1229</v>
      </c>
      <c r="M253" s="17">
        <v>552000</v>
      </c>
      <c r="N253" s="14" t="s">
        <v>1234</v>
      </c>
      <c r="O253" s="17">
        <v>717600</v>
      </c>
      <c r="P253" s="17">
        <v>552000</v>
      </c>
      <c r="Q253" s="17">
        <v>0</v>
      </c>
      <c r="R253" s="17">
        <v>0</v>
      </c>
      <c r="S253" s="18">
        <v>0</v>
      </c>
      <c r="T253" s="14" t="s">
        <v>62</v>
      </c>
      <c r="U253" s="14" t="s">
        <v>68</v>
      </c>
      <c r="V253" s="14" t="s">
        <v>1244</v>
      </c>
      <c r="W253" s="18" t="s">
        <v>68</v>
      </c>
      <c r="X253" s="18">
        <v>1</v>
      </c>
      <c r="Y253" s="14" t="s">
        <v>68</v>
      </c>
      <c r="Z253" s="14" t="s">
        <v>68</v>
      </c>
      <c r="AA253" s="18" t="s">
        <v>68</v>
      </c>
      <c r="AB253" s="18" t="s">
        <v>68</v>
      </c>
      <c r="AC253" s="14" t="s">
        <v>68</v>
      </c>
      <c r="AD253" s="748">
        <v>1200</v>
      </c>
      <c r="AE253" s="749">
        <v>1000.26</v>
      </c>
      <c r="AF253" s="748">
        <v>1200312</v>
      </c>
      <c r="AG253" s="749">
        <v>460</v>
      </c>
      <c r="AH253" s="750">
        <v>1</v>
      </c>
      <c r="AI253" s="748">
        <v>0</v>
      </c>
      <c r="AJ253" s="748">
        <v>0</v>
      </c>
      <c r="AK253" s="748">
        <v>0</v>
      </c>
      <c r="AL253" s="751" t="s">
        <v>68</v>
      </c>
      <c r="AM253" s="748">
        <v>552000</v>
      </c>
      <c r="AN253" s="748">
        <v>0</v>
      </c>
      <c r="AO253" s="752" t="s">
        <v>68</v>
      </c>
      <c r="AP253" s="753">
        <v>0</v>
      </c>
      <c r="AQ253" s="752" t="s">
        <v>1241</v>
      </c>
      <c r="AR253" s="752" t="s">
        <v>68</v>
      </c>
      <c r="AS253" s="752" t="s">
        <v>68</v>
      </c>
    </row>
    <row r="254" spans="1:45" x14ac:dyDescent="0.15">
      <c r="A254" s="14" t="s">
        <v>65</v>
      </c>
      <c r="B254" s="14" t="s">
        <v>67</v>
      </c>
      <c r="C254" s="14" t="s">
        <v>9</v>
      </c>
      <c r="D254" s="14" t="s">
        <v>318</v>
      </c>
      <c r="E254" s="14" t="s">
        <v>704</v>
      </c>
      <c r="F254" s="14" t="s">
        <v>1087</v>
      </c>
      <c r="G254" s="14" t="s">
        <v>68</v>
      </c>
      <c r="H254" s="14" t="s">
        <v>1229</v>
      </c>
      <c r="I254" s="17">
        <v>985800</v>
      </c>
      <c r="J254" s="14" t="s">
        <v>1234</v>
      </c>
      <c r="K254" s="17">
        <v>1281540</v>
      </c>
      <c r="L254" s="14" t="s">
        <v>1229</v>
      </c>
      <c r="M254" s="17">
        <v>985800</v>
      </c>
      <c r="N254" s="14" t="s">
        <v>1234</v>
      </c>
      <c r="O254" s="17">
        <v>1281540</v>
      </c>
      <c r="P254" s="17">
        <v>969000</v>
      </c>
      <c r="Q254" s="17">
        <v>16800</v>
      </c>
      <c r="R254" s="17">
        <v>0</v>
      </c>
      <c r="S254" s="18">
        <v>0</v>
      </c>
      <c r="T254" s="14" t="s">
        <v>62</v>
      </c>
      <c r="U254" s="14" t="s">
        <v>68</v>
      </c>
      <c r="V254" s="14" t="s">
        <v>1244</v>
      </c>
      <c r="W254" s="18" t="s">
        <v>68</v>
      </c>
      <c r="X254" s="18">
        <v>1</v>
      </c>
      <c r="Y254" s="14" t="s">
        <v>68</v>
      </c>
      <c r="Z254" s="14" t="s">
        <v>68</v>
      </c>
      <c r="AA254" s="18" t="s">
        <v>68</v>
      </c>
      <c r="AB254" s="18" t="s">
        <v>68</v>
      </c>
      <c r="AC254" s="14" t="s">
        <v>68</v>
      </c>
      <c r="AD254" s="748">
        <v>1500</v>
      </c>
      <c r="AE254" s="749">
        <v>729.75</v>
      </c>
      <c r="AF254" s="748">
        <v>1094625</v>
      </c>
      <c r="AG254" s="749">
        <v>646</v>
      </c>
      <c r="AH254" s="750">
        <v>1</v>
      </c>
      <c r="AI254" s="748">
        <v>16800</v>
      </c>
      <c r="AJ254" s="748">
        <v>0</v>
      </c>
      <c r="AK254" s="748">
        <v>16800</v>
      </c>
      <c r="AL254" s="751" t="s">
        <v>68</v>
      </c>
      <c r="AM254" s="748">
        <v>985800</v>
      </c>
      <c r="AN254" s="748">
        <v>0</v>
      </c>
      <c r="AO254" s="752" t="s">
        <v>68</v>
      </c>
      <c r="AP254" s="753">
        <v>0</v>
      </c>
      <c r="AQ254" s="752" t="s">
        <v>1241</v>
      </c>
      <c r="AR254" s="752" t="s">
        <v>68</v>
      </c>
      <c r="AS254" s="752" t="s">
        <v>68</v>
      </c>
    </row>
    <row r="255" spans="1:45" x14ac:dyDescent="0.15">
      <c r="A255" s="14" t="s">
        <v>65</v>
      </c>
      <c r="B255" s="14" t="s">
        <v>67</v>
      </c>
      <c r="C255" s="14" t="s">
        <v>9</v>
      </c>
      <c r="D255" s="14" t="s">
        <v>319</v>
      </c>
      <c r="E255" s="14" t="s">
        <v>705</v>
      </c>
      <c r="F255" s="14" t="s">
        <v>1088</v>
      </c>
      <c r="G255" s="14" t="s">
        <v>68</v>
      </c>
      <c r="H255" s="14" t="s">
        <v>1229</v>
      </c>
      <c r="I255" s="17">
        <v>624600</v>
      </c>
      <c r="J255" s="14" t="s">
        <v>1234</v>
      </c>
      <c r="K255" s="17">
        <v>811980</v>
      </c>
      <c r="L255" s="14" t="s">
        <v>1229</v>
      </c>
      <c r="M255" s="17">
        <v>624600</v>
      </c>
      <c r="N255" s="14" t="s">
        <v>1234</v>
      </c>
      <c r="O255" s="17">
        <v>811980</v>
      </c>
      <c r="P255" s="17">
        <v>607200</v>
      </c>
      <c r="Q255" s="17">
        <v>17400</v>
      </c>
      <c r="R255" s="17">
        <v>0</v>
      </c>
      <c r="S255" s="18">
        <v>0</v>
      </c>
      <c r="T255" s="14" t="s">
        <v>62</v>
      </c>
      <c r="U255" s="14" t="s">
        <v>68</v>
      </c>
      <c r="V255" s="14" t="s">
        <v>1244</v>
      </c>
      <c r="W255" s="18" t="s">
        <v>68</v>
      </c>
      <c r="X255" s="18">
        <v>1</v>
      </c>
      <c r="Y255" s="14" t="s">
        <v>68</v>
      </c>
      <c r="Z255" s="14" t="s">
        <v>68</v>
      </c>
      <c r="AA255" s="18" t="s">
        <v>68</v>
      </c>
      <c r="AB255" s="18" t="s">
        <v>68</v>
      </c>
      <c r="AC255" s="14" t="s">
        <v>68</v>
      </c>
      <c r="AD255" s="748">
        <v>600</v>
      </c>
      <c r="AE255" s="749">
        <v>1041.8599999999999</v>
      </c>
      <c r="AF255" s="748">
        <v>625116</v>
      </c>
      <c r="AG255" s="749">
        <v>1012</v>
      </c>
      <c r="AH255" s="750">
        <v>1</v>
      </c>
      <c r="AI255" s="748">
        <v>17400</v>
      </c>
      <c r="AJ255" s="748">
        <v>0</v>
      </c>
      <c r="AK255" s="748">
        <v>17400</v>
      </c>
      <c r="AL255" s="751" t="s">
        <v>68</v>
      </c>
      <c r="AM255" s="748">
        <v>624600</v>
      </c>
      <c r="AN255" s="748">
        <v>0</v>
      </c>
      <c r="AO255" s="752" t="s">
        <v>68</v>
      </c>
      <c r="AP255" s="753">
        <v>0</v>
      </c>
      <c r="AQ255" s="752" t="s">
        <v>1241</v>
      </c>
      <c r="AR255" s="752" t="s">
        <v>68</v>
      </c>
      <c r="AS255" s="752" t="s">
        <v>68</v>
      </c>
    </row>
    <row r="256" spans="1:45" x14ac:dyDescent="0.15">
      <c r="A256" s="14" t="s">
        <v>65</v>
      </c>
      <c r="B256" s="14" t="s">
        <v>67</v>
      </c>
      <c r="C256" s="14" t="s">
        <v>9</v>
      </c>
      <c r="D256" s="14" t="s">
        <v>320</v>
      </c>
      <c r="E256" s="14" t="s">
        <v>706</v>
      </c>
      <c r="F256" s="14" t="s">
        <v>1089</v>
      </c>
      <c r="G256" s="14" t="s">
        <v>68</v>
      </c>
      <c r="H256" s="14" t="s">
        <v>1229</v>
      </c>
      <c r="I256" s="17">
        <v>277200</v>
      </c>
      <c r="J256" s="14" t="s">
        <v>1234</v>
      </c>
      <c r="K256" s="17">
        <v>360360</v>
      </c>
      <c r="L256" s="14" t="s">
        <v>1229</v>
      </c>
      <c r="M256" s="17">
        <v>277200</v>
      </c>
      <c r="N256" s="14" t="s">
        <v>1234</v>
      </c>
      <c r="O256" s="17">
        <v>360360</v>
      </c>
      <c r="P256" s="17">
        <v>272200</v>
      </c>
      <c r="Q256" s="17">
        <v>5000</v>
      </c>
      <c r="R256" s="17">
        <v>0</v>
      </c>
      <c r="S256" s="18">
        <v>0</v>
      </c>
      <c r="T256" s="14" t="s">
        <v>62</v>
      </c>
      <c r="U256" s="14" t="s">
        <v>68</v>
      </c>
      <c r="V256" s="14" t="s">
        <v>1244</v>
      </c>
      <c r="W256" s="18" t="s">
        <v>68</v>
      </c>
      <c r="X256" s="18">
        <v>1</v>
      </c>
      <c r="Y256" s="14" t="s">
        <v>68</v>
      </c>
      <c r="Z256" s="14" t="s">
        <v>68</v>
      </c>
      <c r="AA256" s="18" t="s">
        <v>68</v>
      </c>
      <c r="AB256" s="18" t="s">
        <v>68</v>
      </c>
      <c r="AC256" s="14" t="s">
        <v>68</v>
      </c>
      <c r="AD256" s="748">
        <v>200</v>
      </c>
      <c r="AE256" s="749">
        <v>1391.33</v>
      </c>
      <c r="AF256" s="748">
        <v>278266</v>
      </c>
      <c r="AG256" s="749">
        <v>1361</v>
      </c>
      <c r="AH256" s="750">
        <v>1</v>
      </c>
      <c r="AI256" s="748">
        <v>5000</v>
      </c>
      <c r="AJ256" s="748">
        <v>0</v>
      </c>
      <c r="AK256" s="748">
        <v>5000</v>
      </c>
      <c r="AL256" s="751" t="s">
        <v>68</v>
      </c>
      <c r="AM256" s="748">
        <v>277200</v>
      </c>
      <c r="AN256" s="748">
        <v>0</v>
      </c>
      <c r="AO256" s="752" t="s">
        <v>68</v>
      </c>
      <c r="AP256" s="753">
        <v>0</v>
      </c>
      <c r="AQ256" s="752" t="s">
        <v>1241</v>
      </c>
      <c r="AR256" s="752" t="s">
        <v>68</v>
      </c>
      <c r="AS256" s="752" t="s">
        <v>68</v>
      </c>
    </row>
    <row r="257" spans="1:45" x14ac:dyDescent="0.15">
      <c r="A257" s="14" t="s">
        <v>65</v>
      </c>
      <c r="B257" s="14" t="s">
        <v>67</v>
      </c>
      <c r="C257" s="14" t="s">
        <v>9</v>
      </c>
      <c r="D257" s="14" t="s">
        <v>321</v>
      </c>
      <c r="E257" s="14" t="s">
        <v>707</v>
      </c>
      <c r="F257" s="14" t="s">
        <v>1090</v>
      </c>
      <c r="G257" s="14" t="s">
        <v>68</v>
      </c>
      <c r="H257" s="14" t="s">
        <v>1229</v>
      </c>
      <c r="I257" s="17">
        <v>593000</v>
      </c>
      <c r="J257" s="14" t="s">
        <v>1234</v>
      </c>
      <c r="K257" s="17">
        <v>770900</v>
      </c>
      <c r="L257" s="14" t="s">
        <v>1229</v>
      </c>
      <c r="M257" s="17">
        <v>593000</v>
      </c>
      <c r="N257" s="14" t="s">
        <v>1234</v>
      </c>
      <c r="O257" s="17">
        <v>770900</v>
      </c>
      <c r="P257" s="17">
        <v>593000</v>
      </c>
      <c r="Q257" s="17">
        <v>0</v>
      </c>
      <c r="R257" s="17">
        <v>0</v>
      </c>
      <c r="S257" s="18">
        <v>0</v>
      </c>
      <c r="T257" s="14" t="s">
        <v>62</v>
      </c>
      <c r="U257" s="14" t="s">
        <v>68</v>
      </c>
      <c r="V257" s="14" t="s">
        <v>1244</v>
      </c>
      <c r="W257" s="18" t="s">
        <v>68</v>
      </c>
      <c r="X257" s="18">
        <v>1</v>
      </c>
      <c r="Y257" s="14" t="s">
        <v>68</v>
      </c>
      <c r="Z257" s="14" t="s">
        <v>68</v>
      </c>
      <c r="AA257" s="18" t="s">
        <v>68</v>
      </c>
      <c r="AB257" s="18" t="s">
        <v>68</v>
      </c>
      <c r="AC257" s="14" t="s">
        <v>68</v>
      </c>
      <c r="AD257" s="748">
        <v>200</v>
      </c>
      <c r="AE257" s="749">
        <v>3045.75</v>
      </c>
      <c r="AF257" s="748">
        <v>609150</v>
      </c>
      <c r="AG257" s="749">
        <v>2965</v>
      </c>
      <c r="AH257" s="750">
        <v>1</v>
      </c>
      <c r="AI257" s="748">
        <v>0</v>
      </c>
      <c r="AJ257" s="748">
        <v>0</v>
      </c>
      <c r="AK257" s="748">
        <v>0</v>
      </c>
      <c r="AL257" s="751" t="s">
        <v>68</v>
      </c>
      <c r="AM257" s="748">
        <v>593000</v>
      </c>
      <c r="AN257" s="748">
        <v>0</v>
      </c>
      <c r="AO257" s="752" t="s">
        <v>68</v>
      </c>
      <c r="AP257" s="753">
        <v>0</v>
      </c>
      <c r="AQ257" s="752" t="s">
        <v>1241</v>
      </c>
      <c r="AR257" s="752" t="s">
        <v>68</v>
      </c>
      <c r="AS257" s="752" t="s">
        <v>68</v>
      </c>
    </row>
    <row r="258" spans="1:45" x14ac:dyDescent="0.15">
      <c r="A258" s="14" t="s">
        <v>65</v>
      </c>
      <c r="B258" s="14" t="s">
        <v>67</v>
      </c>
      <c r="C258" s="14" t="s">
        <v>9</v>
      </c>
      <c r="D258" s="14" t="s">
        <v>322</v>
      </c>
      <c r="E258" s="14" t="s">
        <v>708</v>
      </c>
      <c r="F258" s="14" t="s">
        <v>1091</v>
      </c>
      <c r="G258" s="14" t="s">
        <v>68</v>
      </c>
      <c r="H258" s="14" t="s">
        <v>1229</v>
      </c>
      <c r="I258" s="17">
        <v>189700</v>
      </c>
      <c r="J258" s="14" t="s">
        <v>1234</v>
      </c>
      <c r="K258" s="17">
        <v>246610</v>
      </c>
      <c r="L258" s="14" t="s">
        <v>1229</v>
      </c>
      <c r="M258" s="17">
        <v>189700</v>
      </c>
      <c r="N258" s="14" t="s">
        <v>1234</v>
      </c>
      <c r="O258" s="17">
        <v>246610</v>
      </c>
      <c r="P258" s="17">
        <v>189700</v>
      </c>
      <c r="Q258" s="17">
        <v>0</v>
      </c>
      <c r="R258" s="17">
        <v>0</v>
      </c>
      <c r="S258" s="18">
        <v>0</v>
      </c>
      <c r="T258" s="14" t="s">
        <v>62</v>
      </c>
      <c r="U258" s="14" t="s">
        <v>68</v>
      </c>
      <c r="V258" s="14" t="s">
        <v>1244</v>
      </c>
      <c r="W258" s="18" t="s">
        <v>68</v>
      </c>
      <c r="X258" s="18">
        <v>1</v>
      </c>
      <c r="Y258" s="14" t="s">
        <v>68</v>
      </c>
      <c r="Z258" s="14" t="s">
        <v>68</v>
      </c>
      <c r="AA258" s="18" t="s">
        <v>68</v>
      </c>
      <c r="AB258" s="18" t="s">
        <v>68</v>
      </c>
      <c r="AC258" s="14" t="s">
        <v>68</v>
      </c>
      <c r="AD258" s="748">
        <v>700</v>
      </c>
      <c r="AE258" s="749">
        <v>271.91000000000003</v>
      </c>
      <c r="AF258" s="748">
        <v>190337</v>
      </c>
      <c r="AG258" s="749">
        <v>271</v>
      </c>
      <c r="AH258" s="750">
        <v>1</v>
      </c>
      <c r="AI258" s="748">
        <v>0</v>
      </c>
      <c r="AJ258" s="748">
        <v>0</v>
      </c>
      <c r="AK258" s="748">
        <v>0</v>
      </c>
      <c r="AL258" s="751" t="s">
        <v>68</v>
      </c>
      <c r="AM258" s="748">
        <v>189700</v>
      </c>
      <c r="AN258" s="748">
        <v>0</v>
      </c>
      <c r="AO258" s="752" t="s">
        <v>68</v>
      </c>
      <c r="AP258" s="753">
        <v>0</v>
      </c>
      <c r="AQ258" s="752" t="s">
        <v>1241</v>
      </c>
      <c r="AR258" s="752" t="s">
        <v>68</v>
      </c>
      <c r="AS258" s="752" t="s">
        <v>68</v>
      </c>
    </row>
    <row r="259" spans="1:45" x14ac:dyDescent="0.15">
      <c r="A259" s="14" t="s">
        <v>65</v>
      </c>
      <c r="B259" s="14" t="s">
        <v>67</v>
      </c>
      <c r="C259" s="14" t="s">
        <v>9</v>
      </c>
      <c r="D259" s="14" t="s">
        <v>323</v>
      </c>
      <c r="E259" s="14" t="s">
        <v>709</v>
      </c>
      <c r="F259" s="14" t="s">
        <v>1092</v>
      </c>
      <c r="G259" s="14" t="s">
        <v>68</v>
      </c>
      <c r="H259" s="14" t="s">
        <v>1229</v>
      </c>
      <c r="I259" s="17">
        <v>114800</v>
      </c>
      <c r="J259" s="14" t="s">
        <v>1234</v>
      </c>
      <c r="K259" s="17">
        <v>149240</v>
      </c>
      <c r="L259" s="14" t="s">
        <v>1229</v>
      </c>
      <c r="M259" s="17">
        <v>114800</v>
      </c>
      <c r="N259" s="14" t="s">
        <v>1234</v>
      </c>
      <c r="O259" s="17">
        <v>149240</v>
      </c>
      <c r="P259" s="17">
        <v>114800</v>
      </c>
      <c r="Q259" s="17">
        <v>0</v>
      </c>
      <c r="R259" s="17">
        <v>0</v>
      </c>
      <c r="S259" s="18">
        <v>0</v>
      </c>
      <c r="T259" s="14" t="s">
        <v>62</v>
      </c>
      <c r="U259" s="14" t="s">
        <v>68</v>
      </c>
      <c r="V259" s="14" t="s">
        <v>1244</v>
      </c>
      <c r="W259" s="18" t="s">
        <v>68</v>
      </c>
      <c r="X259" s="18">
        <v>1</v>
      </c>
      <c r="Y259" s="14" t="s">
        <v>68</v>
      </c>
      <c r="Z259" s="14" t="s">
        <v>68</v>
      </c>
      <c r="AA259" s="18" t="s">
        <v>68</v>
      </c>
      <c r="AB259" s="18" t="s">
        <v>68</v>
      </c>
      <c r="AC259" s="14" t="s">
        <v>68</v>
      </c>
      <c r="AD259" s="748">
        <v>100</v>
      </c>
      <c r="AE259" s="749">
        <v>1207</v>
      </c>
      <c r="AF259" s="748">
        <v>120700</v>
      </c>
      <c r="AG259" s="749">
        <v>1148</v>
      </c>
      <c r="AH259" s="750">
        <v>1</v>
      </c>
      <c r="AI259" s="748">
        <v>0</v>
      </c>
      <c r="AJ259" s="748">
        <v>0</v>
      </c>
      <c r="AK259" s="748">
        <v>0</v>
      </c>
      <c r="AL259" s="751" t="s">
        <v>68</v>
      </c>
      <c r="AM259" s="748">
        <v>114800</v>
      </c>
      <c r="AN259" s="748">
        <v>0</v>
      </c>
      <c r="AO259" s="752" t="s">
        <v>68</v>
      </c>
      <c r="AP259" s="753">
        <v>0</v>
      </c>
      <c r="AQ259" s="752" t="s">
        <v>1241</v>
      </c>
      <c r="AR259" s="752" t="s">
        <v>68</v>
      </c>
      <c r="AS259" s="752" t="s">
        <v>68</v>
      </c>
    </row>
    <row r="260" spans="1:45" x14ac:dyDescent="0.15">
      <c r="A260" s="14" t="s">
        <v>65</v>
      </c>
      <c r="B260" s="14" t="s">
        <v>67</v>
      </c>
      <c r="C260" s="14" t="s">
        <v>9</v>
      </c>
      <c r="D260" s="14" t="s">
        <v>324</v>
      </c>
      <c r="E260" s="14" t="s">
        <v>710</v>
      </c>
      <c r="F260" s="14" t="s">
        <v>1093</v>
      </c>
      <c r="G260" s="14" t="s">
        <v>68</v>
      </c>
      <c r="H260" s="14" t="s">
        <v>1229</v>
      </c>
      <c r="I260" s="17">
        <v>560000</v>
      </c>
      <c r="J260" s="14" t="s">
        <v>1234</v>
      </c>
      <c r="K260" s="17">
        <v>728000</v>
      </c>
      <c r="L260" s="14" t="s">
        <v>1229</v>
      </c>
      <c r="M260" s="17">
        <v>560000</v>
      </c>
      <c r="N260" s="14" t="s">
        <v>1234</v>
      </c>
      <c r="O260" s="17">
        <v>728000</v>
      </c>
      <c r="P260" s="17">
        <v>555500</v>
      </c>
      <c r="Q260" s="17">
        <v>4500</v>
      </c>
      <c r="R260" s="17">
        <v>0</v>
      </c>
      <c r="S260" s="18">
        <v>0</v>
      </c>
      <c r="T260" s="14" t="s">
        <v>62</v>
      </c>
      <c r="U260" s="14" t="s">
        <v>68</v>
      </c>
      <c r="V260" s="14" t="s">
        <v>1244</v>
      </c>
      <c r="W260" s="18" t="s">
        <v>68</v>
      </c>
      <c r="X260" s="18">
        <v>1</v>
      </c>
      <c r="Y260" s="14" t="s">
        <v>68</v>
      </c>
      <c r="Z260" s="14" t="s">
        <v>68</v>
      </c>
      <c r="AA260" s="18" t="s">
        <v>68</v>
      </c>
      <c r="AB260" s="18" t="s">
        <v>68</v>
      </c>
      <c r="AC260" s="14" t="s">
        <v>68</v>
      </c>
      <c r="AD260" s="748">
        <v>500</v>
      </c>
      <c r="AE260" s="749">
        <v>1224.98</v>
      </c>
      <c r="AF260" s="748">
        <v>612490</v>
      </c>
      <c r="AG260" s="749">
        <v>1111</v>
      </c>
      <c r="AH260" s="750">
        <v>1</v>
      </c>
      <c r="AI260" s="748">
        <v>4500</v>
      </c>
      <c r="AJ260" s="748">
        <v>0</v>
      </c>
      <c r="AK260" s="748">
        <v>4500</v>
      </c>
      <c r="AL260" s="751" t="s">
        <v>68</v>
      </c>
      <c r="AM260" s="748">
        <v>560000</v>
      </c>
      <c r="AN260" s="748">
        <v>0</v>
      </c>
      <c r="AO260" s="752" t="s">
        <v>68</v>
      </c>
      <c r="AP260" s="753">
        <v>0</v>
      </c>
      <c r="AQ260" s="752" t="s">
        <v>1241</v>
      </c>
      <c r="AR260" s="752" t="s">
        <v>68</v>
      </c>
      <c r="AS260" s="752" t="s">
        <v>68</v>
      </c>
    </row>
    <row r="261" spans="1:45" x14ac:dyDescent="0.15">
      <c r="A261" s="14" t="s">
        <v>65</v>
      </c>
      <c r="B261" s="14" t="s">
        <v>67</v>
      </c>
      <c r="C261" s="14" t="s">
        <v>9</v>
      </c>
      <c r="D261" s="14" t="s">
        <v>325</v>
      </c>
      <c r="E261" s="14" t="s">
        <v>711</v>
      </c>
      <c r="F261" s="14" t="s">
        <v>1094</v>
      </c>
      <c r="G261" s="14" t="s">
        <v>68</v>
      </c>
      <c r="H261" s="14" t="s">
        <v>1229</v>
      </c>
      <c r="I261" s="17">
        <v>133200</v>
      </c>
      <c r="J261" s="14" t="s">
        <v>1234</v>
      </c>
      <c r="K261" s="17">
        <v>173160</v>
      </c>
      <c r="L261" s="14" t="s">
        <v>1229</v>
      </c>
      <c r="M261" s="17">
        <v>133200</v>
      </c>
      <c r="N261" s="14" t="s">
        <v>1234</v>
      </c>
      <c r="O261" s="17">
        <v>173160</v>
      </c>
      <c r="P261" s="17">
        <v>133200</v>
      </c>
      <c r="Q261" s="17">
        <v>0</v>
      </c>
      <c r="R261" s="17">
        <v>0</v>
      </c>
      <c r="S261" s="18">
        <v>0</v>
      </c>
      <c r="T261" s="14" t="s">
        <v>62</v>
      </c>
      <c r="U261" s="14" t="s">
        <v>68</v>
      </c>
      <c r="V261" s="14" t="s">
        <v>1244</v>
      </c>
      <c r="W261" s="18" t="s">
        <v>68</v>
      </c>
      <c r="X261" s="18">
        <v>1</v>
      </c>
      <c r="Y261" s="14" t="s">
        <v>68</v>
      </c>
      <c r="Z261" s="14" t="s">
        <v>68</v>
      </c>
      <c r="AA261" s="18" t="s">
        <v>68</v>
      </c>
      <c r="AB261" s="18" t="s">
        <v>68</v>
      </c>
      <c r="AC261" s="14" t="s">
        <v>68</v>
      </c>
      <c r="AD261" s="748">
        <v>1800</v>
      </c>
      <c r="AE261" s="749">
        <v>67.209999999999994</v>
      </c>
      <c r="AF261" s="748">
        <v>120978</v>
      </c>
      <c r="AG261" s="749">
        <v>74</v>
      </c>
      <c r="AH261" s="750">
        <v>1</v>
      </c>
      <c r="AI261" s="748">
        <v>0</v>
      </c>
      <c r="AJ261" s="748">
        <v>0</v>
      </c>
      <c r="AK261" s="748">
        <v>0</v>
      </c>
      <c r="AL261" s="751" t="s">
        <v>68</v>
      </c>
      <c r="AM261" s="748">
        <v>133200</v>
      </c>
      <c r="AN261" s="748">
        <v>0</v>
      </c>
      <c r="AO261" s="752" t="s">
        <v>68</v>
      </c>
      <c r="AP261" s="753">
        <v>0</v>
      </c>
      <c r="AQ261" s="752" t="s">
        <v>1241</v>
      </c>
      <c r="AR261" s="752" t="s">
        <v>68</v>
      </c>
      <c r="AS261" s="752" t="s">
        <v>68</v>
      </c>
    </row>
    <row r="262" spans="1:45" x14ac:dyDescent="0.15">
      <c r="A262" s="14" t="s">
        <v>65</v>
      </c>
      <c r="B262" s="14" t="s">
        <v>67</v>
      </c>
      <c r="C262" s="14" t="s">
        <v>9</v>
      </c>
      <c r="D262" s="14" t="s">
        <v>326</v>
      </c>
      <c r="E262" s="14" t="s">
        <v>712</v>
      </c>
      <c r="F262" s="14" t="s">
        <v>1095</v>
      </c>
      <c r="G262" s="14" t="s">
        <v>68</v>
      </c>
      <c r="H262" s="14" t="s">
        <v>1229</v>
      </c>
      <c r="I262" s="17">
        <v>2620000</v>
      </c>
      <c r="J262" s="14" t="s">
        <v>1234</v>
      </c>
      <c r="K262" s="17">
        <v>3406000</v>
      </c>
      <c r="L262" s="14" t="s">
        <v>1229</v>
      </c>
      <c r="M262" s="17">
        <v>2620000</v>
      </c>
      <c r="N262" s="14" t="s">
        <v>1234</v>
      </c>
      <c r="O262" s="17">
        <v>3406000</v>
      </c>
      <c r="P262" s="17">
        <v>2595000</v>
      </c>
      <c r="Q262" s="17">
        <v>25000</v>
      </c>
      <c r="R262" s="17">
        <v>0</v>
      </c>
      <c r="S262" s="18">
        <v>0</v>
      </c>
      <c r="T262" s="14" t="s">
        <v>62</v>
      </c>
      <c r="U262" s="14" t="s">
        <v>68</v>
      </c>
      <c r="V262" s="14" t="s">
        <v>1244</v>
      </c>
      <c r="W262" s="18" t="s">
        <v>68</v>
      </c>
      <c r="X262" s="18">
        <v>1</v>
      </c>
      <c r="Y262" s="14" t="s">
        <v>68</v>
      </c>
      <c r="Z262" s="14" t="s">
        <v>68</v>
      </c>
      <c r="AA262" s="18" t="s">
        <v>68</v>
      </c>
      <c r="AB262" s="18" t="s">
        <v>68</v>
      </c>
      <c r="AC262" s="14" t="s">
        <v>68</v>
      </c>
      <c r="AD262" s="748">
        <v>500</v>
      </c>
      <c r="AE262" s="749">
        <v>4972.8599999999997</v>
      </c>
      <c r="AF262" s="748">
        <v>2486430</v>
      </c>
      <c r="AG262" s="749">
        <v>5190</v>
      </c>
      <c r="AH262" s="750">
        <v>1</v>
      </c>
      <c r="AI262" s="748">
        <v>25000</v>
      </c>
      <c r="AJ262" s="748">
        <v>0</v>
      </c>
      <c r="AK262" s="748">
        <v>25000</v>
      </c>
      <c r="AL262" s="751" t="s">
        <v>68</v>
      </c>
      <c r="AM262" s="748">
        <v>2620000</v>
      </c>
      <c r="AN262" s="748">
        <v>0</v>
      </c>
      <c r="AO262" s="752" t="s">
        <v>68</v>
      </c>
      <c r="AP262" s="753">
        <v>0</v>
      </c>
      <c r="AQ262" s="752" t="s">
        <v>1241</v>
      </c>
      <c r="AR262" s="752" t="s">
        <v>68</v>
      </c>
      <c r="AS262" s="752" t="s">
        <v>68</v>
      </c>
    </row>
    <row r="263" spans="1:45" x14ac:dyDescent="0.15">
      <c r="A263" s="14" t="s">
        <v>65</v>
      </c>
      <c r="B263" s="14" t="s">
        <v>67</v>
      </c>
      <c r="C263" s="14" t="s">
        <v>9</v>
      </c>
      <c r="D263" s="14" t="s">
        <v>327</v>
      </c>
      <c r="E263" s="14" t="s">
        <v>713</v>
      </c>
      <c r="F263" s="14" t="s">
        <v>1096</v>
      </c>
      <c r="G263" s="14" t="s">
        <v>68</v>
      </c>
      <c r="H263" s="14" t="s">
        <v>1229</v>
      </c>
      <c r="I263" s="17">
        <v>2786300</v>
      </c>
      <c r="J263" s="14" t="s">
        <v>1234</v>
      </c>
      <c r="K263" s="17">
        <v>3622190</v>
      </c>
      <c r="L263" s="14" t="s">
        <v>1229</v>
      </c>
      <c r="M263" s="17">
        <v>2786300</v>
      </c>
      <c r="N263" s="14" t="s">
        <v>1234</v>
      </c>
      <c r="O263" s="17">
        <v>3622190</v>
      </c>
      <c r="P263" s="17">
        <v>2732400</v>
      </c>
      <c r="Q263" s="17">
        <v>53900</v>
      </c>
      <c r="R263" s="17">
        <v>0</v>
      </c>
      <c r="S263" s="18">
        <v>0</v>
      </c>
      <c r="T263" s="14" t="s">
        <v>62</v>
      </c>
      <c r="U263" s="14" t="s">
        <v>68</v>
      </c>
      <c r="V263" s="14" t="s">
        <v>1244</v>
      </c>
      <c r="W263" s="18" t="s">
        <v>68</v>
      </c>
      <c r="X263" s="18">
        <v>1</v>
      </c>
      <c r="Y263" s="14" t="s">
        <v>68</v>
      </c>
      <c r="Z263" s="14" t="s">
        <v>68</v>
      </c>
      <c r="AA263" s="18" t="s">
        <v>68</v>
      </c>
      <c r="AB263" s="18" t="s">
        <v>68</v>
      </c>
      <c r="AC263" s="14" t="s">
        <v>68</v>
      </c>
      <c r="AD263" s="748">
        <v>1100</v>
      </c>
      <c r="AE263" s="749">
        <v>2708.5</v>
      </c>
      <c r="AF263" s="748">
        <v>2979350</v>
      </c>
      <c r="AG263" s="749">
        <v>2484</v>
      </c>
      <c r="AH263" s="750">
        <v>1</v>
      </c>
      <c r="AI263" s="748">
        <v>53900</v>
      </c>
      <c r="AJ263" s="748">
        <v>0</v>
      </c>
      <c r="AK263" s="748">
        <v>53900</v>
      </c>
      <c r="AL263" s="751" t="s">
        <v>68</v>
      </c>
      <c r="AM263" s="748">
        <v>2786300</v>
      </c>
      <c r="AN263" s="748">
        <v>0</v>
      </c>
      <c r="AO263" s="752" t="s">
        <v>68</v>
      </c>
      <c r="AP263" s="753">
        <v>0</v>
      </c>
      <c r="AQ263" s="752" t="s">
        <v>1241</v>
      </c>
      <c r="AR263" s="752" t="s">
        <v>68</v>
      </c>
      <c r="AS263" s="752" t="s">
        <v>68</v>
      </c>
    </row>
    <row r="264" spans="1:45" x14ac:dyDescent="0.15">
      <c r="A264" s="14" t="s">
        <v>65</v>
      </c>
      <c r="B264" s="14" t="s">
        <v>67</v>
      </c>
      <c r="C264" s="14" t="s">
        <v>9</v>
      </c>
      <c r="D264" s="14" t="s">
        <v>328</v>
      </c>
      <c r="E264" s="14" t="s">
        <v>714</v>
      </c>
      <c r="F264" s="14" t="s">
        <v>1097</v>
      </c>
      <c r="G264" s="14" t="s">
        <v>68</v>
      </c>
      <c r="H264" s="14" t="s">
        <v>1229</v>
      </c>
      <c r="I264" s="17">
        <v>675600</v>
      </c>
      <c r="J264" s="14" t="s">
        <v>1234</v>
      </c>
      <c r="K264" s="17">
        <v>878280</v>
      </c>
      <c r="L264" s="14" t="s">
        <v>1229</v>
      </c>
      <c r="M264" s="17">
        <v>675600</v>
      </c>
      <c r="N264" s="14" t="s">
        <v>1234</v>
      </c>
      <c r="O264" s="17">
        <v>878280</v>
      </c>
      <c r="P264" s="17">
        <v>675600</v>
      </c>
      <c r="Q264" s="17">
        <v>0</v>
      </c>
      <c r="R264" s="17">
        <v>0</v>
      </c>
      <c r="S264" s="18">
        <v>0</v>
      </c>
      <c r="T264" s="14" t="s">
        <v>62</v>
      </c>
      <c r="U264" s="14" t="s">
        <v>68</v>
      </c>
      <c r="V264" s="14" t="s">
        <v>1244</v>
      </c>
      <c r="W264" s="18" t="s">
        <v>68</v>
      </c>
      <c r="X264" s="18">
        <v>1</v>
      </c>
      <c r="Y264" s="14" t="s">
        <v>68</v>
      </c>
      <c r="Z264" s="14" t="s">
        <v>68</v>
      </c>
      <c r="AA264" s="18" t="s">
        <v>68</v>
      </c>
      <c r="AB264" s="18" t="s">
        <v>68</v>
      </c>
      <c r="AC264" s="14" t="s">
        <v>68</v>
      </c>
      <c r="AD264" s="748">
        <v>300</v>
      </c>
      <c r="AE264" s="749">
        <v>1885.6</v>
      </c>
      <c r="AF264" s="748">
        <v>565680</v>
      </c>
      <c r="AG264" s="749">
        <v>2252</v>
      </c>
      <c r="AH264" s="750">
        <v>1</v>
      </c>
      <c r="AI264" s="748">
        <v>0</v>
      </c>
      <c r="AJ264" s="748">
        <v>0</v>
      </c>
      <c r="AK264" s="748">
        <v>0</v>
      </c>
      <c r="AL264" s="751" t="s">
        <v>68</v>
      </c>
      <c r="AM264" s="748">
        <v>675600</v>
      </c>
      <c r="AN264" s="748">
        <v>0</v>
      </c>
      <c r="AO264" s="752" t="s">
        <v>68</v>
      </c>
      <c r="AP264" s="753">
        <v>0</v>
      </c>
      <c r="AQ264" s="752" t="s">
        <v>1241</v>
      </c>
      <c r="AR264" s="752" t="s">
        <v>68</v>
      </c>
      <c r="AS264" s="752" t="s">
        <v>68</v>
      </c>
    </row>
    <row r="265" spans="1:45" x14ac:dyDescent="0.15">
      <c r="A265" s="14" t="s">
        <v>65</v>
      </c>
      <c r="B265" s="14" t="s">
        <v>67</v>
      </c>
      <c r="C265" s="14" t="s">
        <v>9</v>
      </c>
      <c r="D265" s="14" t="s">
        <v>329</v>
      </c>
      <c r="E265" s="14" t="s">
        <v>715</v>
      </c>
      <c r="F265" s="14" t="s">
        <v>1098</v>
      </c>
      <c r="G265" s="14" t="s">
        <v>68</v>
      </c>
      <c r="H265" s="14" t="s">
        <v>1229</v>
      </c>
      <c r="I265" s="17">
        <v>328000</v>
      </c>
      <c r="J265" s="14" t="s">
        <v>1234</v>
      </c>
      <c r="K265" s="17">
        <v>426400</v>
      </c>
      <c r="L265" s="14" t="s">
        <v>1229</v>
      </c>
      <c r="M265" s="17">
        <v>328000</v>
      </c>
      <c r="N265" s="14" t="s">
        <v>1234</v>
      </c>
      <c r="O265" s="17">
        <v>426400</v>
      </c>
      <c r="P265" s="17">
        <v>320800</v>
      </c>
      <c r="Q265" s="17">
        <v>7200</v>
      </c>
      <c r="R265" s="17">
        <v>0</v>
      </c>
      <c r="S265" s="18">
        <v>0</v>
      </c>
      <c r="T265" s="14" t="s">
        <v>62</v>
      </c>
      <c r="U265" s="14" t="s">
        <v>68</v>
      </c>
      <c r="V265" s="14" t="s">
        <v>1244</v>
      </c>
      <c r="W265" s="18" t="s">
        <v>68</v>
      </c>
      <c r="X265" s="18">
        <v>1</v>
      </c>
      <c r="Y265" s="14" t="s">
        <v>68</v>
      </c>
      <c r="Z265" s="14" t="s">
        <v>68</v>
      </c>
      <c r="AA265" s="18" t="s">
        <v>68</v>
      </c>
      <c r="AB265" s="18" t="s">
        <v>68</v>
      </c>
      <c r="AC265" s="14" t="s">
        <v>68</v>
      </c>
      <c r="AD265" s="748">
        <v>400</v>
      </c>
      <c r="AE265" s="749">
        <v>840.7</v>
      </c>
      <c r="AF265" s="748">
        <v>336280</v>
      </c>
      <c r="AG265" s="749">
        <v>802</v>
      </c>
      <c r="AH265" s="750">
        <v>1</v>
      </c>
      <c r="AI265" s="748">
        <v>7200</v>
      </c>
      <c r="AJ265" s="748">
        <v>0</v>
      </c>
      <c r="AK265" s="748">
        <v>7200</v>
      </c>
      <c r="AL265" s="751" t="s">
        <v>68</v>
      </c>
      <c r="AM265" s="748">
        <v>328000</v>
      </c>
      <c r="AN265" s="748">
        <v>0</v>
      </c>
      <c r="AO265" s="752" t="s">
        <v>68</v>
      </c>
      <c r="AP265" s="753">
        <v>0</v>
      </c>
      <c r="AQ265" s="752" t="s">
        <v>1241</v>
      </c>
      <c r="AR265" s="752" t="s">
        <v>68</v>
      </c>
      <c r="AS265" s="752" t="s">
        <v>68</v>
      </c>
    </row>
    <row r="266" spans="1:45" x14ac:dyDescent="0.15">
      <c r="A266" s="14" t="s">
        <v>65</v>
      </c>
      <c r="B266" s="14" t="s">
        <v>67</v>
      </c>
      <c r="C266" s="14" t="s">
        <v>9</v>
      </c>
      <c r="D266" s="14" t="s">
        <v>330</v>
      </c>
      <c r="E266" s="14" t="s">
        <v>716</v>
      </c>
      <c r="F266" s="14" t="s">
        <v>1099</v>
      </c>
      <c r="G266" s="14" t="s">
        <v>68</v>
      </c>
      <c r="H266" s="14" t="s">
        <v>1229</v>
      </c>
      <c r="I266" s="17">
        <v>2096600</v>
      </c>
      <c r="J266" s="14" t="s">
        <v>1234</v>
      </c>
      <c r="K266" s="17">
        <v>2725580</v>
      </c>
      <c r="L266" s="14" t="s">
        <v>1229</v>
      </c>
      <c r="M266" s="17">
        <v>2096600</v>
      </c>
      <c r="N266" s="14" t="s">
        <v>1234</v>
      </c>
      <c r="O266" s="17">
        <v>2725580</v>
      </c>
      <c r="P266" s="17">
        <v>2096600</v>
      </c>
      <c r="Q266" s="17">
        <v>0</v>
      </c>
      <c r="R266" s="17">
        <v>0</v>
      </c>
      <c r="S266" s="18">
        <v>0</v>
      </c>
      <c r="T266" s="14" t="s">
        <v>62</v>
      </c>
      <c r="U266" s="14" t="s">
        <v>68</v>
      </c>
      <c r="V266" s="14" t="s">
        <v>1244</v>
      </c>
      <c r="W266" s="18" t="s">
        <v>68</v>
      </c>
      <c r="X266" s="18">
        <v>1</v>
      </c>
      <c r="Y266" s="14" t="s">
        <v>68</v>
      </c>
      <c r="Z266" s="14" t="s">
        <v>68</v>
      </c>
      <c r="AA266" s="18" t="s">
        <v>68</v>
      </c>
      <c r="AB266" s="18" t="s">
        <v>68</v>
      </c>
      <c r="AC266" s="14" t="s">
        <v>68</v>
      </c>
      <c r="AD266" s="748">
        <v>1100</v>
      </c>
      <c r="AE266" s="749">
        <v>1805.31</v>
      </c>
      <c r="AF266" s="748">
        <v>1985841</v>
      </c>
      <c r="AG266" s="749">
        <v>1906</v>
      </c>
      <c r="AH266" s="750">
        <v>1</v>
      </c>
      <c r="AI266" s="748">
        <v>0</v>
      </c>
      <c r="AJ266" s="748">
        <v>0</v>
      </c>
      <c r="AK266" s="748">
        <v>0</v>
      </c>
      <c r="AL266" s="751" t="s">
        <v>68</v>
      </c>
      <c r="AM266" s="748">
        <v>2096600</v>
      </c>
      <c r="AN266" s="748">
        <v>0</v>
      </c>
      <c r="AO266" s="752" t="s">
        <v>68</v>
      </c>
      <c r="AP266" s="753">
        <v>0</v>
      </c>
      <c r="AQ266" s="752" t="s">
        <v>1241</v>
      </c>
      <c r="AR266" s="752" t="s">
        <v>68</v>
      </c>
      <c r="AS266" s="752" t="s">
        <v>68</v>
      </c>
    </row>
    <row r="267" spans="1:45" x14ac:dyDescent="0.15">
      <c r="A267" s="14" t="s">
        <v>65</v>
      </c>
      <c r="B267" s="14" t="s">
        <v>67</v>
      </c>
      <c r="C267" s="14" t="s">
        <v>9</v>
      </c>
      <c r="D267" s="14" t="s">
        <v>331</v>
      </c>
      <c r="E267" s="14" t="s">
        <v>717</v>
      </c>
      <c r="F267" s="14" t="s">
        <v>1100</v>
      </c>
      <c r="G267" s="14" t="s">
        <v>68</v>
      </c>
      <c r="H267" s="14" t="s">
        <v>1229</v>
      </c>
      <c r="I267" s="17">
        <v>386000</v>
      </c>
      <c r="J267" s="14" t="s">
        <v>1234</v>
      </c>
      <c r="K267" s="17">
        <v>501800</v>
      </c>
      <c r="L267" s="14" t="s">
        <v>1229</v>
      </c>
      <c r="M267" s="17">
        <v>386000</v>
      </c>
      <c r="N267" s="14" t="s">
        <v>1234</v>
      </c>
      <c r="O267" s="17">
        <v>501800</v>
      </c>
      <c r="P267" s="17">
        <v>379000</v>
      </c>
      <c r="Q267" s="17">
        <v>7000</v>
      </c>
      <c r="R267" s="17">
        <v>0</v>
      </c>
      <c r="S267" s="18">
        <v>0</v>
      </c>
      <c r="T267" s="14" t="s">
        <v>62</v>
      </c>
      <c r="U267" s="14" t="s">
        <v>68</v>
      </c>
      <c r="V267" s="14" t="s">
        <v>1244</v>
      </c>
      <c r="W267" s="18" t="s">
        <v>68</v>
      </c>
      <c r="X267" s="18">
        <v>1</v>
      </c>
      <c r="Y267" s="14" t="s">
        <v>68</v>
      </c>
      <c r="Z267" s="14" t="s">
        <v>68</v>
      </c>
      <c r="AA267" s="18" t="s">
        <v>68</v>
      </c>
      <c r="AB267" s="18" t="s">
        <v>68</v>
      </c>
      <c r="AC267" s="14" t="s">
        <v>68</v>
      </c>
      <c r="AD267" s="748">
        <v>500</v>
      </c>
      <c r="AE267" s="749">
        <v>788.25</v>
      </c>
      <c r="AF267" s="748">
        <v>394125</v>
      </c>
      <c r="AG267" s="749">
        <v>758</v>
      </c>
      <c r="AH267" s="750">
        <v>1</v>
      </c>
      <c r="AI267" s="748">
        <v>7000</v>
      </c>
      <c r="AJ267" s="748">
        <v>0</v>
      </c>
      <c r="AK267" s="748">
        <v>7000</v>
      </c>
      <c r="AL267" s="751" t="s">
        <v>68</v>
      </c>
      <c r="AM267" s="748">
        <v>386000</v>
      </c>
      <c r="AN267" s="748">
        <v>0</v>
      </c>
      <c r="AO267" s="752" t="s">
        <v>68</v>
      </c>
      <c r="AP267" s="753">
        <v>0</v>
      </c>
      <c r="AQ267" s="752" t="s">
        <v>1241</v>
      </c>
      <c r="AR267" s="752" t="s">
        <v>68</v>
      </c>
      <c r="AS267" s="752" t="s">
        <v>68</v>
      </c>
    </row>
    <row r="268" spans="1:45" x14ac:dyDescent="0.15">
      <c r="A268" s="14" t="s">
        <v>65</v>
      </c>
      <c r="B268" s="14" t="s">
        <v>67</v>
      </c>
      <c r="C268" s="14" t="s">
        <v>9</v>
      </c>
      <c r="D268" s="14" t="s">
        <v>332</v>
      </c>
      <c r="E268" s="14" t="s">
        <v>718</v>
      </c>
      <c r="F268" s="14" t="s">
        <v>1101</v>
      </c>
      <c r="G268" s="14" t="s">
        <v>68</v>
      </c>
      <c r="H268" s="14" t="s">
        <v>1229</v>
      </c>
      <c r="I268" s="17">
        <v>1333500</v>
      </c>
      <c r="J268" s="14" t="s">
        <v>1234</v>
      </c>
      <c r="K268" s="17">
        <v>1733550</v>
      </c>
      <c r="L268" s="14" t="s">
        <v>1229</v>
      </c>
      <c r="M268" s="17">
        <v>1333500</v>
      </c>
      <c r="N268" s="14" t="s">
        <v>1234</v>
      </c>
      <c r="O268" s="17">
        <v>1733550</v>
      </c>
      <c r="P268" s="17">
        <v>1333500</v>
      </c>
      <c r="Q268" s="17">
        <v>0</v>
      </c>
      <c r="R268" s="17">
        <v>0</v>
      </c>
      <c r="S268" s="18">
        <v>0</v>
      </c>
      <c r="T268" s="14" t="s">
        <v>62</v>
      </c>
      <c r="U268" s="14" t="s">
        <v>68</v>
      </c>
      <c r="V268" s="14" t="s">
        <v>1244</v>
      </c>
      <c r="W268" s="18" t="s">
        <v>68</v>
      </c>
      <c r="X268" s="18">
        <v>1</v>
      </c>
      <c r="Y268" s="14" t="s">
        <v>68</v>
      </c>
      <c r="Z268" s="14" t="s">
        <v>68</v>
      </c>
      <c r="AA268" s="18" t="s">
        <v>68</v>
      </c>
      <c r="AB268" s="18" t="s">
        <v>68</v>
      </c>
      <c r="AC268" s="14" t="s">
        <v>68</v>
      </c>
      <c r="AD268" s="748">
        <v>500</v>
      </c>
      <c r="AE268" s="749">
        <v>3382.91</v>
      </c>
      <c r="AF268" s="748">
        <v>1691456</v>
      </c>
      <c r="AG268" s="749">
        <v>2667</v>
      </c>
      <c r="AH268" s="750">
        <v>1</v>
      </c>
      <c r="AI268" s="748">
        <v>0</v>
      </c>
      <c r="AJ268" s="748">
        <v>0</v>
      </c>
      <c r="AK268" s="748">
        <v>0</v>
      </c>
      <c r="AL268" s="751" t="s">
        <v>68</v>
      </c>
      <c r="AM268" s="748">
        <v>1333500</v>
      </c>
      <c r="AN268" s="748">
        <v>0</v>
      </c>
      <c r="AO268" s="752" t="s">
        <v>68</v>
      </c>
      <c r="AP268" s="753">
        <v>0</v>
      </c>
      <c r="AQ268" s="752" t="s">
        <v>1241</v>
      </c>
      <c r="AR268" s="752" t="s">
        <v>68</v>
      </c>
      <c r="AS268" s="752" t="s">
        <v>68</v>
      </c>
    </row>
    <row r="269" spans="1:45" x14ac:dyDescent="0.15">
      <c r="A269" s="14" t="s">
        <v>65</v>
      </c>
      <c r="B269" s="14" t="s">
        <v>67</v>
      </c>
      <c r="C269" s="14" t="s">
        <v>9</v>
      </c>
      <c r="D269" s="14" t="s">
        <v>333</v>
      </c>
      <c r="E269" s="14" t="s">
        <v>719</v>
      </c>
      <c r="F269" s="14" t="s">
        <v>1102</v>
      </c>
      <c r="G269" s="14" t="s">
        <v>68</v>
      </c>
      <c r="H269" s="14" t="s">
        <v>1229</v>
      </c>
      <c r="I269" s="17">
        <v>72915600</v>
      </c>
      <c r="J269" s="14" t="s">
        <v>1234</v>
      </c>
      <c r="K269" s="17">
        <v>94790280</v>
      </c>
      <c r="L269" s="14" t="s">
        <v>1229</v>
      </c>
      <c r="M269" s="17">
        <v>72915600</v>
      </c>
      <c r="N269" s="14" t="s">
        <v>1234</v>
      </c>
      <c r="O269" s="17">
        <v>94790280</v>
      </c>
      <c r="P269" s="17">
        <v>72057600</v>
      </c>
      <c r="Q269" s="17">
        <v>858000</v>
      </c>
      <c r="R269" s="17">
        <v>0</v>
      </c>
      <c r="S269" s="18">
        <v>0</v>
      </c>
      <c r="T269" s="14" t="s">
        <v>62</v>
      </c>
      <c r="U269" s="14" t="s">
        <v>68</v>
      </c>
      <c r="V269" s="14" t="s">
        <v>1244</v>
      </c>
      <c r="W269" s="18" t="s">
        <v>68</v>
      </c>
      <c r="X269" s="18">
        <v>1</v>
      </c>
      <c r="Y269" s="14" t="s">
        <v>68</v>
      </c>
      <c r="Z269" s="14" t="s">
        <v>68</v>
      </c>
      <c r="AA269" s="18" t="s">
        <v>68</v>
      </c>
      <c r="AB269" s="18" t="s">
        <v>68</v>
      </c>
      <c r="AC269" s="14" t="s">
        <v>68</v>
      </c>
      <c r="AD269" s="748">
        <v>14400</v>
      </c>
      <c r="AE269" s="749">
        <v>4333.74</v>
      </c>
      <c r="AF269" s="748">
        <v>62405868</v>
      </c>
      <c r="AG269" s="749">
        <v>5004</v>
      </c>
      <c r="AH269" s="750">
        <v>1</v>
      </c>
      <c r="AI269" s="748">
        <v>858000</v>
      </c>
      <c r="AJ269" s="748">
        <v>0</v>
      </c>
      <c r="AK269" s="748">
        <v>858000</v>
      </c>
      <c r="AL269" s="751" t="s">
        <v>68</v>
      </c>
      <c r="AM269" s="748">
        <v>72915600</v>
      </c>
      <c r="AN269" s="748">
        <v>0</v>
      </c>
      <c r="AO269" s="752" t="s">
        <v>68</v>
      </c>
      <c r="AP269" s="753">
        <v>0</v>
      </c>
      <c r="AQ269" s="752" t="s">
        <v>1241</v>
      </c>
      <c r="AR269" s="752" t="s">
        <v>68</v>
      </c>
      <c r="AS269" s="752" t="s">
        <v>68</v>
      </c>
    </row>
    <row r="270" spans="1:45" x14ac:dyDescent="0.15">
      <c r="A270" s="14" t="s">
        <v>65</v>
      </c>
      <c r="B270" s="14" t="s">
        <v>67</v>
      </c>
      <c r="C270" s="14" t="s">
        <v>9</v>
      </c>
      <c r="D270" s="14" t="s">
        <v>334</v>
      </c>
      <c r="E270" s="14" t="s">
        <v>720</v>
      </c>
      <c r="F270" s="14" t="s">
        <v>1103</v>
      </c>
      <c r="G270" s="14" t="s">
        <v>68</v>
      </c>
      <c r="H270" s="14" t="s">
        <v>1229</v>
      </c>
      <c r="I270" s="17">
        <v>2548500</v>
      </c>
      <c r="J270" s="14" t="s">
        <v>1234</v>
      </c>
      <c r="K270" s="17">
        <v>3313050</v>
      </c>
      <c r="L270" s="14" t="s">
        <v>1229</v>
      </c>
      <c r="M270" s="17">
        <v>2548500</v>
      </c>
      <c r="N270" s="14" t="s">
        <v>1234</v>
      </c>
      <c r="O270" s="17">
        <v>3313050</v>
      </c>
      <c r="P270" s="17">
        <v>2548500</v>
      </c>
      <c r="Q270" s="17">
        <v>0</v>
      </c>
      <c r="R270" s="17">
        <v>0</v>
      </c>
      <c r="S270" s="18">
        <v>0</v>
      </c>
      <c r="T270" s="14" t="s">
        <v>62</v>
      </c>
      <c r="U270" s="14" t="s">
        <v>68</v>
      </c>
      <c r="V270" s="14" t="s">
        <v>1244</v>
      </c>
      <c r="W270" s="18" t="s">
        <v>68</v>
      </c>
      <c r="X270" s="18">
        <v>1</v>
      </c>
      <c r="Y270" s="14" t="s">
        <v>68</v>
      </c>
      <c r="Z270" s="14" t="s">
        <v>68</v>
      </c>
      <c r="AA270" s="18" t="s">
        <v>68</v>
      </c>
      <c r="AB270" s="18" t="s">
        <v>68</v>
      </c>
      <c r="AC270" s="14" t="s">
        <v>68</v>
      </c>
      <c r="AD270" s="748">
        <v>1500</v>
      </c>
      <c r="AE270" s="749">
        <v>2017.37</v>
      </c>
      <c r="AF270" s="748">
        <v>3026055</v>
      </c>
      <c r="AG270" s="749">
        <v>1699</v>
      </c>
      <c r="AH270" s="750">
        <v>1</v>
      </c>
      <c r="AI270" s="748">
        <v>0</v>
      </c>
      <c r="AJ270" s="748">
        <v>0</v>
      </c>
      <c r="AK270" s="748">
        <v>0</v>
      </c>
      <c r="AL270" s="751" t="s">
        <v>68</v>
      </c>
      <c r="AM270" s="748">
        <v>2548500</v>
      </c>
      <c r="AN270" s="748">
        <v>0</v>
      </c>
      <c r="AO270" s="752" t="s">
        <v>68</v>
      </c>
      <c r="AP270" s="753">
        <v>0</v>
      </c>
      <c r="AQ270" s="752" t="s">
        <v>1241</v>
      </c>
      <c r="AR270" s="752" t="s">
        <v>68</v>
      </c>
      <c r="AS270" s="752" t="s">
        <v>68</v>
      </c>
    </row>
    <row r="271" spans="1:45" x14ac:dyDescent="0.15">
      <c r="A271" s="14" t="s">
        <v>65</v>
      </c>
      <c r="B271" s="14" t="s">
        <v>67</v>
      </c>
      <c r="C271" s="14" t="s">
        <v>9</v>
      </c>
      <c r="D271" s="14" t="s">
        <v>335</v>
      </c>
      <c r="E271" s="14" t="s">
        <v>721</v>
      </c>
      <c r="F271" s="14" t="s">
        <v>1104</v>
      </c>
      <c r="G271" s="14" t="s">
        <v>68</v>
      </c>
      <c r="H271" s="14" t="s">
        <v>1229</v>
      </c>
      <c r="I271" s="17">
        <v>1060800</v>
      </c>
      <c r="J271" s="14" t="s">
        <v>1234</v>
      </c>
      <c r="K271" s="17">
        <v>1379040</v>
      </c>
      <c r="L271" s="14" t="s">
        <v>1229</v>
      </c>
      <c r="M271" s="17">
        <v>1060800</v>
      </c>
      <c r="N271" s="14" t="s">
        <v>1234</v>
      </c>
      <c r="O271" s="17">
        <v>1379040</v>
      </c>
      <c r="P271" s="17">
        <v>1043200</v>
      </c>
      <c r="Q271" s="17">
        <v>17600</v>
      </c>
      <c r="R271" s="17">
        <v>0</v>
      </c>
      <c r="S271" s="18">
        <v>0</v>
      </c>
      <c r="T271" s="14" t="s">
        <v>62</v>
      </c>
      <c r="U271" s="14" t="s">
        <v>68</v>
      </c>
      <c r="V271" s="14" t="s">
        <v>1244</v>
      </c>
      <c r="W271" s="18" t="s">
        <v>68</v>
      </c>
      <c r="X271" s="18">
        <v>1</v>
      </c>
      <c r="Y271" s="14" t="s">
        <v>68</v>
      </c>
      <c r="Z271" s="14" t="s">
        <v>68</v>
      </c>
      <c r="AA271" s="18" t="s">
        <v>68</v>
      </c>
      <c r="AB271" s="18" t="s">
        <v>68</v>
      </c>
      <c r="AC271" s="14" t="s">
        <v>68</v>
      </c>
      <c r="AD271" s="748">
        <v>800</v>
      </c>
      <c r="AE271" s="749">
        <v>1283.67</v>
      </c>
      <c r="AF271" s="748">
        <v>1026936</v>
      </c>
      <c r="AG271" s="749">
        <v>1304</v>
      </c>
      <c r="AH271" s="750">
        <v>1</v>
      </c>
      <c r="AI271" s="748">
        <v>17600</v>
      </c>
      <c r="AJ271" s="748">
        <v>0</v>
      </c>
      <c r="AK271" s="748">
        <v>17600</v>
      </c>
      <c r="AL271" s="751" t="s">
        <v>68</v>
      </c>
      <c r="AM271" s="748">
        <v>1060800</v>
      </c>
      <c r="AN271" s="748">
        <v>0</v>
      </c>
      <c r="AO271" s="752" t="s">
        <v>68</v>
      </c>
      <c r="AP271" s="753">
        <v>0</v>
      </c>
      <c r="AQ271" s="752" t="s">
        <v>1241</v>
      </c>
      <c r="AR271" s="752" t="s">
        <v>68</v>
      </c>
      <c r="AS271" s="752" t="s">
        <v>68</v>
      </c>
    </row>
    <row r="272" spans="1:45" x14ac:dyDescent="0.15">
      <c r="A272" s="14" t="s">
        <v>65</v>
      </c>
      <c r="B272" s="14" t="s">
        <v>67</v>
      </c>
      <c r="C272" s="14" t="s">
        <v>9</v>
      </c>
      <c r="D272" s="14" t="s">
        <v>336</v>
      </c>
      <c r="E272" s="14" t="s">
        <v>722</v>
      </c>
      <c r="F272" s="14" t="s">
        <v>1105</v>
      </c>
      <c r="G272" s="14" t="s">
        <v>68</v>
      </c>
      <c r="H272" s="14" t="s">
        <v>1229</v>
      </c>
      <c r="I272" s="17">
        <v>480000</v>
      </c>
      <c r="J272" s="14" t="s">
        <v>1234</v>
      </c>
      <c r="K272" s="17">
        <v>624000</v>
      </c>
      <c r="L272" s="14" t="s">
        <v>1229</v>
      </c>
      <c r="M272" s="17">
        <v>480000</v>
      </c>
      <c r="N272" s="14" t="s">
        <v>1234</v>
      </c>
      <c r="O272" s="17">
        <v>624000</v>
      </c>
      <c r="P272" s="17">
        <v>470000</v>
      </c>
      <c r="Q272" s="17">
        <v>10000</v>
      </c>
      <c r="R272" s="17">
        <v>0</v>
      </c>
      <c r="S272" s="18">
        <v>0</v>
      </c>
      <c r="T272" s="14" t="s">
        <v>62</v>
      </c>
      <c r="U272" s="14" t="s">
        <v>68</v>
      </c>
      <c r="V272" s="14" t="s">
        <v>1244</v>
      </c>
      <c r="W272" s="18" t="s">
        <v>68</v>
      </c>
      <c r="X272" s="18">
        <v>1</v>
      </c>
      <c r="Y272" s="14" t="s">
        <v>68</v>
      </c>
      <c r="Z272" s="14" t="s">
        <v>68</v>
      </c>
      <c r="AA272" s="18" t="s">
        <v>68</v>
      </c>
      <c r="AB272" s="18" t="s">
        <v>68</v>
      </c>
      <c r="AC272" s="14" t="s">
        <v>68</v>
      </c>
      <c r="AD272" s="748">
        <v>1000</v>
      </c>
      <c r="AE272" s="749">
        <v>543.9</v>
      </c>
      <c r="AF272" s="748">
        <v>543900</v>
      </c>
      <c r="AG272" s="749">
        <v>470</v>
      </c>
      <c r="AH272" s="750">
        <v>1</v>
      </c>
      <c r="AI272" s="748">
        <v>10000</v>
      </c>
      <c r="AJ272" s="748">
        <v>0</v>
      </c>
      <c r="AK272" s="748">
        <v>10000</v>
      </c>
      <c r="AL272" s="751" t="s">
        <v>68</v>
      </c>
      <c r="AM272" s="748">
        <v>480000</v>
      </c>
      <c r="AN272" s="748">
        <v>0</v>
      </c>
      <c r="AO272" s="752" t="s">
        <v>68</v>
      </c>
      <c r="AP272" s="753">
        <v>0</v>
      </c>
      <c r="AQ272" s="752" t="s">
        <v>1241</v>
      </c>
      <c r="AR272" s="752" t="s">
        <v>68</v>
      </c>
      <c r="AS272" s="752" t="s">
        <v>68</v>
      </c>
    </row>
    <row r="273" spans="1:45" x14ac:dyDescent="0.15">
      <c r="A273" s="14" t="s">
        <v>65</v>
      </c>
      <c r="B273" s="14" t="s">
        <v>67</v>
      </c>
      <c r="C273" s="14" t="s">
        <v>9</v>
      </c>
      <c r="D273" s="14" t="s">
        <v>337</v>
      </c>
      <c r="E273" s="14" t="s">
        <v>723</v>
      </c>
      <c r="F273" s="14" t="s">
        <v>1106</v>
      </c>
      <c r="G273" s="14" t="s">
        <v>68</v>
      </c>
      <c r="H273" s="14" t="s">
        <v>1229</v>
      </c>
      <c r="I273" s="17">
        <v>3317600</v>
      </c>
      <c r="J273" s="14" t="s">
        <v>1234</v>
      </c>
      <c r="K273" s="17">
        <v>4312880</v>
      </c>
      <c r="L273" s="14" t="s">
        <v>1229</v>
      </c>
      <c r="M273" s="17">
        <v>3317600</v>
      </c>
      <c r="N273" s="14" t="s">
        <v>1234</v>
      </c>
      <c r="O273" s="17">
        <v>4312880</v>
      </c>
      <c r="P273" s="17">
        <v>3317600</v>
      </c>
      <c r="Q273" s="17">
        <v>0</v>
      </c>
      <c r="R273" s="17">
        <v>0</v>
      </c>
      <c r="S273" s="18">
        <v>0</v>
      </c>
      <c r="T273" s="14" t="s">
        <v>62</v>
      </c>
      <c r="U273" s="14" t="s">
        <v>68</v>
      </c>
      <c r="V273" s="14" t="s">
        <v>1244</v>
      </c>
      <c r="W273" s="18" t="s">
        <v>68</v>
      </c>
      <c r="X273" s="18">
        <v>1</v>
      </c>
      <c r="Y273" s="14" t="s">
        <v>68</v>
      </c>
      <c r="Z273" s="14" t="s">
        <v>68</v>
      </c>
      <c r="AA273" s="18" t="s">
        <v>68</v>
      </c>
      <c r="AB273" s="18" t="s">
        <v>68</v>
      </c>
      <c r="AC273" s="14" t="s">
        <v>68</v>
      </c>
      <c r="AD273" s="748">
        <v>800</v>
      </c>
      <c r="AE273" s="749">
        <v>4322.5</v>
      </c>
      <c r="AF273" s="748">
        <v>3458000</v>
      </c>
      <c r="AG273" s="749">
        <v>4147</v>
      </c>
      <c r="AH273" s="750">
        <v>1</v>
      </c>
      <c r="AI273" s="748">
        <v>0</v>
      </c>
      <c r="AJ273" s="748">
        <v>0</v>
      </c>
      <c r="AK273" s="748">
        <v>0</v>
      </c>
      <c r="AL273" s="751" t="s">
        <v>68</v>
      </c>
      <c r="AM273" s="748">
        <v>3317600</v>
      </c>
      <c r="AN273" s="748">
        <v>0</v>
      </c>
      <c r="AO273" s="752" t="s">
        <v>68</v>
      </c>
      <c r="AP273" s="753">
        <v>0</v>
      </c>
      <c r="AQ273" s="752" t="s">
        <v>1241</v>
      </c>
      <c r="AR273" s="752" t="s">
        <v>68</v>
      </c>
      <c r="AS273" s="752" t="s">
        <v>68</v>
      </c>
    </row>
    <row r="274" spans="1:45" x14ac:dyDescent="0.15">
      <c r="A274" s="14" t="s">
        <v>65</v>
      </c>
      <c r="B274" s="14" t="s">
        <v>67</v>
      </c>
      <c r="C274" s="14" t="s">
        <v>9</v>
      </c>
      <c r="D274" s="14" t="s">
        <v>338</v>
      </c>
      <c r="E274" s="14" t="s">
        <v>724</v>
      </c>
      <c r="F274" s="14" t="s">
        <v>1107</v>
      </c>
      <c r="G274" s="14" t="s">
        <v>68</v>
      </c>
      <c r="H274" s="14" t="s">
        <v>1229</v>
      </c>
      <c r="I274" s="17">
        <v>622800</v>
      </c>
      <c r="J274" s="14" t="s">
        <v>1234</v>
      </c>
      <c r="K274" s="17">
        <v>809640</v>
      </c>
      <c r="L274" s="14" t="s">
        <v>1229</v>
      </c>
      <c r="M274" s="17">
        <v>622800</v>
      </c>
      <c r="N274" s="14" t="s">
        <v>1234</v>
      </c>
      <c r="O274" s="17">
        <v>809640</v>
      </c>
      <c r="P274" s="17">
        <v>622800</v>
      </c>
      <c r="Q274" s="17">
        <v>0</v>
      </c>
      <c r="R274" s="17">
        <v>0</v>
      </c>
      <c r="S274" s="18">
        <v>0</v>
      </c>
      <c r="T274" s="14" t="s">
        <v>62</v>
      </c>
      <c r="U274" s="14" t="s">
        <v>68</v>
      </c>
      <c r="V274" s="14" t="s">
        <v>1244</v>
      </c>
      <c r="W274" s="18" t="s">
        <v>68</v>
      </c>
      <c r="X274" s="18">
        <v>1</v>
      </c>
      <c r="Y274" s="14" t="s">
        <v>68</v>
      </c>
      <c r="Z274" s="14" t="s">
        <v>68</v>
      </c>
      <c r="AA274" s="18" t="s">
        <v>68</v>
      </c>
      <c r="AB274" s="18" t="s">
        <v>68</v>
      </c>
      <c r="AC274" s="14" t="s">
        <v>68</v>
      </c>
      <c r="AD274" s="748">
        <v>400</v>
      </c>
      <c r="AE274" s="749">
        <v>1522.8</v>
      </c>
      <c r="AF274" s="748">
        <v>609120</v>
      </c>
      <c r="AG274" s="749">
        <v>1557</v>
      </c>
      <c r="AH274" s="750">
        <v>1</v>
      </c>
      <c r="AI274" s="748">
        <v>0</v>
      </c>
      <c r="AJ274" s="748">
        <v>0</v>
      </c>
      <c r="AK274" s="748">
        <v>0</v>
      </c>
      <c r="AL274" s="751" t="s">
        <v>68</v>
      </c>
      <c r="AM274" s="748">
        <v>622800</v>
      </c>
      <c r="AN274" s="748">
        <v>0</v>
      </c>
      <c r="AO274" s="752" t="s">
        <v>68</v>
      </c>
      <c r="AP274" s="753">
        <v>0</v>
      </c>
      <c r="AQ274" s="752" t="s">
        <v>1241</v>
      </c>
      <c r="AR274" s="752" t="s">
        <v>68</v>
      </c>
      <c r="AS274" s="752" t="s">
        <v>68</v>
      </c>
    </row>
    <row r="275" spans="1:45" x14ac:dyDescent="0.15">
      <c r="A275" s="14" t="s">
        <v>65</v>
      </c>
      <c r="B275" s="14" t="s">
        <v>67</v>
      </c>
      <c r="C275" s="14" t="s">
        <v>9</v>
      </c>
      <c r="D275" s="14" t="s">
        <v>339</v>
      </c>
      <c r="E275" s="14" t="s">
        <v>725</v>
      </c>
      <c r="F275" s="14" t="s">
        <v>1108</v>
      </c>
      <c r="G275" s="14" t="s">
        <v>68</v>
      </c>
      <c r="H275" s="14" t="s">
        <v>1229</v>
      </c>
      <c r="I275" s="17">
        <v>1307000</v>
      </c>
      <c r="J275" s="14" t="s">
        <v>1234</v>
      </c>
      <c r="K275" s="17">
        <v>1699100</v>
      </c>
      <c r="L275" s="14" t="s">
        <v>1229</v>
      </c>
      <c r="M275" s="17">
        <v>1307000</v>
      </c>
      <c r="N275" s="14" t="s">
        <v>1234</v>
      </c>
      <c r="O275" s="17">
        <v>1699100</v>
      </c>
      <c r="P275" s="17">
        <v>1282000</v>
      </c>
      <c r="Q275" s="17">
        <v>25000</v>
      </c>
      <c r="R275" s="17">
        <v>0</v>
      </c>
      <c r="S275" s="18">
        <v>0</v>
      </c>
      <c r="T275" s="14" t="s">
        <v>62</v>
      </c>
      <c r="U275" s="14" t="s">
        <v>68</v>
      </c>
      <c r="V275" s="14" t="s">
        <v>1244</v>
      </c>
      <c r="W275" s="18" t="s">
        <v>68</v>
      </c>
      <c r="X275" s="18">
        <v>1</v>
      </c>
      <c r="Y275" s="14" t="s">
        <v>68</v>
      </c>
      <c r="Z275" s="14" t="s">
        <v>68</v>
      </c>
      <c r="AA275" s="18" t="s">
        <v>68</v>
      </c>
      <c r="AB275" s="18" t="s">
        <v>68</v>
      </c>
      <c r="AC275" s="14" t="s">
        <v>68</v>
      </c>
      <c r="AD275" s="748">
        <v>1000</v>
      </c>
      <c r="AE275" s="749">
        <v>1397.67</v>
      </c>
      <c r="AF275" s="748">
        <v>1397670</v>
      </c>
      <c r="AG275" s="749">
        <v>1282</v>
      </c>
      <c r="AH275" s="750">
        <v>1</v>
      </c>
      <c r="AI275" s="748">
        <v>25000</v>
      </c>
      <c r="AJ275" s="748">
        <v>0</v>
      </c>
      <c r="AK275" s="748">
        <v>25000</v>
      </c>
      <c r="AL275" s="751" t="s">
        <v>68</v>
      </c>
      <c r="AM275" s="748">
        <v>1307000</v>
      </c>
      <c r="AN275" s="748">
        <v>0</v>
      </c>
      <c r="AO275" s="752" t="s">
        <v>68</v>
      </c>
      <c r="AP275" s="753">
        <v>0</v>
      </c>
      <c r="AQ275" s="752" t="s">
        <v>1241</v>
      </c>
      <c r="AR275" s="752" t="s">
        <v>68</v>
      </c>
      <c r="AS275" s="752" t="s">
        <v>68</v>
      </c>
    </row>
    <row r="276" spans="1:45" x14ac:dyDescent="0.15">
      <c r="A276" s="14" t="s">
        <v>65</v>
      </c>
      <c r="B276" s="14" t="s">
        <v>67</v>
      </c>
      <c r="C276" s="14" t="s">
        <v>9</v>
      </c>
      <c r="D276" s="14" t="s">
        <v>340</v>
      </c>
      <c r="E276" s="14" t="s">
        <v>726</v>
      </c>
      <c r="F276" s="14" t="s">
        <v>1109</v>
      </c>
      <c r="G276" s="14" t="s">
        <v>68</v>
      </c>
      <c r="H276" s="14" t="s">
        <v>1229</v>
      </c>
      <c r="I276" s="17">
        <v>3178800</v>
      </c>
      <c r="J276" s="14" t="s">
        <v>1234</v>
      </c>
      <c r="K276" s="17">
        <v>4132440</v>
      </c>
      <c r="L276" s="14" t="s">
        <v>1229</v>
      </c>
      <c r="M276" s="17">
        <v>3178800</v>
      </c>
      <c r="N276" s="14" t="s">
        <v>1234</v>
      </c>
      <c r="O276" s="17">
        <v>4132440</v>
      </c>
      <c r="P276" s="17">
        <v>3136800</v>
      </c>
      <c r="Q276" s="17">
        <v>42000</v>
      </c>
      <c r="R276" s="17">
        <v>0</v>
      </c>
      <c r="S276" s="18">
        <v>0</v>
      </c>
      <c r="T276" s="14" t="s">
        <v>62</v>
      </c>
      <c r="U276" s="14" t="s">
        <v>68</v>
      </c>
      <c r="V276" s="14" t="s">
        <v>1244</v>
      </c>
      <c r="W276" s="18" t="s">
        <v>68</v>
      </c>
      <c r="X276" s="18">
        <v>1</v>
      </c>
      <c r="Y276" s="14" t="s">
        <v>68</v>
      </c>
      <c r="Z276" s="14" t="s">
        <v>68</v>
      </c>
      <c r="AA276" s="18" t="s">
        <v>68</v>
      </c>
      <c r="AB276" s="18" t="s">
        <v>68</v>
      </c>
      <c r="AC276" s="14" t="s">
        <v>68</v>
      </c>
      <c r="AD276" s="748">
        <v>1200</v>
      </c>
      <c r="AE276" s="749">
        <v>2502.38</v>
      </c>
      <c r="AF276" s="748">
        <v>3002856</v>
      </c>
      <c r="AG276" s="749">
        <v>2614</v>
      </c>
      <c r="AH276" s="750">
        <v>1</v>
      </c>
      <c r="AI276" s="748">
        <v>42000</v>
      </c>
      <c r="AJ276" s="748">
        <v>0</v>
      </c>
      <c r="AK276" s="748">
        <v>42000</v>
      </c>
      <c r="AL276" s="751" t="s">
        <v>68</v>
      </c>
      <c r="AM276" s="748">
        <v>3178800</v>
      </c>
      <c r="AN276" s="748">
        <v>0</v>
      </c>
      <c r="AO276" s="752" t="s">
        <v>68</v>
      </c>
      <c r="AP276" s="753">
        <v>0</v>
      </c>
      <c r="AQ276" s="752" t="s">
        <v>1241</v>
      </c>
      <c r="AR276" s="752" t="s">
        <v>68</v>
      </c>
      <c r="AS276" s="752" t="s">
        <v>68</v>
      </c>
    </row>
    <row r="277" spans="1:45" x14ac:dyDescent="0.15">
      <c r="A277" s="14" t="s">
        <v>65</v>
      </c>
      <c r="B277" s="14" t="s">
        <v>67</v>
      </c>
      <c r="C277" s="14" t="s">
        <v>9</v>
      </c>
      <c r="D277" s="14" t="s">
        <v>341</v>
      </c>
      <c r="E277" s="14" t="s">
        <v>727</v>
      </c>
      <c r="F277" s="14" t="s">
        <v>1110</v>
      </c>
      <c r="G277" s="14" t="s">
        <v>68</v>
      </c>
      <c r="H277" s="14" t="s">
        <v>1229</v>
      </c>
      <c r="I277" s="17">
        <v>7686800</v>
      </c>
      <c r="J277" s="14" t="s">
        <v>1234</v>
      </c>
      <c r="K277" s="17">
        <v>9992840</v>
      </c>
      <c r="L277" s="14" t="s">
        <v>1229</v>
      </c>
      <c r="M277" s="17">
        <v>7686800</v>
      </c>
      <c r="N277" s="14" t="s">
        <v>1234</v>
      </c>
      <c r="O277" s="17">
        <v>9992840</v>
      </c>
      <c r="P277" s="17">
        <v>7625200</v>
      </c>
      <c r="Q277" s="17">
        <v>61600</v>
      </c>
      <c r="R277" s="17">
        <v>0</v>
      </c>
      <c r="S277" s="18">
        <v>0</v>
      </c>
      <c r="T277" s="14" t="s">
        <v>62</v>
      </c>
      <c r="U277" s="14" t="s">
        <v>68</v>
      </c>
      <c r="V277" s="14" t="s">
        <v>1244</v>
      </c>
      <c r="W277" s="18" t="s">
        <v>68</v>
      </c>
      <c r="X277" s="18">
        <v>1</v>
      </c>
      <c r="Y277" s="14" t="s">
        <v>68</v>
      </c>
      <c r="Z277" s="14" t="s">
        <v>68</v>
      </c>
      <c r="AA277" s="18" t="s">
        <v>68</v>
      </c>
      <c r="AB277" s="18" t="s">
        <v>68</v>
      </c>
      <c r="AC277" s="14" t="s">
        <v>68</v>
      </c>
      <c r="AD277" s="748">
        <v>2200</v>
      </c>
      <c r="AE277" s="749">
        <v>4310.32</v>
      </c>
      <c r="AF277" s="748">
        <v>9482704</v>
      </c>
      <c r="AG277" s="749">
        <v>3466</v>
      </c>
      <c r="AH277" s="750">
        <v>1</v>
      </c>
      <c r="AI277" s="748">
        <v>61600</v>
      </c>
      <c r="AJ277" s="748">
        <v>0</v>
      </c>
      <c r="AK277" s="748">
        <v>61600</v>
      </c>
      <c r="AL277" s="751" t="s">
        <v>68</v>
      </c>
      <c r="AM277" s="748">
        <v>7686800</v>
      </c>
      <c r="AN277" s="748">
        <v>0</v>
      </c>
      <c r="AO277" s="752" t="s">
        <v>68</v>
      </c>
      <c r="AP277" s="753">
        <v>0</v>
      </c>
      <c r="AQ277" s="752" t="s">
        <v>1241</v>
      </c>
      <c r="AR277" s="752" t="s">
        <v>68</v>
      </c>
      <c r="AS277" s="752" t="s">
        <v>68</v>
      </c>
    </row>
    <row r="278" spans="1:45" x14ac:dyDescent="0.15">
      <c r="A278" s="14" t="s">
        <v>65</v>
      </c>
      <c r="B278" s="14" t="s">
        <v>67</v>
      </c>
      <c r="C278" s="14" t="s">
        <v>9</v>
      </c>
      <c r="D278" s="14" t="s">
        <v>342</v>
      </c>
      <c r="E278" s="14" t="s">
        <v>728</v>
      </c>
      <c r="F278" s="14" t="s">
        <v>1111</v>
      </c>
      <c r="G278" s="14" t="s">
        <v>68</v>
      </c>
      <c r="H278" s="14" t="s">
        <v>1229</v>
      </c>
      <c r="I278" s="17">
        <v>1054740</v>
      </c>
      <c r="J278" s="14" t="s">
        <v>1234</v>
      </c>
      <c r="K278" s="17">
        <v>1371162</v>
      </c>
      <c r="L278" s="14" t="s">
        <v>1229</v>
      </c>
      <c r="M278" s="17">
        <v>1054740</v>
      </c>
      <c r="N278" s="14" t="s">
        <v>1234</v>
      </c>
      <c r="O278" s="17">
        <v>1371162</v>
      </c>
      <c r="P278" s="17">
        <v>1042000</v>
      </c>
      <c r="Q278" s="17">
        <v>12740</v>
      </c>
      <c r="R278" s="17">
        <v>0</v>
      </c>
      <c r="S278" s="18">
        <v>0</v>
      </c>
      <c r="T278" s="14" t="s">
        <v>62</v>
      </c>
      <c r="U278" s="14" t="s">
        <v>68</v>
      </c>
      <c r="V278" s="14" t="s">
        <v>1244</v>
      </c>
      <c r="W278" s="18" t="s">
        <v>68</v>
      </c>
      <c r="X278" s="18">
        <v>1</v>
      </c>
      <c r="Y278" s="14" t="s">
        <v>68</v>
      </c>
      <c r="Z278" s="14" t="s">
        <v>68</v>
      </c>
      <c r="AA278" s="18" t="s">
        <v>68</v>
      </c>
      <c r="AB278" s="18" t="s">
        <v>68</v>
      </c>
      <c r="AC278" s="14" t="s">
        <v>68</v>
      </c>
      <c r="AD278" s="748">
        <v>2000</v>
      </c>
      <c r="AE278" s="749">
        <v>526.70000000000005</v>
      </c>
      <c r="AF278" s="748">
        <v>1053400</v>
      </c>
      <c r="AG278" s="749">
        <v>521</v>
      </c>
      <c r="AH278" s="750">
        <v>1</v>
      </c>
      <c r="AI278" s="748">
        <v>12740</v>
      </c>
      <c r="AJ278" s="748">
        <v>0</v>
      </c>
      <c r="AK278" s="748">
        <v>12740</v>
      </c>
      <c r="AL278" s="751" t="s">
        <v>68</v>
      </c>
      <c r="AM278" s="748">
        <v>1054740</v>
      </c>
      <c r="AN278" s="748">
        <v>0</v>
      </c>
      <c r="AO278" s="752" t="s">
        <v>68</v>
      </c>
      <c r="AP278" s="753">
        <v>0</v>
      </c>
      <c r="AQ278" s="752" t="s">
        <v>1241</v>
      </c>
      <c r="AR278" s="752" t="s">
        <v>68</v>
      </c>
      <c r="AS278" s="752" t="s">
        <v>68</v>
      </c>
    </row>
    <row r="279" spans="1:45" x14ac:dyDescent="0.15">
      <c r="A279" s="14" t="s">
        <v>65</v>
      </c>
      <c r="B279" s="14" t="s">
        <v>67</v>
      </c>
      <c r="C279" s="14" t="s">
        <v>9</v>
      </c>
      <c r="D279" s="14" t="s">
        <v>343</v>
      </c>
      <c r="E279" s="14" t="s">
        <v>729</v>
      </c>
      <c r="F279" s="14" t="s">
        <v>1112</v>
      </c>
      <c r="G279" s="14" t="s">
        <v>68</v>
      </c>
      <c r="H279" s="14" t="s">
        <v>1229</v>
      </c>
      <c r="I279" s="17">
        <v>638000</v>
      </c>
      <c r="J279" s="14" t="s">
        <v>1234</v>
      </c>
      <c r="K279" s="17">
        <v>829400</v>
      </c>
      <c r="L279" s="14" t="s">
        <v>1229</v>
      </c>
      <c r="M279" s="17">
        <v>638000</v>
      </c>
      <c r="N279" s="14" t="s">
        <v>1234</v>
      </c>
      <c r="O279" s="17">
        <v>829400</v>
      </c>
      <c r="P279" s="17">
        <v>625000</v>
      </c>
      <c r="Q279" s="17">
        <v>13000</v>
      </c>
      <c r="R279" s="17">
        <v>0</v>
      </c>
      <c r="S279" s="18">
        <v>0</v>
      </c>
      <c r="T279" s="14" t="s">
        <v>62</v>
      </c>
      <c r="U279" s="14" t="s">
        <v>68</v>
      </c>
      <c r="V279" s="14" t="s">
        <v>1244</v>
      </c>
      <c r="W279" s="18" t="s">
        <v>68</v>
      </c>
      <c r="X279" s="18">
        <v>1</v>
      </c>
      <c r="Y279" s="14" t="s">
        <v>68</v>
      </c>
      <c r="Z279" s="14" t="s">
        <v>68</v>
      </c>
      <c r="AA279" s="18" t="s">
        <v>68</v>
      </c>
      <c r="AB279" s="18" t="s">
        <v>68</v>
      </c>
      <c r="AC279" s="14" t="s">
        <v>68</v>
      </c>
      <c r="AD279" s="748">
        <v>500</v>
      </c>
      <c r="AE279" s="749">
        <v>1290.1199999999999</v>
      </c>
      <c r="AF279" s="748">
        <v>645060</v>
      </c>
      <c r="AG279" s="749">
        <v>1250</v>
      </c>
      <c r="AH279" s="750">
        <v>1</v>
      </c>
      <c r="AI279" s="748">
        <v>13000</v>
      </c>
      <c r="AJ279" s="748">
        <v>0</v>
      </c>
      <c r="AK279" s="748">
        <v>13000</v>
      </c>
      <c r="AL279" s="751" t="s">
        <v>68</v>
      </c>
      <c r="AM279" s="748">
        <v>638000</v>
      </c>
      <c r="AN279" s="748">
        <v>0</v>
      </c>
      <c r="AO279" s="752" t="s">
        <v>68</v>
      </c>
      <c r="AP279" s="753">
        <v>0</v>
      </c>
      <c r="AQ279" s="752" t="s">
        <v>1241</v>
      </c>
      <c r="AR279" s="752" t="s">
        <v>68</v>
      </c>
      <c r="AS279" s="752" t="s">
        <v>68</v>
      </c>
    </row>
    <row r="280" spans="1:45" x14ac:dyDescent="0.15">
      <c r="A280" s="14" t="s">
        <v>65</v>
      </c>
      <c r="B280" s="14" t="s">
        <v>67</v>
      </c>
      <c r="C280" s="14" t="s">
        <v>9</v>
      </c>
      <c r="D280" s="14" t="s">
        <v>344</v>
      </c>
      <c r="E280" s="14" t="s">
        <v>730</v>
      </c>
      <c r="F280" s="14" t="s">
        <v>1113</v>
      </c>
      <c r="G280" s="14" t="s">
        <v>68</v>
      </c>
      <c r="H280" s="14" t="s">
        <v>1229</v>
      </c>
      <c r="I280" s="17">
        <v>28138200</v>
      </c>
      <c r="J280" s="14" t="s">
        <v>1234</v>
      </c>
      <c r="K280" s="17">
        <v>36579660</v>
      </c>
      <c r="L280" s="14" t="s">
        <v>1229</v>
      </c>
      <c r="M280" s="17">
        <v>28138200</v>
      </c>
      <c r="N280" s="14" t="s">
        <v>1234</v>
      </c>
      <c r="O280" s="17">
        <v>36579660</v>
      </c>
      <c r="P280" s="17">
        <v>27972600</v>
      </c>
      <c r="Q280" s="17">
        <v>165600</v>
      </c>
      <c r="R280" s="17">
        <v>0</v>
      </c>
      <c r="S280" s="18">
        <v>0</v>
      </c>
      <c r="T280" s="14" t="s">
        <v>62</v>
      </c>
      <c r="U280" s="14" t="s">
        <v>68</v>
      </c>
      <c r="V280" s="14" t="s">
        <v>1244</v>
      </c>
      <c r="W280" s="18" t="s">
        <v>68</v>
      </c>
      <c r="X280" s="18">
        <v>1</v>
      </c>
      <c r="Y280" s="14" t="s">
        <v>68</v>
      </c>
      <c r="Z280" s="14" t="s">
        <v>68</v>
      </c>
      <c r="AA280" s="18" t="s">
        <v>68</v>
      </c>
      <c r="AB280" s="18" t="s">
        <v>68</v>
      </c>
      <c r="AC280" s="14" t="s">
        <v>68</v>
      </c>
      <c r="AD280" s="748">
        <v>6900</v>
      </c>
      <c r="AE280" s="749">
        <v>4303.26</v>
      </c>
      <c r="AF280" s="748">
        <v>29692494</v>
      </c>
      <c r="AG280" s="749">
        <v>4054</v>
      </c>
      <c r="AH280" s="750">
        <v>1</v>
      </c>
      <c r="AI280" s="748">
        <v>165600</v>
      </c>
      <c r="AJ280" s="748">
        <v>0</v>
      </c>
      <c r="AK280" s="748">
        <v>165600</v>
      </c>
      <c r="AL280" s="751" t="s">
        <v>68</v>
      </c>
      <c r="AM280" s="748">
        <v>28138200</v>
      </c>
      <c r="AN280" s="748">
        <v>0</v>
      </c>
      <c r="AO280" s="752" t="s">
        <v>68</v>
      </c>
      <c r="AP280" s="753">
        <v>0</v>
      </c>
      <c r="AQ280" s="752" t="s">
        <v>1241</v>
      </c>
      <c r="AR280" s="752" t="s">
        <v>68</v>
      </c>
      <c r="AS280" s="752" t="s">
        <v>68</v>
      </c>
    </row>
    <row r="281" spans="1:45" x14ac:dyDescent="0.15">
      <c r="A281" s="14" t="s">
        <v>65</v>
      </c>
      <c r="B281" s="14" t="s">
        <v>67</v>
      </c>
      <c r="C281" s="14" t="s">
        <v>9</v>
      </c>
      <c r="D281" s="14" t="s">
        <v>345</v>
      </c>
      <c r="E281" s="14" t="s">
        <v>731</v>
      </c>
      <c r="F281" s="14" t="s">
        <v>1114</v>
      </c>
      <c r="G281" s="14" t="s">
        <v>68</v>
      </c>
      <c r="H281" s="14" t="s">
        <v>1229</v>
      </c>
      <c r="I281" s="17">
        <v>23556500</v>
      </c>
      <c r="J281" s="14" t="s">
        <v>1234</v>
      </c>
      <c r="K281" s="17">
        <v>30623450</v>
      </c>
      <c r="L281" s="14" t="s">
        <v>1229</v>
      </c>
      <c r="M281" s="17">
        <v>23556500</v>
      </c>
      <c r="N281" s="14" t="s">
        <v>1234</v>
      </c>
      <c r="O281" s="17">
        <v>30623450</v>
      </c>
      <c r="P281" s="17">
        <v>23314500</v>
      </c>
      <c r="Q281" s="17">
        <v>242000</v>
      </c>
      <c r="R281" s="17">
        <v>0</v>
      </c>
      <c r="S281" s="18">
        <v>0</v>
      </c>
      <c r="T281" s="14" t="s">
        <v>62</v>
      </c>
      <c r="U281" s="14" t="s">
        <v>68</v>
      </c>
      <c r="V281" s="14" t="s">
        <v>1244</v>
      </c>
      <c r="W281" s="18" t="s">
        <v>68</v>
      </c>
      <c r="X281" s="18">
        <v>1</v>
      </c>
      <c r="Y281" s="14" t="s">
        <v>68</v>
      </c>
      <c r="Z281" s="14" t="s">
        <v>68</v>
      </c>
      <c r="AA281" s="18" t="s">
        <v>68</v>
      </c>
      <c r="AB281" s="18" t="s">
        <v>68</v>
      </c>
      <c r="AC281" s="14" t="s">
        <v>68</v>
      </c>
      <c r="AD281" s="748">
        <v>11000</v>
      </c>
      <c r="AE281" s="749">
        <v>2282.23</v>
      </c>
      <c r="AF281" s="748">
        <v>25104580</v>
      </c>
      <c r="AG281" s="749">
        <v>2119.5</v>
      </c>
      <c r="AH281" s="750">
        <v>1</v>
      </c>
      <c r="AI281" s="748">
        <v>242000</v>
      </c>
      <c r="AJ281" s="748">
        <v>0</v>
      </c>
      <c r="AK281" s="748">
        <v>242000</v>
      </c>
      <c r="AL281" s="751" t="s">
        <v>68</v>
      </c>
      <c r="AM281" s="748">
        <v>23556500</v>
      </c>
      <c r="AN281" s="748">
        <v>0</v>
      </c>
      <c r="AO281" s="752" t="s">
        <v>68</v>
      </c>
      <c r="AP281" s="753">
        <v>0</v>
      </c>
      <c r="AQ281" s="752" t="s">
        <v>1241</v>
      </c>
      <c r="AR281" s="752" t="s">
        <v>68</v>
      </c>
      <c r="AS281" s="752" t="s">
        <v>68</v>
      </c>
    </row>
    <row r="282" spans="1:45" x14ac:dyDescent="0.15">
      <c r="A282" s="14" t="s">
        <v>65</v>
      </c>
      <c r="B282" s="14" t="s">
        <v>67</v>
      </c>
      <c r="C282" s="14" t="s">
        <v>9</v>
      </c>
      <c r="D282" s="14" t="s">
        <v>346</v>
      </c>
      <c r="E282" s="14" t="s">
        <v>732</v>
      </c>
      <c r="F282" s="14" t="s">
        <v>1115</v>
      </c>
      <c r="G282" s="14" t="s">
        <v>68</v>
      </c>
      <c r="H282" s="14" t="s">
        <v>1229</v>
      </c>
      <c r="I282" s="17">
        <v>626000</v>
      </c>
      <c r="J282" s="14" t="s">
        <v>1234</v>
      </c>
      <c r="K282" s="17">
        <v>813800</v>
      </c>
      <c r="L282" s="14" t="s">
        <v>1229</v>
      </c>
      <c r="M282" s="17">
        <v>626000</v>
      </c>
      <c r="N282" s="14" t="s">
        <v>1234</v>
      </c>
      <c r="O282" s="17">
        <v>813800</v>
      </c>
      <c r="P282" s="17">
        <v>618000</v>
      </c>
      <c r="Q282" s="17">
        <v>8000</v>
      </c>
      <c r="R282" s="17">
        <v>0</v>
      </c>
      <c r="S282" s="18">
        <v>0</v>
      </c>
      <c r="T282" s="14" t="s">
        <v>62</v>
      </c>
      <c r="U282" s="14" t="s">
        <v>68</v>
      </c>
      <c r="V282" s="14" t="s">
        <v>1244</v>
      </c>
      <c r="W282" s="18" t="s">
        <v>68</v>
      </c>
      <c r="X282" s="18">
        <v>1</v>
      </c>
      <c r="Y282" s="14" t="s">
        <v>68</v>
      </c>
      <c r="Z282" s="14" t="s">
        <v>68</v>
      </c>
      <c r="AA282" s="18" t="s">
        <v>68</v>
      </c>
      <c r="AB282" s="18" t="s">
        <v>68</v>
      </c>
      <c r="AC282" s="14" t="s">
        <v>68</v>
      </c>
      <c r="AD282" s="748">
        <v>600</v>
      </c>
      <c r="AE282" s="749">
        <v>1023.58</v>
      </c>
      <c r="AF282" s="748">
        <v>614150</v>
      </c>
      <c r="AG282" s="749">
        <v>1030</v>
      </c>
      <c r="AH282" s="750">
        <v>1</v>
      </c>
      <c r="AI282" s="748">
        <v>8000</v>
      </c>
      <c r="AJ282" s="748">
        <v>0</v>
      </c>
      <c r="AK282" s="748">
        <v>8000</v>
      </c>
      <c r="AL282" s="751" t="s">
        <v>68</v>
      </c>
      <c r="AM282" s="748">
        <v>626000</v>
      </c>
      <c r="AN282" s="748">
        <v>0</v>
      </c>
      <c r="AO282" s="752" t="s">
        <v>68</v>
      </c>
      <c r="AP282" s="753">
        <v>0</v>
      </c>
      <c r="AQ282" s="752" t="s">
        <v>1241</v>
      </c>
      <c r="AR282" s="752" t="s">
        <v>68</v>
      </c>
      <c r="AS282" s="752" t="s">
        <v>68</v>
      </c>
    </row>
    <row r="283" spans="1:45" x14ac:dyDescent="0.15">
      <c r="A283" s="14" t="s">
        <v>65</v>
      </c>
      <c r="B283" s="14" t="s">
        <v>67</v>
      </c>
      <c r="C283" s="14" t="s">
        <v>9</v>
      </c>
      <c r="D283" s="14" t="s">
        <v>347</v>
      </c>
      <c r="E283" s="14" t="s">
        <v>733</v>
      </c>
      <c r="F283" s="14" t="s">
        <v>1116</v>
      </c>
      <c r="G283" s="14" t="s">
        <v>68</v>
      </c>
      <c r="H283" s="14" t="s">
        <v>1229</v>
      </c>
      <c r="I283" s="17">
        <v>1228500</v>
      </c>
      <c r="J283" s="14" t="s">
        <v>1234</v>
      </c>
      <c r="K283" s="17">
        <v>1597050</v>
      </c>
      <c r="L283" s="14" t="s">
        <v>1229</v>
      </c>
      <c r="M283" s="17">
        <v>1228500</v>
      </c>
      <c r="N283" s="14" t="s">
        <v>1234</v>
      </c>
      <c r="O283" s="17">
        <v>1597050</v>
      </c>
      <c r="P283" s="17">
        <v>1228500</v>
      </c>
      <c r="Q283" s="17">
        <v>0</v>
      </c>
      <c r="R283" s="17">
        <v>0</v>
      </c>
      <c r="S283" s="18">
        <v>0</v>
      </c>
      <c r="T283" s="14" t="s">
        <v>62</v>
      </c>
      <c r="U283" s="14" t="s">
        <v>68</v>
      </c>
      <c r="V283" s="14" t="s">
        <v>1244</v>
      </c>
      <c r="W283" s="18" t="s">
        <v>68</v>
      </c>
      <c r="X283" s="18">
        <v>1</v>
      </c>
      <c r="Y283" s="14" t="s">
        <v>68</v>
      </c>
      <c r="Z283" s="14" t="s">
        <v>68</v>
      </c>
      <c r="AA283" s="18" t="s">
        <v>68</v>
      </c>
      <c r="AB283" s="18" t="s">
        <v>68</v>
      </c>
      <c r="AC283" s="14" t="s">
        <v>68</v>
      </c>
      <c r="AD283" s="748">
        <v>900</v>
      </c>
      <c r="AE283" s="749">
        <v>1602.37</v>
      </c>
      <c r="AF283" s="748">
        <v>1442133</v>
      </c>
      <c r="AG283" s="749">
        <v>1365</v>
      </c>
      <c r="AH283" s="750">
        <v>1</v>
      </c>
      <c r="AI283" s="748">
        <v>0</v>
      </c>
      <c r="AJ283" s="748">
        <v>0</v>
      </c>
      <c r="AK283" s="748">
        <v>0</v>
      </c>
      <c r="AL283" s="751" t="s">
        <v>68</v>
      </c>
      <c r="AM283" s="748">
        <v>1228500</v>
      </c>
      <c r="AN283" s="748">
        <v>0</v>
      </c>
      <c r="AO283" s="752" t="s">
        <v>68</v>
      </c>
      <c r="AP283" s="753">
        <v>0</v>
      </c>
      <c r="AQ283" s="752" t="s">
        <v>1241</v>
      </c>
      <c r="AR283" s="752" t="s">
        <v>68</v>
      </c>
      <c r="AS283" s="752" t="s">
        <v>68</v>
      </c>
    </row>
    <row r="284" spans="1:45" x14ac:dyDescent="0.15">
      <c r="A284" s="14" t="s">
        <v>65</v>
      </c>
      <c r="B284" s="14" t="s">
        <v>67</v>
      </c>
      <c r="C284" s="14" t="s">
        <v>9</v>
      </c>
      <c r="D284" s="14" t="s">
        <v>348</v>
      </c>
      <c r="E284" s="14" t="s">
        <v>734</v>
      </c>
      <c r="F284" s="14" t="s">
        <v>1117</v>
      </c>
      <c r="G284" s="14" t="s">
        <v>68</v>
      </c>
      <c r="H284" s="14" t="s">
        <v>1229</v>
      </c>
      <c r="I284" s="17">
        <v>990000</v>
      </c>
      <c r="J284" s="14" t="s">
        <v>1234</v>
      </c>
      <c r="K284" s="17">
        <v>1287000</v>
      </c>
      <c r="L284" s="14" t="s">
        <v>1229</v>
      </c>
      <c r="M284" s="17">
        <v>990000</v>
      </c>
      <c r="N284" s="14" t="s">
        <v>1234</v>
      </c>
      <c r="O284" s="17">
        <v>1287000</v>
      </c>
      <c r="P284" s="17">
        <v>990000</v>
      </c>
      <c r="Q284" s="17">
        <v>0</v>
      </c>
      <c r="R284" s="17">
        <v>0</v>
      </c>
      <c r="S284" s="18">
        <v>0</v>
      </c>
      <c r="T284" s="14" t="s">
        <v>62</v>
      </c>
      <c r="U284" s="14" t="s">
        <v>68</v>
      </c>
      <c r="V284" s="14" t="s">
        <v>1244</v>
      </c>
      <c r="W284" s="18" t="s">
        <v>68</v>
      </c>
      <c r="X284" s="18">
        <v>1</v>
      </c>
      <c r="Y284" s="14" t="s">
        <v>68</v>
      </c>
      <c r="Z284" s="14" t="s">
        <v>68</v>
      </c>
      <c r="AA284" s="18" t="s">
        <v>68</v>
      </c>
      <c r="AB284" s="18" t="s">
        <v>68</v>
      </c>
      <c r="AC284" s="14" t="s">
        <v>68</v>
      </c>
      <c r="AD284" s="748">
        <v>300</v>
      </c>
      <c r="AE284" s="749">
        <v>3043.5</v>
      </c>
      <c r="AF284" s="748">
        <v>913050</v>
      </c>
      <c r="AG284" s="749">
        <v>3300</v>
      </c>
      <c r="AH284" s="750">
        <v>1</v>
      </c>
      <c r="AI284" s="748">
        <v>0</v>
      </c>
      <c r="AJ284" s="748">
        <v>0</v>
      </c>
      <c r="AK284" s="748">
        <v>0</v>
      </c>
      <c r="AL284" s="751" t="s">
        <v>68</v>
      </c>
      <c r="AM284" s="748">
        <v>990000</v>
      </c>
      <c r="AN284" s="748">
        <v>0</v>
      </c>
      <c r="AO284" s="752" t="s">
        <v>68</v>
      </c>
      <c r="AP284" s="753">
        <v>0</v>
      </c>
      <c r="AQ284" s="752" t="s">
        <v>1241</v>
      </c>
      <c r="AR284" s="752" t="s">
        <v>68</v>
      </c>
      <c r="AS284" s="752" t="s">
        <v>68</v>
      </c>
    </row>
    <row r="285" spans="1:45" x14ac:dyDescent="0.15">
      <c r="A285" s="14" t="s">
        <v>65</v>
      </c>
      <c r="B285" s="14" t="s">
        <v>67</v>
      </c>
      <c r="C285" s="14" t="s">
        <v>9</v>
      </c>
      <c r="D285" s="14" t="s">
        <v>349</v>
      </c>
      <c r="E285" s="14" t="s">
        <v>735</v>
      </c>
      <c r="F285" s="14" t="s">
        <v>1118</v>
      </c>
      <c r="G285" s="14" t="s">
        <v>68</v>
      </c>
      <c r="H285" s="14" t="s">
        <v>1229</v>
      </c>
      <c r="I285" s="17">
        <v>59440500</v>
      </c>
      <c r="J285" s="14" t="s">
        <v>1234</v>
      </c>
      <c r="K285" s="17">
        <v>77272650</v>
      </c>
      <c r="L285" s="14" t="s">
        <v>1229</v>
      </c>
      <c r="M285" s="17">
        <v>59440500</v>
      </c>
      <c r="N285" s="14" t="s">
        <v>1234</v>
      </c>
      <c r="O285" s="17">
        <v>77272650</v>
      </c>
      <c r="P285" s="17">
        <v>59440500</v>
      </c>
      <c r="Q285" s="17">
        <v>0</v>
      </c>
      <c r="R285" s="17">
        <v>0</v>
      </c>
      <c r="S285" s="18">
        <v>0</v>
      </c>
      <c r="T285" s="14" t="s">
        <v>62</v>
      </c>
      <c r="U285" s="14" t="s">
        <v>68</v>
      </c>
      <c r="V285" s="14" t="s">
        <v>1244</v>
      </c>
      <c r="W285" s="18" t="s">
        <v>68</v>
      </c>
      <c r="X285" s="18">
        <v>1</v>
      </c>
      <c r="Y285" s="14" t="s">
        <v>68</v>
      </c>
      <c r="Z285" s="14" t="s">
        <v>68</v>
      </c>
      <c r="AA285" s="18" t="s">
        <v>68</v>
      </c>
      <c r="AB285" s="18" t="s">
        <v>68</v>
      </c>
      <c r="AC285" s="14" t="s">
        <v>68</v>
      </c>
      <c r="AD285" s="748">
        <v>18900</v>
      </c>
      <c r="AE285" s="749">
        <v>3152.16</v>
      </c>
      <c r="AF285" s="748">
        <v>59575824</v>
      </c>
      <c r="AG285" s="749">
        <v>3145</v>
      </c>
      <c r="AH285" s="750">
        <v>1</v>
      </c>
      <c r="AI285" s="748">
        <v>0</v>
      </c>
      <c r="AJ285" s="748">
        <v>0</v>
      </c>
      <c r="AK285" s="748">
        <v>0</v>
      </c>
      <c r="AL285" s="751" t="s">
        <v>68</v>
      </c>
      <c r="AM285" s="748">
        <v>59440500</v>
      </c>
      <c r="AN285" s="748">
        <v>0</v>
      </c>
      <c r="AO285" s="752" t="s">
        <v>68</v>
      </c>
      <c r="AP285" s="753">
        <v>0</v>
      </c>
      <c r="AQ285" s="752" t="s">
        <v>1241</v>
      </c>
      <c r="AR285" s="752" t="s">
        <v>68</v>
      </c>
      <c r="AS285" s="752" t="s">
        <v>68</v>
      </c>
    </row>
    <row r="286" spans="1:45" x14ac:dyDescent="0.15">
      <c r="A286" s="14" t="s">
        <v>65</v>
      </c>
      <c r="B286" s="14" t="s">
        <v>67</v>
      </c>
      <c r="C286" s="14" t="s">
        <v>9</v>
      </c>
      <c r="D286" s="14" t="s">
        <v>350</v>
      </c>
      <c r="E286" s="14" t="s">
        <v>736</v>
      </c>
      <c r="F286" s="14" t="s">
        <v>1119</v>
      </c>
      <c r="G286" s="14" t="s">
        <v>68</v>
      </c>
      <c r="H286" s="14" t="s">
        <v>1229</v>
      </c>
      <c r="I286" s="17">
        <v>228600</v>
      </c>
      <c r="J286" s="14" t="s">
        <v>1234</v>
      </c>
      <c r="K286" s="17">
        <v>297180</v>
      </c>
      <c r="L286" s="14" t="s">
        <v>1229</v>
      </c>
      <c r="M286" s="17">
        <v>228600</v>
      </c>
      <c r="N286" s="14" t="s">
        <v>1234</v>
      </c>
      <c r="O286" s="17">
        <v>297180</v>
      </c>
      <c r="P286" s="17">
        <v>225100</v>
      </c>
      <c r="Q286" s="17">
        <v>3500</v>
      </c>
      <c r="R286" s="17">
        <v>0</v>
      </c>
      <c r="S286" s="18">
        <v>0</v>
      </c>
      <c r="T286" s="14" t="s">
        <v>62</v>
      </c>
      <c r="U286" s="14" t="s">
        <v>68</v>
      </c>
      <c r="V286" s="14" t="s">
        <v>1244</v>
      </c>
      <c r="W286" s="18" t="s">
        <v>68</v>
      </c>
      <c r="X286" s="18">
        <v>1</v>
      </c>
      <c r="Y286" s="14" t="s">
        <v>68</v>
      </c>
      <c r="Z286" s="14" t="s">
        <v>68</v>
      </c>
      <c r="AA286" s="18" t="s">
        <v>68</v>
      </c>
      <c r="AB286" s="18" t="s">
        <v>68</v>
      </c>
      <c r="AC286" s="14" t="s">
        <v>68</v>
      </c>
      <c r="AD286" s="748">
        <v>100</v>
      </c>
      <c r="AE286" s="749">
        <v>2248.73</v>
      </c>
      <c r="AF286" s="748">
        <v>224873</v>
      </c>
      <c r="AG286" s="749">
        <v>2251</v>
      </c>
      <c r="AH286" s="750">
        <v>1</v>
      </c>
      <c r="AI286" s="748">
        <v>3500</v>
      </c>
      <c r="AJ286" s="748">
        <v>0</v>
      </c>
      <c r="AK286" s="748">
        <v>3500</v>
      </c>
      <c r="AL286" s="751" t="s">
        <v>68</v>
      </c>
      <c r="AM286" s="748">
        <v>228600</v>
      </c>
      <c r="AN286" s="748">
        <v>0</v>
      </c>
      <c r="AO286" s="752" t="s">
        <v>68</v>
      </c>
      <c r="AP286" s="753">
        <v>0</v>
      </c>
      <c r="AQ286" s="752" t="s">
        <v>1241</v>
      </c>
      <c r="AR286" s="752" t="s">
        <v>68</v>
      </c>
      <c r="AS286" s="752" t="s">
        <v>68</v>
      </c>
    </row>
    <row r="287" spans="1:45" x14ac:dyDescent="0.15">
      <c r="A287" s="14" t="s">
        <v>65</v>
      </c>
      <c r="B287" s="14" t="s">
        <v>67</v>
      </c>
      <c r="C287" s="14" t="s">
        <v>9</v>
      </c>
      <c r="D287" s="14" t="s">
        <v>351</v>
      </c>
      <c r="E287" s="14" t="s">
        <v>737</v>
      </c>
      <c r="F287" s="14" t="s">
        <v>1120</v>
      </c>
      <c r="G287" s="14" t="s">
        <v>68</v>
      </c>
      <c r="H287" s="14" t="s">
        <v>1229</v>
      </c>
      <c r="I287" s="17">
        <v>1506000</v>
      </c>
      <c r="J287" s="14" t="s">
        <v>1234</v>
      </c>
      <c r="K287" s="17">
        <v>1957800</v>
      </c>
      <c r="L287" s="14" t="s">
        <v>1229</v>
      </c>
      <c r="M287" s="17">
        <v>1506000</v>
      </c>
      <c r="N287" s="14" t="s">
        <v>1234</v>
      </c>
      <c r="O287" s="17">
        <v>1957800</v>
      </c>
      <c r="P287" s="17">
        <v>1506000</v>
      </c>
      <c r="Q287" s="17">
        <v>0</v>
      </c>
      <c r="R287" s="17">
        <v>0</v>
      </c>
      <c r="S287" s="18">
        <v>0</v>
      </c>
      <c r="T287" s="14" t="s">
        <v>62</v>
      </c>
      <c r="U287" s="14" t="s">
        <v>68</v>
      </c>
      <c r="V287" s="14" t="s">
        <v>1244</v>
      </c>
      <c r="W287" s="18" t="s">
        <v>68</v>
      </c>
      <c r="X287" s="18">
        <v>1</v>
      </c>
      <c r="Y287" s="14" t="s">
        <v>68</v>
      </c>
      <c r="Z287" s="14" t="s">
        <v>68</v>
      </c>
      <c r="AA287" s="18" t="s">
        <v>68</v>
      </c>
      <c r="AB287" s="18" t="s">
        <v>68</v>
      </c>
      <c r="AC287" s="14" t="s">
        <v>68</v>
      </c>
      <c r="AD287" s="748">
        <v>400</v>
      </c>
      <c r="AE287" s="749">
        <v>3778.28</v>
      </c>
      <c r="AF287" s="748">
        <v>1511312</v>
      </c>
      <c r="AG287" s="749">
        <v>3765</v>
      </c>
      <c r="AH287" s="750">
        <v>1</v>
      </c>
      <c r="AI287" s="748">
        <v>0</v>
      </c>
      <c r="AJ287" s="748">
        <v>0</v>
      </c>
      <c r="AK287" s="748">
        <v>0</v>
      </c>
      <c r="AL287" s="751" t="s">
        <v>68</v>
      </c>
      <c r="AM287" s="748">
        <v>1506000</v>
      </c>
      <c r="AN287" s="748">
        <v>0</v>
      </c>
      <c r="AO287" s="752" t="s">
        <v>68</v>
      </c>
      <c r="AP287" s="753">
        <v>0</v>
      </c>
      <c r="AQ287" s="752" t="s">
        <v>1241</v>
      </c>
      <c r="AR287" s="752" t="s">
        <v>68</v>
      </c>
      <c r="AS287" s="752" t="s">
        <v>68</v>
      </c>
    </row>
    <row r="288" spans="1:45" x14ac:dyDescent="0.15">
      <c r="A288" s="14" t="s">
        <v>65</v>
      </c>
      <c r="B288" s="14" t="s">
        <v>67</v>
      </c>
      <c r="C288" s="14" t="s">
        <v>9</v>
      </c>
      <c r="D288" s="14" t="s">
        <v>352</v>
      </c>
      <c r="E288" s="14" t="s">
        <v>738</v>
      </c>
      <c r="F288" s="14" t="s">
        <v>1121</v>
      </c>
      <c r="G288" s="14" t="s">
        <v>68</v>
      </c>
      <c r="H288" s="14" t="s">
        <v>1229</v>
      </c>
      <c r="I288" s="17">
        <v>602000</v>
      </c>
      <c r="J288" s="14" t="s">
        <v>1234</v>
      </c>
      <c r="K288" s="17">
        <v>782600</v>
      </c>
      <c r="L288" s="14" t="s">
        <v>1229</v>
      </c>
      <c r="M288" s="17">
        <v>602000</v>
      </c>
      <c r="N288" s="14" t="s">
        <v>1234</v>
      </c>
      <c r="O288" s="17">
        <v>782600</v>
      </c>
      <c r="P288" s="17">
        <v>588000</v>
      </c>
      <c r="Q288" s="17">
        <v>14000</v>
      </c>
      <c r="R288" s="17">
        <v>0</v>
      </c>
      <c r="S288" s="18">
        <v>0</v>
      </c>
      <c r="T288" s="14" t="s">
        <v>62</v>
      </c>
      <c r="U288" s="14" t="s">
        <v>68</v>
      </c>
      <c r="V288" s="14" t="s">
        <v>1244</v>
      </c>
      <c r="W288" s="18" t="s">
        <v>68</v>
      </c>
      <c r="X288" s="18">
        <v>1</v>
      </c>
      <c r="Y288" s="14" t="s">
        <v>68</v>
      </c>
      <c r="Z288" s="14" t="s">
        <v>68</v>
      </c>
      <c r="AA288" s="18" t="s">
        <v>68</v>
      </c>
      <c r="AB288" s="18" t="s">
        <v>68</v>
      </c>
      <c r="AC288" s="14" t="s">
        <v>68</v>
      </c>
      <c r="AD288" s="748">
        <v>400</v>
      </c>
      <c r="AE288" s="749">
        <v>1563.2</v>
      </c>
      <c r="AF288" s="748">
        <v>625280</v>
      </c>
      <c r="AG288" s="749">
        <v>1470</v>
      </c>
      <c r="AH288" s="750">
        <v>1</v>
      </c>
      <c r="AI288" s="748">
        <v>14000</v>
      </c>
      <c r="AJ288" s="748">
        <v>0</v>
      </c>
      <c r="AK288" s="748">
        <v>14000</v>
      </c>
      <c r="AL288" s="751" t="s">
        <v>68</v>
      </c>
      <c r="AM288" s="748">
        <v>602000</v>
      </c>
      <c r="AN288" s="748">
        <v>0</v>
      </c>
      <c r="AO288" s="752" t="s">
        <v>68</v>
      </c>
      <c r="AP288" s="753">
        <v>0</v>
      </c>
      <c r="AQ288" s="752" t="s">
        <v>1241</v>
      </c>
      <c r="AR288" s="752" t="s">
        <v>68</v>
      </c>
      <c r="AS288" s="752" t="s">
        <v>68</v>
      </c>
    </row>
    <row r="289" spans="1:45" x14ac:dyDescent="0.15">
      <c r="A289" s="14" t="s">
        <v>65</v>
      </c>
      <c r="B289" s="14" t="s">
        <v>67</v>
      </c>
      <c r="C289" s="14" t="s">
        <v>9</v>
      </c>
      <c r="D289" s="14" t="s">
        <v>353</v>
      </c>
      <c r="E289" s="14" t="s">
        <v>739</v>
      </c>
      <c r="F289" s="14" t="s">
        <v>1122</v>
      </c>
      <c r="G289" s="14" t="s">
        <v>68</v>
      </c>
      <c r="H289" s="14" t="s">
        <v>1229</v>
      </c>
      <c r="I289" s="17">
        <v>11108950</v>
      </c>
      <c r="J289" s="14" t="s">
        <v>1234</v>
      </c>
      <c r="K289" s="17">
        <v>14441635</v>
      </c>
      <c r="L289" s="14" t="s">
        <v>1229</v>
      </c>
      <c r="M289" s="17">
        <v>11108950</v>
      </c>
      <c r="N289" s="14" t="s">
        <v>1234</v>
      </c>
      <c r="O289" s="17">
        <v>14441635</v>
      </c>
      <c r="P289" s="17">
        <v>10986750</v>
      </c>
      <c r="Q289" s="17">
        <v>122200</v>
      </c>
      <c r="R289" s="17">
        <v>0</v>
      </c>
      <c r="S289" s="18">
        <v>0</v>
      </c>
      <c r="T289" s="14" t="s">
        <v>62</v>
      </c>
      <c r="U289" s="14" t="s">
        <v>68</v>
      </c>
      <c r="V289" s="14" t="s">
        <v>1244</v>
      </c>
      <c r="W289" s="18" t="s">
        <v>68</v>
      </c>
      <c r="X289" s="18">
        <v>1</v>
      </c>
      <c r="Y289" s="14" t="s">
        <v>68</v>
      </c>
      <c r="Z289" s="14" t="s">
        <v>68</v>
      </c>
      <c r="AA289" s="18" t="s">
        <v>68</v>
      </c>
      <c r="AB289" s="18" t="s">
        <v>68</v>
      </c>
      <c r="AC289" s="14" t="s">
        <v>68</v>
      </c>
      <c r="AD289" s="748">
        <v>9500</v>
      </c>
      <c r="AE289" s="749">
        <v>1126.9000000000001</v>
      </c>
      <c r="AF289" s="748">
        <v>10705558</v>
      </c>
      <c r="AG289" s="749">
        <v>1156.5</v>
      </c>
      <c r="AH289" s="750">
        <v>1</v>
      </c>
      <c r="AI289" s="748">
        <v>122200</v>
      </c>
      <c r="AJ289" s="748">
        <v>0</v>
      </c>
      <c r="AK289" s="748">
        <v>122200</v>
      </c>
      <c r="AL289" s="751" t="s">
        <v>68</v>
      </c>
      <c r="AM289" s="748">
        <v>11108950</v>
      </c>
      <c r="AN289" s="748">
        <v>0</v>
      </c>
      <c r="AO289" s="752" t="s">
        <v>68</v>
      </c>
      <c r="AP289" s="753">
        <v>0</v>
      </c>
      <c r="AQ289" s="752" t="s">
        <v>1241</v>
      </c>
      <c r="AR289" s="752" t="s">
        <v>68</v>
      </c>
      <c r="AS289" s="752" t="s">
        <v>68</v>
      </c>
    </row>
    <row r="290" spans="1:45" x14ac:dyDescent="0.15">
      <c r="A290" s="14" t="s">
        <v>65</v>
      </c>
      <c r="B290" s="14" t="s">
        <v>67</v>
      </c>
      <c r="C290" s="14" t="s">
        <v>9</v>
      </c>
      <c r="D290" s="14" t="s">
        <v>354</v>
      </c>
      <c r="E290" s="14" t="s">
        <v>740</v>
      </c>
      <c r="F290" s="14" t="s">
        <v>1123</v>
      </c>
      <c r="G290" s="14" t="s">
        <v>68</v>
      </c>
      <c r="H290" s="14" t="s">
        <v>1229</v>
      </c>
      <c r="I290" s="17">
        <v>589600</v>
      </c>
      <c r="J290" s="14" t="s">
        <v>1234</v>
      </c>
      <c r="K290" s="17">
        <v>766480</v>
      </c>
      <c r="L290" s="14" t="s">
        <v>1229</v>
      </c>
      <c r="M290" s="17">
        <v>589600</v>
      </c>
      <c r="N290" s="14" t="s">
        <v>1234</v>
      </c>
      <c r="O290" s="17">
        <v>766480</v>
      </c>
      <c r="P290" s="17">
        <v>570600</v>
      </c>
      <c r="Q290" s="17">
        <v>19000</v>
      </c>
      <c r="R290" s="17">
        <v>0</v>
      </c>
      <c r="S290" s="18">
        <v>0</v>
      </c>
      <c r="T290" s="14" t="s">
        <v>62</v>
      </c>
      <c r="U290" s="14" t="s">
        <v>68</v>
      </c>
      <c r="V290" s="14" t="s">
        <v>1244</v>
      </c>
      <c r="W290" s="18" t="s">
        <v>68</v>
      </c>
      <c r="X290" s="18">
        <v>1</v>
      </c>
      <c r="Y290" s="14" t="s">
        <v>68</v>
      </c>
      <c r="Z290" s="14" t="s">
        <v>68</v>
      </c>
      <c r="AA290" s="18" t="s">
        <v>68</v>
      </c>
      <c r="AB290" s="18" t="s">
        <v>68</v>
      </c>
      <c r="AC290" s="14" t="s">
        <v>68</v>
      </c>
      <c r="AD290" s="748">
        <v>200</v>
      </c>
      <c r="AE290" s="749">
        <v>3159.25</v>
      </c>
      <c r="AF290" s="748">
        <v>631850</v>
      </c>
      <c r="AG290" s="749">
        <v>2853</v>
      </c>
      <c r="AH290" s="750">
        <v>1</v>
      </c>
      <c r="AI290" s="748">
        <v>19000</v>
      </c>
      <c r="AJ290" s="748">
        <v>0</v>
      </c>
      <c r="AK290" s="748">
        <v>19000</v>
      </c>
      <c r="AL290" s="751" t="s">
        <v>68</v>
      </c>
      <c r="AM290" s="748">
        <v>589600</v>
      </c>
      <c r="AN290" s="748">
        <v>0</v>
      </c>
      <c r="AO290" s="752" t="s">
        <v>68</v>
      </c>
      <c r="AP290" s="753">
        <v>0</v>
      </c>
      <c r="AQ290" s="752" t="s">
        <v>1241</v>
      </c>
      <c r="AR290" s="752" t="s">
        <v>68</v>
      </c>
      <c r="AS290" s="752" t="s">
        <v>68</v>
      </c>
    </row>
    <row r="291" spans="1:45" x14ac:dyDescent="0.15">
      <c r="A291" s="14" t="s">
        <v>65</v>
      </c>
      <c r="B291" s="14" t="s">
        <v>67</v>
      </c>
      <c r="C291" s="14" t="s">
        <v>9</v>
      </c>
      <c r="D291" s="14" t="s">
        <v>355</v>
      </c>
      <c r="E291" s="14" t="s">
        <v>741</v>
      </c>
      <c r="F291" s="14" t="s">
        <v>1124</v>
      </c>
      <c r="G291" s="14" t="s">
        <v>68</v>
      </c>
      <c r="H291" s="14" t="s">
        <v>1229</v>
      </c>
      <c r="I291" s="17">
        <v>336500</v>
      </c>
      <c r="J291" s="14" t="s">
        <v>1234</v>
      </c>
      <c r="K291" s="17">
        <v>437450</v>
      </c>
      <c r="L291" s="14" t="s">
        <v>1229</v>
      </c>
      <c r="M291" s="17">
        <v>336500</v>
      </c>
      <c r="N291" s="14" t="s">
        <v>1234</v>
      </c>
      <c r="O291" s="17">
        <v>437450</v>
      </c>
      <c r="P291" s="17">
        <v>327500</v>
      </c>
      <c r="Q291" s="17">
        <v>9000</v>
      </c>
      <c r="R291" s="17">
        <v>0</v>
      </c>
      <c r="S291" s="18">
        <v>0</v>
      </c>
      <c r="T291" s="14" t="s">
        <v>62</v>
      </c>
      <c r="U291" s="14" t="s">
        <v>68</v>
      </c>
      <c r="V291" s="14" t="s">
        <v>1244</v>
      </c>
      <c r="W291" s="18" t="s">
        <v>68</v>
      </c>
      <c r="X291" s="18">
        <v>1</v>
      </c>
      <c r="Y291" s="14" t="s">
        <v>68</v>
      </c>
      <c r="Z291" s="14" t="s">
        <v>68</v>
      </c>
      <c r="AA291" s="18" t="s">
        <v>68</v>
      </c>
      <c r="AB291" s="18" t="s">
        <v>68</v>
      </c>
      <c r="AC291" s="14" t="s">
        <v>68</v>
      </c>
      <c r="AD291" s="748">
        <v>500</v>
      </c>
      <c r="AE291" s="749">
        <v>679.93</v>
      </c>
      <c r="AF291" s="748">
        <v>339965</v>
      </c>
      <c r="AG291" s="749">
        <v>655</v>
      </c>
      <c r="AH291" s="750">
        <v>1</v>
      </c>
      <c r="AI291" s="748">
        <v>9000</v>
      </c>
      <c r="AJ291" s="748">
        <v>0</v>
      </c>
      <c r="AK291" s="748">
        <v>9000</v>
      </c>
      <c r="AL291" s="751" t="s">
        <v>68</v>
      </c>
      <c r="AM291" s="748">
        <v>336500</v>
      </c>
      <c r="AN291" s="748">
        <v>0</v>
      </c>
      <c r="AO291" s="752" t="s">
        <v>68</v>
      </c>
      <c r="AP291" s="753">
        <v>0</v>
      </c>
      <c r="AQ291" s="752" t="s">
        <v>1241</v>
      </c>
      <c r="AR291" s="752" t="s">
        <v>68</v>
      </c>
      <c r="AS291" s="752" t="s">
        <v>68</v>
      </c>
    </row>
    <row r="292" spans="1:45" x14ac:dyDescent="0.15">
      <c r="A292" s="14" t="s">
        <v>65</v>
      </c>
      <c r="B292" s="14" t="s">
        <v>67</v>
      </c>
      <c r="C292" s="14" t="s">
        <v>9</v>
      </c>
      <c r="D292" s="14" t="s">
        <v>356</v>
      </c>
      <c r="E292" s="14" t="s">
        <v>742</v>
      </c>
      <c r="F292" s="14" t="s">
        <v>1125</v>
      </c>
      <c r="G292" s="14" t="s">
        <v>68</v>
      </c>
      <c r="H292" s="14" t="s">
        <v>1229</v>
      </c>
      <c r="I292" s="17">
        <v>6250900</v>
      </c>
      <c r="J292" s="14" t="s">
        <v>1234</v>
      </c>
      <c r="K292" s="17">
        <v>8126170</v>
      </c>
      <c r="L292" s="14" t="s">
        <v>1229</v>
      </c>
      <c r="M292" s="17">
        <v>6250900</v>
      </c>
      <c r="N292" s="14" t="s">
        <v>1234</v>
      </c>
      <c r="O292" s="17">
        <v>8126170</v>
      </c>
      <c r="P292" s="17">
        <v>6250900</v>
      </c>
      <c r="Q292" s="17">
        <v>0</v>
      </c>
      <c r="R292" s="17">
        <v>0</v>
      </c>
      <c r="S292" s="18">
        <v>0</v>
      </c>
      <c r="T292" s="14" t="s">
        <v>62</v>
      </c>
      <c r="U292" s="14" t="s">
        <v>68</v>
      </c>
      <c r="V292" s="14" t="s">
        <v>1244</v>
      </c>
      <c r="W292" s="18" t="s">
        <v>68</v>
      </c>
      <c r="X292" s="18">
        <v>1</v>
      </c>
      <c r="Y292" s="14" t="s">
        <v>68</v>
      </c>
      <c r="Z292" s="14" t="s">
        <v>68</v>
      </c>
      <c r="AA292" s="18" t="s">
        <v>68</v>
      </c>
      <c r="AB292" s="18" t="s">
        <v>68</v>
      </c>
      <c r="AC292" s="14" t="s">
        <v>68</v>
      </c>
      <c r="AD292" s="748">
        <v>3400</v>
      </c>
      <c r="AE292" s="749">
        <v>1517.68</v>
      </c>
      <c r="AF292" s="748">
        <v>5160133</v>
      </c>
      <c r="AG292" s="749">
        <v>1838.5</v>
      </c>
      <c r="AH292" s="750">
        <v>1</v>
      </c>
      <c r="AI292" s="748">
        <v>0</v>
      </c>
      <c r="AJ292" s="748">
        <v>0</v>
      </c>
      <c r="AK292" s="748">
        <v>0</v>
      </c>
      <c r="AL292" s="751" t="s">
        <v>68</v>
      </c>
      <c r="AM292" s="748">
        <v>6250900</v>
      </c>
      <c r="AN292" s="748">
        <v>0</v>
      </c>
      <c r="AO292" s="752" t="s">
        <v>68</v>
      </c>
      <c r="AP292" s="753">
        <v>0</v>
      </c>
      <c r="AQ292" s="752" t="s">
        <v>1241</v>
      </c>
      <c r="AR292" s="752" t="s">
        <v>68</v>
      </c>
      <c r="AS292" s="752" t="s">
        <v>68</v>
      </c>
    </row>
    <row r="293" spans="1:45" x14ac:dyDescent="0.15">
      <c r="A293" s="14" t="s">
        <v>65</v>
      </c>
      <c r="B293" s="14" t="s">
        <v>67</v>
      </c>
      <c r="C293" s="14" t="s">
        <v>9</v>
      </c>
      <c r="D293" s="14" t="s">
        <v>357</v>
      </c>
      <c r="E293" s="14" t="s">
        <v>743</v>
      </c>
      <c r="F293" s="14" t="s">
        <v>1126</v>
      </c>
      <c r="G293" s="14" t="s">
        <v>68</v>
      </c>
      <c r="H293" s="14" t="s">
        <v>1229</v>
      </c>
      <c r="I293" s="17">
        <v>430500</v>
      </c>
      <c r="J293" s="14" t="s">
        <v>1234</v>
      </c>
      <c r="K293" s="17">
        <v>559650</v>
      </c>
      <c r="L293" s="14" t="s">
        <v>1229</v>
      </c>
      <c r="M293" s="17">
        <v>430500</v>
      </c>
      <c r="N293" s="14" t="s">
        <v>1234</v>
      </c>
      <c r="O293" s="17">
        <v>559650</v>
      </c>
      <c r="P293" s="17">
        <v>430500</v>
      </c>
      <c r="Q293" s="17">
        <v>0</v>
      </c>
      <c r="R293" s="17">
        <v>0</v>
      </c>
      <c r="S293" s="18">
        <v>0</v>
      </c>
      <c r="T293" s="14" t="s">
        <v>62</v>
      </c>
      <c r="U293" s="14" t="s">
        <v>68</v>
      </c>
      <c r="V293" s="14" t="s">
        <v>1244</v>
      </c>
      <c r="W293" s="18" t="s">
        <v>68</v>
      </c>
      <c r="X293" s="18">
        <v>1</v>
      </c>
      <c r="Y293" s="14" t="s">
        <v>68</v>
      </c>
      <c r="Z293" s="14" t="s">
        <v>68</v>
      </c>
      <c r="AA293" s="18" t="s">
        <v>68</v>
      </c>
      <c r="AB293" s="18" t="s">
        <v>68</v>
      </c>
      <c r="AC293" s="14" t="s">
        <v>68</v>
      </c>
      <c r="AD293" s="748">
        <v>500</v>
      </c>
      <c r="AE293" s="749">
        <v>859.24</v>
      </c>
      <c r="AF293" s="748">
        <v>429624</v>
      </c>
      <c r="AG293" s="749">
        <v>861</v>
      </c>
      <c r="AH293" s="750">
        <v>1</v>
      </c>
      <c r="AI293" s="748">
        <v>0</v>
      </c>
      <c r="AJ293" s="748">
        <v>0</v>
      </c>
      <c r="AK293" s="748">
        <v>0</v>
      </c>
      <c r="AL293" s="751" t="s">
        <v>68</v>
      </c>
      <c r="AM293" s="748">
        <v>430500</v>
      </c>
      <c r="AN293" s="748">
        <v>0</v>
      </c>
      <c r="AO293" s="752" t="s">
        <v>68</v>
      </c>
      <c r="AP293" s="753">
        <v>0</v>
      </c>
      <c r="AQ293" s="752" t="s">
        <v>1241</v>
      </c>
      <c r="AR293" s="752" t="s">
        <v>68</v>
      </c>
      <c r="AS293" s="752" t="s">
        <v>68</v>
      </c>
    </row>
    <row r="294" spans="1:45" x14ac:dyDescent="0.15">
      <c r="A294" s="14" t="s">
        <v>65</v>
      </c>
      <c r="B294" s="14" t="s">
        <v>67</v>
      </c>
      <c r="C294" s="14" t="s">
        <v>9</v>
      </c>
      <c r="D294" s="14" t="s">
        <v>358</v>
      </c>
      <c r="E294" s="14" t="s">
        <v>744</v>
      </c>
      <c r="F294" s="14" t="s">
        <v>1127</v>
      </c>
      <c r="G294" s="14" t="s">
        <v>68</v>
      </c>
      <c r="H294" s="14" t="s">
        <v>1229</v>
      </c>
      <c r="I294" s="17">
        <v>2806000</v>
      </c>
      <c r="J294" s="14" t="s">
        <v>1234</v>
      </c>
      <c r="K294" s="17">
        <v>3647800</v>
      </c>
      <c r="L294" s="14" t="s">
        <v>1229</v>
      </c>
      <c r="M294" s="17">
        <v>2806000</v>
      </c>
      <c r="N294" s="14" t="s">
        <v>1234</v>
      </c>
      <c r="O294" s="17">
        <v>3647800</v>
      </c>
      <c r="P294" s="17">
        <v>2756000</v>
      </c>
      <c r="Q294" s="17">
        <v>50000</v>
      </c>
      <c r="R294" s="17">
        <v>0</v>
      </c>
      <c r="S294" s="18">
        <v>0</v>
      </c>
      <c r="T294" s="14" t="s">
        <v>62</v>
      </c>
      <c r="U294" s="14" t="s">
        <v>68</v>
      </c>
      <c r="V294" s="14" t="s">
        <v>1244</v>
      </c>
      <c r="W294" s="18" t="s">
        <v>68</v>
      </c>
      <c r="X294" s="18">
        <v>1</v>
      </c>
      <c r="Y294" s="14" t="s">
        <v>68</v>
      </c>
      <c r="Z294" s="14" t="s">
        <v>68</v>
      </c>
      <c r="AA294" s="18" t="s">
        <v>68</v>
      </c>
      <c r="AB294" s="18" t="s">
        <v>68</v>
      </c>
      <c r="AC294" s="14" t="s">
        <v>68</v>
      </c>
      <c r="AD294" s="748">
        <v>1000</v>
      </c>
      <c r="AE294" s="749">
        <v>2969.99</v>
      </c>
      <c r="AF294" s="748">
        <v>2969990</v>
      </c>
      <c r="AG294" s="749">
        <v>2756</v>
      </c>
      <c r="AH294" s="750">
        <v>1</v>
      </c>
      <c r="AI294" s="748">
        <v>50000</v>
      </c>
      <c r="AJ294" s="748">
        <v>0</v>
      </c>
      <c r="AK294" s="748">
        <v>50000</v>
      </c>
      <c r="AL294" s="751" t="s">
        <v>68</v>
      </c>
      <c r="AM294" s="748">
        <v>2806000</v>
      </c>
      <c r="AN294" s="748">
        <v>0</v>
      </c>
      <c r="AO294" s="752" t="s">
        <v>68</v>
      </c>
      <c r="AP294" s="753">
        <v>0</v>
      </c>
      <c r="AQ294" s="752" t="s">
        <v>1241</v>
      </c>
      <c r="AR294" s="752" t="s">
        <v>68</v>
      </c>
      <c r="AS294" s="752" t="s">
        <v>68</v>
      </c>
    </row>
    <row r="295" spans="1:45" x14ac:dyDescent="0.15">
      <c r="A295" s="14" t="s">
        <v>65</v>
      </c>
      <c r="B295" s="14" t="s">
        <v>67</v>
      </c>
      <c r="C295" s="14" t="s">
        <v>9</v>
      </c>
      <c r="D295" s="14" t="s">
        <v>359</v>
      </c>
      <c r="E295" s="14" t="s">
        <v>745</v>
      </c>
      <c r="F295" s="14" t="s">
        <v>1128</v>
      </c>
      <c r="G295" s="14" t="s">
        <v>68</v>
      </c>
      <c r="H295" s="14" t="s">
        <v>1229</v>
      </c>
      <c r="I295" s="17">
        <v>1805100</v>
      </c>
      <c r="J295" s="14" t="s">
        <v>1234</v>
      </c>
      <c r="K295" s="17">
        <v>2346630</v>
      </c>
      <c r="L295" s="14" t="s">
        <v>1229</v>
      </c>
      <c r="M295" s="17">
        <v>1805100</v>
      </c>
      <c r="N295" s="14" t="s">
        <v>1234</v>
      </c>
      <c r="O295" s="17">
        <v>2346630</v>
      </c>
      <c r="P295" s="17">
        <v>1805100</v>
      </c>
      <c r="Q295" s="17">
        <v>0</v>
      </c>
      <c r="R295" s="17">
        <v>0</v>
      </c>
      <c r="S295" s="18">
        <v>0</v>
      </c>
      <c r="T295" s="14" t="s">
        <v>62</v>
      </c>
      <c r="U295" s="14" t="s">
        <v>68</v>
      </c>
      <c r="V295" s="14" t="s">
        <v>1244</v>
      </c>
      <c r="W295" s="18" t="s">
        <v>68</v>
      </c>
      <c r="X295" s="18">
        <v>1</v>
      </c>
      <c r="Y295" s="14" t="s">
        <v>68</v>
      </c>
      <c r="Z295" s="14" t="s">
        <v>68</v>
      </c>
      <c r="AA295" s="18" t="s">
        <v>68</v>
      </c>
      <c r="AB295" s="18" t="s">
        <v>68</v>
      </c>
      <c r="AC295" s="14" t="s">
        <v>68</v>
      </c>
      <c r="AD295" s="748">
        <v>1100</v>
      </c>
      <c r="AE295" s="749">
        <v>1621.01</v>
      </c>
      <c r="AF295" s="748">
        <v>1783120</v>
      </c>
      <c r="AG295" s="749">
        <v>1641</v>
      </c>
      <c r="AH295" s="750">
        <v>1</v>
      </c>
      <c r="AI295" s="748">
        <v>0</v>
      </c>
      <c r="AJ295" s="748">
        <v>0</v>
      </c>
      <c r="AK295" s="748">
        <v>0</v>
      </c>
      <c r="AL295" s="751" t="s">
        <v>68</v>
      </c>
      <c r="AM295" s="748">
        <v>1805100</v>
      </c>
      <c r="AN295" s="748">
        <v>0</v>
      </c>
      <c r="AO295" s="752" t="s">
        <v>68</v>
      </c>
      <c r="AP295" s="753">
        <v>0</v>
      </c>
      <c r="AQ295" s="752" t="s">
        <v>1241</v>
      </c>
      <c r="AR295" s="752" t="s">
        <v>68</v>
      </c>
      <c r="AS295" s="752" t="s">
        <v>68</v>
      </c>
    </row>
    <row r="296" spans="1:45" x14ac:dyDescent="0.15">
      <c r="A296" s="14" t="s">
        <v>65</v>
      </c>
      <c r="B296" s="14" t="s">
        <v>67</v>
      </c>
      <c r="C296" s="14" t="s">
        <v>9</v>
      </c>
      <c r="D296" s="14" t="s">
        <v>360</v>
      </c>
      <c r="E296" s="14" t="s">
        <v>746</v>
      </c>
      <c r="F296" s="14" t="s">
        <v>1129</v>
      </c>
      <c r="G296" s="14" t="s">
        <v>68</v>
      </c>
      <c r="H296" s="14" t="s">
        <v>1229</v>
      </c>
      <c r="I296" s="17">
        <v>340371300</v>
      </c>
      <c r="J296" s="14" t="s">
        <v>1234</v>
      </c>
      <c r="K296" s="17">
        <v>442482690</v>
      </c>
      <c r="L296" s="14" t="s">
        <v>1229</v>
      </c>
      <c r="M296" s="17">
        <v>340371300</v>
      </c>
      <c r="N296" s="14" t="s">
        <v>1234</v>
      </c>
      <c r="O296" s="17">
        <v>442482690</v>
      </c>
      <c r="P296" s="17">
        <v>337674000</v>
      </c>
      <c r="Q296" s="17">
        <v>2697300</v>
      </c>
      <c r="R296" s="17">
        <v>0</v>
      </c>
      <c r="S296" s="18">
        <v>0</v>
      </c>
      <c r="T296" s="14" t="s">
        <v>62</v>
      </c>
      <c r="U296" s="14" t="s">
        <v>68</v>
      </c>
      <c r="V296" s="14" t="s">
        <v>1244</v>
      </c>
      <c r="W296" s="18" t="s">
        <v>68</v>
      </c>
      <c r="X296" s="18">
        <v>1</v>
      </c>
      <c r="Y296" s="14" t="s">
        <v>68</v>
      </c>
      <c r="Z296" s="14" t="s">
        <v>68</v>
      </c>
      <c r="AA296" s="18" t="s">
        <v>68</v>
      </c>
      <c r="AB296" s="18" t="s">
        <v>68</v>
      </c>
      <c r="AC296" s="14" t="s">
        <v>68</v>
      </c>
      <c r="AD296" s="748">
        <v>33400</v>
      </c>
      <c r="AE296" s="749">
        <v>10421.86</v>
      </c>
      <c r="AF296" s="748">
        <v>348090146</v>
      </c>
      <c r="AG296" s="749">
        <v>10110</v>
      </c>
      <c r="AH296" s="750">
        <v>1</v>
      </c>
      <c r="AI296" s="748">
        <v>2697300</v>
      </c>
      <c r="AJ296" s="748">
        <v>0</v>
      </c>
      <c r="AK296" s="748">
        <v>2697300</v>
      </c>
      <c r="AL296" s="751" t="s">
        <v>68</v>
      </c>
      <c r="AM296" s="748">
        <v>340371300</v>
      </c>
      <c r="AN296" s="748">
        <v>0</v>
      </c>
      <c r="AO296" s="752" t="s">
        <v>68</v>
      </c>
      <c r="AP296" s="753">
        <v>0</v>
      </c>
      <c r="AQ296" s="752" t="s">
        <v>1241</v>
      </c>
      <c r="AR296" s="752" t="s">
        <v>68</v>
      </c>
      <c r="AS296" s="752" t="s">
        <v>68</v>
      </c>
    </row>
    <row r="297" spans="1:45" x14ac:dyDescent="0.15">
      <c r="A297" s="14" t="s">
        <v>65</v>
      </c>
      <c r="B297" s="14" t="s">
        <v>67</v>
      </c>
      <c r="C297" s="14" t="s">
        <v>9</v>
      </c>
      <c r="D297" s="14" t="s">
        <v>361</v>
      </c>
      <c r="E297" s="14" t="s">
        <v>747</v>
      </c>
      <c r="F297" s="14" t="s">
        <v>1130</v>
      </c>
      <c r="G297" s="14" t="s">
        <v>68</v>
      </c>
      <c r="H297" s="14" t="s">
        <v>1229</v>
      </c>
      <c r="I297" s="17">
        <v>1774500</v>
      </c>
      <c r="J297" s="14" t="s">
        <v>1234</v>
      </c>
      <c r="K297" s="17">
        <v>2306850</v>
      </c>
      <c r="L297" s="14" t="s">
        <v>1229</v>
      </c>
      <c r="M297" s="17">
        <v>1774500</v>
      </c>
      <c r="N297" s="14" t="s">
        <v>1234</v>
      </c>
      <c r="O297" s="17">
        <v>2306850</v>
      </c>
      <c r="P297" s="17">
        <v>1774500</v>
      </c>
      <c r="Q297" s="17">
        <v>0</v>
      </c>
      <c r="R297" s="17">
        <v>0</v>
      </c>
      <c r="S297" s="18">
        <v>0</v>
      </c>
      <c r="T297" s="14" t="s">
        <v>62</v>
      </c>
      <c r="U297" s="14" t="s">
        <v>68</v>
      </c>
      <c r="V297" s="14" t="s">
        <v>1244</v>
      </c>
      <c r="W297" s="18" t="s">
        <v>68</v>
      </c>
      <c r="X297" s="18">
        <v>1</v>
      </c>
      <c r="Y297" s="14" t="s">
        <v>68</v>
      </c>
      <c r="Z297" s="14" t="s">
        <v>68</v>
      </c>
      <c r="AA297" s="18" t="s">
        <v>68</v>
      </c>
      <c r="AB297" s="18" t="s">
        <v>68</v>
      </c>
      <c r="AC297" s="14" t="s">
        <v>68</v>
      </c>
      <c r="AD297" s="748">
        <v>700</v>
      </c>
      <c r="AE297" s="749">
        <v>2355.79</v>
      </c>
      <c r="AF297" s="748">
        <v>1649053</v>
      </c>
      <c r="AG297" s="749">
        <v>2535</v>
      </c>
      <c r="AH297" s="750">
        <v>1</v>
      </c>
      <c r="AI297" s="748">
        <v>0</v>
      </c>
      <c r="AJ297" s="748">
        <v>0</v>
      </c>
      <c r="AK297" s="748">
        <v>0</v>
      </c>
      <c r="AL297" s="751" t="s">
        <v>68</v>
      </c>
      <c r="AM297" s="748">
        <v>1774500</v>
      </c>
      <c r="AN297" s="748">
        <v>0</v>
      </c>
      <c r="AO297" s="752" t="s">
        <v>68</v>
      </c>
      <c r="AP297" s="753">
        <v>0</v>
      </c>
      <c r="AQ297" s="752" t="s">
        <v>1241</v>
      </c>
      <c r="AR297" s="752" t="s">
        <v>68</v>
      </c>
      <c r="AS297" s="752" t="s">
        <v>68</v>
      </c>
    </row>
    <row r="298" spans="1:45" x14ac:dyDescent="0.15">
      <c r="A298" s="14" t="s">
        <v>65</v>
      </c>
      <c r="B298" s="14" t="s">
        <v>67</v>
      </c>
      <c r="C298" s="14" t="s">
        <v>9</v>
      </c>
      <c r="D298" s="14" t="s">
        <v>362</v>
      </c>
      <c r="E298" s="14" t="s">
        <v>748</v>
      </c>
      <c r="F298" s="14" t="s">
        <v>1131</v>
      </c>
      <c r="G298" s="14" t="s">
        <v>68</v>
      </c>
      <c r="H298" s="14" t="s">
        <v>1229</v>
      </c>
      <c r="I298" s="17">
        <v>2142000</v>
      </c>
      <c r="J298" s="14" t="s">
        <v>1234</v>
      </c>
      <c r="K298" s="17">
        <v>2784600</v>
      </c>
      <c r="L298" s="14" t="s">
        <v>1229</v>
      </c>
      <c r="M298" s="17">
        <v>2142000</v>
      </c>
      <c r="N298" s="14" t="s">
        <v>1234</v>
      </c>
      <c r="O298" s="17">
        <v>2784600</v>
      </c>
      <c r="P298" s="17">
        <v>2108400</v>
      </c>
      <c r="Q298" s="17">
        <v>33600</v>
      </c>
      <c r="R298" s="17">
        <v>0</v>
      </c>
      <c r="S298" s="18">
        <v>0</v>
      </c>
      <c r="T298" s="14" t="s">
        <v>62</v>
      </c>
      <c r="U298" s="14" t="s">
        <v>68</v>
      </c>
      <c r="V298" s="14" t="s">
        <v>1244</v>
      </c>
      <c r="W298" s="18" t="s">
        <v>68</v>
      </c>
      <c r="X298" s="18">
        <v>1</v>
      </c>
      <c r="Y298" s="14" t="s">
        <v>68</v>
      </c>
      <c r="Z298" s="14" t="s">
        <v>68</v>
      </c>
      <c r="AA298" s="18" t="s">
        <v>68</v>
      </c>
      <c r="AB298" s="18" t="s">
        <v>68</v>
      </c>
      <c r="AC298" s="14" t="s">
        <v>68</v>
      </c>
      <c r="AD298" s="748">
        <v>1200</v>
      </c>
      <c r="AE298" s="749">
        <v>1789.69</v>
      </c>
      <c r="AF298" s="748">
        <v>2147628</v>
      </c>
      <c r="AG298" s="749">
        <v>1757</v>
      </c>
      <c r="AH298" s="750">
        <v>1</v>
      </c>
      <c r="AI298" s="748">
        <v>33600</v>
      </c>
      <c r="AJ298" s="748">
        <v>0</v>
      </c>
      <c r="AK298" s="748">
        <v>33600</v>
      </c>
      <c r="AL298" s="751" t="s">
        <v>68</v>
      </c>
      <c r="AM298" s="748">
        <v>2142000</v>
      </c>
      <c r="AN298" s="748">
        <v>0</v>
      </c>
      <c r="AO298" s="752" t="s">
        <v>68</v>
      </c>
      <c r="AP298" s="753">
        <v>0</v>
      </c>
      <c r="AQ298" s="752" t="s">
        <v>1241</v>
      </c>
      <c r="AR298" s="752" t="s">
        <v>68</v>
      </c>
      <c r="AS298" s="752" t="s">
        <v>68</v>
      </c>
    </row>
    <row r="299" spans="1:45" x14ac:dyDescent="0.15">
      <c r="A299" s="14" t="s">
        <v>65</v>
      </c>
      <c r="B299" s="14" t="s">
        <v>67</v>
      </c>
      <c r="C299" s="14" t="s">
        <v>9</v>
      </c>
      <c r="D299" s="14" t="s">
        <v>363</v>
      </c>
      <c r="E299" s="14" t="s">
        <v>749</v>
      </c>
      <c r="F299" s="14" t="s">
        <v>1132</v>
      </c>
      <c r="G299" s="14" t="s">
        <v>68</v>
      </c>
      <c r="H299" s="14" t="s">
        <v>1229</v>
      </c>
      <c r="I299" s="17">
        <v>7135000</v>
      </c>
      <c r="J299" s="14" t="s">
        <v>1234</v>
      </c>
      <c r="K299" s="17">
        <v>9275500</v>
      </c>
      <c r="L299" s="14" t="s">
        <v>1229</v>
      </c>
      <c r="M299" s="17">
        <v>7135000</v>
      </c>
      <c r="N299" s="14" t="s">
        <v>1234</v>
      </c>
      <c r="O299" s="17">
        <v>9275500</v>
      </c>
      <c r="P299" s="17">
        <v>7135000</v>
      </c>
      <c r="Q299" s="17">
        <v>0</v>
      </c>
      <c r="R299" s="17">
        <v>0</v>
      </c>
      <c r="S299" s="18">
        <v>0</v>
      </c>
      <c r="T299" s="14" t="s">
        <v>62</v>
      </c>
      <c r="U299" s="14" t="s">
        <v>68</v>
      </c>
      <c r="V299" s="14" t="s">
        <v>1244</v>
      </c>
      <c r="W299" s="18" t="s">
        <v>68</v>
      </c>
      <c r="X299" s="18">
        <v>1</v>
      </c>
      <c r="Y299" s="14" t="s">
        <v>68</v>
      </c>
      <c r="Z299" s="14" t="s">
        <v>68</v>
      </c>
      <c r="AA299" s="18" t="s">
        <v>68</v>
      </c>
      <c r="AB299" s="18" t="s">
        <v>68</v>
      </c>
      <c r="AC299" s="14" t="s">
        <v>68</v>
      </c>
      <c r="AD299" s="748">
        <v>2500</v>
      </c>
      <c r="AE299" s="749">
        <v>2688.27</v>
      </c>
      <c r="AF299" s="748">
        <v>6720675</v>
      </c>
      <c r="AG299" s="749">
        <v>2854</v>
      </c>
      <c r="AH299" s="750">
        <v>1</v>
      </c>
      <c r="AI299" s="748">
        <v>0</v>
      </c>
      <c r="AJ299" s="748">
        <v>0</v>
      </c>
      <c r="AK299" s="748">
        <v>0</v>
      </c>
      <c r="AL299" s="751" t="s">
        <v>68</v>
      </c>
      <c r="AM299" s="748">
        <v>7135000</v>
      </c>
      <c r="AN299" s="748">
        <v>0</v>
      </c>
      <c r="AO299" s="752" t="s">
        <v>68</v>
      </c>
      <c r="AP299" s="753">
        <v>0</v>
      </c>
      <c r="AQ299" s="752" t="s">
        <v>1241</v>
      </c>
      <c r="AR299" s="752" t="s">
        <v>68</v>
      </c>
      <c r="AS299" s="752" t="s">
        <v>68</v>
      </c>
    </row>
    <row r="300" spans="1:45" x14ac:dyDescent="0.15">
      <c r="A300" s="14" t="s">
        <v>65</v>
      </c>
      <c r="B300" s="14" t="s">
        <v>67</v>
      </c>
      <c r="C300" s="14" t="s">
        <v>9</v>
      </c>
      <c r="D300" s="14" t="s">
        <v>364</v>
      </c>
      <c r="E300" s="14" t="s">
        <v>750</v>
      </c>
      <c r="F300" s="14" t="s">
        <v>1133</v>
      </c>
      <c r="G300" s="14" t="s">
        <v>68</v>
      </c>
      <c r="H300" s="14" t="s">
        <v>1229</v>
      </c>
      <c r="I300" s="17">
        <v>313800</v>
      </c>
      <c r="J300" s="14" t="s">
        <v>1234</v>
      </c>
      <c r="K300" s="17">
        <v>407940</v>
      </c>
      <c r="L300" s="14" t="s">
        <v>1229</v>
      </c>
      <c r="M300" s="17">
        <v>313800</v>
      </c>
      <c r="N300" s="14" t="s">
        <v>1234</v>
      </c>
      <c r="O300" s="17">
        <v>407940</v>
      </c>
      <c r="P300" s="17">
        <v>306600</v>
      </c>
      <c r="Q300" s="17">
        <v>7200</v>
      </c>
      <c r="R300" s="17">
        <v>0</v>
      </c>
      <c r="S300" s="18">
        <v>0</v>
      </c>
      <c r="T300" s="14" t="s">
        <v>62</v>
      </c>
      <c r="U300" s="14" t="s">
        <v>68</v>
      </c>
      <c r="V300" s="14" t="s">
        <v>1244</v>
      </c>
      <c r="W300" s="18" t="s">
        <v>68</v>
      </c>
      <c r="X300" s="18">
        <v>1</v>
      </c>
      <c r="Y300" s="14" t="s">
        <v>68</v>
      </c>
      <c r="Z300" s="14" t="s">
        <v>68</v>
      </c>
      <c r="AA300" s="18" t="s">
        <v>68</v>
      </c>
      <c r="AB300" s="18" t="s">
        <v>68</v>
      </c>
      <c r="AC300" s="14" t="s">
        <v>68</v>
      </c>
      <c r="AD300" s="748">
        <v>600</v>
      </c>
      <c r="AE300" s="749">
        <v>541.5</v>
      </c>
      <c r="AF300" s="748">
        <v>324900</v>
      </c>
      <c r="AG300" s="749">
        <v>511</v>
      </c>
      <c r="AH300" s="750">
        <v>1</v>
      </c>
      <c r="AI300" s="748">
        <v>7200</v>
      </c>
      <c r="AJ300" s="748">
        <v>0</v>
      </c>
      <c r="AK300" s="748">
        <v>7200</v>
      </c>
      <c r="AL300" s="751" t="s">
        <v>68</v>
      </c>
      <c r="AM300" s="748">
        <v>313800</v>
      </c>
      <c r="AN300" s="748">
        <v>0</v>
      </c>
      <c r="AO300" s="752" t="s">
        <v>68</v>
      </c>
      <c r="AP300" s="753">
        <v>0</v>
      </c>
      <c r="AQ300" s="752" t="s">
        <v>1241</v>
      </c>
      <c r="AR300" s="752" t="s">
        <v>68</v>
      </c>
      <c r="AS300" s="752" t="s">
        <v>68</v>
      </c>
    </row>
    <row r="301" spans="1:45" x14ac:dyDescent="0.15">
      <c r="A301" s="14" t="s">
        <v>65</v>
      </c>
      <c r="B301" s="14" t="s">
        <v>67</v>
      </c>
      <c r="C301" s="14" t="s">
        <v>9</v>
      </c>
      <c r="D301" s="14" t="s">
        <v>365</v>
      </c>
      <c r="E301" s="14" t="s">
        <v>751</v>
      </c>
      <c r="F301" s="14" t="s">
        <v>1134</v>
      </c>
      <c r="G301" s="14" t="s">
        <v>68</v>
      </c>
      <c r="H301" s="14" t="s">
        <v>1229</v>
      </c>
      <c r="I301" s="17">
        <v>980000</v>
      </c>
      <c r="J301" s="14" t="s">
        <v>1234</v>
      </c>
      <c r="K301" s="17">
        <v>1274000</v>
      </c>
      <c r="L301" s="14" t="s">
        <v>1229</v>
      </c>
      <c r="M301" s="17">
        <v>980000</v>
      </c>
      <c r="N301" s="14" t="s">
        <v>1234</v>
      </c>
      <c r="O301" s="17">
        <v>1274000</v>
      </c>
      <c r="P301" s="17">
        <v>960000</v>
      </c>
      <c r="Q301" s="17">
        <v>20000</v>
      </c>
      <c r="R301" s="17">
        <v>0</v>
      </c>
      <c r="S301" s="18">
        <v>0</v>
      </c>
      <c r="T301" s="14" t="s">
        <v>62</v>
      </c>
      <c r="U301" s="14" t="s">
        <v>68</v>
      </c>
      <c r="V301" s="14" t="s">
        <v>1244</v>
      </c>
      <c r="W301" s="18" t="s">
        <v>68</v>
      </c>
      <c r="X301" s="18">
        <v>1</v>
      </c>
      <c r="Y301" s="14" t="s">
        <v>68</v>
      </c>
      <c r="Z301" s="14" t="s">
        <v>68</v>
      </c>
      <c r="AA301" s="18" t="s">
        <v>68</v>
      </c>
      <c r="AB301" s="18" t="s">
        <v>68</v>
      </c>
      <c r="AC301" s="14" t="s">
        <v>68</v>
      </c>
      <c r="AD301" s="748">
        <v>500</v>
      </c>
      <c r="AE301" s="749">
        <v>1968.85</v>
      </c>
      <c r="AF301" s="748">
        <v>984425</v>
      </c>
      <c r="AG301" s="749">
        <v>1920</v>
      </c>
      <c r="AH301" s="750">
        <v>1</v>
      </c>
      <c r="AI301" s="748">
        <v>20000</v>
      </c>
      <c r="AJ301" s="748">
        <v>0</v>
      </c>
      <c r="AK301" s="748">
        <v>20000</v>
      </c>
      <c r="AL301" s="751" t="s">
        <v>68</v>
      </c>
      <c r="AM301" s="748">
        <v>980000</v>
      </c>
      <c r="AN301" s="748">
        <v>0</v>
      </c>
      <c r="AO301" s="752" t="s">
        <v>68</v>
      </c>
      <c r="AP301" s="753">
        <v>0</v>
      </c>
      <c r="AQ301" s="752" t="s">
        <v>1241</v>
      </c>
      <c r="AR301" s="752" t="s">
        <v>68</v>
      </c>
      <c r="AS301" s="752" t="s">
        <v>68</v>
      </c>
    </row>
    <row r="302" spans="1:45" x14ac:dyDescent="0.15">
      <c r="A302" s="14" t="s">
        <v>65</v>
      </c>
      <c r="B302" s="14" t="s">
        <v>67</v>
      </c>
      <c r="C302" s="14" t="s">
        <v>9</v>
      </c>
      <c r="D302" s="14" t="s">
        <v>366</v>
      </c>
      <c r="E302" s="14" t="s">
        <v>752</v>
      </c>
      <c r="F302" s="14" t="s">
        <v>1135</v>
      </c>
      <c r="G302" s="14" t="s">
        <v>68</v>
      </c>
      <c r="H302" s="14" t="s">
        <v>1229</v>
      </c>
      <c r="I302" s="17">
        <v>3219200</v>
      </c>
      <c r="J302" s="14" t="s">
        <v>1234</v>
      </c>
      <c r="K302" s="17">
        <v>4184960</v>
      </c>
      <c r="L302" s="14" t="s">
        <v>1229</v>
      </c>
      <c r="M302" s="17">
        <v>3219200</v>
      </c>
      <c r="N302" s="14" t="s">
        <v>1234</v>
      </c>
      <c r="O302" s="17">
        <v>4184960</v>
      </c>
      <c r="P302" s="17">
        <v>3147200</v>
      </c>
      <c r="Q302" s="17">
        <v>72000</v>
      </c>
      <c r="R302" s="17">
        <v>0</v>
      </c>
      <c r="S302" s="18">
        <v>0</v>
      </c>
      <c r="T302" s="14" t="s">
        <v>62</v>
      </c>
      <c r="U302" s="14" t="s">
        <v>68</v>
      </c>
      <c r="V302" s="14" t="s">
        <v>1244</v>
      </c>
      <c r="W302" s="18" t="s">
        <v>68</v>
      </c>
      <c r="X302" s="18">
        <v>1</v>
      </c>
      <c r="Y302" s="14" t="s">
        <v>68</v>
      </c>
      <c r="Z302" s="14" t="s">
        <v>68</v>
      </c>
      <c r="AA302" s="18" t="s">
        <v>68</v>
      </c>
      <c r="AB302" s="18" t="s">
        <v>68</v>
      </c>
      <c r="AC302" s="14" t="s">
        <v>68</v>
      </c>
      <c r="AD302" s="748">
        <v>1600</v>
      </c>
      <c r="AE302" s="749">
        <v>2019.64</v>
      </c>
      <c r="AF302" s="748">
        <v>3231424</v>
      </c>
      <c r="AG302" s="749">
        <v>1967</v>
      </c>
      <c r="AH302" s="750">
        <v>1</v>
      </c>
      <c r="AI302" s="748">
        <v>72000</v>
      </c>
      <c r="AJ302" s="748">
        <v>0</v>
      </c>
      <c r="AK302" s="748">
        <v>72000</v>
      </c>
      <c r="AL302" s="751" t="s">
        <v>68</v>
      </c>
      <c r="AM302" s="748">
        <v>3219200</v>
      </c>
      <c r="AN302" s="748">
        <v>0</v>
      </c>
      <c r="AO302" s="752" t="s">
        <v>68</v>
      </c>
      <c r="AP302" s="753">
        <v>0</v>
      </c>
      <c r="AQ302" s="752" t="s">
        <v>1241</v>
      </c>
      <c r="AR302" s="752" t="s">
        <v>68</v>
      </c>
      <c r="AS302" s="752" t="s">
        <v>68</v>
      </c>
    </row>
    <row r="303" spans="1:45" x14ac:dyDescent="0.15">
      <c r="A303" s="14" t="s">
        <v>65</v>
      </c>
      <c r="B303" s="14" t="s">
        <v>67</v>
      </c>
      <c r="C303" s="14" t="s">
        <v>9</v>
      </c>
      <c r="D303" s="14" t="s">
        <v>367</v>
      </c>
      <c r="E303" s="14" t="s">
        <v>753</v>
      </c>
      <c r="F303" s="14" t="s">
        <v>1136</v>
      </c>
      <c r="G303" s="14" t="s">
        <v>68</v>
      </c>
      <c r="H303" s="14" t="s">
        <v>1229</v>
      </c>
      <c r="I303" s="17">
        <v>4192200</v>
      </c>
      <c r="J303" s="14" t="s">
        <v>1234</v>
      </c>
      <c r="K303" s="17">
        <v>5449860</v>
      </c>
      <c r="L303" s="14" t="s">
        <v>1229</v>
      </c>
      <c r="M303" s="17">
        <v>4192200</v>
      </c>
      <c r="N303" s="14" t="s">
        <v>1234</v>
      </c>
      <c r="O303" s="17">
        <v>5449860</v>
      </c>
      <c r="P303" s="17">
        <v>4147200</v>
      </c>
      <c r="Q303" s="17">
        <v>45000</v>
      </c>
      <c r="R303" s="17">
        <v>0</v>
      </c>
      <c r="S303" s="18">
        <v>0</v>
      </c>
      <c r="T303" s="14" t="s">
        <v>62</v>
      </c>
      <c r="U303" s="14" t="s">
        <v>68</v>
      </c>
      <c r="V303" s="14" t="s">
        <v>1244</v>
      </c>
      <c r="W303" s="18" t="s">
        <v>68</v>
      </c>
      <c r="X303" s="18">
        <v>1</v>
      </c>
      <c r="Y303" s="14" t="s">
        <v>68</v>
      </c>
      <c r="Z303" s="14" t="s">
        <v>68</v>
      </c>
      <c r="AA303" s="18" t="s">
        <v>68</v>
      </c>
      <c r="AB303" s="18" t="s">
        <v>68</v>
      </c>
      <c r="AC303" s="14" t="s">
        <v>68</v>
      </c>
      <c r="AD303" s="748">
        <v>1600</v>
      </c>
      <c r="AE303" s="749">
        <v>2846.6</v>
      </c>
      <c r="AF303" s="748">
        <v>4554570</v>
      </c>
      <c r="AG303" s="749">
        <v>2592</v>
      </c>
      <c r="AH303" s="750">
        <v>1</v>
      </c>
      <c r="AI303" s="748">
        <v>45000</v>
      </c>
      <c r="AJ303" s="748">
        <v>0</v>
      </c>
      <c r="AK303" s="748">
        <v>45000</v>
      </c>
      <c r="AL303" s="751" t="s">
        <v>68</v>
      </c>
      <c r="AM303" s="748">
        <v>4192200</v>
      </c>
      <c r="AN303" s="748">
        <v>0</v>
      </c>
      <c r="AO303" s="752" t="s">
        <v>68</v>
      </c>
      <c r="AP303" s="753">
        <v>0</v>
      </c>
      <c r="AQ303" s="752" t="s">
        <v>1241</v>
      </c>
      <c r="AR303" s="752" t="s">
        <v>68</v>
      </c>
      <c r="AS303" s="752" t="s">
        <v>68</v>
      </c>
    </row>
    <row r="304" spans="1:45" x14ac:dyDescent="0.15">
      <c r="A304" s="14" t="s">
        <v>65</v>
      </c>
      <c r="B304" s="14" t="s">
        <v>67</v>
      </c>
      <c r="C304" s="14" t="s">
        <v>9</v>
      </c>
      <c r="D304" s="14" t="s">
        <v>368</v>
      </c>
      <c r="E304" s="14" t="s">
        <v>754</v>
      </c>
      <c r="F304" s="14" t="s">
        <v>1137</v>
      </c>
      <c r="G304" s="14" t="s">
        <v>68</v>
      </c>
      <c r="H304" s="14" t="s">
        <v>1229</v>
      </c>
      <c r="I304" s="17">
        <v>8339400</v>
      </c>
      <c r="J304" s="14" t="s">
        <v>1234</v>
      </c>
      <c r="K304" s="17">
        <v>10841220</v>
      </c>
      <c r="L304" s="14" t="s">
        <v>1229</v>
      </c>
      <c r="M304" s="17">
        <v>8339400</v>
      </c>
      <c r="N304" s="14" t="s">
        <v>1234</v>
      </c>
      <c r="O304" s="17">
        <v>10841220</v>
      </c>
      <c r="P304" s="17">
        <v>8249400</v>
      </c>
      <c r="Q304" s="17">
        <v>90000</v>
      </c>
      <c r="R304" s="17">
        <v>0</v>
      </c>
      <c r="S304" s="18">
        <v>0</v>
      </c>
      <c r="T304" s="14" t="s">
        <v>62</v>
      </c>
      <c r="U304" s="14" t="s">
        <v>68</v>
      </c>
      <c r="V304" s="14" t="s">
        <v>1244</v>
      </c>
      <c r="W304" s="18" t="s">
        <v>68</v>
      </c>
      <c r="X304" s="18">
        <v>1</v>
      </c>
      <c r="Y304" s="14" t="s">
        <v>68</v>
      </c>
      <c r="Z304" s="14" t="s">
        <v>68</v>
      </c>
      <c r="AA304" s="18" t="s">
        <v>68</v>
      </c>
      <c r="AB304" s="18" t="s">
        <v>68</v>
      </c>
      <c r="AC304" s="14" t="s">
        <v>68</v>
      </c>
      <c r="AD304" s="748">
        <v>1800</v>
      </c>
      <c r="AE304" s="749">
        <v>4414.42</v>
      </c>
      <c r="AF304" s="748">
        <v>7945956</v>
      </c>
      <c r="AG304" s="749">
        <v>4583</v>
      </c>
      <c r="AH304" s="750">
        <v>1</v>
      </c>
      <c r="AI304" s="748">
        <v>90000</v>
      </c>
      <c r="AJ304" s="748">
        <v>0</v>
      </c>
      <c r="AK304" s="748">
        <v>90000</v>
      </c>
      <c r="AL304" s="751" t="s">
        <v>68</v>
      </c>
      <c r="AM304" s="748">
        <v>8339400</v>
      </c>
      <c r="AN304" s="748">
        <v>0</v>
      </c>
      <c r="AO304" s="752" t="s">
        <v>68</v>
      </c>
      <c r="AP304" s="753">
        <v>0</v>
      </c>
      <c r="AQ304" s="752" t="s">
        <v>1241</v>
      </c>
      <c r="AR304" s="752" t="s">
        <v>68</v>
      </c>
      <c r="AS304" s="752" t="s">
        <v>68</v>
      </c>
    </row>
    <row r="305" spans="1:45" x14ac:dyDescent="0.15">
      <c r="A305" s="14" t="s">
        <v>65</v>
      </c>
      <c r="B305" s="14" t="s">
        <v>67</v>
      </c>
      <c r="C305" s="14" t="s">
        <v>9</v>
      </c>
      <c r="D305" s="14" t="s">
        <v>369</v>
      </c>
      <c r="E305" s="14" t="s">
        <v>755</v>
      </c>
      <c r="F305" s="14" t="s">
        <v>1138</v>
      </c>
      <c r="G305" s="14" t="s">
        <v>68</v>
      </c>
      <c r="H305" s="14" t="s">
        <v>1229</v>
      </c>
      <c r="I305" s="17">
        <v>692700</v>
      </c>
      <c r="J305" s="14" t="s">
        <v>1234</v>
      </c>
      <c r="K305" s="17">
        <v>900510</v>
      </c>
      <c r="L305" s="14" t="s">
        <v>1229</v>
      </c>
      <c r="M305" s="17">
        <v>692700</v>
      </c>
      <c r="N305" s="14" t="s">
        <v>1234</v>
      </c>
      <c r="O305" s="17">
        <v>900510</v>
      </c>
      <c r="P305" s="17">
        <v>678900</v>
      </c>
      <c r="Q305" s="17">
        <v>13800</v>
      </c>
      <c r="R305" s="17">
        <v>0</v>
      </c>
      <c r="S305" s="18">
        <v>0</v>
      </c>
      <c r="T305" s="14" t="s">
        <v>62</v>
      </c>
      <c r="U305" s="14" t="s">
        <v>68</v>
      </c>
      <c r="V305" s="14" t="s">
        <v>1244</v>
      </c>
      <c r="W305" s="18" t="s">
        <v>68</v>
      </c>
      <c r="X305" s="18">
        <v>1</v>
      </c>
      <c r="Y305" s="14" t="s">
        <v>68</v>
      </c>
      <c r="Z305" s="14" t="s">
        <v>68</v>
      </c>
      <c r="AA305" s="18" t="s">
        <v>68</v>
      </c>
      <c r="AB305" s="18" t="s">
        <v>68</v>
      </c>
      <c r="AC305" s="14" t="s">
        <v>68</v>
      </c>
      <c r="AD305" s="748">
        <v>300</v>
      </c>
      <c r="AE305" s="749">
        <v>2455.8200000000002</v>
      </c>
      <c r="AF305" s="748">
        <v>736746</v>
      </c>
      <c r="AG305" s="749">
        <v>2263</v>
      </c>
      <c r="AH305" s="750">
        <v>1</v>
      </c>
      <c r="AI305" s="748">
        <v>13800</v>
      </c>
      <c r="AJ305" s="748">
        <v>0</v>
      </c>
      <c r="AK305" s="748">
        <v>13800</v>
      </c>
      <c r="AL305" s="751" t="s">
        <v>68</v>
      </c>
      <c r="AM305" s="748">
        <v>692700</v>
      </c>
      <c r="AN305" s="748">
        <v>0</v>
      </c>
      <c r="AO305" s="752" t="s">
        <v>68</v>
      </c>
      <c r="AP305" s="753">
        <v>0</v>
      </c>
      <c r="AQ305" s="752" t="s">
        <v>1241</v>
      </c>
      <c r="AR305" s="752" t="s">
        <v>68</v>
      </c>
      <c r="AS305" s="752" t="s">
        <v>68</v>
      </c>
    </row>
    <row r="306" spans="1:45" x14ac:dyDescent="0.15">
      <c r="A306" s="14" t="s">
        <v>65</v>
      </c>
      <c r="B306" s="14" t="s">
        <v>67</v>
      </c>
      <c r="C306" s="14" t="s">
        <v>9</v>
      </c>
      <c r="D306" s="14" t="s">
        <v>370</v>
      </c>
      <c r="E306" s="14" t="s">
        <v>756</v>
      </c>
      <c r="F306" s="14" t="s">
        <v>1139</v>
      </c>
      <c r="G306" s="14" t="s">
        <v>68</v>
      </c>
      <c r="H306" s="14" t="s">
        <v>1229</v>
      </c>
      <c r="I306" s="17">
        <v>5683500</v>
      </c>
      <c r="J306" s="14" t="s">
        <v>1234</v>
      </c>
      <c r="K306" s="17">
        <v>7388550</v>
      </c>
      <c r="L306" s="14" t="s">
        <v>1229</v>
      </c>
      <c r="M306" s="17">
        <v>5683500</v>
      </c>
      <c r="N306" s="14" t="s">
        <v>1234</v>
      </c>
      <c r="O306" s="17">
        <v>7388550</v>
      </c>
      <c r="P306" s="17">
        <v>5557500</v>
      </c>
      <c r="Q306" s="17">
        <v>126000</v>
      </c>
      <c r="R306" s="17">
        <v>0</v>
      </c>
      <c r="S306" s="18">
        <v>0</v>
      </c>
      <c r="T306" s="14" t="s">
        <v>62</v>
      </c>
      <c r="U306" s="14" t="s">
        <v>68</v>
      </c>
      <c r="V306" s="14" t="s">
        <v>1244</v>
      </c>
      <c r="W306" s="18" t="s">
        <v>68</v>
      </c>
      <c r="X306" s="18">
        <v>1</v>
      </c>
      <c r="Y306" s="14" t="s">
        <v>68</v>
      </c>
      <c r="Z306" s="14" t="s">
        <v>68</v>
      </c>
      <c r="AA306" s="18" t="s">
        <v>68</v>
      </c>
      <c r="AB306" s="18" t="s">
        <v>68</v>
      </c>
      <c r="AC306" s="14" t="s">
        <v>68</v>
      </c>
      <c r="AD306" s="748">
        <v>3000</v>
      </c>
      <c r="AE306" s="749">
        <v>1873.41</v>
      </c>
      <c r="AF306" s="748">
        <v>5620230</v>
      </c>
      <c r="AG306" s="749">
        <v>1852.5</v>
      </c>
      <c r="AH306" s="750">
        <v>1</v>
      </c>
      <c r="AI306" s="748">
        <v>126000</v>
      </c>
      <c r="AJ306" s="748">
        <v>0</v>
      </c>
      <c r="AK306" s="748">
        <v>126000</v>
      </c>
      <c r="AL306" s="751" t="s">
        <v>68</v>
      </c>
      <c r="AM306" s="748">
        <v>5683500</v>
      </c>
      <c r="AN306" s="748">
        <v>0</v>
      </c>
      <c r="AO306" s="752" t="s">
        <v>68</v>
      </c>
      <c r="AP306" s="753">
        <v>0</v>
      </c>
      <c r="AQ306" s="752" t="s">
        <v>1241</v>
      </c>
      <c r="AR306" s="752" t="s">
        <v>68</v>
      </c>
      <c r="AS306" s="752" t="s">
        <v>68</v>
      </c>
    </row>
    <row r="307" spans="1:45" x14ac:dyDescent="0.15">
      <c r="A307" s="14" t="s">
        <v>65</v>
      </c>
      <c r="B307" s="14" t="s">
        <v>67</v>
      </c>
      <c r="C307" s="14" t="s">
        <v>9</v>
      </c>
      <c r="D307" s="14" t="s">
        <v>371</v>
      </c>
      <c r="E307" s="14" t="s">
        <v>757</v>
      </c>
      <c r="F307" s="14" t="s">
        <v>1140</v>
      </c>
      <c r="G307" s="14" t="s">
        <v>68</v>
      </c>
      <c r="H307" s="14" t="s">
        <v>1229</v>
      </c>
      <c r="I307" s="17">
        <v>302000</v>
      </c>
      <c r="J307" s="14" t="s">
        <v>1234</v>
      </c>
      <c r="K307" s="17">
        <v>392600</v>
      </c>
      <c r="L307" s="14" t="s">
        <v>1229</v>
      </c>
      <c r="M307" s="17">
        <v>302000</v>
      </c>
      <c r="N307" s="14" t="s">
        <v>1234</v>
      </c>
      <c r="O307" s="17">
        <v>392600</v>
      </c>
      <c r="P307" s="17">
        <v>300500</v>
      </c>
      <c r="Q307" s="17">
        <v>1500</v>
      </c>
      <c r="R307" s="17">
        <v>0</v>
      </c>
      <c r="S307" s="18">
        <v>0</v>
      </c>
      <c r="T307" s="14" t="s">
        <v>62</v>
      </c>
      <c r="U307" s="14" t="s">
        <v>68</v>
      </c>
      <c r="V307" s="14" t="s">
        <v>1244</v>
      </c>
      <c r="W307" s="18" t="s">
        <v>68</v>
      </c>
      <c r="X307" s="18">
        <v>1</v>
      </c>
      <c r="Y307" s="14" t="s">
        <v>68</v>
      </c>
      <c r="Z307" s="14" t="s">
        <v>68</v>
      </c>
      <c r="AA307" s="18" t="s">
        <v>68</v>
      </c>
      <c r="AB307" s="18" t="s">
        <v>68</v>
      </c>
      <c r="AC307" s="14" t="s">
        <v>68</v>
      </c>
      <c r="AD307" s="748">
        <v>500</v>
      </c>
      <c r="AE307" s="749">
        <v>686.68</v>
      </c>
      <c r="AF307" s="748">
        <v>343344</v>
      </c>
      <c r="AG307" s="749">
        <v>601</v>
      </c>
      <c r="AH307" s="750">
        <v>1</v>
      </c>
      <c r="AI307" s="748">
        <v>1500</v>
      </c>
      <c r="AJ307" s="748">
        <v>0</v>
      </c>
      <c r="AK307" s="748">
        <v>1500</v>
      </c>
      <c r="AL307" s="751" t="s">
        <v>68</v>
      </c>
      <c r="AM307" s="748">
        <v>302000</v>
      </c>
      <c r="AN307" s="748">
        <v>0</v>
      </c>
      <c r="AO307" s="752" t="s">
        <v>68</v>
      </c>
      <c r="AP307" s="753">
        <v>0</v>
      </c>
      <c r="AQ307" s="752" t="s">
        <v>1241</v>
      </c>
      <c r="AR307" s="752" t="s">
        <v>68</v>
      </c>
      <c r="AS307" s="752" t="s">
        <v>68</v>
      </c>
    </row>
    <row r="308" spans="1:45" x14ac:dyDescent="0.15">
      <c r="A308" s="14" t="s">
        <v>65</v>
      </c>
      <c r="B308" s="14" t="s">
        <v>67</v>
      </c>
      <c r="C308" s="14" t="s">
        <v>9</v>
      </c>
      <c r="D308" s="14" t="s">
        <v>372</v>
      </c>
      <c r="E308" s="14" t="s">
        <v>758</v>
      </c>
      <c r="F308" s="14" t="s">
        <v>1141</v>
      </c>
      <c r="G308" s="14" t="s">
        <v>68</v>
      </c>
      <c r="H308" s="14" t="s">
        <v>1229</v>
      </c>
      <c r="I308" s="17">
        <v>647000</v>
      </c>
      <c r="J308" s="14" t="s">
        <v>1234</v>
      </c>
      <c r="K308" s="17">
        <v>841100</v>
      </c>
      <c r="L308" s="14" t="s">
        <v>1229</v>
      </c>
      <c r="M308" s="17">
        <v>647000</v>
      </c>
      <c r="N308" s="14" t="s">
        <v>1234</v>
      </c>
      <c r="O308" s="17">
        <v>841100</v>
      </c>
      <c r="P308" s="17">
        <v>647000</v>
      </c>
      <c r="Q308" s="17">
        <v>0</v>
      </c>
      <c r="R308" s="17">
        <v>0</v>
      </c>
      <c r="S308" s="18">
        <v>0</v>
      </c>
      <c r="T308" s="14" t="s">
        <v>62</v>
      </c>
      <c r="U308" s="14" t="s">
        <v>68</v>
      </c>
      <c r="V308" s="14" t="s">
        <v>1244</v>
      </c>
      <c r="W308" s="18" t="s">
        <v>68</v>
      </c>
      <c r="X308" s="18">
        <v>1</v>
      </c>
      <c r="Y308" s="14" t="s">
        <v>68</v>
      </c>
      <c r="Z308" s="14" t="s">
        <v>68</v>
      </c>
      <c r="AA308" s="18" t="s">
        <v>68</v>
      </c>
      <c r="AB308" s="18" t="s">
        <v>68</v>
      </c>
      <c r="AC308" s="14" t="s">
        <v>68</v>
      </c>
      <c r="AD308" s="748">
        <v>100</v>
      </c>
      <c r="AE308" s="749">
        <v>5502</v>
      </c>
      <c r="AF308" s="748">
        <v>550200</v>
      </c>
      <c r="AG308" s="749">
        <v>6470</v>
      </c>
      <c r="AH308" s="750">
        <v>1</v>
      </c>
      <c r="AI308" s="748">
        <v>0</v>
      </c>
      <c r="AJ308" s="748">
        <v>0</v>
      </c>
      <c r="AK308" s="748">
        <v>0</v>
      </c>
      <c r="AL308" s="751" t="s">
        <v>68</v>
      </c>
      <c r="AM308" s="748">
        <v>647000</v>
      </c>
      <c r="AN308" s="748">
        <v>0</v>
      </c>
      <c r="AO308" s="752" t="s">
        <v>68</v>
      </c>
      <c r="AP308" s="753">
        <v>0</v>
      </c>
      <c r="AQ308" s="752" t="s">
        <v>1241</v>
      </c>
      <c r="AR308" s="752" t="s">
        <v>68</v>
      </c>
      <c r="AS308" s="752" t="s">
        <v>68</v>
      </c>
    </row>
    <row r="309" spans="1:45" x14ac:dyDescent="0.15">
      <c r="A309" s="14" t="s">
        <v>65</v>
      </c>
      <c r="B309" s="14" t="s">
        <v>67</v>
      </c>
      <c r="C309" s="14" t="s">
        <v>9</v>
      </c>
      <c r="D309" s="14" t="s">
        <v>373</v>
      </c>
      <c r="E309" s="14" t="s">
        <v>759</v>
      </c>
      <c r="F309" s="14" t="s">
        <v>1142</v>
      </c>
      <c r="G309" s="14" t="s">
        <v>68</v>
      </c>
      <c r="H309" s="14" t="s">
        <v>1229</v>
      </c>
      <c r="I309" s="17">
        <v>160500</v>
      </c>
      <c r="J309" s="14" t="s">
        <v>1234</v>
      </c>
      <c r="K309" s="17">
        <v>208650</v>
      </c>
      <c r="L309" s="14" t="s">
        <v>1229</v>
      </c>
      <c r="M309" s="17">
        <v>160500</v>
      </c>
      <c r="N309" s="14" t="s">
        <v>1234</v>
      </c>
      <c r="O309" s="17">
        <v>208650</v>
      </c>
      <c r="P309" s="17">
        <v>160500</v>
      </c>
      <c r="Q309" s="17">
        <v>0</v>
      </c>
      <c r="R309" s="17">
        <v>0</v>
      </c>
      <c r="S309" s="18">
        <v>0</v>
      </c>
      <c r="T309" s="14" t="s">
        <v>62</v>
      </c>
      <c r="U309" s="14" t="s">
        <v>68</v>
      </c>
      <c r="V309" s="14" t="s">
        <v>1244</v>
      </c>
      <c r="W309" s="18" t="s">
        <v>68</v>
      </c>
      <c r="X309" s="18">
        <v>1</v>
      </c>
      <c r="Y309" s="14" t="s">
        <v>68</v>
      </c>
      <c r="Z309" s="14" t="s">
        <v>68</v>
      </c>
      <c r="AA309" s="18" t="s">
        <v>68</v>
      </c>
      <c r="AB309" s="18" t="s">
        <v>68</v>
      </c>
      <c r="AC309" s="14" t="s">
        <v>68</v>
      </c>
      <c r="AD309" s="748">
        <v>100</v>
      </c>
      <c r="AE309" s="749">
        <v>1747.64</v>
      </c>
      <c r="AF309" s="748">
        <v>174764</v>
      </c>
      <c r="AG309" s="749">
        <v>1605</v>
      </c>
      <c r="AH309" s="750">
        <v>1</v>
      </c>
      <c r="AI309" s="748">
        <v>0</v>
      </c>
      <c r="AJ309" s="748">
        <v>0</v>
      </c>
      <c r="AK309" s="748">
        <v>0</v>
      </c>
      <c r="AL309" s="751" t="s">
        <v>68</v>
      </c>
      <c r="AM309" s="748">
        <v>160500</v>
      </c>
      <c r="AN309" s="748">
        <v>0</v>
      </c>
      <c r="AO309" s="752" t="s">
        <v>68</v>
      </c>
      <c r="AP309" s="753">
        <v>0</v>
      </c>
      <c r="AQ309" s="752" t="s">
        <v>1241</v>
      </c>
      <c r="AR309" s="752" t="s">
        <v>68</v>
      </c>
      <c r="AS309" s="752" t="s">
        <v>68</v>
      </c>
    </row>
    <row r="310" spans="1:45" x14ac:dyDescent="0.15">
      <c r="A310" s="14" t="s">
        <v>65</v>
      </c>
      <c r="B310" s="14" t="s">
        <v>67</v>
      </c>
      <c r="C310" s="14" t="s">
        <v>9</v>
      </c>
      <c r="D310" s="14" t="s">
        <v>374</v>
      </c>
      <c r="E310" s="14" t="s">
        <v>760</v>
      </c>
      <c r="F310" s="14" t="s">
        <v>1143</v>
      </c>
      <c r="G310" s="14" t="s">
        <v>68</v>
      </c>
      <c r="H310" s="14" t="s">
        <v>1229</v>
      </c>
      <c r="I310" s="17">
        <v>117000</v>
      </c>
      <c r="J310" s="14" t="s">
        <v>1234</v>
      </c>
      <c r="K310" s="17">
        <v>152100</v>
      </c>
      <c r="L310" s="14" t="s">
        <v>1229</v>
      </c>
      <c r="M310" s="17">
        <v>117000</v>
      </c>
      <c r="N310" s="14" t="s">
        <v>1234</v>
      </c>
      <c r="O310" s="17">
        <v>152100</v>
      </c>
      <c r="P310" s="17">
        <v>115200</v>
      </c>
      <c r="Q310" s="17">
        <v>1800</v>
      </c>
      <c r="R310" s="17">
        <v>0</v>
      </c>
      <c r="S310" s="18">
        <v>0</v>
      </c>
      <c r="T310" s="14" t="s">
        <v>62</v>
      </c>
      <c r="U310" s="14" t="s">
        <v>68</v>
      </c>
      <c r="V310" s="14" t="s">
        <v>1244</v>
      </c>
      <c r="W310" s="18" t="s">
        <v>68</v>
      </c>
      <c r="X310" s="18">
        <v>1</v>
      </c>
      <c r="Y310" s="14" t="s">
        <v>68</v>
      </c>
      <c r="Z310" s="14" t="s">
        <v>68</v>
      </c>
      <c r="AA310" s="18" t="s">
        <v>68</v>
      </c>
      <c r="AB310" s="18" t="s">
        <v>68</v>
      </c>
      <c r="AC310" s="14" t="s">
        <v>68</v>
      </c>
      <c r="AD310" s="748">
        <v>200</v>
      </c>
      <c r="AE310" s="749">
        <v>1494</v>
      </c>
      <c r="AF310" s="748">
        <v>298800</v>
      </c>
      <c r="AG310" s="749">
        <v>576</v>
      </c>
      <c r="AH310" s="750">
        <v>1</v>
      </c>
      <c r="AI310" s="748">
        <v>1800</v>
      </c>
      <c r="AJ310" s="748">
        <v>0</v>
      </c>
      <c r="AK310" s="748">
        <v>1800</v>
      </c>
      <c r="AL310" s="751" t="s">
        <v>68</v>
      </c>
      <c r="AM310" s="748">
        <v>117000</v>
      </c>
      <c r="AN310" s="748">
        <v>0</v>
      </c>
      <c r="AO310" s="752" t="s">
        <v>68</v>
      </c>
      <c r="AP310" s="753">
        <v>0</v>
      </c>
      <c r="AQ310" s="752" t="s">
        <v>1241</v>
      </c>
      <c r="AR310" s="752" t="s">
        <v>68</v>
      </c>
      <c r="AS310" s="752" t="s">
        <v>68</v>
      </c>
    </row>
    <row r="311" spans="1:45" x14ac:dyDescent="0.15">
      <c r="A311" s="14" t="s">
        <v>65</v>
      </c>
      <c r="B311" s="14" t="s">
        <v>67</v>
      </c>
      <c r="C311" s="14" t="s">
        <v>9</v>
      </c>
      <c r="D311" s="14" t="s">
        <v>375</v>
      </c>
      <c r="E311" s="14" t="s">
        <v>761</v>
      </c>
      <c r="F311" s="14" t="s">
        <v>1144</v>
      </c>
      <c r="G311" s="14" t="s">
        <v>68</v>
      </c>
      <c r="H311" s="14" t="s">
        <v>1229</v>
      </c>
      <c r="I311" s="17">
        <v>1971600</v>
      </c>
      <c r="J311" s="14" t="s">
        <v>1234</v>
      </c>
      <c r="K311" s="17">
        <v>2563080</v>
      </c>
      <c r="L311" s="14" t="s">
        <v>1229</v>
      </c>
      <c r="M311" s="17">
        <v>1971600</v>
      </c>
      <c r="N311" s="14" t="s">
        <v>1234</v>
      </c>
      <c r="O311" s="17">
        <v>2563080</v>
      </c>
      <c r="P311" s="17">
        <v>1941600</v>
      </c>
      <c r="Q311" s="17">
        <v>30000</v>
      </c>
      <c r="R311" s="17">
        <v>0</v>
      </c>
      <c r="S311" s="18">
        <v>0</v>
      </c>
      <c r="T311" s="14" t="s">
        <v>62</v>
      </c>
      <c r="U311" s="14" t="s">
        <v>68</v>
      </c>
      <c r="V311" s="14" t="s">
        <v>1244</v>
      </c>
      <c r="W311" s="18" t="s">
        <v>68</v>
      </c>
      <c r="X311" s="18">
        <v>1</v>
      </c>
      <c r="Y311" s="14" t="s">
        <v>68</v>
      </c>
      <c r="Z311" s="14" t="s">
        <v>68</v>
      </c>
      <c r="AA311" s="18" t="s">
        <v>68</v>
      </c>
      <c r="AB311" s="18" t="s">
        <v>68</v>
      </c>
      <c r="AC311" s="14" t="s">
        <v>68</v>
      </c>
      <c r="AD311" s="748">
        <v>1200</v>
      </c>
      <c r="AE311" s="749">
        <v>1470.22</v>
      </c>
      <c r="AF311" s="748">
        <v>1764264</v>
      </c>
      <c r="AG311" s="749">
        <v>1618</v>
      </c>
      <c r="AH311" s="750">
        <v>1</v>
      </c>
      <c r="AI311" s="748">
        <v>30000</v>
      </c>
      <c r="AJ311" s="748">
        <v>0</v>
      </c>
      <c r="AK311" s="748">
        <v>30000</v>
      </c>
      <c r="AL311" s="751" t="s">
        <v>68</v>
      </c>
      <c r="AM311" s="748">
        <v>1971600</v>
      </c>
      <c r="AN311" s="748">
        <v>0</v>
      </c>
      <c r="AO311" s="752" t="s">
        <v>68</v>
      </c>
      <c r="AP311" s="753">
        <v>0</v>
      </c>
      <c r="AQ311" s="752" t="s">
        <v>1241</v>
      </c>
      <c r="AR311" s="752" t="s">
        <v>68</v>
      </c>
      <c r="AS311" s="752" t="s">
        <v>68</v>
      </c>
    </row>
    <row r="312" spans="1:45" x14ac:dyDescent="0.15">
      <c r="A312" s="14" t="s">
        <v>65</v>
      </c>
      <c r="B312" s="14" t="s">
        <v>67</v>
      </c>
      <c r="C312" s="14" t="s">
        <v>9</v>
      </c>
      <c r="D312" s="14" t="s">
        <v>376</v>
      </c>
      <c r="E312" s="14" t="s">
        <v>762</v>
      </c>
      <c r="F312" s="14" t="s">
        <v>1145</v>
      </c>
      <c r="G312" s="14" t="s">
        <v>68</v>
      </c>
      <c r="H312" s="14" t="s">
        <v>1229</v>
      </c>
      <c r="I312" s="17">
        <v>330800</v>
      </c>
      <c r="J312" s="14" t="s">
        <v>1234</v>
      </c>
      <c r="K312" s="17">
        <v>430040</v>
      </c>
      <c r="L312" s="14" t="s">
        <v>1229</v>
      </c>
      <c r="M312" s="17">
        <v>330800</v>
      </c>
      <c r="N312" s="14" t="s">
        <v>1234</v>
      </c>
      <c r="O312" s="17">
        <v>430040</v>
      </c>
      <c r="P312" s="17">
        <v>330800</v>
      </c>
      <c r="Q312" s="17">
        <v>0</v>
      </c>
      <c r="R312" s="17">
        <v>0</v>
      </c>
      <c r="S312" s="18">
        <v>0</v>
      </c>
      <c r="T312" s="14" t="s">
        <v>62</v>
      </c>
      <c r="U312" s="14" t="s">
        <v>68</v>
      </c>
      <c r="V312" s="14" t="s">
        <v>1244</v>
      </c>
      <c r="W312" s="18" t="s">
        <v>68</v>
      </c>
      <c r="X312" s="18">
        <v>1</v>
      </c>
      <c r="Y312" s="14" t="s">
        <v>68</v>
      </c>
      <c r="Z312" s="14" t="s">
        <v>68</v>
      </c>
      <c r="AA312" s="18" t="s">
        <v>68</v>
      </c>
      <c r="AB312" s="18" t="s">
        <v>68</v>
      </c>
      <c r="AC312" s="14" t="s">
        <v>68</v>
      </c>
      <c r="AD312" s="748">
        <v>200</v>
      </c>
      <c r="AE312" s="749">
        <v>1643.33</v>
      </c>
      <c r="AF312" s="748">
        <v>328666</v>
      </c>
      <c r="AG312" s="749">
        <v>1654</v>
      </c>
      <c r="AH312" s="750">
        <v>1</v>
      </c>
      <c r="AI312" s="748">
        <v>0</v>
      </c>
      <c r="AJ312" s="748">
        <v>0</v>
      </c>
      <c r="AK312" s="748">
        <v>0</v>
      </c>
      <c r="AL312" s="751" t="s">
        <v>68</v>
      </c>
      <c r="AM312" s="748">
        <v>330800</v>
      </c>
      <c r="AN312" s="748">
        <v>0</v>
      </c>
      <c r="AO312" s="752" t="s">
        <v>68</v>
      </c>
      <c r="AP312" s="753">
        <v>0</v>
      </c>
      <c r="AQ312" s="752" t="s">
        <v>1241</v>
      </c>
      <c r="AR312" s="752" t="s">
        <v>68</v>
      </c>
      <c r="AS312" s="752" t="s">
        <v>68</v>
      </c>
    </row>
    <row r="313" spans="1:45" x14ac:dyDescent="0.15">
      <c r="A313" s="14" t="s">
        <v>65</v>
      </c>
      <c r="B313" s="14" t="s">
        <v>67</v>
      </c>
      <c r="C313" s="14" t="s">
        <v>9</v>
      </c>
      <c r="D313" s="14" t="s">
        <v>377</v>
      </c>
      <c r="E313" s="14" t="s">
        <v>763</v>
      </c>
      <c r="F313" s="14" t="s">
        <v>1146</v>
      </c>
      <c r="G313" s="14" t="s">
        <v>68</v>
      </c>
      <c r="H313" s="14" t="s">
        <v>1229</v>
      </c>
      <c r="I313" s="17">
        <v>386000</v>
      </c>
      <c r="J313" s="14" t="s">
        <v>1234</v>
      </c>
      <c r="K313" s="17">
        <v>501800</v>
      </c>
      <c r="L313" s="14" t="s">
        <v>1229</v>
      </c>
      <c r="M313" s="17">
        <v>386000</v>
      </c>
      <c r="N313" s="14" t="s">
        <v>1234</v>
      </c>
      <c r="O313" s="17">
        <v>501800</v>
      </c>
      <c r="P313" s="17">
        <v>375000</v>
      </c>
      <c r="Q313" s="17">
        <v>11000</v>
      </c>
      <c r="R313" s="17">
        <v>0</v>
      </c>
      <c r="S313" s="18">
        <v>0</v>
      </c>
      <c r="T313" s="14" t="s">
        <v>62</v>
      </c>
      <c r="U313" s="14" t="s">
        <v>68</v>
      </c>
      <c r="V313" s="14" t="s">
        <v>1244</v>
      </c>
      <c r="W313" s="18" t="s">
        <v>68</v>
      </c>
      <c r="X313" s="18">
        <v>1</v>
      </c>
      <c r="Y313" s="14" t="s">
        <v>68</v>
      </c>
      <c r="Z313" s="14" t="s">
        <v>68</v>
      </c>
      <c r="AA313" s="18" t="s">
        <v>68</v>
      </c>
      <c r="AB313" s="18" t="s">
        <v>68</v>
      </c>
      <c r="AC313" s="14" t="s">
        <v>68</v>
      </c>
      <c r="AD313" s="748">
        <v>500</v>
      </c>
      <c r="AE313" s="749">
        <v>797.38</v>
      </c>
      <c r="AF313" s="748">
        <v>398692</v>
      </c>
      <c r="AG313" s="749">
        <v>750</v>
      </c>
      <c r="AH313" s="750">
        <v>1</v>
      </c>
      <c r="AI313" s="748">
        <v>11000</v>
      </c>
      <c r="AJ313" s="748">
        <v>0</v>
      </c>
      <c r="AK313" s="748">
        <v>11000</v>
      </c>
      <c r="AL313" s="751" t="s">
        <v>68</v>
      </c>
      <c r="AM313" s="748">
        <v>386000</v>
      </c>
      <c r="AN313" s="748">
        <v>0</v>
      </c>
      <c r="AO313" s="752" t="s">
        <v>68</v>
      </c>
      <c r="AP313" s="753">
        <v>0</v>
      </c>
      <c r="AQ313" s="752" t="s">
        <v>1241</v>
      </c>
      <c r="AR313" s="752" t="s">
        <v>68</v>
      </c>
      <c r="AS313" s="752" t="s">
        <v>68</v>
      </c>
    </row>
    <row r="314" spans="1:45" x14ac:dyDescent="0.15">
      <c r="A314" s="14" t="s">
        <v>65</v>
      </c>
      <c r="B314" s="14" t="s">
        <v>67</v>
      </c>
      <c r="C314" s="14" t="s">
        <v>9</v>
      </c>
      <c r="D314" s="14" t="s">
        <v>378</v>
      </c>
      <c r="E314" s="14" t="s">
        <v>764</v>
      </c>
      <c r="F314" s="14" t="s">
        <v>1147</v>
      </c>
      <c r="G314" s="14" t="s">
        <v>68</v>
      </c>
      <c r="H314" s="14" t="s">
        <v>1229</v>
      </c>
      <c r="I314" s="17">
        <v>3447600</v>
      </c>
      <c r="J314" s="14" t="s">
        <v>1234</v>
      </c>
      <c r="K314" s="17">
        <v>4481880</v>
      </c>
      <c r="L314" s="14" t="s">
        <v>1229</v>
      </c>
      <c r="M314" s="17">
        <v>3447600</v>
      </c>
      <c r="N314" s="14" t="s">
        <v>1234</v>
      </c>
      <c r="O314" s="17">
        <v>4481880</v>
      </c>
      <c r="P314" s="17">
        <v>3417600</v>
      </c>
      <c r="Q314" s="17">
        <v>30000</v>
      </c>
      <c r="R314" s="17">
        <v>0</v>
      </c>
      <c r="S314" s="18">
        <v>0</v>
      </c>
      <c r="T314" s="14" t="s">
        <v>62</v>
      </c>
      <c r="U314" s="14" t="s">
        <v>68</v>
      </c>
      <c r="V314" s="14" t="s">
        <v>1244</v>
      </c>
      <c r="W314" s="18" t="s">
        <v>68</v>
      </c>
      <c r="X314" s="18">
        <v>1</v>
      </c>
      <c r="Y314" s="14" t="s">
        <v>68</v>
      </c>
      <c r="Z314" s="14" t="s">
        <v>68</v>
      </c>
      <c r="AA314" s="18" t="s">
        <v>68</v>
      </c>
      <c r="AB314" s="18" t="s">
        <v>68</v>
      </c>
      <c r="AC314" s="14" t="s">
        <v>68</v>
      </c>
      <c r="AD314" s="748">
        <v>1200</v>
      </c>
      <c r="AE314" s="749">
        <v>2841.84</v>
      </c>
      <c r="AF314" s="748">
        <v>3410208</v>
      </c>
      <c r="AG314" s="749">
        <v>2848</v>
      </c>
      <c r="AH314" s="750">
        <v>1</v>
      </c>
      <c r="AI314" s="748">
        <v>30000</v>
      </c>
      <c r="AJ314" s="748">
        <v>0</v>
      </c>
      <c r="AK314" s="748">
        <v>30000</v>
      </c>
      <c r="AL314" s="751" t="s">
        <v>68</v>
      </c>
      <c r="AM314" s="748">
        <v>3447600</v>
      </c>
      <c r="AN314" s="748">
        <v>0</v>
      </c>
      <c r="AO314" s="752" t="s">
        <v>68</v>
      </c>
      <c r="AP314" s="753">
        <v>0</v>
      </c>
      <c r="AQ314" s="752" t="s">
        <v>1241</v>
      </c>
      <c r="AR314" s="752" t="s">
        <v>68</v>
      </c>
      <c r="AS314" s="752" t="s">
        <v>68</v>
      </c>
    </row>
    <row r="315" spans="1:45" x14ac:dyDescent="0.15">
      <c r="A315" s="14" t="s">
        <v>65</v>
      </c>
      <c r="B315" s="14" t="s">
        <v>67</v>
      </c>
      <c r="C315" s="14" t="s">
        <v>9</v>
      </c>
      <c r="D315" s="14" t="s">
        <v>379</v>
      </c>
      <c r="E315" s="14" t="s">
        <v>765</v>
      </c>
      <c r="F315" s="14" t="s">
        <v>1148</v>
      </c>
      <c r="G315" s="14" t="s">
        <v>68</v>
      </c>
      <c r="H315" s="14" t="s">
        <v>1229</v>
      </c>
      <c r="I315" s="17">
        <v>203600</v>
      </c>
      <c r="J315" s="14" t="s">
        <v>1234</v>
      </c>
      <c r="K315" s="17">
        <v>264680</v>
      </c>
      <c r="L315" s="14" t="s">
        <v>1229</v>
      </c>
      <c r="M315" s="17">
        <v>203600</v>
      </c>
      <c r="N315" s="14" t="s">
        <v>1234</v>
      </c>
      <c r="O315" s="17">
        <v>264680</v>
      </c>
      <c r="P315" s="17">
        <v>197600</v>
      </c>
      <c r="Q315" s="17">
        <v>6000</v>
      </c>
      <c r="R315" s="17">
        <v>0</v>
      </c>
      <c r="S315" s="18">
        <v>0</v>
      </c>
      <c r="T315" s="14" t="s">
        <v>62</v>
      </c>
      <c r="U315" s="14" t="s">
        <v>68</v>
      </c>
      <c r="V315" s="14" t="s">
        <v>1244</v>
      </c>
      <c r="W315" s="18" t="s">
        <v>68</v>
      </c>
      <c r="X315" s="18">
        <v>1</v>
      </c>
      <c r="Y315" s="14" t="s">
        <v>68</v>
      </c>
      <c r="Z315" s="14" t="s">
        <v>68</v>
      </c>
      <c r="AA315" s="18" t="s">
        <v>68</v>
      </c>
      <c r="AB315" s="18" t="s">
        <v>68</v>
      </c>
      <c r="AC315" s="14" t="s">
        <v>68</v>
      </c>
      <c r="AD315" s="748">
        <v>200</v>
      </c>
      <c r="AE315" s="749">
        <v>1246.1600000000001</v>
      </c>
      <c r="AF315" s="748">
        <v>249233</v>
      </c>
      <c r="AG315" s="749">
        <v>988</v>
      </c>
      <c r="AH315" s="750">
        <v>1</v>
      </c>
      <c r="AI315" s="748">
        <v>6000</v>
      </c>
      <c r="AJ315" s="748">
        <v>0</v>
      </c>
      <c r="AK315" s="748">
        <v>6000</v>
      </c>
      <c r="AL315" s="751" t="s">
        <v>68</v>
      </c>
      <c r="AM315" s="748">
        <v>203600</v>
      </c>
      <c r="AN315" s="748">
        <v>0</v>
      </c>
      <c r="AO315" s="752" t="s">
        <v>68</v>
      </c>
      <c r="AP315" s="753">
        <v>0</v>
      </c>
      <c r="AQ315" s="752" t="s">
        <v>1241</v>
      </c>
      <c r="AR315" s="752" t="s">
        <v>68</v>
      </c>
      <c r="AS315" s="752" t="s">
        <v>68</v>
      </c>
    </row>
    <row r="316" spans="1:45" x14ac:dyDescent="0.15">
      <c r="A316" s="14" t="s">
        <v>65</v>
      </c>
      <c r="B316" s="14" t="s">
        <v>67</v>
      </c>
      <c r="C316" s="14" t="s">
        <v>9</v>
      </c>
      <c r="D316" s="14" t="s">
        <v>380</v>
      </c>
      <c r="E316" s="14" t="s">
        <v>766</v>
      </c>
      <c r="F316" s="14" t="s">
        <v>1149</v>
      </c>
      <c r="G316" s="14" t="s">
        <v>68</v>
      </c>
      <c r="H316" s="14" t="s">
        <v>1229</v>
      </c>
      <c r="I316" s="17">
        <v>1609200</v>
      </c>
      <c r="J316" s="14" t="s">
        <v>1234</v>
      </c>
      <c r="K316" s="17">
        <v>2091960</v>
      </c>
      <c r="L316" s="14" t="s">
        <v>1229</v>
      </c>
      <c r="M316" s="17">
        <v>1609200</v>
      </c>
      <c r="N316" s="14" t="s">
        <v>1234</v>
      </c>
      <c r="O316" s="17">
        <v>2091960</v>
      </c>
      <c r="P316" s="17">
        <v>1593000</v>
      </c>
      <c r="Q316" s="17">
        <v>16200</v>
      </c>
      <c r="R316" s="17">
        <v>0</v>
      </c>
      <c r="S316" s="18">
        <v>0</v>
      </c>
      <c r="T316" s="14" t="s">
        <v>62</v>
      </c>
      <c r="U316" s="14" t="s">
        <v>68</v>
      </c>
      <c r="V316" s="14" t="s">
        <v>1244</v>
      </c>
      <c r="W316" s="18" t="s">
        <v>68</v>
      </c>
      <c r="X316" s="18">
        <v>1</v>
      </c>
      <c r="Y316" s="14" t="s">
        <v>68</v>
      </c>
      <c r="Z316" s="14" t="s">
        <v>68</v>
      </c>
      <c r="AA316" s="18" t="s">
        <v>68</v>
      </c>
      <c r="AB316" s="18" t="s">
        <v>68</v>
      </c>
      <c r="AC316" s="14" t="s">
        <v>68</v>
      </c>
      <c r="AD316" s="748">
        <v>600</v>
      </c>
      <c r="AE316" s="749">
        <v>2637.62</v>
      </c>
      <c r="AF316" s="748">
        <v>1582572</v>
      </c>
      <c r="AG316" s="749">
        <v>2655</v>
      </c>
      <c r="AH316" s="750">
        <v>1</v>
      </c>
      <c r="AI316" s="748">
        <v>16200</v>
      </c>
      <c r="AJ316" s="748">
        <v>0</v>
      </c>
      <c r="AK316" s="748">
        <v>16200</v>
      </c>
      <c r="AL316" s="751" t="s">
        <v>68</v>
      </c>
      <c r="AM316" s="748">
        <v>1609200</v>
      </c>
      <c r="AN316" s="748">
        <v>0</v>
      </c>
      <c r="AO316" s="752" t="s">
        <v>68</v>
      </c>
      <c r="AP316" s="753">
        <v>0</v>
      </c>
      <c r="AQ316" s="752" t="s">
        <v>1241</v>
      </c>
      <c r="AR316" s="752" t="s">
        <v>68</v>
      </c>
      <c r="AS316" s="752" t="s">
        <v>68</v>
      </c>
    </row>
    <row r="317" spans="1:45" x14ac:dyDescent="0.15">
      <c r="A317" s="14" t="s">
        <v>65</v>
      </c>
      <c r="B317" s="14" t="s">
        <v>67</v>
      </c>
      <c r="C317" s="14" t="s">
        <v>9</v>
      </c>
      <c r="D317" s="14" t="s">
        <v>381</v>
      </c>
      <c r="E317" s="14" t="s">
        <v>767</v>
      </c>
      <c r="F317" s="14" t="s">
        <v>1150</v>
      </c>
      <c r="G317" s="14" t="s">
        <v>68</v>
      </c>
      <c r="H317" s="14" t="s">
        <v>1229</v>
      </c>
      <c r="I317" s="17">
        <v>11193000</v>
      </c>
      <c r="J317" s="14" t="s">
        <v>1234</v>
      </c>
      <c r="K317" s="17">
        <v>14550900</v>
      </c>
      <c r="L317" s="14" t="s">
        <v>1229</v>
      </c>
      <c r="M317" s="17">
        <v>11193000</v>
      </c>
      <c r="N317" s="14" t="s">
        <v>1234</v>
      </c>
      <c r="O317" s="17">
        <v>14550900</v>
      </c>
      <c r="P317" s="17">
        <v>11086400</v>
      </c>
      <c r="Q317" s="17">
        <v>106600</v>
      </c>
      <c r="R317" s="17">
        <v>0</v>
      </c>
      <c r="S317" s="18">
        <v>0</v>
      </c>
      <c r="T317" s="14" t="s">
        <v>62</v>
      </c>
      <c r="U317" s="14" t="s">
        <v>68</v>
      </c>
      <c r="V317" s="14" t="s">
        <v>1244</v>
      </c>
      <c r="W317" s="18" t="s">
        <v>68</v>
      </c>
      <c r="X317" s="18">
        <v>1</v>
      </c>
      <c r="Y317" s="14" t="s">
        <v>68</v>
      </c>
      <c r="Z317" s="14" t="s">
        <v>68</v>
      </c>
      <c r="AA317" s="18" t="s">
        <v>68</v>
      </c>
      <c r="AB317" s="18" t="s">
        <v>68</v>
      </c>
      <c r="AC317" s="14" t="s">
        <v>68</v>
      </c>
      <c r="AD317" s="748">
        <v>2600</v>
      </c>
      <c r="AE317" s="749">
        <v>4266.7299999999996</v>
      </c>
      <c r="AF317" s="748">
        <v>11093498</v>
      </c>
      <c r="AG317" s="749">
        <v>4264</v>
      </c>
      <c r="AH317" s="750">
        <v>1</v>
      </c>
      <c r="AI317" s="748">
        <v>106600</v>
      </c>
      <c r="AJ317" s="748">
        <v>0</v>
      </c>
      <c r="AK317" s="748">
        <v>106600</v>
      </c>
      <c r="AL317" s="751" t="s">
        <v>68</v>
      </c>
      <c r="AM317" s="748">
        <v>11193000</v>
      </c>
      <c r="AN317" s="748">
        <v>0</v>
      </c>
      <c r="AO317" s="752" t="s">
        <v>68</v>
      </c>
      <c r="AP317" s="753">
        <v>0</v>
      </c>
      <c r="AQ317" s="752" t="s">
        <v>1241</v>
      </c>
      <c r="AR317" s="752" t="s">
        <v>68</v>
      </c>
      <c r="AS317" s="752" t="s">
        <v>68</v>
      </c>
    </row>
    <row r="318" spans="1:45" x14ac:dyDescent="0.15">
      <c r="A318" s="14" t="s">
        <v>65</v>
      </c>
      <c r="B318" s="14" t="s">
        <v>67</v>
      </c>
      <c r="C318" s="14" t="s">
        <v>9</v>
      </c>
      <c r="D318" s="14" t="s">
        <v>382</v>
      </c>
      <c r="E318" s="14" t="s">
        <v>768</v>
      </c>
      <c r="F318" s="14" t="s">
        <v>1151</v>
      </c>
      <c r="G318" s="14" t="s">
        <v>68</v>
      </c>
      <c r="H318" s="14" t="s">
        <v>1229</v>
      </c>
      <c r="I318" s="17">
        <v>14494800</v>
      </c>
      <c r="J318" s="14" t="s">
        <v>1234</v>
      </c>
      <c r="K318" s="17">
        <v>18843240</v>
      </c>
      <c r="L318" s="14" t="s">
        <v>1229</v>
      </c>
      <c r="M318" s="17">
        <v>14494800</v>
      </c>
      <c r="N318" s="14" t="s">
        <v>1234</v>
      </c>
      <c r="O318" s="17">
        <v>18843240</v>
      </c>
      <c r="P318" s="17">
        <v>14353800</v>
      </c>
      <c r="Q318" s="17">
        <v>141000</v>
      </c>
      <c r="R318" s="17">
        <v>0</v>
      </c>
      <c r="S318" s="18">
        <v>0</v>
      </c>
      <c r="T318" s="14" t="s">
        <v>62</v>
      </c>
      <c r="U318" s="14" t="s">
        <v>68</v>
      </c>
      <c r="V318" s="14" t="s">
        <v>1244</v>
      </c>
      <c r="W318" s="18" t="s">
        <v>68</v>
      </c>
      <c r="X318" s="18">
        <v>1</v>
      </c>
      <c r="Y318" s="14" t="s">
        <v>68</v>
      </c>
      <c r="Z318" s="14" t="s">
        <v>68</v>
      </c>
      <c r="AA318" s="18" t="s">
        <v>68</v>
      </c>
      <c r="AB318" s="18" t="s">
        <v>68</v>
      </c>
      <c r="AC318" s="14" t="s">
        <v>68</v>
      </c>
      <c r="AD318" s="748">
        <v>4700</v>
      </c>
      <c r="AE318" s="749">
        <v>2715.62</v>
      </c>
      <c r="AF318" s="748">
        <v>12763414</v>
      </c>
      <c r="AG318" s="749">
        <v>3054</v>
      </c>
      <c r="AH318" s="750">
        <v>1</v>
      </c>
      <c r="AI318" s="748">
        <v>141000</v>
      </c>
      <c r="AJ318" s="748">
        <v>0</v>
      </c>
      <c r="AK318" s="748">
        <v>141000</v>
      </c>
      <c r="AL318" s="751" t="s">
        <v>68</v>
      </c>
      <c r="AM318" s="748">
        <v>14494800</v>
      </c>
      <c r="AN318" s="748">
        <v>0</v>
      </c>
      <c r="AO318" s="752" t="s">
        <v>68</v>
      </c>
      <c r="AP318" s="753">
        <v>0</v>
      </c>
      <c r="AQ318" s="752" t="s">
        <v>1241</v>
      </c>
      <c r="AR318" s="752" t="s">
        <v>68</v>
      </c>
      <c r="AS318" s="752" t="s">
        <v>68</v>
      </c>
    </row>
    <row r="319" spans="1:45" x14ac:dyDescent="0.15">
      <c r="A319" s="14" t="s">
        <v>65</v>
      </c>
      <c r="B319" s="14" t="s">
        <v>67</v>
      </c>
      <c r="C319" s="14" t="s">
        <v>9</v>
      </c>
      <c r="D319" s="14" t="s">
        <v>383</v>
      </c>
      <c r="E319" s="14" t="s">
        <v>769</v>
      </c>
      <c r="F319" s="14" t="s">
        <v>1152</v>
      </c>
      <c r="G319" s="14" t="s">
        <v>68</v>
      </c>
      <c r="H319" s="14" t="s">
        <v>1229</v>
      </c>
      <c r="I319" s="17">
        <v>326000</v>
      </c>
      <c r="J319" s="14" t="s">
        <v>1234</v>
      </c>
      <c r="K319" s="17">
        <v>423800</v>
      </c>
      <c r="L319" s="14" t="s">
        <v>1229</v>
      </c>
      <c r="M319" s="17">
        <v>326000</v>
      </c>
      <c r="N319" s="14" t="s">
        <v>1234</v>
      </c>
      <c r="O319" s="17">
        <v>423800</v>
      </c>
      <c r="P319" s="17">
        <v>323000</v>
      </c>
      <c r="Q319" s="17">
        <v>3000</v>
      </c>
      <c r="R319" s="17">
        <v>0</v>
      </c>
      <c r="S319" s="18">
        <v>0</v>
      </c>
      <c r="T319" s="14" t="s">
        <v>62</v>
      </c>
      <c r="U319" s="14" t="s">
        <v>68</v>
      </c>
      <c r="V319" s="14" t="s">
        <v>1244</v>
      </c>
      <c r="W319" s="18" t="s">
        <v>68</v>
      </c>
      <c r="X319" s="18">
        <v>1</v>
      </c>
      <c r="Y319" s="14" t="s">
        <v>68</v>
      </c>
      <c r="Z319" s="14" t="s">
        <v>68</v>
      </c>
      <c r="AA319" s="18" t="s">
        <v>68</v>
      </c>
      <c r="AB319" s="18" t="s">
        <v>68</v>
      </c>
      <c r="AC319" s="14" t="s">
        <v>68</v>
      </c>
      <c r="AD319" s="748">
        <v>500</v>
      </c>
      <c r="AE319" s="749">
        <v>661.91</v>
      </c>
      <c r="AF319" s="748">
        <v>330955</v>
      </c>
      <c r="AG319" s="749">
        <v>646</v>
      </c>
      <c r="AH319" s="750">
        <v>1</v>
      </c>
      <c r="AI319" s="748">
        <v>3000</v>
      </c>
      <c r="AJ319" s="748">
        <v>0</v>
      </c>
      <c r="AK319" s="748">
        <v>3000</v>
      </c>
      <c r="AL319" s="751" t="s">
        <v>68</v>
      </c>
      <c r="AM319" s="748">
        <v>326000</v>
      </c>
      <c r="AN319" s="748">
        <v>0</v>
      </c>
      <c r="AO319" s="752" t="s">
        <v>68</v>
      </c>
      <c r="AP319" s="753">
        <v>0</v>
      </c>
      <c r="AQ319" s="752" t="s">
        <v>1241</v>
      </c>
      <c r="AR319" s="752" t="s">
        <v>68</v>
      </c>
      <c r="AS319" s="752" t="s">
        <v>68</v>
      </c>
    </row>
    <row r="320" spans="1:45" x14ac:dyDescent="0.15">
      <c r="A320" s="14" t="s">
        <v>65</v>
      </c>
      <c r="B320" s="14" t="s">
        <v>67</v>
      </c>
      <c r="C320" s="14" t="s">
        <v>9</v>
      </c>
      <c r="D320" s="14" t="s">
        <v>384</v>
      </c>
      <c r="E320" s="14" t="s">
        <v>770</v>
      </c>
      <c r="F320" s="14" t="s">
        <v>1153</v>
      </c>
      <c r="G320" s="14" t="s">
        <v>68</v>
      </c>
      <c r="H320" s="14" t="s">
        <v>1229</v>
      </c>
      <c r="I320" s="17">
        <v>3347500</v>
      </c>
      <c r="J320" s="14" t="s">
        <v>1234</v>
      </c>
      <c r="K320" s="17">
        <v>4351750</v>
      </c>
      <c r="L320" s="14" t="s">
        <v>1229</v>
      </c>
      <c r="M320" s="17">
        <v>3347500</v>
      </c>
      <c r="N320" s="14" t="s">
        <v>1234</v>
      </c>
      <c r="O320" s="17">
        <v>4351750</v>
      </c>
      <c r="P320" s="17">
        <v>3295500</v>
      </c>
      <c r="Q320" s="17">
        <v>52000</v>
      </c>
      <c r="R320" s="17">
        <v>0</v>
      </c>
      <c r="S320" s="18">
        <v>0</v>
      </c>
      <c r="T320" s="14" t="s">
        <v>62</v>
      </c>
      <c r="U320" s="14" t="s">
        <v>68</v>
      </c>
      <c r="V320" s="14" t="s">
        <v>1244</v>
      </c>
      <c r="W320" s="18" t="s">
        <v>68</v>
      </c>
      <c r="X320" s="18">
        <v>1</v>
      </c>
      <c r="Y320" s="14" t="s">
        <v>68</v>
      </c>
      <c r="Z320" s="14" t="s">
        <v>68</v>
      </c>
      <c r="AA320" s="18" t="s">
        <v>68</v>
      </c>
      <c r="AB320" s="18" t="s">
        <v>68</v>
      </c>
      <c r="AC320" s="14" t="s">
        <v>68</v>
      </c>
      <c r="AD320" s="748">
        <v>1300</v>
      </c>
      <c r="AE320" s="749">
        <v>2449.81</v>
      </c>
      <c r="AF320" s="748">
        <v>3184753</v>
      </c>
      <c r="AG320" s="749">
        <v>2535</v>
      </c>
      <c r="AH320" s="750">
        <v>1</v>
      </c>
      <c r="AI320" s="748">
        <v>52000</v>
      </c>
      <c r="AJ320" s="748">
        <v>0</v>
      </c>
      <c r="AK320" s="748">
        <v>52000</v>
      </c>
      <c r="AL320" s="751" t="s">
        <v>68</v>
      </c>
      <c r="AM320" s="748">
        <v>3347500</v>
      </c>
      <c r="AN320" s="748">
        <v>0</v>
      </c>
      <c r="AO320" s="752" t="s">
        <v>68</v>
      </c>
      <c r="AP320" s="753">
        <v>0</v>
      </c>
      <c r="AQ320" s="752" t="s">
        <v>1241</v>
      </c>
      <c r="AR320" s="752" t="s">
        <v>68</v>
      </c>
      <c r="AS320" s="752" t="s">
        <v>68</v>
      </c>
    </row>
    <row r="321" spans="1:45" x14ac:dyDescent="0.15">
      <c r="A321" s="14" t="s">
        <v>65</v>
      </c>
      <c r="B321" s="14" t="s">
        <v>67</v>
      </c>
      <c r="C321" s="14" t="s">
        <v>9</v>
      </c>
      <c r="D321" s="14" t="s">
        <v>385</v>
      </c>
      <c r="E321" s="14" t="s">
        <v>771</v>
      </c>
      <c r="F321" s="14" t="s">
        <v>1154</v>
      </c>
      <c r="G321" s="14" t="s">
        <v>68</v>
      </c>
      <c r="H321" s="14" t="s">
        <v>1229</v>
      </c>
      <c r="I321" s="17">
        <v>4874900</v>
      </c>
      <c r="J321" s="14" t="s">
        <v>1234</v>
      </c>
      <c r="K321" s="17">
        <v>6337370</v>
      </c>
      <c r="L321" s="14" t="s">
        <v>1229</v>
      </c>
      <c r="M321" s="17">
        <v>4874900</v>
      </c>
      <c r="N321" s="14" t="s">
        <v>1234</v>
      </c>
      <c r="O321" s="17">
        <v>6337370</v>
      </c>
      <c r="P321" s="17">
        <v>4809300</v>
      </c>
      <c r="Q321" s="17">
        <v>65600</v>
      </c>
      <c r="R321" s="17">
        <v>0</v>
      </c>
      <c r="S321" s="18">
        <v>0</v>
      </c>
      <c r="T321" s="14" t="s">
        <v>62</v>
      </c>
      <c r="U321" s="14" t="s">
        <v>68</v>
      </c>
      <c r="V321" s="14" t="s">
        <v>1244</v>
      </c>
      <c r="W321" s="18" t="s">
        <v>68</v>
      </c>
      <c r="X321" s="18">
        <v>1</v>
      </c>
      <c r="Y321" s="14" t="s">
        <v>68</v>
      </c>
      <c r="Z321" s="14" t="s">
        <v>68</v>
      </c>
      <c r="AA321" s="18" t="s">
        <v>68</v>
      </c>
      <c r="AB321" s="18" t="s">
        <v>68</v>
      </c>
      <c r="AC321" s="14" t="s">
        <v>68</v>
      </c>
      <c r="AD321" s="748">
        <v>4100</v>
      </c>
      <c r="AE321" s="749">
        <v>1033.6600000000001</v>
      </c>
      <c r="AF321" s="748">
        <v>4238006</v>
      </c>
      <c r="AG321" s="749">
        <v>1173</v>
      </c>
      <c r="AH321" s="750">
        <v>1</v>
      </c>
      <c r="AI321" s="748">
        <v>65600</v>
      </c>
      <c r="AJ321" s="748">
        <v>0</v>
      </c>
      <c r="AK321" s="748">
        <v>65600</v>
      </c>
      <c r="AL321" s="751" t="s">
        <v>68</v>
      </c>
      <c r="AM321" s="748">
        <v>4874900</v>
      </c>
      <c r="AN321" s="748">
        <v>0</v>
      </c>
      <c r="AO321" s="752" t="s">
        <v>68</v>
      </c>
      <c r="AP321" s="753">
        <v>0</v>
      </c>
      <c r="AQ321" s="752" t="s">
        <v>1241</v>
      </c>
      <c r="AR321" s="752" t="s">
        <v>68</v>
      </c>
      <c r="AS321" s="752" t="s">
        <v>68</v>
      </c>
    </row>
    <row r="322" spans="1:45" x14ac:dyDescent="0.15">
      <c r="A322" s="14" t="s">
        <v>65</v>
      </c>
      <c r="B322" s="14" t="s">
        <v>67</v>
      </c>
      <c r="C322" s="14" t="s">
        <v>9</v>
      </c>
      <c r="D322" s="14" t="s">
        <v>386</v>
      </c>
      <c r="E322" s="14" t="s">
        <v>772</v>
      </c>
      <c r="F322" s="14" t="s">
        <v>1155</v>
      </c>
      <c r="G322" s="14" t="s">
        <v>68</v>
      </c>
      <c r="H322" s="14" t="s">
        <v>1229</v>
      </c>
      <c r="I322" s="17">
        <v>1090500</v>
      </c>
      <c r="J322" s="14" t="s">
        <v>1234</v>
      </c>
      <c r="K322" s="17">
        <v>1417650</v>
      </c>
      <c r="L322" s="14" t="s">
        <v>1229</v>
      </c>
      <c r="M322" s="17">
        <v>1090500</v>
      </c>
      <c r="N322" s="14" t="s">
        <v>1234</v>
      </c>
      <c r="O322" s="17">
        <v>1417650</v>
      </c>
      <c r="P322" s="17">
        <v>1068000</v>
      </c>
      <c r="Q322" s="17">
        <v>22500</v>
      </c>
      <c r="R322" s="17">
        <v>0</v>
      </c>
      <c r="S322" s="18">
        <v>0</v>
      </c>
      <c r="T322" s="14" t="s">
        <v>62</v>
      </c>
      <c r="U322" s="14" t="s">
        <v>68</v>
      </c>
      <c r="V322" s="14" t="s">
        <v>1244</v>
      </c>
      <c r="W322" s="18" t="s">
        <v>68</v>
      </c>
      <c r="X322" s="18">
        <v>1</v>
      </c>
      <c r="Y322" s="14" t="s">
        <v>68</v>
      </c>
      <c r="Z322" s="14" t="s">
        <v>68</v>
      </c>
      <c r="AA322" s="18" t="s">
        <v>68</v>
      </c>
      <c r="AB322" s="18" t="s">
        <v>68</v>
      </c>
      <c r="AC322" s="14" t="s">
        <v>68</v>
      </c>
      <c r="AD322" s="748">
        <v>300</v>
      </c>
      <c r="AE322" s="749">
        <v>3490.64</v>
      </c>
      <c r="AF322" s="748">
        <v>1047192</v>
      </c>
      <c r="AG322" s="749">
        <v>3560</v>
      </c>
      <c r="AH322" s="750">
        <v>1</v>
      </c>
      <c r="AI322" s="748">
        <v>22500</v>
      </c>
      <c r="AJ322" s="748">
        <v>0</v>
      </c>
      <c r="AK322" s="748">
        <v>22500</v>
      </c>
      <c r="AL322" s="751" t="s">
        <v>68</v>
      </c>
      <c r="AM322" s="748">
        <v>1090500</v>
      </c>
      <c r="AN322" s="748">
        <v>0</v>
      </c>
      <c r="AO322" s="752" t="s">
        <v>68</v>
      </c>
      <c r="AP322" s="753">
        <v>0</v>
      </c>
      <c r="AQ322" s="752" t="s">
        <v>1241</v>
      </c>
      <c r="AR322" s="752" t="s">
        <v>68</v>
      </c>
      <c r="AS322" s="752" t="s">
        <v>68</v>
      </c>
    </row>
    <row r="323" spans="1:45" x14ac:dyDescent="0.15">
      <c r="A323" s="14" t="s">
        <v>65</v>
      </c>
      <c r="B323" s="14" t="s">
        <v>67</v>
      </c>
      <c r="C323" s="14" t="s">
        <v>9</v>
      </c>
      <c r="D323" s="14" t="s">
        <v>387</v>
      </c>
      <c r="E323" s="14" t="s">
        <v>773</v>
      </c>
      <c r="F323" s="14" t="s">
        <v>1156</v>
      </c>
      <c r="G323" s="14" t="s">
        <v>68</v>
      </c>
      <c r="H323" s="14" t="s">
        <v>1229</v>
      </c>
      <c r="I323" s="17">
        <v>963200</v>
      </c>
      <c r="J323" s="14" t="s">
        <v>1234</v>
      </c>
      <c r="K323" s="17">
        <v>1252160</v>
      </c>
      <c r="L323" s="14" t="s">
        <v>1229</v>
      </c>
      <c r="M323" s="17">
        <v>963200</v>
      </c>
      <c r="N323" s="14" t="s">
        <v>1234</v>
      </c>
      <c r="O323" s="17">
        <v>1252160</v>
      </c>
      <c r="P323" s="17">
        <v>963200</v>
      </c>
      <c r="Q323" s="17">
        <v>0</v>
      </c>
      <c r="R323" s="17">
        <v>0</v>
      </c>
      <c r="S323" s="18">
        <v>0</v>
      </c>
      <c r="T323" s="14" t="s">
        <v>62</v>
      </c>
      <c r="U323" s="14" t="s">
        <v>68</v>
      </c>
      <c r="V323" s="14" t="s">
        <v>1244</v>
      </c>
      <c r="W323" s="18" t="s">
        <v>68</v>
      </c>
      <c r="X323" s="18">
        <v>1</v>
      </c>
      <c r="Y323" s="14" t="s">
        <v>68</v>
      </c>
      <c r="Z323" s="14" t="s">
        <v>68</v>
      </c>
      <c r="AA323" s="18" t="s">
        <v>68</v>
      </c>
      <c r="AB323" s="18" t="s">
        <v>68</v>
      </c>
      <c r="AC323" s="14" t="s">
        <v>68</v>
      </c>
      <c r="AD323" s="748">
        <v>800</v>
      </c>
      <c r="AE323" s="749">
        <v>1185.27</v>
      </c>
      <c r="AF323" s="748">
        <v>948216</v>
      </c>
      <c r="AG323" s="749">
        <v>1204</v>
      </c>
      <c r="AH323" s="750">
        <v>1</v>
      </c>
      <c r="AI323" s="748">
        <v>0</v>
      </c>
      <c r="AJ323" s="748">
        <v>0</v>
      </c>
      <c r="AK323" s="748">
        <v>0</v>
      </c>
      <c r="AL323" s="751" t="s">
        <v>68</v>
      </c>
      <c r="AM323" s="748">
        <v>963200</v>
      </c>
      <c r="AN323" s="748">
        <v>0</v>
      </c>
      <c r="AO323" s="752" t="s">
        <v>68</v>
      </c>
      <c r="AP323" s="753">
        <v>0</v>
      </c>
      <c r="AQ323" s="752" t="s">
        <v>1241</v>
      </c>
      <c r="AR323" s="752" t="s">
        <v>68</v>
      </c>
      <c r="AS323" s="752" t="s">
        <v>68</v>
      </c>
    </row>
    <row r="324" spans="1:45" x14ac:dyDescent="0.15">
      <c r="A324" s="14" t="s">
        <v>65</v>
      </c>
      <c r="B324" s="14" t="s">
        <v>67</v>
      </c>
      <c r="C324" s="14" t="s">
        <v>9</v>
      </c>
      <c r="D324" s="14" t="s">
        <v>388</v>
      </c>
      <c r="E324" s="14" t="s">
        <v>774</v>
      </c>
      <c r="F324" s="14" t="s">
        <v>1157</v>
      </c>
      <c r="G324" s="14" t="s">
        <v>68</v>
      </c>
      <c r="H324" s="14" t="s">
        <v>1229</v>
      </c>
      <c r="I324" s="17">
        <v>3183700</v>
      </c>
      <c r="J324" s="14" t="s">
        <v>1234</v>
      </c>
      <c r="K324" s="17">
        <v>4138810</v>
      </c>
      <c r="L324" s="14" t="s">
        <v>1229</v>
      </c>
      <c r="M324" s="17">
        <v>3183700</v>
      </c>
      <c r="N324" s="14" t="s">
        <v>1234</v>
      </c>
      <c r="O324" s="17">
        <v>4138810</v>
      </c>
      <c r="P324" s="17">
        <v>3166200</v>
      </c>
      <c r="Q324" s="17">
        <v>17500</v>
      </c>
      <c r="R324" s="17">
        <v>0</v>
      </c>
      <c r="S324" s="18">
        <v>0</v>
      </c>
      <c r="T324" s="14" t="s">
        <v>62</v>
      </c>
      <c r="U324" s="14" t="s">
        <v>68</v>
      </c>
      <c r="V324" s="14" t="s">
        <v>1244</v>
      </c>
      <c r="W324" s="18" t="s">
        <v>68</v>
      </c>
      <c r="X324" s="18">
        <v>1</v>
      </c>
      <c r="Y324" s="14" t="s">
        <v>68</v>
      </c>
      <c r="Z324" s="14" t="s">
        <v>68</v>
      </c>
      <c r="AA324" s="18" t="s">
        <v>68</v>
      </c>
      <c r="AB324" s="18" t="s">
        <v>68</v>
      </c>
      <c r="AC324" s="14" t="s">
        <v>68</v>
      </c>
      <c r="AD324" s="748">
        <v>1800</v>
      </c>
      <c r="AE324" s="749">
        <v>1682.6</v>
      </c>
      <c r="AF324" s="748">
        <v>3028680</v>
      </c>
      <c r="AG324" s="749">
        <v>1759</v>
      </c>
      <c r="AH324" s="750">
        <v>1</v>
      </c>
      <c r="AI324" s="748">
        <v>17500</v>
      </c>
      <c r="AJ324" s="748">
        <v>0</v>
      </c>
      <c r="AK324" s="748">
        <v>17500</v>
      </c>
      <c r="AL324" s="751" t="s">
        <v>68</v>
      </c>
      <c r="AM324" s="748">
        <v>3183700</v>
      </c>
      <c r="AN324" s="748">
        <v>0</v>
      </c>
      <c r="AO324" s="752" t="s">
        <v>68</v>
      </c>
      <c r="AP324" s="753">
        <v>0</v>
      </c>
      <c r="AQ324" s="752" t="s">
        <v>1241</v>
      </c>
      <c r="AR324" s="752" t="s">
        <v>68</v>
      </c>
      <c r="AS324" s="752" t="s">
        <v>68</v>
      </c>
    </row>
    <row r="325" spans="1:45" x14ac:dyDescent="0.15">
      <c r="A325" s="14" t="s">
        <v>65</v>
      </c>
      <c r="B325" s="14" t="s">
        <v>67</v>
      </c>
      <c r="C325" s="14" t="s">
        <v>9</v>
      </c>
      <c r="D325" s="14" t="s">
        <v>389</v>
      </c>
      <c r="E325" s="14" t="s">
        <v>775</v>
      </c>
      <c r="F325" s="14" t="s">
        <v>1158</v>
      </c>
      <c r="G325" s="14" t="s">
        <v>68</v>
      </c>
      <c r="H325" s="14" t="s">
        <v>1229</v>
      </c>
      <c r="I325" s="17">
        <v>610600</v>
      </c>
      <c r="J325" s="14" t="s">
        <v>1234</v>
      </c>
      <c r="K325" s="17">
        <v>793780</v>
      </c>
      <c r="L325" s="14" t="s">
        <v>1229</v>
      </c>
      <c r="M325" s="17">
        <v>610600</v>
      </c>
      <c r="N325" s="14" t="s">
        <v>1234</v>
      </c>
      <c r="O325" s="17">
        <v>793780</v>
      </c>
      <c r="P325" s="17">
        <v>610600</v>
      </c>
      <c r="Q325" s="17">
        <v>0</v>
      </c>
      <c r="R325" s="17">
        <v>0</v>
      </c>
      <c r="S325" s="18">
        <v>0</v>
      </c>
      <c r="T325" s="14" t="s">
        <v>62</v>
      </c>
      <c r="U325" s="14" t="s">
        <v>68</v>
      </c>
      <c r="V325" s="14" t="s">
        <v>1244</v>
      </c>
      <c r="W325" s="18" t="s">
        <v>68</v>
      </c>
      <c r="X325" s="18">
        <v>1</v>
      </c>
      <c r="Y325" s="14" t="s">
        <v>68</v>
      </c>
      <c r="Z325" s="14" t="s">
        <v>68</v>
      </c>
      <c r="AA325" s="18" t="s">
        <v>68</v>
      </c>
      <c r="AB325" s="18" t="s">
        <v>68</v>
      </c>
      <c r="AC325" s="14" t="s">
        <v>68</v>
      </c>
      <c r="AD325" s="748">
        <v>4300</v>
      </c>
      <c r="AE325" s="749">
        <v>159.55000000000001</v>
      </c>
      <c r="AF325" s="748">
        <v>686065</v>
      </c>
      <c r="AG325" s="749">
        <v>142</v>
      </c>
      <c r="AH325" s="750">
        <v>1</v>
      </c>
      <c r="AI325" s="748">
        <v>0</v>
      </c>
      <c r="AJ325" s="748">
        <v>0</v>
      </c>
      <c r="AK325" s="748">
        <v>0</v>
      </c>
      <c r="AL325" s="751" t="s">
        <v>68</v>
      </c>
      <c r="AM325" s="748">
        <v>610600</v>
      </c>
      <c r="AN325" s="748">
        <v>0</v>
      </c>
      <c r="AO325" s="752" t="s">
        <v>68</v>
      </c>
      <c r="AP325" s="753">
        <v>0</v>
      </c>
      <c r="AQ325" s="752" t="s">
        <v>1241</v>
      </c>
      <c r="AR325" s="752" t="s">
        <v>68</v>
      </c>
      <c r="AS325" s="752" t="s">
        <v>68</v>
      </c>
    </row>
    <row r="326" spans="1:45" x14ac:dyDescent="0.15">
      <c r="A326" s="14" t="s">
        <v>65</v>
      </c>
      <c r="B326" s="14" t="s">
        <v>67</v>
      </c>
      <c r="C326" s="14" t="s">
        <v>9</v>
      </c>
      <c r="D326" s="14" t="s">
        <v>390</v>
      </c>
      <c r="E326" s="14" t="s">
        <v>776</v>
      </c>
      <c r="F326" s="14" t="s">
        <v>1159</v>
      </c>
      <c r="G326" s="14" t="s">
        <v>68</v>
      </c>
      <c r="H326" s="14" t="s">
        <v>1229</v>
      </c>
      <c r="I326" s="17">
        <v>232593110</v>
      </c>
      <c r="J326" s="14" t="s">
        <v>1234</v>
      </c>
      <c r="K326" s="17">
        <v>302371043</v>
      </c>
      <c r="L326" s="14" t="s">
        <v>1229</v>
      </c>
      <c r="M326" s="17">
        <v>232593110</v>
      </c>
      <c r="N326" s="14" t="s">
        <v>1234</v>
      </c>
      <c r="O326" s="17">
        <v>302371043</v>
      </c>
      <c r="P326" s="17">
        <v>228495770</v>
      </c>
      <c r="Q326" s="17">
        <v>4097340</v>
      </c>
      <c r="R326" s="17">
        <v>0</v>
      </c>
      <c r="S326" s="18">
        <v>0</v>
      </c>
      <c r="T326" s="14" t="s">
        <v>62</v>
      </c>
      <c r="U326" s="14" t="s">
        <v>68</v>
      </c>
      <c r="V326" s="14" t="s">
        <v>1244</v>
      </c>
      <c r="W326" s="18" t="s">
        <v>68</v>
      </c>
      <c r="X326" s="18">
        <v>1</v>
      </c>
      <c r="Y326" s="14" t="s">
        <v>68</v>
      </c>
      <c r="Z326" s="14" t="s">
        <v>68</v>
      </c>
      <c r="AA326" s="18" t="s">
        <v>68</v>
      </c>
      <c r="AB326" s="18" t="s">
        <v>68</v>
      </c>
      <c r="AC326" s="14" t="s">
        <v>68</v>
      </c>
      <c r="AD326" s="748">
        <v>1579100</v>
      </c>
      <c r="AE326" s="749">
        <v>149.72</v>
      </c>
      <c r="AF326" s="748">
        <v>236428429</v>
      </c>
      <c r="AG326" s="749">
        <v>144.69999999999999</v>
      </c>
      <c r="AH326" s="750">
        <v>1</v>
      </c>
      <c r="AI326" s="748">
        <v>4097340</v>
      </c>
      <c r="AJ326" s="748">
        <v>0</v>
      </c>
      <c r="AK326" s="748">
        <v>4097340</v>
      </c>
      <c r="AL326" s="751" t="s">
        <v>68</v>
      </c>
      <c r="AM326" s="748">
        <v>232593110</v>
      </c>
      <c r="AN326" s="748">
        <v>0</v>
      </c>
      <c r="AO326" s="752" t="s">
        <v>68</v>
      </c>
      <c r="AP326" s="753">
        <v>0</v>
      </c>
      <c r="AQ326" s="752" t="s">
        <v>1241</v>
      </c>
      <c r="AR326" s="752" t="s">
        <v>68</v>
      </c>
      <c r="AS326" s="752" t="s">
        <v>68</v>
      </c>
    </row>
    <row r="327" spans="1:45" x14ac:dyDescent="0.15">
      <c r="A327" s="14" t="s">
        <v>65</v>
      </c>
      <c r="B327" s="14" t="s">
        <v>67</v>
      </c>
      <c r="C327" s="14" t="s">
        <v>9</v>
      </c>
      <c r="D327" s="14" t="s">
        <v>391</v>
      </c>
      <c r="E327" s="14" t="s">
        <v>777</v>
      </c>
      <c r="F327" s="14" t="s">
        <v>1160</v>
      </c>
      <c r="G327" s="14" t="s">
        <v>68</v>
      </c>
      <c r="H327" s="14" t="s">
        <v>1229</v>
      </c>
      <c r="I327" s="17">
        <v>187201950</v>
      </c>
      <c r="J327" s="14" t="s">
        <v>1234</v>
      </c>
      <c r="K327" s="17">
        <v>243362535</v>
      </c>
      <c r="L327" s="14" t="s">
        <v>1229</v>
      </c>
      <c r="M327" s="17">
        <v>187201950</v>
      </c>
      <c r="N327" s="14" t="s">
        <v>1234</v>
      </c>
      <c r="O327" s="17">
        <v>243362535</v>
      </c>
      <c r="P327" s="17">
        <v>184276950</v>
      </c>
      <c r="Q327" s="17">
        <v>2925000</v>
      </c>
      <c r="R327" s="17">
        <v>0</v>
      </c>
      <c r="S327" s="18">
        <v>0</v>
      </c>
      <c r="T327" s="14" t="s">
        <v>62</v>
      </c>
      <c r="U327" s="14" t="s">
        <v>68</v>
      </c>
      <c r="V327" s="14" t="s">
        <v>1244</v>
      </c>
      <c r="W327" s="18" t="s">
        <v>68</v>
      </c>
      <c r="X327" s="18">
        <v>1</v>
      </c>
      <c r="Y327" s="14" t="s">
        <v>68</v>
      </c>
      <c r="Z327" s="14" t="s">
        <v>68</v>
      </c>
      <c r="AA327" s="18" t="s">
        <v>68</v>
      </c>
      <c r="AB327" s="18" t="s">
        <v>68</v>
      </c>
      <c r="AC327" s="14" t="s">
        <v>68</v>
      </c>
      <c r="AD327" s="748">
        <v>78100</v>
      </c>
      <c r="AE327" s="749">
        <v>2392.21</v>
      </c>
      <c r="AF327" s="748">
        <v>186832340</v>
      </c>
      <c r="AG327" s="749">
        <v>2359.5</v>
      </c>
      <c r="AH327" s="750">
        <v>1</v>
      </c>
      <c r="AI327" s="748">
        <v>2925000</v>
      </c>
      <c r="AJ327" s="748">
        <v>0</v>
      </c>
      <c r="AK327" s="748">
        <v>2925000</v>
      </c>
      <c r="AL327" s="751" t="s">
        <v>68</v>
      </c>
      <c r="AM327" s="748">
        <v>187201950</v>
      </c>
      <c r="AN327" s="748">
        <v>0</v>
      </c>
      <c r="AO327" s="752" t="s">
        <v>68</v>
      </c>
      <c r="AP327" s="753">
        <v>0</v>
      </c>
      <c r="AQ327" s="752" t="s">
        <v>1241</v>
      </c>
      <c r="AR327" s="752" t="s">
        <v>68</v>
      </c>
      <c r="AS327" s="752" t="s">
        <v>68</v>
      </c>
    </row>
    <row r="328" spans="1:45" x14ac:dyDescent="0.15">
      <c r="A328" s="14" t="s">
        <v>65</v>
      </c>
      <c r="B328" s="14" t="s">
        <v>67</v>
      </c>
      <c r="C328" s="14" t="s">
        <v>9</v>
      </c>
      <c r="D328" s="14" t="s">
        <v>392</v>
      </c>
      <c r="E328" s="14" t="s">
        <v>778</v>
      </c>
      <c r="F328" s="14" t="s">
        <v>1161</v>
      </c>
      <c r="G328" s="14" t="s">
        <v>68</v>
      </c>
      <c r="H328" s="14" t="s">
        <v>1229</v>
      </c>
      <c r="I328" s="17">
        <v>180870620</v>
      </c>
      <c r="J328" s="14" t="s">
        <v>1234</v>
      </c>
      <c r="K328" s="17">
        <v>235131806</v>
      </c>
      <c r="L328" s="14" t="s">
        <v>1229</v>
      </c>
      <c r="M328" s="17">
        <v>180870620</v>
      </c>
      <c r="N328" s="14" t="s">
        <v>1234</v>
      </c>
      <c r="O328" s="17">
        <v>235131806</v>
      </c>
      <c r="P328" s="17">
        <v>177223360</v>
      </c>
      <c r="Q328" s="17">
        <v>3647260</v>
      </c>
      <c r="R328" s="17">
        <v>0</v>
      </c>
      <c r="S328" s="18">
        <v>0</v>
      </c>
      <c r="T328" s="14" t="s">
        <v>62</v>
      </c>
      <c r="U328" s="14" t="s">
        <v>68</v>
      </c>
      <c r="V328" s="14" t="s">
        <v>1244</v>
      </c>
      <c r="W328" s="18" t="s">
        <v>68</v>
      </c>
      <c r="X328" s="18">
        <v>1</v>
      </c>
      <c r="Y328" s="14" t="s">
        <v>68</v>
      </c>
      <c r="Z328" s="14" t="s">
        <v>68</v>
      </c>
      <c r="AA328" s="18" t="s">
        <v>68</v>
      </c>
      <c r="AB328" s="18" t="s">
        <v>68</v>
      </c>
      <c r="AC328" s="14" t="s">
        <v>68</v>
      </c>
      <c r="AD328" s="748">
        <v>850400</v>
      </c>
      <c r="AE328" s="749">
        <v>203.3</v>
      </c>
      <c r="AF328" s="748">
        <v>172891992</v>
      </c>
      <c r="AG328" s="749">
        <v>208.4</v>
      </c>
      <c r="AH328" s="750">
        <v>1</v>
      </c>
      <c r="AI328" s="748">
        <v>3647260</v>
      </c>
      <c r="AJ328" s="748">
        <v>0</v>
      </c>
      <c r="AK328" s="748">
        <v>3647260</v>
      </c>
      <c r="AL328" s="751" t="s">
        <v>68</v>
      </c>
      <c r="AM328" s="748">
        <v>180870620</v>
      </c>
      <c r="AN328" s="748">
        <v>0</v>
      </c>
      <c r="AO328" s="752" t="s">
        <v>68</v>
      </c>
      <c r="AP328" s="753">
        <v>0</v>
      </c>
      <c r="AQ328" s="752" t="s">
        <v>1241</v>
      </c>
      <c r="AR328" s="752" t="s">
        <v>68</v>
      </c>
      <c r="AS328" s="752" t="s">
        <v>68</v>
      </c>
    </row>
    <row r="329" spans="1:45" x14ac:dyDescent="0.15">
      <c r="A329" s="14" t="s">
        <v>65</v>
      </c>
      <c r="B329" s="14" t="s">
        <v>67</v>
      </c>
      <c r="C329" s="14" t="s">
        <v>9</v>
      </c>
      <c r="D329" s="14" t="s">
        <v>393</v>
      </c>
      <c r="E329" s="14" t="s">
        <v>779</v>
      </c>
      <c r="F329" s="14" t="s">
        <v>1162</v>
      </c>
      <c r="G329" s="14" t="s">
        <v>68</v>
      </c>
      <c r="H329" s="14" t="s">
        <v>1229</v>
      </c>
      <c r="I329" s="17">
        <v>23230200</v>
      </c>
      <c r="J329" s="14" t="s">
        <v>1234</v>
      </c>
      <c r="K329" s="17">
        <v>30199260</v>
      </c>
      <c r="L329" s="14" t="s">
        <v>1229</v>
      </c>
      <c r="M329" s="17">
        <v>23230200</v>
      </c>
      <c r="N329" s="14" t="s">
        <v>1234</v>
      </c>
      <c r="O329" s="17">
        <v>30199260</v>
      </c>
      <c r="P329" s="17">
        <v>23130000</v>
      </c>
      <c r="Q329" s="17">
        <v>100200</v>
      </c>
      <c r="R329" s="17">
        <v>0</v>
      </c>
      <c r="S329" s="18">
        <v>0</v>
      </c>
      <c r="T329" s="14" t="s">
        <v>62</v>
      </c>
      <c r="U329" s="14" t="s">
        <v>68</v>
      </c>
      <c r="V329" s="14" t="s">
        <v>1244</v>
      </c>
      <c r="W329" s="18" t="s">
        <v>68</v>
      </c>
      <c r="X329" s="18">
        <v>1</v>
      </c>
      <c r="Y329" s="14" t="s">
        <v>68</v>
      </c>
      <c r="Z329" s="14" t="s">
        <v>68</v>
      </c>
      <c r="AA329" s="18" t="s">
        <v>68</v>
      </c>
      <c r="AB329" s="18" t="s">
        <v>68</v>
      </c>
      <c r="AC329" s="14" t="s">
        <v>68</v>
      </c>
      <c r="AD329" s="748">
        <v>600</v>
      </c>
      <c r="AE329" s="749">
        <v>35359.69</v>
      </c>
      <c r="AF329" s="748">
        <v>21215814</v>
      </c>
      <c r="AG329" s="749">
        <v>38550</v>
      </c>
      <c r="AH329" s="750">
        <v>1</v>
      </c>
      <c r="AI329" s="748">
        <v>100200</v>
      </c>
      <c r="AJ329" s="748">
        <v>0</v>
      </c>
      <c r="AK329" s="748">
        <v>100200</v>
      </c>
      <c r="AL329" s="751" t="s">
        <v>68</v>
      </c>
      <c r="AM329" s="748">
        <v>23230200</v>
      </c>
      <c r="AN329" s="748">
        <v>0</v>
      </c>
      <c r="AO329" s="752" t="s">
        <v>68</v>
      </c>
      <c r="AP329" s="753">
        <v>0</v>
      </c>
      <c r="AQ329" s="752" t="s">
        <v>1241</v>
      </c>
      <c r="AR329" s="752" t="s">
        <v>68</v>
      </c>
      <c r="AS329" s="752" t="s">
        <v>68</v>
      </c>
    </row>
    <row r="330" spans="1:45" x14ac:dyDescent="0.15">
      <c r="A330" s="14" t="s">
        <v>65</v>
      </c>
      <c r="B330" s="14" t="s">
        <v>67</v>
      </c>
      <c r="C330" s="14" t="s">
        <v>9</v>
      </c>
      <c r="D330" s="14" t="s">
        <v>394</v>
      </c>
      <c r="E330" s="14" t="s">
        <v>780</v>
      </c>
      <c r="F330" s="14" t="s">
        <v>1163</v>
      </c>
      <c r="G330" s="14" t="s">
        <v>68</v>
      </c>
      <c r="H330" s="14" t="s">
        <v>1229</v>
      </c>
      <c r="I330" s="17">
        <v>342400</v>
      </c>
      <c r="J330" s="14" t="s">
        <v>1234</v>
      </c>
      <c r="K330" s="17">
        <v>445120</v>
      </c>
      <c r="L330" s="14" t="s">
        <v>1229</v>
      </c>
      <c r="M330" s="17">
        <v>342400</v>
      </c>
      <c r="N330" s="14" t="s">
        <v>1234</v>
      </c>
      <c r="O330" s="17">
        <v>445120</v>
      </c>
      <c r="P330" s="17">
        <v>338800</v>
      </c>
      <c r="Q330" s="17">
        <v>3600</v>
      </c>
      <c r="R330" s="17">
        <v>0</v>
      </c>
      <c r="S330" s="18">
        <v>0</v>
      </c>
      <c r="T330" s="14" t="s">
        <v>62</v>
      </c>
      <c r="U330" s="14" t="s">
        <v>68</v>
      </c>
      <c r="V330" s="14" t="s">
        <v>1244</v>
      </c>
      <c r="W330" s="18" t="s">
        <v>68</v>
      </c>
      <c r="X330" s="18">
        <v>1</v>
      </c>
      <c r="Y330" s="14" t="s">
        <v>68</v>
      </c>
      <c r="Z330" s="14" t="s">
        <v>68</v>
      </c>
      <c r="AA330" s="18" t="s">
        <v>68</v>
      </c>
      <c r="AB330" s="18" t="s">
        <v>68</v>
      </c>
      <c r="AC330" s="14" t="s">
        <v>68</v>
      </c>
      <c r="AD330" s="748">
        <v>400</v>
      </c>
      <c r="AE330" s="749">
        <v>997.2</v>
      </c>
      <c r="AF330" s="748">
        <v>398880</v>
      </c>
      <c r="AG330" s="749">
        <v>847</v>
      </c>
      <c r="AH330" s="750">
        <v>1</v>
      </c>
      <c r="AI330" s="748">
        <v>3600</v>
      </c>
      <c r="AJ330" s="748">
        <v>0</v>
      </c>
      <c r="AK330" s="748">
        <v>3600</v>
      </c>
      <c r="AL330" s="751" t="s">
        <v>68</v>
      </c>
      <c r="AM330" s="748">
        <v>342400</v>
      </c>
      <c r="AN330" s="748">
        <v>0</v>
      </c>
      <c r="AO330" s="752" t="s">
        <v>68</v>
      </c>
      <c r="AP330" s="753">
        <v>0</v>
      </c>
      <c r="AQ330" s="752" t="s">
        <v>1241</v>
      </c>
      <c r="AR330" s="752" t="s">
        <v>68</v>
      </c>
      <c r="AS330" s="752" t="s">
        <v>68</v>
      </c>
    </row>
    <row r="331" spans="1:45" x14ac:dyDescent="0.15">
      <c r="A331" s="14" t="s">
        <v>65</v>
      </c>
      <c r="B331" s="14" t="s">
        <v>67</v>
      </c>
      <c r="C331" s="14" t="s">
        <v>9</v>
      </c>
      <c r="D331" s="14" t="s">
        <v>395</v>
      </c>
      <c r="E331" s="14" t="s">
        <v>781</v>
      </c>
      <c r="F331" s="14" t="s">
        <v>1164</v>
      </c>
      <c r="G331" s="14" t="s">
        <v>68</v>
      </c>
      <c r="H331" s="14" t="s">
        <v>1229</v>
      </c>
      <c r="I331" s="17">
        <v>5244500</v>
      </c>
      <c r="J331" s="14" t="s">
        <v>1234</v>
      </c>
      <c r="K331" s="17">
        <v>6817850</v>
      </c>
      <c r="L331" s="14" t="s">
        <v>1229</v>
      </c>
      <c r="M331" s="17">
        <v>5244500</v>
      </c>
      <c r="N331" s="14" t="s">
        <v>1234</v>
      </c>
      <c r="O331" s="17">
        <v>6817850</v>
      </c>
      <c r="P331" s="17">
        <v>5219000</v>
      </c>
      <c r="Q331" s="17">
        <v>25500</v>
      </c>
      <c r="R331" s="17">
        <v>0</v>
      </c>
      <c r="S331" s="18">
        <v>0</v>
      </c>
      <c r="T331" s="14" t="s">
        <v>62</v>
      </c>
      <c r="U331" s="14" t="s">
        <v>68</v>
      </c>
      <c r="V331" s="14" t="s">
        <v>1244</v>
      </c>
      <c r="W331" s="18" t="s">
        <v>68</v>
      </c>
      <c r="X331" s="18">
        <v>1</v>
      </c>
      <c r="Y331" s="14" t="s">
        <v>68</v>
      </c>
      <c r="Z331" s="14" t="s">
        <v>68</v>
      </c>
      <c r="AA331" s="18" t="s">
        <v>68</v>
      </c>
      <c r="AB331" s="18" t="s">
        <v>68</v>
      </c>
      <c r="AC331" s="14" t="s">
        <v>68</v>
      </c>
      <c r="AD331" s="748">
        <v>1700</v>
      </c>
      <c r="AE331" s="749">
        <v>2755.77</v>
      </c>
      <c r="AF331" s="748">
        <v>4684809</v>
      </c>
      <c r="AG331" s="749">
        <v>3070</v>
      </c>
      <c r="AH331" s="750">
        <v>1</v>
      </c>
      <c r="AI331" s="748">
        <v>25500</v>
      </c>
      <c r="AJ331" s="748">
        <v>0</v>
      </c>
      <c r="AK331" s="748">
        <v>25500</v>
      </c>
      <c r="AL331" s="751" t="s">
        <v>68</v>
      </c>
      <c r="AM331" s="748">
        <v>5244500</v>
      </c>
      <c r="AN331" s="748">
        <v>0</v>
      </c>
      <c r="AO331" s="752" t="s">
        <v>68</v>
      </c>
      <c r="AP331" s="753">
        <v>0</v>
      </c>
      <c r="AQ331" s="752" t="s">
        <v>1241</v>
      </c>
      <c r="AR331" s="752" t="s">
        <v>68</v>
      </c>
      <c r="AS331" s="752" t="s">
        <v>68</v>
      </c>
    </row>
    <row r="332" spans="1:45" x14ac:dyDescent="0.15">
      <c r="A332" s="14" t="s">
        <v>65</v>
      </c>
      <c r="B332" s="14" t="s">
        <v>67</v>
      </c>
      <c r="C332" s="14" t="s">
        <v>9</v>
      </c>
      <c r="D332" s="14" t="s">
        <v>396</v>
      </c>
      <c r="E332" s="14" t="s">
        <v>782</v>
      </c>
      <c r="F332" s="14" t="s">
        <v>1165</v>
      </c>
      <c r="G332" s="14" t="s">
        <v>68</v>
      </c>
      <c r="H332" s="14" t="s">
        <v>1229</v>
      </c>
      <c r="I332" s="17">
        <v>181800</v>
      </c>
      <c r="J332" s="14" t="s">
        <v>1234</v>
      </c>
      <c r="K332" s="17">
        <v>236340</v>
      </c>
      <c r="L332" s="14" t="s">
        <v>1229</v>
      </c>
      <c r="M332" s="17">
        <v>181800</v>
      </c>
      <c r="N332" s="14" t="s">
        <v>1234</v>
      </c>
      <c r="O332" s="17">
        <v>236340</v>
      </c>
      <c r="P332" s="17">
        <v>181800</v>
      </c>
      <c r="Q332" s="17">
        <v>0</v>
      </c>
      <c r="R332" s="17">
        <v>0</v>
      </c>
      <c r="S332" s="18">
        <v>0</v>
      </c>
      <c r="T332" s="14" t="s">
        <v>62</v>
      </c>
      <c r="U332" s="14" t="s">
        <v>68</v>
      </c>
      <c r="V332" s="14" t="s">
        <v>1244</v>
      </c>
      <c r="W332" s="18" t="s">
        <v>68</v>
      </c>
      <c r="X332" s="18">
        <v>1</v>
      </c>
      <c r="Y332" s="14" t="s">
        <v>68</v>
      </c>
      <c r="Z332" s="14" t="s">
        <v>68</v>
      </c>
      <c r="AA332" s="18" t="s">
        <v>68</v>
      </c>
      <c r="AB332" s="18" t="s">
        <v>68</v>
      </c>
      <c r="AC332" s="14" t="s">
        <v>68</v>
      </c>
      <c r="AD332" s="748">
        <v>200</v>
      </c>
      <c r="AE332" s="749">
        <v>974.11</v>
      </c>
      <c r="AF332" s="748">
        <v>194822</v>
      </c>
      <c r="AG332" s="749">
        <v>909</v>
      </c>
      <c r="AH332" s="750">
        <v>1</v>
      </c>
      <c r="AI332" s="748">
        <v>0</v>
      </c>
      <c r="AJ332" s="748">
        <v>0</v>
      </c>
      <c r="AK332" s="748">
        <v>0</v>
      </c>
      <c r="AL332" s="751" t="s">
        <v>68</v>
      </c>
      <c r="AM332" s="748">
        <v>181800</v>
      </c>
      <c r="AN332" s="748">
        <v>0</v>
      </c>
      <c r="AO332" s="752" t="s">
        <v>68</v>
      </c>
      <c r="AP332" s="753">
        <v>0</v>
      </c>
      <c r="AQ332" s="752" t="s">
        <v>1241</v>
      </c>
      <c r="AR332" s="752" t="s">
        <v>68</v>
      </c>
      <c r="AS332" s="752" t="s">
        <v>68</v>
      </c>
    </row>
    <row r="333" spans="1:45" x14ac:dyDescent="0.15">
      <c r="A333" s="14" t="s">
        <v>65</v>
      </c>
      <c r="B333" s="14" t="s">
        <v>67</v>
      </c>
      <c r="C333" s="14" t="s">
        <v>9</v>
      </c>
      <c r="D333" s="14" t="s">
        <v>397</v>
      </c>
      <c r="E333" s="14" t="s">
        <v>783</v>
      </c>
      <c r="F333" s="14" t="s">
        <v>1166</v>
      </c>
      <c r="G333" s="14" t="s">
        <v>68</v>
      </c>
      <c r="H333" s="14" t="s">
        <v>1229</v>
      </c>
      <c r="I333" s="17">
        <v>9676800</v>
      </c>
      <c r="J333" s="14" t="s">
        <v>1234</v>
      </c>
      <c r="K333" s="17">
        <v>12579840</v>
      </c>
      <c r="L333" s="14" t="s">
        <v>1229</v>
      </c>
      <c r="M333" s="17">
        <v>9676800</v>
      </c>
      <c r="N333" s="14" t="s">
        <v>1234</v>
      </c>
      <c r="O333" s="17">
        <v>12579840</v>
      </c>
      <c r="P333" s="17">
        <v>9595800</v>
      </c>
      <c r="Q333" s="17">
        <v>81000</v>
      </c>
      <c r="R333" s="17">
        <v>0</v>
      </c>
      <c r="S333" s="18">
        <v>0</v>
      </c>
      <c r="T333" s="14" t="s">
        <v>62</v>
      </c>
      <c r="U333" s="14" t="s">
        <v>68</v>
      </c>
      <c r="V333" s="14" t="s">
        <v>1244</v>
      </c>
      <c r="W333" s="18" t="s">
        <v>68</v>
      </c>
      <c r="X333" s="18">
        <v>1</v>
      </c>
      <c r="Y333" s="14" t="s">
        <v>68</v>
      </c>
      <c r="Z333" s="14" t="s">
        <v>68</v>
      </c>
      <c r="AA333" s="18" t="s">
        <v>68</v>
      </c>
      <c r="AB333" s="18" t="s">
        <v>68</v>
      </c>
      <c r="AC333" s="14" t="s">
        <v>68</v>
      </c>
      <c r="AD333" s="748">
        <v>2700</v>
      </c>
      <c r="AE333" s="749">
        <v>3409.82</v>
      </c>
      <c r="AF333" s="748">
        <v>9206514</v>
      </c>
      <c r="AG333" s="749">
        <v>3554</v>
      </c>
      <c r="AH333" s="750">
        <v>1</v>
      </c>
      <c r="AI333" s="748">
        <v>81000</v>
      </c>
      <c r="AJ333" s="748">
        <v>0</v>
      </c>
      <c r="AK333" s="748">
        <v>81000</v>
      </c>
      <c r="AL333" s="751" t="s">
        <v>68</v>
      </c>
      <c r="AM333" s="748">
        <v>9676800</v>
      </c>
      <c r="AN333" s="748">
        <v>0</v>
      </c>
      <c r="AO333" s="752" t="s">
        <v>68</v>
      </c>
      <c r="AP333" s="753">
        <v>0</v>
      </c>
      <c r="AQ333" s="752" t="s">
        <v>1241</v>
      </c>
      <c r="AR333" s="752" t="s">
        <v>68</v>
      </c>
      <c r="AS333" s="752" t="s">
        <v>68</v>
      </c>
    </row>
    <row r="334" spans="1:45" x14ac:dyDescent="0.15">
      <c r="A334" s="14" t="s">
        <v>65</v>
      </c>
      <c r="B334" s="14" t="s">
        <v>67</v>
      </c>
      <c r="C334" s="14" t="s">
        <v>9</v>
      </c>
      <c r="D334" s="14" t="s">
        <v>398</v>
      </c>
      <c r="E334" s="14" t="s">
        <v>784</v>
      </c>
      <c r="F334" s="14" t="s">
        <v>1167</v>
      </c>
      <c r="G334" s="14" t="s">
        <v>68</v>
      </c>
      <c r="H334" s="14" t="s">
        <v>1229</v>
      </c>
      <c r="I334" s="17">
        <v>1000000</v>
      </c>
      <c r="J334" s="14" t="s">
        <v>1234</v>
      </c>
      <c r="K334" s="17">
        <v>1300000</v>
      </c>
      <c r="L334" s="14" t="s">
        <v>1229</v>
      </c>
      <c r="M334" s="17">
        <v>1000000</v>
      </c>
      <c r="N334" s="14" t="s">
        <v>1234</v>
      </c>
      <c r="O334" s="17">
        <v>1300000</v>
      </c>
      <c r="P334" s="17">
        <v>987000</v>
      </c>
      <c r="Q334" s="17">
        <v>13000</v>
      </c>
      <c r="R334" s="17">
        <v>0</v>
      </c>
      <c r="S334" s="18">
        <v>0</v>
      </c>
      <c r="T334" s="14" t="s">
        <v>62</v>
      </c>
      <c r="U334" s="14" t="s">
        <v>68</v>
      </c>
      <c r="V334" s="14" t="s">
        <v>1244</v>
      </c>
      <c r="W334" s="18" t="s">
        <v>68</v>
      </c>
      <c r="X334" s="18">
        <v>1</v>
      </c>
      <c r="Y334" s="14" t="s">
        <v>68</v>
      </c>
      <c r="Z334" s="14" t="s">
        <v>68</v>
      </c>
      <c r="AA334" s="18" t="s">
        <v>68</v>
      </c>
      <c r="AB334" s="18" t="s">
        <v>68</v>
      </c>
      <c r="AC334" s="14" t="s">
        <v>68</v>
      </c>
      <c r="AD334" s="748">
        <v>1000</v>
      </c>
      <c r="AE334" s="749">
        <v>1010.42</v>
      </c>
      <c r="AF334" s="748">
        <v>1010420</v>
      </c>
      <c r="AG334" s="749">
        <v>987</v>
      </c>
      <c r="AH334" s="750">
        <v>1</v>
      </c>
      <c r="AI334" s="748">
        <v>13000</v>
      </c>
      <c r="AJ334" s="748">
        <v>0</v>
      </c>
      <c r="AK334" s="748">
        <v>13000</v>
      </c>
      <c r="AL334" s="751" t="s">
        <v>68</v>
      </c>
      <c r="AM334" s="748">
        <v>1000000</v>
      </c>
      <c r="AN334" s="748">
        <v>0</v>
      </c>
      <c r="AO334" s="752" t="s">
        <v>68</v>
      </c>
      <c r="AP334" s="753">
        <v>0</v>
      </c>
      <c r="AQ334" s="752" t="s">
        <v>1241</v>
      </c>
      <c r="AR334" s="752" t="s">
        <v>68</v>
      </c>
      <c r="AS334" s="752" t="s">
        <v>68</v>
      </c>
    </row>
    <row r="335" spans="1:45" x14ac:dyDescent="0.15">
      <c r="A335" s="14" t="s">
        <v>65</v>
      </c>
      <c r="B335" s="14" t="s">
        <v>67</v>
      </c>
      <c r="C335" s="14" t="s">
        <v>9</v>
      </c>
      <c r="D335" s="14" t="s">
        <v>399</v>
      </c>
      <c r="E335" s="14" t="s">
        <v>785</v>
      </c>
      <c r="F335" s="14" t="s">
        <v>1168</v>
      </c>
      <c r="G335" s="14" t="s">
        <v>68</v>
      </c>
      <c r="H335" s="14" t="s">
        <v>1229</v>
      </c>
      <c r="I335" s="17">
        <v>972900</v>
      </c>
      <c r="J335" s="14" t="s">
        <v>1234</v>
      </c>
      <c r="K335" s="17">
        <v>1264770</v>
      </c>
      <c r="L335" s="14" t="s">
        <v>1229</v>
      </c>
      <c r="M335" s="17">
        <v>972900</v>
      </c>
      <c r="N335" s="14" t="s">
        <v>1234</v>
      </c>
      <c r="O335" s="17">
        <v>1264770</v>
      </c>
      <c r="P335" s="17">
        <v>954900</v>
      </c>
      <c r="Q335" s="17">
        <v>18000</v>
      </c>
      <c r="R335" s="17">
        <v>0</v>
      </c>
      <c r="S335" s="18">
        <v>0</v>
      </c>
      <c r="T335" s="14" t="s">
        <v>62</v>
      </c>
      <c r="U335" s="14" t="s">
        <v>68</v>
      </c>
      <c r="V335" s="14" t="s">
        <v>1244</v>
      </c>
      <c r="W335" s="18" t="s">
        <v>68</v>
      </c>
      <c r="X335" s="18">
        <v>1</v>
      </c>
      <c r="Y335" s="14" t="s">
        <v>68</v>
      </c>
      <c r="Z335" s="14" t="s">
        <v>68</v>
      </c>
      <c r="AA335" s="18" t="s">
        <v>68</v>
      </c>
      <c r="AB335" s="18" t="s">
        <v>68</v>
      </c>
      <c r="AC335" s="14" t="s">
        <v>68</v>
      </c>
      <c r="AD335" s="748">
        <v>900</v>
      </c>
      <c r="AE335" s="749">
        <v>944.55</v>
      </c>
      <c r="AF335" s="748">
        <v>850095</v>
      </c>
      <c r="AG335" s="749">
        <v>1061</v>
      </c>
      <c r="AH335" s="750">
        <v>1</v>
      </c>
      <c r="AI335" s="748">
        <v>18000</v>
      </c>
      <c r="AJ335" s="748">
        <v>0</v>
      </c>
      <c r="AK335" s="748">
        <v>18000</v>
      </c>
      <c r="AL335" s="751" t="s">
        <v>68</v>
      </c>
      <c r="AM335" s="748">
        <v>972900</v>
      </c>
      <c r="AN335" s="748">
        <v>0</v>
      </c>
      <c r="AO335" s="752" t="s">
        <v>68</v>
      </c>
      <c r="AP335" s="753">
        <v>0</v>
      </c>
      <c r="AQ335" s="752" t="s">
        <v>1241</v>
      </c>
      <c r="AR335" s="752" t="s">
        <v>68</v>
      </c>
      <c r="AS335" s="752" t="s">
        <v>68</v>
      </c>
    </row>
    <row r="336" spans="1:45" x14ac:dyDescent="0.15">
      <c r="A336" s="14" t="s">
        <v>65</v>
      </c>
      <c r="B336" s="14" t="s">
        <v>67</v>
      </c>
      <c r="C336" s="14" t="s">
        <v>9</v>
      </c>
      <c r="D336" s="14" t="s">
        <v>400</v>
      </c>
      <c r="E336" s="14" t="s">
        <v>786</v>
      </c>
      <c r="F336" s="14" t="s">
        <v>1169</v>
      </c>
      <c r="G336" s="14" t="s">
        <v>68</v>
      </c>
      <c r="H336" s="14" t="s">
        <v>1229</v>
      </c>
      <c r="I336" s="17">
        <v>684000</v>
      </c>
      <c r="J336" s="14" t="s">
        <v>1234</v>
      </c>
      <c r="K336" s="17">
        <v>889200</v>
      </c>
      <c r="L336" s="14" t="s">
        <v>1229</v>
      </c>
      <c r="M336" s="17">
        <v>684000</v>
      </c>
      <c r="N336" s="14" t="s">
        <v>1234</v>
      </c>
      <c r="O336" s="17">
        <v>889200</v>
      </c>
      <c r="P336" s="17">
        <v>684000</v>
      </c>
      <c r="Q336" s="17">
        <v>0</v>
      </c>
      <c r="R336" s="17">
        <v>0</v>
      </c>
      <c r="S336" s="18">
        <v>0</v>
      </c>
      <c r="T336" s="14" t="s">
        <v>62</v>
      </c>
      <c r="U336" s="14" t="s">
        <v>68</v>
      </c>
      <c r="V336" s="14" t="s">
        <v>1244</v>
      </c>
      <c r="W336" s="18" t="s">
        <v>68</v>
      </c>
      <c r="X336" s="18">
        <v>1</v>
      </c>
      <c r="Y336" s="14" t="s">
        <v>68</v>
      </c>
      <c r="Z336" s="14" t="s">
        <v>68</v>
      </c>
      <c r="AA336" s="18" t="s">
        <v>68</v>
      </c>
      <c r="AB336" s="18" t="s">
        <v>68</v>
      </c>
      <c r="AC336" s="14" t="s">
        <v>68</v>
      </c>
      <c r="AD336" s="748">
        <v>600</v>
      </c>
      <c r="AE336" s="749">
        <v>2353.12</v>
      </c>
      <c r="AF336" s="748">
        <v>1411872</v>
      </c>
      <c r="AG336" s="749">
        <v>1140</v>
      </c>
      <c r="AH336" s="750">
        <v>1</v>
      </c>
      <c r="AI336" s="748">
        <v>0</v>
      </c>
      <c r="AJ336" s="748">
        <v>0</v>
      </c>
      <c r="AK336" s="748">
        <v>0</v>
      </c>
      <c r="AL336" s="751" t="s">
        <v>68</v>
      </c>
      <c r="AM336" s="748">
        <v>684000</v>
      </c>
      <c r="AN336" s="748">
        <v>0</v>
      </c>
      <c r="AO336" s="752" t="s">
        <v>68</v>
      </c>
      <c r="AP336" s="753">
        <v>0</v>
      </c>
      <c r="AQ336" s="752" t="s">
        <v>1241</v>
      </c>
      <c r="AR336" s="752" t="s">
        <v>68</v>
      </c>
      <c r="AS336" s="752" t="s">
        <v>68</v>
      </c>
    </row>
    <row r="337" spans="1:45" x14ac:dyDescent="0.15">
      <c r="A337" s="14" t="s">
        <v>65</v>
      </c>
      <c r="B337" s="14" t="s">
        <v>67</v>
      </c>
      <c r="C337" s="14" t="s">
        <v>9</v>
      </c>
      <c r="D337" s="14" t="s">
        <v>401</v>
      </c>
      <c r="E337" s="14" t="s">
        <v>787</v>
      </c>
      <c r="F337" s="14" t="s">
        <v>1170</v>
      </c>
      <c r="G337" s="14" t="s">
        <v>68</v>
      </c>
      <c r="H337" s="14" t="s">
        <v>1229</v>
      </c>
      <c r="I337" s="17">
        <v>571500</v>
      </c>
      <c r="J337" s="14" t="s">
        <v>1234</v>
      </c>
      <c r="K337" s="17">
        <v>742950</v>
      </c>
      <c r="L337" s="14" t="s">
        <v>1229</v>
      </c>
      <c r="M337" s="17">
        <v>571500</v>
      </c>
      <c r="N337" s="14" t="s">
        <v>1234</v>
      </c>
      <c r="O337" s="17">
        <v>742950</v>
      </c>
      <c r="P337" s="17">
        <v>563100</v>
      </c>
      <c r="Q337" s="17">
        <v>8400</v>
      </c>
      <c r="R337" s="17">
        <v>0</v>
      </c>
      <c r="S337" s="18">
        <v>0</v>
      </c>
      <c r="T337" s="14" t="s">
        <v>62</v>
      </c>
      <c r="U337" s="14" t="s">
        <v>68</v>
      </c>
      <c r="V337" s="14" t="s">
        <v>1244</v>
      </c>
      <c r="W337" s="18" t="s">
        <v>68</v>
      </c>
      <c r="X337" s="18">
        <v>1</v>
      </c>
      <c r="Y337" s="14" t="s">
        <v>68</v>
      </c>
      <c r="Z337" s="14" t="s">
        <v>68</v>
      </c>
      <c r="AA337" s="18" t="s">
        <v>68</v>
      </c>
      <c r="AB337" s="18" t="s">
        <v>68</v>
      </c>
      <c r="AC337" s="14" t="s">
        <v>68</v>
      </c>
      <c r="AD337" s="748">
        <v>300</v>
      </c>
      <c r="AE337" s="749">
        <v>2007.47</v>
      </c>
      <c r="AF337" s="748">
        <v>602241</v>
      </c>
      <c r="AG337" s="749">
        <v>1877</v>
      </c>
      <c r="AH337" s="750">
        <v>1</v>
      </c>
      <c r="AI337" s="748">
        <v>8400</v>
      </c>
      <c r="AJ337" s="748">
        <v>0</v>
      </c>
      <c r="AK337" s="748">
        <v>8400</v>
      </c>
      <c r="AL337" s="751" t="s">
        <v>68</v>
      </c>
      <c r="AM337" s="748">
        <v>571500</v>
      </c>
      <c r="AN337" s="748">
        <v>0</v>
      </c>
      <c r="AO337" s="752" t="s">
        <v>68</v>
      </c>
      <c r="AP337" s="753">
        <v>0</v>
      </c>
      <c r="AQ337" s="752" t="s">
        <v>1241</v>
      </c>
      <c r="AR337" s="752" t="s">
        <v>68</v>
      </c>
      <c r="AS337" s="752" t="s">
        <v>68</v>
      </c>
    </row>
    <row r="338" spans="1:45" x14ac:dyDescent="0.15">
      <c r="A338" s="14" t="s">
        <v>65</v>
      </c>
      <c r="B338" s="14" t="s">
        <v>67</v>
      </c>
      <c r="C338" s="14" t="s">
        <v>9</v>
      </c>
      <c r="D338" s="14" t="s">
        <v>402</v>
      </c>
      <c r="E338" s="14" t="s">
        <v>788</v>
      </c>
      <c r="F338" s="14" t="s">
        <v>1171</v>
      </c>
      <c r="G338" s="14" t="s">
        <v>68</v>
      </c>
      <c r="H338" s="14" t="s">
        <v>1229</v>
      </c>
      <c r="I338" s="17">
        <v>3705000</v>
      </c>
      <c r="J338" s="14" t="s">
        <v>1234</v>
      </c>
      <c r="K338" s="17">
        <v>4816500</v>
      </c>
      <c r="L338" s="14" t="s">
        <v>1229</v>
      </c>
      <c r="M338" s="17">
        <v>3705000</v>
      </c>
      <c r="N338" s="14" t="s">
        <v>1234</v>
      </c>
      <c r="O338" s="17">
        <v>4816500</v>
      </c>
      <c r="P338" s="17">
        <v>3693000</v>
      </c>
      <c r="Q338" s="17">
        <v>12000</v>
      </c>
      <c r="R338" s="17">
        <v>0</v>
      </c>
      <c r="S338" s="18">
        <v>0</v>
      </c>
      <c r="T338" s="14" t="s">
        <v>62</v>
      </c>
      <c r="U338" s="14" t="s">
        <v>68</v>
      </c>
      <c r="V338" s="14" t="s">
        <v>1244</v>
      </c>
      <c r="W338" s="18" t="s">
        <v>68</v>
      </c>
      <c r="X338" s="18">
        <v>1</v>
      </c>
      <c r="Y338" s="14" t="s">
        <v>68</v>
      </c>
      <c r="Z338" s="14" t="s">
        <v>68</v>
      </c>
      <c r="AA338" s="18" t="s">
        <v>68</v>
      </c>
      <c r="AB338" s="18" t="s">
        <v>68</v>
      </c>
      <c r="AC338" s="14" t="s">
        <v>68</v>
      </c>
      <c r="AD338" s="748">
        <v>300</v>
      </c>
      <c r="AE338" s="749">
        <v>11584.7</v>
      </c>
      <c r="AF338" s="748">
        <v>3475410</v>
      </c>
      <c r="AG338" s="749">
        <v>12310</v>
      </c>
      <c r="AH338" s="750">
        <v>1</v>
      </c>
      <c r="AI338" s="748">
        <v>12000</v>
      </c>
      <c r="AJ338" s="748">
        <v>0</v>
      </c>
      <c r="AK338" s="748">
        <v>12000</v>
      </c>
      <c r="AL338" s="751" t="s">
        <v>68</v>
      </c>
      <c r="AM338" s="748">
        <v>3705000</v>
      </c>
      <c r="AN338" s="748">
        <v>0</v>
      </c>
      <c r="AO338" s="752" t="s">
        <v>68</v>
      </c>
      <c r="AP338" s="753">
        <v>0</v>
      </c>
      <c r="AQ338" s="752" t="s">
        <v>1241</v>
      </c>
      <c r="AR338" s="752" t="s">
        <v>68</v>
      </c>
      <c r="AS338" s="752" t="s">
        <v>68</v>
      </c>
    </row>
    <row r="339" spans="1:45" x14ac:dyDescent="0.15">
      <c r="A339" s="14" t="s">
        <v>65</v>
      </c>
      <c r="B339" s="14" t="s">
        <v>67</v>
      </c>
      <c r="C339" s="14" t="s">
        <v>9</v>
      </c>
      <c r="D339" s="14" t="s">
        <v>403</v>
      </c>
      <c r="E339" s="14" t="s">
        <v>789</v>
      </c>
      <c r="F339" s="14" t="s">
        <v>1172</v>
      </c>
      <c r="G339" s="14" t="s">
        <v>68</v>
      </c>
      <c r="H339" s="14" t="s">
        <v>1229</v>
      </c>
      <c r="I339" s="17">
        <v>24661600</v>
      </c>
      <c r="J339" s="14" t="s">
        <v>1234</v>
      </c>
      <c r="K339" s="17">
        <v>32060080</v>
      </c>
      <c r="L339" s="14" t="s">
        <v>1229</v>
      </c>
      <c r="M339" s="17">
        <v>24661600</v>
      </c>
      <c r="N339" s="14" t="s">
        <v>1234</v>
      </c>
      <c r="O339" s="17">
        <v>32060080</v>
      </c>
      <c r="P339" s="17">
        <v>24426600</v>
      </c>
      <c r="Q339" s="17">
        <v>235000</v>
      </c>
      <c r="R339" s="17">
        <v>0</v>
      </c>
      <c r="S339" s="18">
        <v>0</v>
      </c>
      <c r="T339" s="14" t="s">
        <v>62</v>
      </c>
      <c r="U339" s="14" t="s">
        <v>68</v>
      </c>
      <c r="V339" s="14" t="s">
        <v>1244</v>
      </c>
      <c r="W339" s="18" t="s">
        <v>68</v>
      </c>
      <c r="X339" s="18">
        <v>1</v>
      </c>
      <c r="Y339" s="14" t="s">
        <v>68</v>
      </c>
      <c r="Z339" s="14" t="s">
        <v>68</v>
      </c>
      <c r="AA339" s="18" t="s">
        <v>68</v>
      </c>
      <c r="AB339" s="18" t="s">
        <v>68</v>
      </c>
      <c r="AC339" s="14" t="s">
        <v>68</v>
      </c>
      <c r="AD339" s="748">
        <v>3300</v>
      </c>
      <c r="AE339" s="749">
        <v>6419.19</v>
      </c>
      <c r="AF339" s="748">
        <v>21183327</v>
      </c>
      <c r="AG339" s="749">
        <v>7402</v>
      </c>
      <c r="AH339" s="750">
        <v>1</v>
      </c>
      <c r="AI339" s="748">
        <v>235000</v>
      </c>
      <c r="AJ339" s="748">
        <v>0</v>
      </c>
      <c r="AK339" s="748">
        <v>235000</v>
      </c>
      <c r="AL339" s="751" t="s">
        <v>68</v>
      </c>
      <c r="AM339" s="748">
        <v>24661600</v>
      </c>
      <c r="AN339" s="748">
        <v>0</v>
      </c>
      <c r="AO339" s="752" t="s">
        <v>68</v>
      </c>
      <c r="AP339" s="753">
        <v>0</v>
      </c>
      <c r="AQ339" s="752" t="s">
        <v>1241</v>
      </c>
      <c r="AR339" s="752" t="s">
        <v>68</v>
      </c>
      <c r="AS339" s="752" t="s">
        <v>68</v>
      </c>
    </row>
    <row r="340" spans="1:45" x14ac:dyDescent="0.15">
      <c r="A340" s="14" t="s">
        <v>65</v>
      </c>
      <c r="B340" s="14" t="s">
        <v>67</v>
      </c>
      <c r="C340" s="14" t="s">
        <v>9</v>
      </c>
      <c r="D340" s="14" t="s">
        <v>404</v>
      </c>
      <c r="E340" s="14" t="s">
        <v>790</v>
      </c>
      <c r="F340" s="14" t="s">
        <v>1173</v>
      </c>
      <c r="G340" s="14" t="s">
        <v>68</v>
      </c>
      <c r="H340" s="14" t="s">
        <v>1229</v>
      </c>
      <c r="I340" s="17">
        <v>2427600</v>
      </c>
      <c r="J340" s="14" t="s">
        <v>1234</v>
      </c>
      <c r="K340" s="17">
        <v>3155880</v>
      </c>
      <c r="L340" s="14" t="s">
        <v>1229</v>
      </c>
      <c r="M340" s="17">
        <v>2427600</v>
      </c>
      <c r="N340" s="14" t="s">
        <v>1234</v>
      </c>
      <c r="O340" s="17">
        <v>3155880</v>
      </c>
      <c r="P340" s="17">
        <v>2427600</v>
      </c>
      <c r="Q340" s="17">
        <v>0</v>
      </c>
      <c r="R340" s="17">
        <v>0</v>
      </c>
      <c r="S340" s="18">
        <v>0</v>
      </c>
      <c r="T340" s="14" t="s">
        <v>62</v>
      </c>
      <c r="U340" s="14" t="s">
        <v>68</v>
      </c>
      <c r="V340" s="14" t="s">
        <v>1244</v>
      </c>
      <c r="W340" s="18" t="s">
        <v>68</v>
      </c>
      <c r="X340" s="18">
        <v>1</v>
      </c>
      <c r="Y340" s="14" t="s">
        <v>68</v>
      </c>
      <c r="Z340" s="14" t="s">
        <v>68</v>
      </c>
      <c r="AA340" s="18" t="s">
        <v>68</v>
      </c>
      <c r="AB340" s="18" t="s">
        <v>68</v>
      </c>
      <c r="AC340" s="14" t="s">
        <v>68</v>
      </c>
      <c r="AD340" s="748">
        <v>1700</v>
      </c>
      <c r="AE340" s="749">
        <v>1493.7</v>
      </c>
      <c r="AF340" s="748">
        <v>2539290</v>
      </c>
      <c r="AG340" s="749">
        <v>1428</v>
      </c>
      <c r="AH340" s="750">
        <v>1</v>
      </c>
      <c r="AI340" s="748">
        <v>0</v>
      </c>
      <c r="AJ340" s="748">
        <v>0</v>
      </c>
      <c r="AK340" s="748">
        <v>0</v>
      </c>
      <c r="AL340" s="751" t="s">
        <v>68</v>
      </c>
      <c r="AM340" s="748">
        <v>2427600</v>
      </c>
      <c r="AN340" s="748">
        <v>0</v>
      </c>
      <c r="AO340" s="752" t="s">
        <v>68</v>
      </c>
      <c r="AP340" s="753">
        <v>0</v>
      </c>
      <c r="AQ340" s="752" t="s">
        <v>1241</v>
      </c>
      <c r="AR340" s="752" t="s">
        <v>68</v>
      </c>
      <c r="AS340" s="752" t="s">
        <v>68</v>
      </c>
    </row>
    <row r="341" spans="1:45" x14ac:dyDescent="0.15">
      <c r="A341" s="14" t="s">
        <v>65</v>
      </c>
      <c r="B341" s="14" t="s">
        <v>67</v>
      </c>
      <c r="C341" s="14" t="s">
        <v>9</v>
      </c>
      <c r="D341" s="14" t="s">
        <v>405</v>
      </c>
      <c r="E341" s="14" t="s">
        <v>791</v>
      </c>
      <c r="F341" s="14" t="s">
        <v>1174</v>
      </c>
      <c r="G341" s="14" t="s">
        <v>68</v>
      </c>
      <c r="H341" s="14" t="s">
        <v>1229</v>
      </c>
      <c r="I341" s="17">
        <v>4564800</v>
      </c>
      <c r="J341" s="14" t="s">
        <v>1234</v>
      </c>
      <c r="K341" s="17">
        <v>5934240</v>
      </c>
      <c r="L341" s="14" t="s">
        <v>1229</v>
      </c>
      <c r="M341" s="17">
        <v>4564800</v>
      </c>
      <c r="N341" s="14" t="s">
        <v>1234</v>
      </c>
      <c r="O341" s="17">
        <v>5934240</v>
      </c>
      <c r="P341" s="17">
        <v>4554000</v>
      </c>
      <c r="Q341" s="17">
        <v>10800</v>
      </c>
      <c r="R341" s="17">
        <v>0</v>
      </c>
      <c r="S341" s="18">
        <v>0</v>
      </c>
      <c r="T341" s="14" t="s">
        <v>62</v>
      </c>
      <c r="U341" s="14" t="s">
        <v>68</v>
      </c>
      <c r="V341" s="14" t="s">
        <v>1244</v>
      </c>
      <c r="W341" s="18" t="s">
        <v>68</v>
      </c>
      <c r="X341" s="18">
        <v>1</v>
      </c>
      <c r="Y341" s="14" t="s">
        <v>68</v>
      </c>
      <c r="Z341" s="14" t="s">
        <v>68</v>
      </c>
      <c r="AA341" s="18" t="s">
        <v>68</v>
      </c>
      <c r="AB341" s="18" t="s">
        <v>68</v>
      </c>
      <c r="AC341" s="14" t="s">
        <v>68</v>
      </c>
      <c r="AD341" s="748">
        <v>900</v>
      </c>
      <c r="AE341" s="749">
        <v>5293.6</v>
      </c>
      <c r="AF341" s="748">
        <v>4764240</v>
      </c>
      <c r="AG341" s="749">
        <v>5060</v>
      </c>
      <c r="AH341" s="750">
        <v>1</v>
      </c>
      <c r="AI341" s="748">
        <v>10800</v>
      </c>
      <c r="AJ341" s="748">
        <v>0</v>
      </c>
      <c r="AK341" s="748">
        <v>10800</v>
      </c>
      <c r="AL341" s="751" t="s">
        <v>68</v>
      </c>
      <c r="AM341" s="748">
        <v>4564800</v>
      </c>
      <c r="AN341" s="748">
        <v>0</v>
      </c>
      <c r="AO341" s="752" t="s">
        <v>68</v>
      </c>
      <c r="AP341" s="753">
        <v>0</v>
      </c>
      <c r="AQ341" s="752" t="s">
        <v>1241</v>
      </c>
      <c r="AR341" s="752" t="s">
        <v>68</v>
      </c>
      <c r="AS341" s="752" t="s">
        <v>68</v>
      </c>
    </row>
    <row r="342" spans="1:45" x14ac:dyDescent="0.15">
      <c r="A342" s="14" t="s">
        <v>65</v>
      </c>
      <c r="B342" s="14" t="s">
        <v>67</v>
      </c>
      <c r="C342" s="14" t="s">
        <v>9</v>
      </c>
      <c r="D342" s="14" t="s">
        <v>406</v>
      </c>
      <c r="E342" s="14" t="s">
        <v>792</v>
      </c>
      <c r="F342" s="14" t="s">
        <v>1175</v>
      </c>
      <c r="G342" s="14" t="s">
        <v>68</v>
      </c>
      <c r="H342" s="14" t="s">
        <v>1229</v>
      </c>
      <c r="I342" s="17">
        <v>340000</v>
      </c>
      <c r="J342" s="14" t="s">
        <v>1234</v>
      </c>
      <c r="K342" s="17">
        <v>442000</v>
      </c>
      <c r="L342" s="14" t="s">
        <v>1229</v>
      </c>
      <c r="M342" s="17">
        <v>340000</v>
      </c>
      <c r="N342" s="14" t="s">
        <v>1234</v>
      </c>
      <c r="O342" s="17">
        <v>442000</v>
      </c>
      <c r="P342" s="17">
        <v>340000</v>
      </c>
      <c r="Q342" s="17">
        <v>0</v>
      </c>
      <c r="R342" s="17">
        <v>0</v>
      </c>
      <c r="S342" s="18">
        <v>0</v>
      </c>
      <c r="T342" s="14" t="s">
        <v>62</v>
      </c>
      <c r="U342" s="14" t="s">
        <v>68</v>
      </c>
      <c r="V342" s="14" t="s">
        <v>1244</v>
      </c>
      <c r="W342" s="18" t="s">
        <v>68</v>
      </c>
      <c r="X342" s="18">
        <v>1</v>
      </c>
      <c r="Y342" s="14" t="s">
        <v>68</v>
      </c>
      <c r="Z342" s="14" t="s">
        <v>68</v>
      </c>
      <c r="AA342" s="18" t="s">
        <v>68</v>
      </c>
      <c r="AB342" s="18" t="s">
        <v>68</v>
      </c>
      <c r="AC342" s="14" t="s">
        <v>68</v>
      </c>
      <c r="AD342" s="748">
        <v>200</v>
      </c>
      <c r="AE342" s="749">
        <v>1952</v>
      </c>
      <c r="AF342" s="748">
        <v>390400</v>
      </c>
      <c r="AG342" s="749">
        <v>1700</v>
      </c>
      <c r="AH342" s="750">
        <v>1</v>
      </c>
      <c r="AI342" s="748">
        <v>0</v>
      </c>
      <c r="AJ342" s="748">
        <v>0</v>
      </c>
      <c r="AK342" s="748">
        <v>0</v>
      </c>
      <c r="AL342" s="751" t="s">
        <v>68</v>
      </c>
      <c r="AM342" s="748">
        <v>340000</v>
      </c>
      <c r="AN342" s="748">
        <v>0</v>
      </c>
      <c r="AO342" s="752" t="s">
        <v>68</v>
      </c>
      <c r="AP342" s="753">
        <v>0</v>
      </c>
      <c r="AQ342" s="752" t="s">
        <v>1241</v>
      </c>
      <c r="AR342" s="752" t="s">
        <v>68</v>
      </c>
      <c r="AS342" s="752" t="s">
        <v>68</v>
      </c>
    </row>
    <row r="343" spans="1:45" x14ac:dyDescent="0.15">
      <c r="A343" s="14" t="s">
        <v>65</v>
      </c>
      <c r="B343" s="14" t="s">
        <v>67</v>
      </c>
      <c r="C343" s="14" t="s">
        <v>9</v>
      </c>
      <c r="D343" s="14" t="s">
        <v>407</v>
      </c>
      <c r="E343" s="14" t="s">
        <v>793</v>
      </c>
      <c r="F343" s="14" t="s">
        <v>1176</v>
      </c>
      <c r="G343" s="14" t="s">
        <v>68</v>
      </c>
      <c r="H343" s="14" t="s">
        <v>1229</v>
      </c>
      <c r="I343" s="17">
        <v>37446600</v>
      </c>
      <c r="J343" s="14" t="s">
        <v>1234</v>
      </c>
      <c r="K343" s="17">
        <v>48680580</v>
      </c>
      <c r="L343" s="14" t="s">
        <v>1229</v>
      </c>
      <c r="M343" s="17">
        <v>37446600</v>
      </c>
      <c r="N343" s="14" t="s">
        <v>1234</v>
      </c>
      <c r="O343" s="17">
        <v>48680580</v>
      </c>
      <c r="P343" s="17">
        <v>37272850</v>
      </c>
      <c r="Q343" s="17">
        <v>173750</v>
      </c>
      <c r="R343" s="17">
        <v>0</v>
      </c>
      <c r="S343" s="18">
        <v>0</v>
      </c>
      <c r="T343" s="14" t="s">
        <v>62</v>
      </c>
      <c r="U343" s="14" t="s">
        <v>68</v>
      </c>
      <c r="V343" s="14" t="s">
        <v>1244</v>
      </c>
      <c r="W343" s="18" t="s">
        <v>68</v>
      </c>
      <c r="X343" s="18">
        <v>1</v>
      </c>
      <c r="Y343" s="14" t="s">
        <v>68</v>
      </c>
      <c r="Z343" s="14" t="s">
        <v>68</v>
      </c>
      <c r="AA343" s="18" t="s">
        <v>68</v>
      </c>
      <c r="AB343" s="18" t="s">
        <v>68</v>
      </c>
      <c r="AC343" s="14" t="s">
        <v>68</v>
      </c>
      <c r="AD343" s="748">
        <v>13900</v>
      </c>
      <c r="AE343" s="749">
        <v>2843.99</v>
      </c>
      <c r="AF343" s="748">
        <v>39531588</v>
      </c>
      <c r="AG343" s="749">
        <v>2681.5</v>
      </c>
      <c r="AH343" s="750">
        <v>1</v>
      </c>
      <c r="AI343" s="748">
        <v>173750</v>
      </c>
      <c r="AJ343" s="748">
        <v>0</v>
      </c>
      <c r="AK343" s="748">
        <v>173750</v>
      </c>
      <c r="AL343" s="751" t="s">
        <v>68</v>
      </c>
      <c r="AM343" s="748">
        <v>37446600</v>
      </c>
      <c r="AN343" s="748">
        <v>0</v>
      </c>
      <c r="AO343" s="752" t="s">
        <v>68</v>
      </c>
      <c r="AP343" s="753">
        <v>0</v>
      </c>
      <c r="AQ343" s="752" t="s">
        <v>1241</v>
      </c>
      <c r="AR343" s="752" t="s">
        <v>68</v>
      </c>
      <c r="AS343" s="752" t="s">
        <v>68</v>
      </c>
    </row>
    <row r="344" spans="1:45" x14ac:dyDescent="0.15">
      <c r="A344" s="14" t="s">
        <v>65</v>
      </c>
      <c r="B344" s="14" t="s">
        <v>67</v>
      </c>
      <c r="C344" s="14" t="s">
        <v>9</v>
      </c>
      <c r="D344" s="14" t="s">
        <v>408</v>
      </c>
      <c r="E344" s="14" t="s">
        <v>794</v>
      </c>
      <c r="F344" s="14" t="s">
        <v>1177</v>
      </c>
      <c r="G344" s="14" t="s">
        <v>68</v>
      </c>
      <c r="H344" s="14" t="s">
        <v>1229</v>
      </c>
      <c r="I344" s="17">
        <v>5324400</v>
      </c>
      <c r="J344" s="14" t="s">
        <v>1234</v>
      </c>
      <c r="K344" s="17">
        <v>6921720</v>
      </c>
      <c r="L344" s="14" t="s">
        <v>1229</v>
      </c>
      <c r="M344" s="17">
        <v>5324400</v>
      </c>
      <c r="N344" s="14" t="s">
        <v>1234</v>
      </c>
      <c r="O344" s="17">
        <v>6921720</v>
      </c>
      <c r="P344" s="17">
        <v>5290400</v>
      </c>
      <c r="Q344" s="17">
        <v>34000</v>
      </c>
      <c r="R344" s="17">
        <v>0</v>
      </c>
      <c r="S344" s="18">
        <v>0</v>
      </c>
      <c r="T344" s="14" t="s">
        <v>62</v>
      </c>
      <c r="U344" s="14" t="s">
        <v>68</v>
      </c>
      <c r="V344" s="14" t="s">
        <v>1244</v>
      </c>
      <c r="W344" s="18" t="s">
        <v>68</v>
      </c>
      <c r="X344" s="18">
        <v>1</v>
      </c>
      <c r="Y344" s="14" t="s">
        <v>68</v>
      </c>
      <c r="Z344" s="14" t="s">
        <v>68</v>
      </c>
      <c r="AA344" s="18" t="s">
        <v>68</v>
      </c>
      <c r="AB344" s="18" t="s">
        <v>68</v>
      </c>
      <c r="AC344" s="14" t="s">
        <v>68</v>
      </c>
      <c r="AD344" s="748">
        <v>1700</v>
      </c>
      <c r="AE344" s="749">
        <v>2996.21</v>
      </c>
      <c r="AF344" s="748">
        <v>5093557</v>
      </c>
      <c r="AG344" s="749">
        <v>3112</v>
      </c>
      <c r="AH344" s="750">
        <v>1</v>
      </c>
      <c r="AI344" s="748">
        <v>34000</v>
      </c>
      <c r="AJ344" s="748">
        <v>0</v>
      </c>
      <c r="AK344" s="748">
        <v>34000</v>
      </c>
      <c r="AL344" s="751" t="s">
        <v>68</v>
      </c>
      <c r="AM344" s="748">
        <v>5324400</v>
      </c>
      <c r="AN344" s="748">
        <v>0</v>
      </c>
      <c r="AO344" s="752" t="s">
        <v>68</v>
      </c>
      <c r="AP344" s="753">
        <v>0</v>
      </c>
      <c r="AQ344" s="752" t="s">
        <v>1241</v>
      </c>
      <c r="AR344" s="752" t="s">
        <v>68</v>
      </c>
      <c r="AS344" s="752" t="s">
        <v>68</v>
      </c>
    </row>
    <row r="345" spans="1:45" x14ac:dyDescent="0.15">
      <c r="A345" s="14" t="s">
        <v>65</v>
      </c>
      <c r="B345" s="14" t="s">
        <v>67</v>
      </c>
      <c r="C345" s="14" t="s">
        <v>9</v>
      </c>
      <c r="D345" s="14" t="s">
        <v>409</v>
      </c>
      <c r="E345" s="14" t="s">
        <v>795</v>
      </c>
      <c r="F345" s="14" t="s">
        <v>1178</v>
      </c>
      <c r="G345" s="14" t="s">
        <v>68</v>
      </c>
      <c r="H345" s="14" t="s">
        <v>1229</v>
      </c>
      <c r="I345" s="17">
        <v>855000</v>
      </c>
      <c r="J345" s="14" t="s">
        <v>1234</v>
      </c>
      <c r="K345" s="17">
        <v>1111500</v>
      </c>
      <c r="L345" s="14" t="s">
        <v>1229</v>
      </c>
      <c r="M345" s="17">
        <v>855000</v>
      </c>
      <c r="N345" s="14" t="s">
        <v>1234</v>
      </c>
      <c r="O345" s="17">
        <v>1111500</v>
      </c>
      <c r="P345" s="17">
        <v>836500</v>
      </c>
      <c r="Q345" s="17">
        <v>18500</v>
      </c>
      <c r="R345" s="17">
        <v>0</v>
      </c>
      <c r="S345" s="18">
        <v>0</v>
      </c>
      <c r="T345" s="14" t="s">
        <v>62</v>
      </c>
      <c r="U345" s="14" t="s">
        <v>68</v>
      </c>
      <c r="V345" s="14" t="s">
        <v>1244</v>
      </c>
      <c r="W345" s="18" t="s">
        <v>68</v>
      </c>
      <c r="X345" s="18">
        <v>1</v>
      </c>
      <c r="Y345" s="14" t="s">
        <v>68</v>
      </c>
      <c r="Z345" s="14" t="s">
        <v>68</v>
      </c>
      <c r="AA345" s="18" t="s">
        <v>68</v>
      </c>
      <c r="AB345" s="18" t="s">
        <v>68</v>
      </c>
      <c r="AC345" s="14" t="s">
        <v>68</v>
      </c>
      <c r="AD345" s="748">
        <v>500</v>
      </c>
      <c r="AE345" s="749">
        <v>1715.62</v>
      </c>
      <c r="AF345" s="748">
        <v>857810</v>
      </c>
      <c r="AG345" s="749">
        <v>1673</v>
      </c>
      <c r="AH345" s="750">
        <v>1</v>
      </c>
      <c r="AI345" s="748">
        <v>18500</v>
      </c>
      <c r="AJ345" s="748">
        <v>0</v>
      </c>
      <c r="AK345" s="748">
        <v>18500</v>
      </c>
      <c r="AL345" s="751" t="s">
        <v>68</v>
      </c>
      <c r="AM345" s="748">
        <v>855000</v>
      </c>
      <c r="AN345" s="748">
        <v>0</v>
      </c>
      <c r="AO345" s="752" t="s">
        <v>68</v>
      </c>
      <c r="AP345" s="753">
        <v>0</v>
      </c>
      <c r="AQ345" s="752" t="s">
        <v>1241</v>
      </c>
      <c r="AR345" s="752" t="s">
        <v>68</v>
      </c>
      <c r="AS345" s="752" t="s">
        <v>68</v>
      </c>
    </row>
    <row r="346" spans="1:45" x14ac:dyDescent="0.15">
      <c r="A346" s="14" t="s">
        <v>65</v>
      </c>
      <c r="B346" s="14" t="s">
        <v>67</v>
      </c>
      <c r="C346" s="14" t="s">
        <v>9</v>
      </c>
      <c r="D346" s="14" t="s">
        <v>410</v>
      </c>
      <c r="E346" s="14" t="s">
        <v>796</v>
      </c>
      <c r="F346" s="14" t="s">
        <v>1179</v>
      </c>
      <c r="G346" s="14" t="s">
        <v>68</v>
      </c>
      <c r="H346" s="14" t="s">
        <v>1229</v>
      </c>
      <c r="I346" s="17">
        <v>1419000</v>
      </c>
      <c r="J346" s="14" t="s">
        <v>1234</v>
      </c>
      <c r="K346" s="17">
        <v>1844700</v>
      </c>
      <c r="L346" s="14" t="s">
        <v>1229</v>
      </c>
      <c r="M346" s="17">
        <v>1419000</v>
      </c>
      <c r="N346" s="14" t="s">
        <v>1234</v>
      </c>
      <c r="O346" s="17">
        <v>1844700</v>
      </c>
      <c r="P346" s="17">
        <v>1419000</v>
      </c>
      <c r="Q346" s="17">
        <v>0</v>
      </c>
      <c r="R346" s="17">
        <v>0</v>
      </c>
      <c r="S346" s="18">
        <v>0</v>
      </c>
      <c r="T346" s="14" t="s">
        <v>62</v>
      </c>
      <c r="U346" s="14" t="s">
        <v>68</v>
      </c>
      <c r="V346" s="14" t="s">
        <v>1244</v>
      </c>
      <c r="W346" s="18" t="s">
        <v>68</v>
      </c>
      <c r="X346" s="18">
        <v>1</v>
      </c>
      <c r="Y346" s="14" t="s">
        <v>68</v>
      </c>
      <c r="Z346" s="14" t="s">
        <v>68</v>
      </c>
      <c r="AA346" s="18" t="s">
        <v>68</v>
      </c>
      <c r="AB346" s="18" t="s">
        <v>68</v>
      </c>
      <c r="AC346" s="14" t="s">
        <v>68</v>
      </c>
      <c r="AD346" s="748">
        <v>600</v>
      </c>
      <c r="AE346" s="749">
        <v>2488.87</v>
      </c>
      <c r="AF346" s="748">
        <v>1493322</v>
      </c>
      <c r="AG346" s="749">
        <v>2365</v>
      </c>
      <c r="AH346" s="750">
        <v>1</v>
      </c>
      <c r="AI346" s="748">
        <v>0</v>
      </c>
      <c r="AJ346" s="748">
        <v>0</v>
      </c>
      <c r="AK346" s="748">
        <v>0</v>
      </c>
      <c r="AL346" s="751" t="s">
        <v>68</v>
      </c>
      <c r="AM346" s="748">
        <v>1419000</v>
      </c>
      <c r="AN346" s="748">
        <v>0</v>
      </c>
      <c r="AO346" s="752" t="s">
        <v>68</v>
      </c>
      <c r="AP346" s="753">
        <v>0</v>
      </c>
      <c r="AQ346" s="752" t="s">
        <v>1241</v>
      </c>
      <c r="AR346" s="752" t="s">
        <v>68</v>
      </c>
      <c r="AS346" s="752" t="s">
        <v>68</v>
      </c>
    </row>
    <row r="347" spans="1:45" x14ac:dyDescent="0.15">
      <c r="A347" s="14" t="s">
        <v>65</v>
      </c>
      <c r="B347" s="14" t="s">
        <v>67</v>
      </c>
      <c r="C347" s="14" t="s">
        <v>9</v>
      </c>
      <c r="D347" s="14" t="s">
        <v>411</v>
      </c>
      <c r="E347" s="14" t="s">
        <v>797</v>
      </c>
      <c r="F347" s="14" t="s">
        <v>1180</v>
      </c>
      <c r="G347" s="14" t="s">
        <v>68</v>
      </c>
      <c r="H347" s="14" t="s">
        <v>1229</v>
      </c>
      <c r="I347" s="17">
        <v>443600</v>
      </c>
      <c r="J347" s="14" t="s">
        <v>1234</v>
      </c>
      <c r="K347" s="17">
        <v>576680</v>
      </c>
      <c r="L347" s="14" t="s">
        <v>1229</v>
      </c>
      <c r="M347" s="17">
        <v>443600</v>
      </c>
      <c r="N347" s="14" t="s">
        <v>1234</v>
      </c>
      <c r="O347" s="17">
        <v>576680</v>
      </c>
      <c r="P347" s="17">
        <v>443600</v>
      </c>
      <c r="Q347" s="17">
        <v>0</v>
      </c>
      <c r="R347" s="17">
        <v>0</v>
      </c>
      <c r="S347" s="18">
        <v>0</v>
      </c>
      <c r="T347" s="14" t="s">
        <v>62</v>
      </c>
      <c r="U347" s="14" t="s">
        <v>68</v>
      </c>
      <c r="V347" s="14" t="s">
        <v>1244</v>
      </c>
      <c r="W347" s="18" t="s">
        <v>68</v>
      </c>
      <c r="X347" s="18">
        <v>1</v>
      </c>
      <c r="Y347" s="14" t="s">
        <v>68</v>
      </c>
      <c r="Z347" s="14" t="s">
        <v>68</v>
      </c>
      <c r="AA347" s="18" t="s">
        <v>68</v>
      </c>
      <c r="AB347" s="18" t="s">
        <v>68</v>
      </c>
      <c r="AC347" s="14" t="s">
        <v>68</v>
      </c>
      <c r="AD347" s="748">
        <v>400</v>
      </c>
      <c r="AE347" s="749">
        <v>1097.53</v>
      </c>
      <c r="AF347" s="748">
        <v>439012</v>
      </c>
      <c r="AG347" s="749">
        <v>1109</v>
      </c>
      <c r="AH347" s="750">
        <v>1</v>
      </c>
      <c r="AI347" s="748">
        <v>0</v>
      </c>
      <c r="AJ347" s="748">
        <v>0</v>
      </c>
      <c r="AK347" s="748">
        <v>0</v>
      </c>
      <c r="AL347" s="751" t="s">
        <v>68</v>
      </c>
      <c r="AM347" s="748">
        <v>443600</v>
      </c>
      <c r="AN347" s="748">
        <v>0</v>
      </c>
      <c r="AO347" s="752" t="s">
        <v>68</v>
      </c>
      <c r="AP347" s="753">
        <v>0</v>
      </c>
      <c r="AQ347" s="752" t="s">
        <v>1241</v>
      </c>
      <c r="AR347" s="752" t="s">
        <v>68</v>
      </c>
      <c r="AS347" s="752" t="s">
        <v>68</v>
      </c>
    </row>
    <row r="348" spans="1:45" x14ac:dyDescent="0.15">
      <c r="A348" s="14" t="s">
        <v>65</v>
      </c>
      <c r="B348" s="14" t="s">
        <v>67</v>
      </c>
      <c r="C348" s="14" t="s">
        <v>9</v>
      </c>
      <c r="D348" s="14" t="s">
        <v>412</v>
      </c>
      <c r="E348" s="14" t="s">
        <v>798</v>
      </c>
      <c r="F348" s="14" t="s">
        <v>1181</v>
      </c>
      <c r="G348" s="14" t="s">
        <v>68</v>
      </c>
      <c r="H348" s="14" t="s">
        <v>1229</v>
      </c>
      <c r="I348" s="17">
        <v>600000</v>
      </c>
      <c r="J348" s="14" t="s">
        <v>1234</v>
      </c>
      <c r="K348" s="17">
        <v>780000</v>
      </c>
      <c r="L348" s="14" t="s">
        <v>1229</v>
      </c>
      <c r="M348" s="17">
        <v>600000</v>
      </c>
      <c r="N348" s="14" t="s">
        <v>1234</v>
      </c>
      <c r="O348" s="17">
        <v>780000</v>
      </c>
      <c r="P348" s="17">
        <v>594000</v>
      </c>
      <c r="Q348" s="17">
        <v>6000</v>
      </c>
      <c r="R348" s="17">
        <v>0</v>
      </c>
      <c r="S348" s="18">
        <v>0</v>
      </c>
      <c r="T348" s="14" t="s">
        <v>62</v>
      </c>
      <c r="U348" s="14" t="s">
        <v>68</v>
      </c>
      <c r="V348" s="14" t="s">
        <v>1244</v>
      </c>
      <c r="W348" s="18" t="s">
        <v>68</v>
      </c>
      <c r="X348" s="18">
        <v>1</v>
      </c>
      <c r="Y348" s="14" t="s">
        <v>68</v>
      </c>
      <c r="Z348" s="14" t="s">
        <v>68</v>
      </c>
      <c r="AA348" s="18" t="s">
        <v>68</v>
      </c>
      <c r="AB348" s="18" t="s">
        <v>68</v>
      </c>
      <c r="AC348" s="14" t="s">
        <v>68</v>
      </c>
      <c r="AD348" s="748">
        <v>500</v>
      </c>
      <c r="AE348" s="749">
        <v>1111.26</v>
      </c>
      <c r="AF348" s="748">
        <v>555632</v>
      </c>
      <c r="AG348" s="749">
        <v>1188</v>
      </c>
      <c r="AH348" s="750">
        <v>1</v>
      </c>
      <c r="AI348" s="748">
        <v>6000</v>
      </c>
      <c r="AJ348" s="748">
        <v>0</v>
      </c>
      <c r="AK348" s="748">
        <v>6000</v>
      </c>
      <c r="AL348" s="751" t="s">
        <v>68</v>
      </c>
      <c r="AM348" s="748">
        <v>600000</v>
      </c>
      <c r="AN348" s="748">
        <v>0</v>
      </c>
      <c r="AO348" s="752" t="s">
        <v>68</v>
      </c>
      <c r="AP348" s="753">
        <v>0</v>
      </c>
      <c r="AQ348" s="752" t="s">
        <v>1241</v>
      </c>
      <c r="AR348" s="752" t="s">
        <v>68</v>
      </c>
      <c r="AS348" s="752" t="s">
        <v>68</v>
      </c>
    </row>
    <row r="349" spans="1:45" x14ac:dyDescent="0.15">
      <c r="A349" s="14" t="s">
        <v>65</v>
      </c>
      <c r="B349" s="14" t="s">
        <v>67</v>
      </c>
      <c r="C349" s="14" t="s">
        <v>9</v>
      </c>
      <c r="D349" s="14" t="s">
        <v>413</v>
      </c>
      <c r="E349" s="14" t="s">
        <v>799</v>
      </c>
      <c r="F349" s="14" t="s">
        <v>1182</v>
      </c>
      <c r="G349" s="14" t="s">
        <v>68</v>
      </c>
      <c r="H349" s="14" t="s">
        <v>1229</v>
      </c>
      <c r="I349" s="17">
        <v>551100</v>
      </c>
      <c r="J349" s="14" t="s">
        <v>1234</v>
      </c>
      <c r="K349" s="17">
        <v>716430</v>
      </c>
      <c r="L349" s="14" t="s">
        <v>1229</v>
      </c>
      <c r="M349" s="17">
        <v>551100</v>
      </c>
      <c r="N349" s="14" t="s">
        <v>1234</v>
      </c>
      <c r="O349" s="17">
        <v>716430</v>
      </c>
      <c r="P349" s="17">
        <v>526200</v>
      </c>
      <c r="Q349" s="17">
        <v>24900</v>
      </c>
      <c r="R349" s="17">
        <v>0</v>
      </c>
      <c r="S349" s="18">
        <v>0</v>
      </c>
      <c r="T349" s="14" t="s">
        <v>62</v>
      </c>
      <c r="U349" s="14" t="s">
        <v>68</v>
      </c>
      <c r="V349" s="14" t="s">
        <v>1244</v>
      </c>
      <c r="W349" s="18" t="s">
        <v>68</v>
      </c>
      <c r="X349" s="18">
        <v>1</v>
      </c>
      <c r="Y349" s="14" t="s">
        <v>68</v>
      </c>
      <c r="Z349" s="14" t="s">
        <v>68</v>
      </c>
      <c r="AA349" s="18" t="s">
        <v>68</v>
      </c>
      <c r="AB349" s="18" t="s">
        <v>68</v>
      </c>
      <c r="AC349" s="14" t="s">
        <v>68</v>
      </c>
      <c r="AD349" s="748">
        <v>300</v>
      </c>
      <c r="AE349" s="749">
        <v>2095.6</v>
      </c>
      <c r="AF349" s="748">
        <v>628680</v>
      </c>
      <c r="AG349" s="749">
        <v>1754</v>
      </c>
      <c r="AH349" s="750">
        <v>1</v>
      </c>
      <c r="AI349" s="748">
        <v>24900</v>
      </c>
      <c r="AJ349" s="748">
        <v>0</v>
      </c>
      <c r="AK349" s="748">
        <v>24900</v>
      </c>
      <c r="AL349" s="751" t="s">
        <v>68</v>
      </c>
      <c r="AM349" s="748">
        <v>551100</v>
      </c>
      <c r="AN349" s="748">
        <v>0</v>
      </c>
      <c r="AO349" s="752" t="s">
        <v>68</v>
      </c>
      <c r="AP349" s="753">
        <v>0</v>
      </c>
      <c r="AQ349" s="752" t="s">
        <v>1241</v>
      </c>
      <c r="AR349" s="752" t="s">
        <v>68</v>
      </c>
      <c r="AS349" s="752" t="s">
        <v>68</v>
      </c>
    </row>
    <row r="350" spans="1:45" x14ac:dyDescent="0.15">
      <c r="A350" s="14" t="s">
        <v>65</v>
      </c>
      <c r="B350" s="14" t="s">
        <v>67</v>
      </c>
      <c r="C350" s="14" t="s">
        <v>9</v>
      </c>
      <c r="D350" s="14" t="s">
        <v>414</v>
      </c>
      <c r="E350" s="14" t="s">
        <v>800</v>
      </c>
      <c r="F350" s="14" t="s">
        <v>1183</v>
      </c>
      <c r="G350" s="14" t="s">
        <v>68</v>
      </c>
      <c r="H350" s="14" t="s">
        <v>1229</v>
      </c>
      <c r="I350" s="17">
        <v>640000</v>
      </c>
      <c r="J350" s="14" t="s">
        <v>1234</v>
      </c>
      <c r="K350" s="17">
        <v>832000</v>
      </c>
      <c r="L350" s="14" t="s">
        <v>1229</v>
      </c>
      <c r="M350" s="17">
        <v>640000</v>
      </c>
      <c r="N350" s="14" t="s">
        <v>1234</v>
      </c>
      <c r="O350" s="17">
        <v>832000</v>
      </c>
      <c r="P350" s="17">
        <v>636000</v>
      </c>
      <c r="Q350" s="17">
        <v>4000</v>
      </c>
      <c r="R350" s="17">
        <v>0</v>
      </c>
      <c r="S350" s="18">
        <v>0</v>
      </c>
      <c r="T350" s="14" t="s">
        <v>62</v>
      </c>
      <c r="U350" s="14" t="s">
        <v>68</v>
      </c>
      <c r="V350" s="14" t="s">
        <v>1244</v>
      </c>
      <c r="W350" s="18" t="s">
        <v>68</v>
      </c>
      <c r="X350" s="18">
        <v>1</v>
      </c>
      <c r="Y350" s="14" t="s">
        <v>68</v>
      </c>
      <c r="Z350" s="14" t="s">
        <v>68</v>
      </c>
      <c r="AA350" s="18" t="s">
        <v>68</v>
      </c>
      <c r="AB350" s="18" t="s">
        <v>68</v>
      </c>
      <c r="AC350" s="14" t="s">
        <v>68</v>
      </c>
      <c r="AD350" s="748">
        <v>200</v>
      </c>
      <c r="AE350" s="749">
        <v>3321</v>
      </c>
      <c r="AF350" s="748">
        <v>664200</v>
      </c>
      <c r="AG350" s="749">
        <v>3180</v>
      </c>
      <c r="AH350" s="750">
        <v>1</v>
      </c>
      <c r="AI350" s="748">
        <v>4000</v>
      </c>
      <c r="AJ350" s="748">
        <v>0</v>
      </c>
      <c r="AK350" s="748">
        <v>4000</v>
      </c>
      <c r="AL350" s="751" t="s">
        <v>68</v>
      </c>
      <c r="AM350" s="748">
        <v>640000</v>
      </c>
      <c r="AN350" s="748">
        <v>0</v>
      </c>
      <c r="AO350" s="752" t="s">
        <v>68</v>
      </c>
      <c r="AP350" s="753">
        <v>0</v>
      </c>
      <c r="AQ350" s="752" t="s">
        <v>1241</v>
      </c>
      <c r="AR350" s="752" t="s">
        <v>68</v>
      </c>
      <c r="AS350" s="752" t="s">
        <v>68</v>
      </c>
    </row>
    <row r="351" spans="1:45" x14ac:dyDescent="0.15">
      <c r="A351" s="14" t="s">
        <v>65</v>
      </c>
      <c r="B351" s="14" t="s">
        <v>67</v>
      </c>
      <c r="C351" s="14" t="s">
        <v>9</v>
      </c>
      <c r="D351" s="14" t="s">
        <v>415</v>
      </c>
      <c r="E351" s="14" t="s">
        <v>801</v>
      </c>
      <c r="F351" s="14" t="s">
        <v>1184</v>
      </c>
      <c r="G351" s="14" t="s">
        <v>68</v>
      </c>
      <c r="H351" s="14" t="s">
        <v>1229</v>
      </c>
      <c r="I351" s="17">
        <v>313100</v>
      </c>
      <c r="J351" s="14" t="s">
        <v>1234</v>
      </c>
      <c r="K351" s="17">
        <v>407030</v>
      </c>
      <c r="L351" s="14" t="s">
        <v>1229</v>
      </c>
      <c r="M351" s="17">
        <v>313100</v>
      </c>
      <c r="N351" s="14" t="s">
        <v>1234</v>
      </c>
      <c r="O351" s="17">
        <v>407030</v>
      </c>
      <c r="P351" s="17">
        <v>307500</v>
      </c>
      <c r="Q351" s="17">
        <v>5600</v>
      </c>
      <c r="R351" s="17">
        <v>0</v>
      </c>
      <c r="S351" s="18">
        <v>0</v>
      </c>
      <c r="T351" s="14" t="s">
        <v>62</v>
      </c>
      <c r="U351" s="14" t="s">
        <v>68</v>
      </c>
      <c r="V351" s="14" t="s">
        <v>1244</v>
      </c>
      <c r="W351" s="18" t="s">
        <v>68</v>
      </c>
      <c r="X351" s="18">
        <v>1</v>
      </c>
      <c r="Y351" s="14" t="s">
        <v>68</v>
      </c>
      <c r="Z351" s="14" t="s">
        <v>68</v>
      </c>
      <c r="AA351" s="18" t="s">
        <v>68</v>
      </c>
      <c r="AB351" s="18" t="s">
        <v>68</v>
      </c>
      <c r="AC351" s="14" t="s">
        <v>68</v>
      </c>
      <c r="AD351" s="748">
        <v>500</v>
      </c>
      <c r="AE351" s="749">
        <v>659.4</v>
      </c>
      <c r="AF351" s="748">
        <v>329700</v>
      </c>
      <c r="AG351" s="749">
        <v>615</v>
      </c>
      <c r="AH351" s="750">
        <v>1</v>
      </c>
      <c r="AI351" s="748">
        <v>5600</v>
      </c>
      <c r="AJ351" s="748">
        <v>0</v>
      </c>
      <c r="AK351" s="748">
        <v>5600</v>
      </c>
      <c r="AL351" s="751" t="s">
        <v>68</v>
      </c>
      <c r="AM351" s="748">
        <v>313100</v>
      </c>
      <c r="AN351" s="748">
        <v>0</v>
      </c>
      <c r="AO351" s="752" t="s">
        <v>68</v>
      </c>
      <c r="AP351" s="753">
        <v>0</v>
      </c>
      <c r="AQ351" s="752" t="s">
        <v>1241</v>
      </c>
      <c r="AR351" s="752" t="s">
        <v>68</v>
      </c>
      <c r="AS351" s="752" t="s">
        <v>68</v>
      </c>
    </row>
    <row r="352" spans="1:45" x14ac:dyDescent="0.15">
      <c r="A352" s="14" t="s">
        <v>65</v>
      </c>
      <c r="B352" s="14" t="s">
        <v>67</v>
      </c>
      <c r="C352" s="14" t="s">
        <v>9</v>
      </c>
      <c r="D352" s="14" t="s">
        <v>416</v>
      </c>
      <c r="E352" s="14" t="s">
        <v>802</v>
      </c>
      <c r="F352" s="14" t="s">
        <v>1185</v>
      </c>
      <c r="G352" s="14" t="s">
        <v>68</v>
      </c>
      <c r="H352" s="14" t="s">
        <v>1229</v>
      </c>
      <c r="I352" s="17">
        <v>517000</v>
      </c>
      <c r="J352" s="14" t="s">
        <v>1234</v>
      </c>
      <c r="K352" s="17">
        <v>672100</v>
      </c>
      <c r="L352" s="14" t="s">
        <v>1229</v>
      </c>
      <c r="M352" s="17">
        <v>517000</v>
      </c>
      <c r="N352" s="14" t="s">
        <v>1234</v>
      </c>
      <c r="O352" s="17">
        <v>672100</v>
      </c>
      <c r="P352" s="17">
        <v>508800</v>
      </c>
      <c r="Q352" s="17">
        <v>8200</v>
      </c>
      <c r="R352" s="17">
        <v>0</v>
      </c>
      <c r="S352" s="18">
        <v>0</v>
      </c>
      <c r="T352" s="14" t="s">
        <v>62</v>
      </c>
      <c r="U352" s="14" t="s">
        <v>68</v>
      </c>
      <c r="V352" s="14" t="s">
        <v>1244</v>
      </c>
      <c r="W352" s="18" t="s">
        <v>68</v>
      </c>
      <c r="X352" s="18">
        <v>1</v>
      </c>
      <c r="Y352" s="14" t="s">
        <v>68</v>
      </c>
      <c r="Z352" s="14" t="s">
        <v>68</v>
      </c>
      <c r="AA352" s="18" t="s">
        <v>68</v>
      </c>
      <c r="AB352" s="18" t="s">
        <v>68</v>
      </c>
      <c r="AC352" s="14" t="s">
        <v>68</v>
      </c>
      <c r="AD352" s="748">
        <v>200</v>
      </c>
      <c r="AE352" s="749">
        <v>2373.33</v>
      </c>
      <c r="AF352" s="748">
        <v>474666</v>
      </c>
      <c r="AG352" s="749">
        <v>2544</v>
      </c>
      <c r="AH352" s="750">
        <v>1</v>
      </c>
      <c r="AI352" s="748">
        <v>8200</v>
      </c>
      <c r="AJ352" s="748">
        <v>0</v>
      </c>
      <c r="AK352" s="748">
        <v>8200</v>
      </c>
      <c r="AL352" s="751" t="s">
        <v>68</v>
      </c>
      <c r="AM352" s="748">
        <v>517000</v>
      </c>
      <c r="AN352" s="748">
        <v>0</v>
      </c>
      <c r="AO352" s="752" t="s">
        <v>68</v>
      </c>
      <c r="AP352" s="753">
        <v>0</v>
      </c>
      <c r="AQ352" s="752" t="s">
        <v>1241</v>
      </c>
      <c r="AR352" s="752" t="s">
        <v>68</v>
      </c>
      <c r="AS352" s="752" t="s">
        <v>68</v>
      </c>
    </row>
    <row r="353" spans="1:45" x14ac:dyDescent="0.15">
      <c r="A353" s="14" t="s">
        <v>65</v>
      </c>
      <c r="B353" s="14" t="s">
        <v>67</v>
      </c>
      <c r="C353" s="14" t="s">
        <v>9</v>
      </c>
      <c r="D353" s="14" t="s">
        <v>417</v>
      </c>
      <c r="E353" s="14" t="s">
        <v>803</v>
      </c>
      <c r="F353" s="14" t="s">
        <v>1186</v>
      </c>
      <c r="G353" s="14" t="s">
        <v>68</v>
      </c>
      <c r="H353" s="14" t="s">
        <v>1229</v>
      </c>
      <c r="I353" s="17">
        <v>606000</v>
      </c>
      <c r="J353" s="14" t="s">
        <v>1234</v>
      </c>
      <c r="K353" s="17">
        <v>787800</v>
      </c>
      <c r="L353" s="14" t="s">
        <v>1229</v>
      </c>
      <c r="M353" s="17">
        <v>606000</v>
      </c>
      <c r="N353" s="14" t="s">
        <v>1234</v>
      </c>
      <c r="O353" s="17">
        <v>787800</v>
      </c>
      <c r="P353" s="17">
        <v>600000</v>
      </c>
      <c r="Q353" s="17">
        <v>6000</v>
      </c>
      <c r="R353" s="17">
        <v>0</v>
      </c>
      <c r="S353" s="18">
        <v>0</v>
      </c>
      <c r="T353" s="14" t="s">
        <v>62</v>
      </c>
      <c r="U353" s="14" t="s">
        <v>68</v>
      </c>
      <c r="V353" s="14" t="s">
        <v>1244</v>
      </c>
      <c r="W353" s="18" t="s">
        <v>68</v>
      </c>
      <c r="X353" s="18">
        <v>1</v>
      </c>
      <c r="Y353" s="14" t="s">
        <v>68</v>
      </c>
      <c r="Z353" s="14" t="s">
        <v>68</v>
      </c>
      <c r="AA353" s="18" t="s">
        <v>68</v>
      </c>
      <c r="AB353" s="18" t="s">
        <v>68</v>
      </c>
      <c r="AC353" s="14" t="s">
        <v>68</v>
      </c>
      <c r="AD353" s="748">
        <v>100</v>
      </c>
      <c r="AE353" s="749">
        <v>6998.25</v>
      </c>
      <c r="AF353" s="748">
        <v>699825</v>
      </c>
      <c r="AG353" s="749">
        <v>6000</v>
      </c>
      <c r="AH353" s="750">
        <v>1</v>
      </c>
      <c r="AI353" s="748">
        <v>6000</v>
      </c>
      <c r="AJ353" s="748">
        <v>0</v>
      </c>
      <c r="AK353" s="748">
        <v>6000</v>
      </c>
      <c r="AL353" s="751" t="s">
        <v>68</v>
      </c>
      <c r="AM353" s="748">
        <v>606000</v>
      </c>
      <c r="AN353" s="748">
        <v>0</v>
      </c>
      <c r="AO353" s="752" t="s">
        <v>68</v>
      </c>
      <c r="AP353" s="753">
        <v>0</v>
      </c>
      <c r="AQ353" s="752" t="s">
        <v>1241</v>
      </c>
      <c r="AR353" s="752" t="s">
        <v>68</v>
      </c>
      <c r="AS353" s="752" t="s">
        <v>68</v>
      </c>
    </row>
    <row r="354" spans="1:45" x14ac:dyDescent="0.15">
      <c r="A354" s="14" t="s">
        <v>65</v>
      </c>
      <c r="B354" s="14" t="s">
        <v>67</v>
      </c>
      <c r="C354" s="14" t="s">
        <v>9</v>
      </c>
      <c r="D354" s="14" t="s">
        <v>418</v>
      </c>
      <c r="E354" s="14" t="s">
        <v>804</v>
      </c>
      <c r="F354" s="14" t="s">
        <v>1187</v>
      </c>
      <c r="G354" s="14" t="s">
        <v>68</v>
      </c>
      <c r="H354" s="14" t="s">
        <v>1229</v>
      </c>
      <c r="I354" s="17">
        <v>1754000</v>
      </c>
      <c r="J354" s="14" t="s">
        <v>1234</v>
      </c>
      <c r="K354" s="17">
        <v>2280200</v>
      </c>
      <c r="L354" s="14" t="s">
        <v>1229</v>
      </c>
      <c r="M354" s="17">
        <v>1754000</v>
      </c>
      <c r="N354" s="14" t="s">
        <v>1234</v>
      </c>
      <c r="O354" s="17">
        <v>2280200</v>
      </c>
      <c r="P354" s="17">
        <v>1754000</v>
      </c>
      <c r="Q354" s="17">
        <v>0</v>
      </c>
      <c r="R354" s="17">
        <v>0</v>
      </c>
      <c r="S354" s="18">
        <v>0</v>
      </c>
      <c r="T354" s="14" t="s">
        <v>62</v>
      </c>
      <c r="U354" s="14" t="s">
        <v>68</v>
      </c>
      <c r="V354" s="14" t="s">
        <v>1244</v>
      </c>
      <c r="W354" s="18" t="s">
        <v>68</v>
      </c>
      <c r="X354" s="18">
        <v>1</v>
      </c>
      <c r="Y354" s="14" t="s">
        <v>68</v>
      </c>
      <c r="Z354" s="14" t="s">
        <v>68</v>
      </c>
      <c r="AA354" s="18" t="s">
        <v>68</v>
      </c>
      <c r="AB354" s="18" t="s">
        <v>68</v>
      </c>
      <c r="AC354" s="14" t="s">
        <v>68</v>
      </c>
      <c r="AD354" s="748">
        <v>400</v>
      </c>
      <c r="AE354" s="749">
        <v>4423.3999999999996</v>
      </c>
      <c r="AF354" s="748">
        <v>1769360</v>
      </c>
      <c r="AG354" s="749">
        <v>4385</v>
      </c>
      <c r="AH354" s="750">
        <v>1</v>
      </c>
      <c r="AI354" s="748">
        <v>0</v>
      </c>
      <c r="AJ354" s="748">
        <v>0</v>
      </c>
      <c r="AK354" s="748">
        <v>0</v>
      </c>
      <c r="AL354" s="751" t="s">
        <v>68</v>
      </c>
      <c r="AM354" s="748">
        <v>1754000</v>
      </c>
      <c r="AN354" s="748">
        <v>0</v>
      </c>
      <c r="AO354" s="752" t="s">
        <v>68</v>
      </c>
      <c r="AP354" s="753">
        <v>0</v>
      </c>
      <c r="AQ354" s="752" t="s">
        <v>1241</v>
      </c>
      <c r="AR354" s="752" t="s">
        <v>68</v>
      </c>
      <c r="AS354" s="752" t="s">
        <v>68</v>
      </c>
    </row>
    <row r="355" spans="1:45" x14ac:dyDescent="0.15">
      <c r="A355" s="14" t="s">
        <v>65</v>
      </c>
      <c r="B355" s="14" t="s">
        <v>67</v>
      </c>
      <c r="C355" s="14" t="s">
        <v>9</v>
      </c>
      <c r="D355" s="14" t="s">
        <v>419</v>
      </c>
      <c r="E355" s="14" t="s">
        <v>805</v>
      </c>
      <c r="F355" s="14" t="s">
        <v>1188</v>
      </c>
      <c r="G355" s="14" t="s">
        <v>68</v>
      </c>
      <c r="H355" s="14" t="s">
        <v>1229</v>
      </c>
      <c r="I355" s="17">
        <v>2592000</v>
      </c>
      <c r="J355" s="14" t="s">
        <v>1234</v>
      </c>
      <c r="K355" s="17">
        <v>3369600</v>
      </c>
      <c r="L355" s="14" t="s">
        <v>1229</v>
      </c>
      <c r="M355" s="17">
        <v>2592000</v>
      </c>
      <c r="N355" s="14" t="s">
        <v>1234</v>
      </c>
      <c r="O355" s="17">
        <v>3369600</v>
      </c>
      <c r="P355" s="17">
        <v>2592000</v>
      </c>
      <c r="Q355" s="17">
        <v>0</v>
      </c>
      <c r="R355" s="17">
        <v>0</v>
      </c>
      <c r="S355" s="18">
        <v>0</v>
      </c>
      <c r="T355" s="14" t="s">
        <v>62</v>
      </c>
      <c r="U355" s="14" t="s">
        <v>68</v>
      </c>
      <c r="V355" s="14" t="s">
        <v>1244</v>
      </c>
      <c r="W355" s="18" t="s">
        <v>68</v>
      </c>
      <c r="X355" s="18">
        <v>1</v>
      </c>
      <c r="Y355" s="14" t="s">
        <v>68</v>
      </c>
      <c r="Z355" s="14" t="s">
        <v>68</v>
      </c>
      <c r="AA355" s="18" t="s">
        <v>68</v>
      </c>
      <c r="AB355" s="18" t="s">
        <v>68</v>
      </c>
      <c r="AC355" s="14" t="s">
        <v>68</v>
      </c>
      <c r="AD355" s="748">
        <v>800</v>
      </c>
      <c r="AE355" s="749">
        <v>3048.75</v>
      </c>
      <c r="AF355" s="748">
        <v>2439000</v>
      </c>
      <c r="AG355" s="749">
        <v>3240</v>
      </c>
      <c r="AH355" s="750">
        <v>1</v>
      </c>
      <c r="AI355" s="748">
        <v>0</v>
      </c>
      <c r="AJ355" s="748">
        <v>0</v>
      </c>
      <c r="AK355" s="748">
        <v>0</v>
      </c>
      <c r="AL355" s="751" t="s">
        <v>68</v>
      </c>
      <c r="AM355" s="748">
        <v>2592000</v>
      </c>
      <c r="AN355" s="748">
        <v>0</v>
      </c>
      <c r="AO355" s="752" t="s">
        <v>68</v>
      </c>
      <c r="AP355" s="753">
        <v>0</v>
      </c>
      <c r="AQ355" s="752" t="s">
        <v>1241</v>
      </c>
      <c r="AR355" s="752" t="s">
        <v>68</v>
      </c>
      <c r="AS355" s="752" t="s">
        <v>68</v>
      </c>
    </row>
    <row r="356" spans="1:45" x14ac:dyDescent="0.15">
      <c r="A356" s="14" t="s">
        <v>65</v>
      </c>
      <c r="B356" s="14" t="s">
        <v>67</v>
      </c>
      <c r="C356" s="14" t="s">
        <v>9</v>
      </c>
      <c r="D356" s="14" t="s">
        <v>420</v>
      </c>
      <c r="E356" s="14" t="s">
        <v>806</v>
      </c>
      <c r="F356" s="14" t="s">
        <v>1189</v>
      </c>
      <c r="G356" s="14" t="s">
        <v>68</v>
      </c>
      <c r="H356" s="14" t="s">
        <v>1229</v>
      </c>
      <c r="I356" s="17">
        <v>3649500</v>
      </c>
      <c r="J356" s="14" t="s">
        <v>1234</v>
      </c>
      <c r="K356" s="17">
        <v>4744350</v>
      </c>
      <c r="L356" s="14" t="s">
        <v>1229</v>
      </c>
      <c r="M356" s="17">
        <v>3649500</v>
      </c>
      <c r="N356" s="14" t="s">
        <v>1234</v>
      </c>
      <c r="O356" s="17">
        <v>4744350</v>
      </c>
      <c r="P356" s="17">
        <v>3595500</v>
      </c>
      <c r="Q356" s="17">
        <v>54000</v>
      </c>
      <c r="R356" s="17">
        <v>0</v>
      </c>
      <c r="S356" s="18">
        <v>0</v>
      </c>
      <c r="T356" s="14" t="s">
        <v>62</v>
      </c>
      <c r="U356" s="14" t="s">
        <v>68</v>
      </c>
      <c r="V356" s="14" t="s">
        <v>1244</v>
      </c>
      <c r="W356" s="18" t="s">
        <v>68</v>
      </c>
      <c r="X356" s="18">
        <v>1</v>
      </c>
      <c r="Y356" s="14" t="s">
        <v>68</v>
      </c>
      <c r="Z356" s="14" t="s">
        <v>68</v>
      </c>
      <c r="AA356" s="18" t="s">
        <v>68</v>
      </c>
      <c r="AB356" s="18" t="s">
        <v>68</v>
      </c>
      <c r="AC356" s="14" t="s">
        <v>68</v>
      </c>
      <c r="AD356" s="748">
        <v>900</v>
      </c>
      <c r="AE356" s="749">
        <v>4237.53</v>
      </c>
      <c r="AF356" s="748">
        <v>3813777</v>
      </c>
      <c r="AG356" s="749">
        <v>3995</v>
      </c>
      <c r="AH356" s="750">
        <v>1</v>
      </c>
      <c r="AI356" s="748">
        <v>54000</v>
      </c>
      <c r="AJ356" s="748">
        <v>0</v>
      </c>
      <c r="AK356" s="748">
        <v>54000</v>
      </c>
      <c r="AL356" s="751" t="s">
        <v>68</v>
      </c>
      <c r="AM356" s="748">
        <v>3649500</v>
      </c>
      <c r="AN356" s="748">
        <v>0</v>
      </c>
      <c r="AO356" s="752" t="s">
        <v>68</v>
      </c>
      <c r="AP356" s="753">
        <v>0</v>
      </c>
      <c r="AQ356" s="752" t="s">
        <v>1241</v>
      </c>
      <c r="AR356" s="752" t="s">
        <v>68</v>
      </c>
      <c r="AS356" s="752" t="s">
        <v>68</v>
      </c>
    </row>
    <row r="357" spans="1:45" x14ac:dyDescent="0.15">
      <c r="A357" s="14" t="s">
        <v>65</v>
      </c>
      <c r="B357" s="14" t="s">
        <v>67</v>
      </c>
      <c r="C357" s="14" t="s">
        <v>9</v>
      </c>
      <c r="D357" s="14" t="s">
        <v>421</v>
      </c>
      <c r="E357" s="14" t="s">
        <v>807</v>
      </c>
      <c r="F357" s="14" t="s">
        <v>1190</v>
      </c>
      <c r="G357" s="14" t="s">
        <v>68</v>
      </c>
      <c r="H357" s="14" t="s">
        <v>1229</v>
      </c>
      <c r="I357" s="17">
        <v>18891900</v>
      </c>
      <c r="J357" s="14" t="s">
        <v>1234</v>
      </c>
      <c r="K357" s="17">
        <v>24559470</v>
      </c>
      <c r="L357" s="14" t="s">
        <v>1229</v>
      </c>
      <c r="M357" s="17">
        <v>18891900</v>
      </c>
      <c r="N357" s="14" t="s">
        <v>1234</v>
      </c>
      <c r="O357" s="17">
        <v>24559470</v>
      </c>
      <c r="P357" s="17">
        <v>18775800</v>
      </c>
      <c r="Q357" s="17">
        <v>116100</v>
      </c>
      <c r="R357" s="17">
        <v>0</v>
      </c>
      <c r="S357" s="18">
        <v>0</v>
      </c>
      <c r="T357" s="14" t="s">
        <v>62</v>
      </c>
      <c r="U357" s="14" t="s">
        <v>68</v>
      </c>
      <c r="V357" s="14" t="s">
        <v>1244</v>
      </c>
      <c r="W357" s="18" t="s">
        <v>68</v>
      </c>
      <c r="X357" s="18">
        <v>1</v>
      </c>
      <c r="Y357" s="14" t="s">
        <v>68</v>
      </c>
      <c r="Z357" s="14" t="s">
        <v>68</v>
      </c>
      <c r="AA357" s="18" t="s">
        <v>68</v>
      </c>
      <c r="AB357" s="18" t="s">
        <v>68</v>
      </c>
      <c r="AC357" s="14" t="s">
        <v>68</v>
      </c>
      <c r="AD357" s="748">
        <v>2700</v>
      </c>
      <c r="AE357" s="749">
        <v>6444.46</v>
      </c>
      <c r="AF357" s="748">
        <v>17400042</v>
      </c>
      <c r="AG357" s="749">
        <v>6954</v>
      </c>
      <c r="AH357" s="750">
        <v>1</v>
      </c>
      <c r="AI357" s="748">
        <v>116100</v>
      </c>
      <c r="AJ357" s="748">
        <v>0</v>
      </c>
      <c r="AK357" s="748">
        <v>116100</v>
      </c>
      <c r="AL357" s="751" t="s">
        <v>68</v>
      </c>
      <c r="AM357" s="748">
        <v>18891900</v>
      </c>
      <c r="AN357" s="748">
        <v>0</v>
      </c>
      <c r="AO357" s="752" t="s">
        <v>68</v>
      </c>
      <c r="AP357" s="753">
        <v>0</v>
      </c>
      <c r="AQ357" s="752" t="s">
        <v>1241</v>
      </c>
      <c r="AR357" s="752" t="s">
        <v>68</v>
      </c>
      <c r="AS357" s="752" t="s">
        <v>68</v>
      </c>
    </row>
    <row r="358" spans="1:45" x14ac:dyDescent="0.15">
      <c r="A358" s="14" t="s">
        <v>65</v>
      </c>
      <c r="B358" s="14" t="s">
        <v>67</v>
      </c>
      <c r="C358" s="14" t="s">
        <v>9</v>
      </c>
      <c r="D358" s="14" t="s">
        <v>422</v>
      </c>
      <c r="E358" s="14" t="s">
        <v>808</v>
      </c>
      <c r="F358" s="14" t="s">
        <v>1191</v>
      </c>
      <c r="G358" s="14" t="s">
        <v>68</v>
      </c>
      <c r="H358" s="14" t="s">
        <v>1229</v>
      </c>
      <c r="I358" s="17">
        <v>1402200</v>
      </c>
      <c r="J358" s="14" t="s">
        <v>1234</v>
      </c>
      <c r="K358" s="17">
        <v>1822860</v>
      </c>
      <c r="L358" s="14" t="s">
        <v>1229</v>
      </c>
      <c r="M358" s="17">
        <v>1402200</v>
      </c>
      <c r="N358" s="14" t="s">
        <v>1234</v>
      </c>
      <c r="O358" s="17">
        <v>1822860</v>
      </c>
      <c r="P358" s="17">
        <v>1393200</v>
      </c>
      <c r="Q358" s="17">
        <v>9000</v>
      </c>
      <c r="R358" s="17">
        <v>0</v>
      </c>
      <c r="S358" s="18">
        <v>0</v>
      </c>
      <c r="T358" s="14" t="s">
        <v>62</v>
      </c>
      <c r="U358" s="14" t="s">
        <v>68</v>
      </c>
      <c r="V358" s="14" t="s">
        <v>1244</v>
      </c>
      <c r="W358" s="18" t="s">
        <v>68</v>
      </c>
      <c r="X358" s="18">
        <v>1</v>
      </c>
      <c r="Y358" s="14" t="s">
        <v>68</v>
      </c>
      <c r="Z358" s="14" t="s">
        <v>68</v>
      </c>
      <c r="AA358" s="18" t="s">
        <v>68</v>
      </c>
      <c r="AB358" s="18" t="s">
        <v>68</v>
      </c>
      <c r="AC358" s="14" t="s">
        <v>68</v>
      </c>
      <c r="AD358" s="748">
        <v>600</v>
      </c>
      <c r="AE358" s="749">
        <v>1950.41</v>
      </c>
      <c r="AF358" s="748">
        <v>1170246</v>
      </c>
      <c r="AG358" s="749">
        <v>2322</v>
      </c>
      <c r="AH358" s="750">
        <v>1</v>
      </c>
      <c r="AI358" s="748">
        <v>9000</v>
      </c>
      <c r="AJ358" s="748">
        <v>0</v>
      </c>
      <c r="AK358" s="748">
        <v>9000</v>
      </c>
      <c r="AL358" s="751" t="s">
        <v>68</v>
      </c>
      <c r="AM358" s="748">
        <v>1402200</v>
      </c>
      <c r="AN358" s="748">
        <v>0</v>
      </c>
      <c r="AO358" s="752" t="s">
        <v>68</v>
      </c>
      <c r="AP358" s="753">
        <v>0</v>
      </c>
      <c r="AQ358" s="752" t="s">
        <v>1241</v>
      </c>
      <c r="AR358" s="752" t="s">
        <v>68</v>
      </c>
      <c r="AS358" s="752" t="s">
        <v>68</v>
      </c>
    </row>
    <row r="359" spans="1:45" x14ac:dyDescent="0.15">
      <c r="A359" s="14" t="s">
        <v>65</v>
      </c>
      <c r="B359" s="14" t="s">
        <v>67</v>
      </c>
      <c r="C359" s="14" t="s">
        <v>9</v>
      </c>
      <c r="D359" s="14" t="s">
        <v>423</v>
      </c>
      <c r="E359" s="14" t="s">
        <v>809</v>
      </c>
      <c r="F359" s="14" t="s">
        <v>1192</v>
      </c>
      <c r="G359" s="14" t="s">
        <v>68</v>
      </c>
      <c r="H359" s="14" t="s">
        <v>1229</v>
      </c>
      <c r="I359" s="17">
        <v>39027400</v>
      </c>
      <c r="J359" s="14" t="s">
        <v>1234</v>
      </c>
      <c r="K359" s="17">
        <v>50735620</v>
      </c>
      <c r="L359" s="14" t="s">
        <v>1229</v>
      </c>
      <c r="M359" s="17">
        <v>39027400</v>
      </c>
      <c r="N359" s="14" t="s">
        <v>1234</v>
      </c>
      <c r="O359" s="17">
        <v>50735620</v>
      </c>
      <c r="P359" s="17">
        <v>38838400</v>
      </c>
      <c r="Q359" s="17">
        <v>189000</v>
      </c>
      <c r="R359" s="17">
        <v>0</v>
      </c>
      <c r="S359" s="18">
        <v>0</v>
      </c>
      <c r="T359" s="14" t="s">
        <v>62</v>
      </c>
      <c r="U359" s="14" t="s">
        <v>68</v>
      </c>
      <c r="V359" s="14" t="s">
        <v>1244</v>
      </c>
      <c r="W359" s="18" t="s">
        <v>68</v>
      </c>
      <c r="X359" s="18">
        <v>1</v>
      </c>
      <c r="Y359" s="14" t="s">
        <v>68</v>
      </c>
      <c r="Z359" s="14" t="s">
        <v>68</v>
      </c>
      <c r="AA359" s="18" t="s">
        <v>68</v>
      </c>
      <c r="AB359" s="18" t="s">
        <v>68</v>
      </c>
      <c r="AC359" s="14" t="s">
        <v>68</v>
      </c>
      <c r="AD359" s="748">
        <v>10600</v>
      </c>
      <c r="AE359" s="749">
        <v>3650.01</v>
      </c>
      <c r="AF359" s="748">
        <v>38690210</v>
      </c>
      <c r="AG359" s="749">
        <v>3664</v>
      </c>
      <c r="AH359" s="750">
        <v>1</v>
      </c>
      <c r="AI359" s="748">
        <v>189000</v>
      </c>
      <c r="AJ359" s="748">
        <v>0</v>
      </c>
      <c r="AK359" s="748">
        <v>189000</v>
      </c>
      <c r="AL359" s="751" t="s">
        <v>68</v>
      </c>
      <c r="AM359" s="748">
        <v>39027400</v>
      </c>
      <c r="AN359" s="748">
        <v>0</v>
      </c>
      <c r="AO359" s="752" t="s">
        <v>68</v>
      </c>
      <c r="AP359" s="753">
        <v>0</v>
      </c>
      <c r="AQ359" s="752" t="s">
        <v>1241</v>
      </c>
      <c r="AR359" s="752" t="s">
        <v>68</v>
      </c>
      <c r="AS359" s="752" t="s">
        <v>68</v>
      </c>
    </row>
    <row r="360" spans="1:45" x14ac:dyDescent="0.15">
      <c r="A360" s="14" t="s">
        <v>65</v>
      </c>
      <c r="B360" s="14" t="s">
        <v>67</v>
      </c>
      <c r="C360" s="14" t="s">
        <v>9</v>
      </c>
      <c r="D360" s="14" t="s">
        <v>424</v>
      </c>
      <c r="E360" s="14" t="s">
        <v>810</v>
      </c>
      <c r="F360" s="14" t="s">
        <v>1193</v>
      </c>
      <c r="G360" s="14" t="s">
        <v>68</v>
      </c>
      <c r="H360" s="14" t="s">
        <v>1229</v>
      </c>
      <c r="I360" s="17">
        <v>1672000</v>
      </c>
      <c r="J360" s="14" t="s">
        <v>1234</v>
      </c>
      <c r="K360" s="17">
        <v>2173600</v>
      </c>
      <c r="L360" s="14" t="s">
        <v>1229</v>
      </c>
      <c r="M360" s="17">
        <v>1672000</v>
      </c>
      <c r="N360" s="14" t="s">
        <v>1234</v>
      </c>
      <c r="O360" s="17">
        <v>2173600</v>
      </c>
      <c r="P360" s="17">
        <v>1672000</v>
      </c>
      <c r="Q360" s="17">
        <v>0</v>
      </c>
      <c r="R360" s="17">
        <v>0</v>
      </c>
      <c r="S360" s="18">
        <v>0</v>
      </c>
      <c r="T360" s="14" t="s">
        <v>62</v>
      </c>
      <c r="U360" s="14" t="s">
        <v>68</v>
      </c>
      <c r="V360" s="14" t="s">
        <v>1244</v>
      </c>
      <c r="W360" s="18" t="s">
        <v>68</v>
      </c>
      <c r="X360" s="18">
        <v>1</v>
      </c>
      <c r="Y360" s="14" t="s">
        <v>68</v>
      </c>
      <c r="Z360" s="14" t="s">
        <v>68</v>
      </c>
      <c r="AA360" s="18" t="s">
        <v>68</v>
      </c>
      <c r="AB360" s="18" t="s">
        <v>68</v>
      </c>
      <c r="AC360" s="14" t="s">
        <v>68</v>
      </c>
      <c r="AD360" s="748">
        <v>400</v>
      </c>
      <c r="AE360" s="749">
        <v>4151.5</v>
      </c>
      <c r="AF360" s="748">
        <v>1660600</v>
      </c>
      <c r="AG360" s="749">
        <v>4180</v>
      </c>
      <c r="AH360" s="750">
        <v>1</v>
      </c>
      <c r="AI360" s="748">
        <v>0</v>
      </c>
      <c r="AJ360" s="748">
        <v>0</v>
      </c>
      <c r="AK360" s="748">
        <v>0</v>
      </c>
      <c r="AL360" s="751" t="s">
        <v>68</v>
      </c>
      <c r="AM360" s="748">
        <v>1672000</v>
      </c>
      <c r="AN360" s="748">
        <v>0</v>
      </c>
      <c r="AO360" s="752" t="s">
        <v>68</v>
      </c>
      <c r="AP360" s="753">
        <v>0</v>
      </c>
      <c r="AQ360" s="752" t="s">
        <v>1241</v>
      </c>
      <c r="AR360" s="752" t="s">
        <v>68</v>
      </c>
      <c r="AS360" s="752" t="s">
        <v>68</v>
      </c>
    </row>
    <row r="361" spans="1:45" x14ac:dyDescent="0.15">
      <c r="A361" s="14" t="s">
        <v>65</v>
      </c>
      <c r="B361" s="14" t="s">
        <v>67</v>
      </c>
      <c r="C361" s="14" t="s">
        <v>9</v>
      </c>
      <c r="D361" s="14" t="s">
        <v>425</v>
      </c>
      <c r="E361" s="14" t="s">
        <v>811</v>
      </c>
      <c r="F361" s="14" t="s">
        <v>1194</v>
      </c>
      <c r="G361" s="14" t="s">
        <v>68</v>
      </c>
      <c r="H361" s="14" t="s">
        <v>1229</v>
      </c>
      <c r="I361" s="17">
        <v>268200</v>
      </c>
      <c r="J361" s="14" t="s">
        <v>1234</v>
      </c>
      <c r="K361" s="17">
        <v>348660</v>
      </c>
      <c r="L361" s="14" t="s">
        <v>1229</v>
      </c>
      <c r="M361" s="17">
        <v>268200</v>
      </c>
      <c r="N361" s="14" t="s">
        <v>1234</v>
      </c>
      <c r="O361" s="17">
        <v>348660</v>
      </c>
      <c r="P361" s="17">
        <v>268200</v>
      </c>
      <c r="Q361" s="17">
        <v>0</v>
      </c>
      <c r="R361" s="17">
        <v>0</v>
      </c>
      <c r="S361" s="18">
        <v>0</v>
      </c>
      <c r="T361" s="14" t="s">
        <v>62</v>
      </c>
      <c r="U361" s="14" t="s">
        <v>68</v>
      </c>
      <c r="V361" s="14" t="s">
        <v>1244</v>
      </c>
      <c r="W361" s="18" t="s">
        <v>68</v>
      </c>
      <c r="X361" s="18">
        <v>1</v>
      </c>
      <c r="Y361" s="14" t="s">
        <v>68</v>
      </c>
      <c r="Z361" s="14" t="s">
        <v>68</v>
      </c>
      <c r="AA361" s="18" t="s">
        <v>68</v>
      </c>
      <c r="AB361" s="18" t="s">
        <v>68</v>
      </c>
      <c r="AC361" s="14" t="s">
        <v>68</v>
      </c>
      <c r="AD361" s="748">
        <v>200</v>
      </c>
      <c r="AE361" s="749">
        <v>1382.5</v>
      </c>
      <c r="AF361" s="748">
        <v>276500</v>
      </c>
      <c r="AG361" s="749">
        <v>1341</v>
      </c>
      <c r="AH361" s="750">
        <v>1</v>
      </c>
      <c r="AI361" s="748">
        <v>0</v>
      </c>
      <c r="AJ361" s="748">
        <v>0</v>
      </c>
      <c r="AK361" s="748">
        <v>0</v>
      </c>
      <c r="AL361" s="751" t="s">
        <v>68</v>
      </c>
      <c r="AM361" s="748">
        <v>268200</v>
      </c>
      <c r="AN361" s="748">
        <v>0</v>
      </c>
      <c r="AO361" s="752" t="s">
        <v>68</v>
      </c>
      <c r="AP361" s="753">
        <v>0</v>
      </c>
      <c r="AQ361" s="752" t="s">
        <v>1241</v>
      </c>
      <c r="AR361" s="752" t="s">
        <v>68</v>
      </c>
      <c r="AS361" s="752" t="s">
        <v>68</v>
      </c>
    </row>
    <row r="362" spans="1:45" x14ac:dyDescent="0.15">
      <c r="A362" s="14" t="s">
        <v>65</v>
      </c>
      <c r="B362" s="14" t="s">
        <v>67</v>
      </c>
      <c r="C362" s="14" t="s">
        <v>9</v>
      </c>
      <c r="D362" s="14" t="s">
        <v>426</v>
      </c>
      <c r="E362" s="14" t="s">
        <v>812</v>
      </c>
      <c r="F362" s="14" t="s">
        <v>1195</v>
      </c>
      <c r="G362" s="14" t="s">
        <v>68</v>
      </c>
      <c r="H362" s="14" t="s">
        <v>1229</v>
      </c>
      <c r="I362" s="17">
        <v>2289700</v>
      </c>
      <c r="J362" s="14" t="s">
        <v>1234</v>
      </c>
      <c r="K362" s="17">
        <v>2976610</v>
      </c>
      <c r="L362" s="14" t="s">
        <v>1229</v>
      </c>
      <c r="M362" s="17">
        <v>2289700</v>
      </c>
      <c r="N362" s="14" t="s">
        <v>1234</v>
      </c>
      <c r="O362" s="17">
        <v>2976610</v>
      </c>
      <c r="P362" s="17">
        <v>2233000</v>
      </c>
      <c r="Q362" s="17">
        <v>56700</v>
      </c>
      <c r="R362" s="17">
        <v>0</v>
      </c>
      <c r="S362" s="18">
        <v>0</v>
      </c>
      <c r="T362" s="14" t="s">
        <v>62</v>
      </c>
      <c r="U362" s="14" t="s">
        <v>68</v>
      </c>
      <c r="V362" s="14" t="s">
        <v>1244</v>
      </c>
      <c r="W362" s="18" t="s">
        <v>68</v>
      </c>
      <c r="X362" s="18">
        <v>1</v>
      </c>
      <c r="Y362" s="14" t="s">
        <v>68</v>
      </c>
      <c r="Z362" s="14" t="s">
        <v>68</v>
      </c>
      <c r="AA362" s="18" t="s">
        <v>68</v>
      </c>
      <c r="AB362" s="18" t="s">
        <v>68</v>
      </c>
      <c r="AC362" s="14" t="s">
        <v>68</v>
      </c>
      <c r="AD362" s="748">
        <v>700</v>
      </c>
      <c r="AE362" s="749">
        <v>3243.83</v>
      </c>
      <c r="AF362" s="748">
        <v>2270681</v>
      </c>
      <c r="AG362" s="749">
        <v>3190</v>
      </c>
      <c r="AH362" s="750">
        <v>1</v>
      </c>
      <c r="AI362" s="748">
        <v>56700</v>
      </c>
      <c r="AJ362" s="748">
        <v>0</v>
      </c>
      <c r="AK362" s="748">
        <v>56700</v>
      </c>
      <c r="AL362" s="751" t="s">
        <v>68</v>
      </c>
      <c r="AM362" s="748">
        <v>2289700</v>
      </c>
      <c r="AN362" s="748">
        <v>0</v>
      </c>
      <c r="AO362" s="752" t="s">
        <v>68</v>
      </c>
      <c r="AP362" s="753">
        <v>0</v>
      </c>
      <c r="AQ362" s="752" t="s">
        <v>1241</v>
      </c>
      <c r="AR362" s="752" t="s">
        <v>68</v>
      </c>
      <c r="AS362" s="752" t="s">
        <v>68</v>
      </c>
    </row>
    <row r="363" spans="1:45" x14ac:dyDescent="0.15">
      <c r="A363" s="14" t="s">
        <v>65</v>
      </c>
      <c r="B363" s="14" t="s">
        <v>67</v>
      </c>
      <c r="C363" s="14" t="s">
        <v>9</v>
      </c>
      <c r="D363" s="14" t="s">
        <v>427</v>
      </c>
      <c r="E363" s="14" t="s">
        <v>813</v>
      </c>
      <c r="F363" s="14" t="s">
        <v>1196</v>
      </c>
      <c r="G363" s="14" t="s">
        <v>68</v>
      </c>
      <c r="H363" s="14" t="s">
        <v>1229</v>
      </c>
      <c r="I363" s="17">
        <v>2290400</v>
      </c>
      <c r="J363" s="14" t="s">
        <v>1234</v>
      </c>
      <c r="K363" s="17">
        <v>2977520</v>
      </c>
      <c r="L363" s="14" t="s">
        <v>1229</v>
      </c>
      <c r="M363" s="17">
        <v>2290400</v>
      </c>
      <c r="N363" s="14" t="s">
        <v>1234</v>
      </c>
      <c r="O363" s="17">
        <v>2977520</v>
      </c>
      <c r="P363" s="17">
        <v>2181600</v>
      </c>
      <c r="Q363" s="17">
        <v>108800</v>
      </c>
      <c r="R363" s="17">
        <v>0</v>
      </c>
      <c r="S363" s="18">
        <v>0</v>
      </c>
      <c r="T363" s="14" t="s">
        <v>62</v>
      </c>
      <c r="U363" s="14" t="s">
        <v>68</v>
      </c>
      <c r="V363" s="14" t="s">
        <v>1244</v>
      </c>
      <c r="W363" s="18" t="s">
        <v>68</v>
      </c>
      <c r="X363" s="18">
        <v>1</v>
      </c>
      <c r="Y363" s="14" t="s">
        <v>68</v>
      </c>
      <c r="Z363" s="14" t="s">
        <v>68</v>
      </c>
      <c r="AA363" s="18" t="s">
        <v>68</v>
      </c>
      <c r="AB363" s="18" t="s">
        <v>68</v>
      </c>
      <c r="AC363" s="14" t="s">
        <v>68</v>
      </c>
      <c r="AD363" s="748">
        <v>2400</v>
      </c>
      <c r="AE363" s="749">
        <v>886.69</v>
      </c>
      <c r="AF363" s="748">
        <v>2128056</v>
      </c>
      <c r="AG363" s="749">
        <v>909</v>
      </c>
      <c r="AH363" s="750">
        <v>1</v>
      </c>
      <c r="AI363" s="748">
        <v>108800</v>
      </c>
      <c r="AJ363" s="748">
        <v>0</v>
      </c>
      <c r="AK363" s="748">
        <v>108800</v>
      </c>
      <c r="AL363" s="751" t="s">
        <v>68</v>
      </c>
      <c r="AM363" s="748">
        <v>2290400</v>
      </c>
      <c r="AN363" s="748">
        <v>0</v>
      </c>
      <c r="AO363" s="752" t="s">
        <v>68</v>
      </c>
      <c r="AP363" s="753">
        <v>0</v>
      </c>
      <c r="AQ363" s="752" t="s">
        <v>1241</v>
      </c>
      <c r="AR363" s="752" t="s">
        <v>68</v>
      </c>
      <c r="AS363" s="752" t="s">
        <v>68</v>
      </c>
    </row>
    <row r="364" spans="1:45" x14ac:dyDescent="0.15">
      <c r="A364" s="14" t="s">
        <v>65</v>
      </c>
      <c r="B364" s="14" t="s">
        <v>67</v>
      </c>
      <c r="C364" s="14" t="s">
        <v>9</v>
      </c>
      <c r="D364" s="14" t="s">
        <v>428</v>
      </c>
      <c r="E364" s="14" t="s">
        <v>814</v>
      </c>
      <c r="F364" s="14" t="s">
        <v>1197</v>
      </c>
      <c r="G364" s="14" t="s">
        <v>68</v>
      </c>
      <c r="H364" s="14" t="s">
        <v>1229</v>
      </c>
      <c r="I364" s="17">
        <v>16026100</v>
      </c>
      <c r="J364" s="14" t="s">
        <v>1234</v>
      </c>
      <c r="K364" s="17">
        <v>20833930</v>
      </c>
      <c r="L364" s="14" t="s">
        <v>1229</v>
      </c>
      <c r="M364" s="17">
        <v>16026100</v>
      </c>
      <c r="N364" s="14" t="s">
        <v>1234</v>
      </c>
      <c r="O364" s="17">
        <v>20833930</v>
      </c>
      <c r="P364" s="17">
        <v>15867000</v>
      </c>
      <c r="Q364" s="17">
        <v>159100</v>
      </c>
      <c r="R364" s="17">
        <v>0</v>
      </c>
      <c r="S364" s="18">
        <v>0</v>
      </c>
      <c r="T364" s="14" t="s">
        <v>62</v>
      </c>
      <c r="U364" s="14" t="s">
        <v>68</v>
      </c>
      <c r="V364" s="14" t="s">
        <v>1244</v>
      </c>
      <c r="W364" s="18" t="s">
        <v>68</v>
      </c>
      <c r="X364" s="18">
        <v>1</v>
      </c>
      <c r="Y364" s="14" t="s">
        <v>68</v>
      </c>
      <c r="Z364" s="14" t="s">
        <v>68</v>
      </c>
      <c r="AA364" s="18" t="s">
        <v>68</v>
      </c>
      <c r="AB364" s="18" t="s">
        <v>68</v>
      </c>
      <c r="AC364" s="14" t="s">
        <v>68</v>
      </c>
      <c r="AD364" s="748">
        <v>4300</v>
      </c>
      <c r="AE364" s="749">
        <v>3443.65</v>
      </c>
      <c r="AF364" s="748">
        <v>14807695</v>
      </c>
      <c r="AG364" s="749">
        <v>3690</v>
      </c>
      <c r="AH364" s="750">
        <v>1</v>
      </c>
      <c r="AI364" s="748">
        <v>159100</v>
      </c>
      <c r="AJ364" s="748">
        <v>0</v>
      </c>
      <c r="AK364" s="748">
        <v>159100</v>
      </c>
      <c r="AL364" s="751" t="s">
        <v>68</v>
      </c>
      <c r="AM364" s="748">
        <v>16026100</v>
      </c>
      <c r="AN364" s="748">
        <v>0</v>
      </c>
      <c r="AO364" s="752" t="s">
        <v>68</v>
      </c>
      <c r="AP364" s="753">
        <v>0</v>
      </c>
      <c r="AQ364" s="752" t="s">
        <v>1241</v>
      </c>
      <c r="AR364" s="752" t="s">
        <v>68</v>
      </c>
      <c r="AS364" s="752" t="s">
        <v>68</v>
      </c>
    </row>
    <row r="365" spans="1:45" x14ac:dyDescent="0.15">
      <c r="A365" s="14" t="s">
        <v>65</v>
      </c>
      <c r="B365" s="14" t="s">
        <v>67</v>
      </c>
      <c r="C365" s="14" t="s">
        <v>9</v>
      </c>
      <c r="D365" s="14" t="s">
        <v>429</v>
      </c>
      <c r="E365" s="14" t="s">
        <v>815</v>
      </c>
      <c r="F365" s="14" t="s">
        <v>1198</v>
      </c>
      <c r="G365" s="14" t="s">
        <v>68</v>
      </c>
      <c r="H365" s="14" t="s">
        <v>1229</v>
      </c>
      <c r="I365" s="17">
        <v>1938000</v>
      </c>
      <c r="J365" s="14" t="s">
        <v>1234</v>
      </c>
      <c r="K365" s="17">
        <v>2519400</v>
      </c>
      <c r="L365" s="14" t="s">
        <v>1229</v>
      </c>
      <c r="M365" s="17">
        <v>1938000</v>
      </c>
      <c r="N365" s="14" t="s">
        <v>1234</v>
      </c>
      <c r="O365" s="17">
        <v>2519400</v>
      </c>
      <c r="P365" s="17">
        <v>1938000</v>
      </c>
      <c r="Q365" s="17">
        <v>0</v>
      </c>
      <c r="R365" s="17">
        <v>0</v>
      </c>
      <c r="S365" s="18">
        <v>0</v>
      </c>
      <c r="T365" s="14" t="s">
        <v>62</v>
      </c>
      <c r="U365" s="14" t="s">
        <v>68</v>
      </c>
      <c r="V365" s="14" t="s">
        <v>1244</v>
      </c>
      <c r="W365" s="18" t="s">
        <v>68</v>
      </c>
      <c r="X365" s="18">
        <v>1</v>
      </c>
      <c r="Y365" s="14" t="s">
        <v>68</v>
      </c>
      <c r="Z365" s="14" t="s">
        <v>68</v>
      </c>
      <c r="AA365" s="18" t="s">
        <v>68</v>
      </c>
      <c r="AB365" s="18" t="s">
        <v>68</v>
      </c>
      <c r="AC365" s="14" t="s">
        <v>68</v>
      </c>
      <c r="AD365" s="748">
        <v>200</v>
      </c>
      <c r="AE365" s="749">
        <v>9726</v>
      </c>
      <c r="AF365" s="748">
        <v>1945200</v>
      </c>
      <c r="AG365" s="749">
        <v>9690</v>
      </c>
      <c r="AH365" s="750">
        <v>1</v>
      </c>
      <c r="AI365" s="748">
        <v>0</v>
      </c>
      <c r="AJ365" s="748">
        <v>0</v>
      </c>
      <c r="AK365" s="748">
        <v>0</v>
      </c>
      <c r="AL365" s="751" t="s">
        <v>68</v>
      </c>
      <c r="AM365" s="748">
        <v>1938000</v>
      </c>
      <c r="AN365" s="748">
        <v>0</v>
      </c>
      <c r="AO365" s="752" t="s">
        <v>68</v>
      </c>
      <c r="AP365" s="753">
        <v>0</v>
      </c>
      <c r="AQ365" s="752" t="s">
        <v>1241</v>
      </c>
      <c r="AR365" s="752" t="s">
        <v>68</v>
      </c>
      <c r="AS365" s="752" t="s">
        <v>68</v>
      </c>
    </row>
    <row r="366" spans="1:45" x14ac:dyDescent="0.15">
      <c r="A366" s="14" t="s">
        <v>65</v>
      </c>
      <c r="B366" s="14" t="s">
        <v>67</v>
      </c>
      <c r="C366" s="14" t="s">
        <v>9</v>
      </c>
      <c r="D366" s="14" t="s">
        <v>430</v>
      </c>
      <c r="E366" s="14" t="s">
        <v>816</v>
      </c>
      <c r="F366" s="14" t="s">
        <v>1199</v>
      </c>
      <c r="G366" s="14" t="s">
        <v>68</v>
      </c>
      <c r="H366" s="14" t="s">
        <v>1229</v>
      </c>
      <c r="I366" s="17">
        <v>350100</v>
      </c>
      <c r="J366" s="14" t="s">
        <v>1234</v>
      </c>
      <c r="K366" s="17">
        <v>455130</v>
      </c>
      <c r="L366" s="14" t="s">
        <v>1229</v>
      </c>
      <c r="M366" s="17">
        <v>350100</v>
      </c>
      <c r="N366" s="14" t="s">
        <v>1234</v>
      </c>
      <c r="O366" s="17">
        <v>455130</v>
      </c>
      <c r="P366" s="17">
        <v>350100</v>
      </c>
      <c r="Q366" s="17">
        <v>0</v>
      </c>
      <c r="R366" s="17">
        <v>0</v>
      </c>
      <c r="S366" s="18">
        <v>0</v>
      </c>
      <c r="T366" s="14" t="s">
        <v>62</v>
      </c>
      <c r="U366" s="14" t="s">
        <v>68</v>
      </c>
      <c r="V366" s="14" t="s">
        <v>1244</v>
      </c>
      <c r="W366" s="18" t="s">
        <v>68</v>
      </c>
      <c r="X366" s="18">
        <v>1</v>
      </c>
      <c r="Y366" s="14" t="s">
        <v>68</v>
      </c>
      <c r="Z366" s="14" t="s">
        <v>68</v>
      </c>
      <c r="AA366" s="18" t="s">
        <v>68</v>
      </c>
      <c r="AB366" s="18" t="s">
        <v>68</v>
      </c>
      <c r="AC366" s="14" t="s">
        <v>68</v>
      </c>
      <c r="AD366" s="748">
        <v>300</v>
      </c>
      <c r="AE366" s="749">
        <v>1263.44</v>
      </c>
      <c r="AF366" s="748">
        <v>379032</v>
      </c>
      <c r="AG366" s="749">
        <v>1167</v>
      </c>
      <c r="AH366" s="750">
        <v>1</v>
      </c>
      <c r="AI366" s="748">
        <v>0</v>
      </c>
      <c r="AJ366" s="748">
        <v>0</v>
      </c>
      <c r="AK366" s="748">
        <v>0</v>
      </c>
      <c r="AL366" s="751" t="s">
        <v>68</v>
      </c>
      <c r="AM366" s="748">
        <v>350100</v>
      </c>
      <c r="AN366" s="748">
        <v>0</v>
      </c>
      <c r="AO366" s="752" t="s">
        <v>68</v>
      </c>
      <c r="AP366" s="753">
        <v>0</v>
      </c>
      <c r="AQ366" s="752" t="s">
        <v>1241</v>
      </c>
      <c r="AR366" s="752" t="s">
        <v>68</v>
      </c>
      <c r="AS366" s="752" t="s">
        <v>68</v>
      </c>
    </row>
    <row r="367" spans="1:45" x14ac:dyDescent="0.15">
      <c r="A367" s="14" t="s">
        <v>65</v>
      </c>
      <c r="B367" s="14" t="s">
        <v>67</v>
      </c>
      <c r="C367" s="14" t="s">
        <v>9</v>
      </c>
      <c r="D367" s="14" t="s">
        <v>431</v>
      </c>
      <c r="E367" s="14" t="s">
        <v>817</v>
      </c>
      <c r="F367" s="14" t="s">
        <v>1200</v>
      </c>
      <c r="G367" s="14" t="s">
        <v>68</v>
      </c>
      <c r="H367" s="14" t="s">
        <v>1229</v>
      </c>
      <c r="I367" s="17">
        <v>1059500</v>
      </c>
      <c r="J367" s="14" t="s">
        <v>1234</v>
      </c>
      <c r="K367" s="17">
        <v>1377350</v>
      </c>
      <c r="L367" s="14" t="s">
        <v>1229</v>
      </c>
      <c r="M367" s="17">
        <v>1059500</v>
      </c>
      <c r="N367" s="14" t="s">
        <v>1234</v>
      </c>
      <c r="O367" s="17">
        <v>1377350</v>
      </c>
      <c r="P367" s="17">
        <v>1045000</v>
      </c>
      <c r="Q367" s="17">
        <v>14500</v>
      </c>
      <c r="R367" s="17">
        <v>0</v>
      </c>
      <c r="S367" s="18">
        <v>0</v>
      </c>
      <c r="T367" s="14" t="s">
        <v>62</v>
      </c>
      <c r="U367" s="14" t="s">
        <v>68</v>
      </c>
      <c r="V367" s="14" t="s">
        <v>1244</v>
      </c>
      <c r="W367" s="18" t="s">
        <v>68</v>
      </c>
      <c r="X367" s="18">
        <v>1</v>
      </c>
      <c r="Y367" s="14" t="s">
        <v>68</v>
      </c>
      <c r="Z367" s="14" t="s">
        <v>68</v>
      </c>
      <c r="AA367" s="18" t="s">
        <v>68</v>
      </c>
      <c r="AB367" s="18" t="s">
        <v>68</v>
      </c>
      <c r="AC367" s="14" t="s">
        <v>68</v>
      </c>
      <c r="AD367" s="748">
        <v>500</v>
      </c>
      <c r="AE367" s="749">
        <v>2134.64</v>
      </c>
      <c r="AF367" s="748">
        <v>1067324</v>
      </c>
      <c r="AG367" s="749">
        <v>2090</v>
      </c>
      <c r="AH367" s="750">
        <v>1</v>
      </c>
      <c r="AI367" s="748">
        <v>14500</v>
      </c>
      <c r="AJ367" s="748">
        <v>0</v>
      </c>
      <c r="AK367" s="748">
        <v>14500</v>
      </c>
      <c r="AL367" s="751" t="s">
        <v>68</v>
      </c>
      <c r="AM367" s="748">
        <v>1059500</v>
      </c>
      <c r="AN367" s="748">
        <v>0</v>
      </c>
      <c r="AO367" s="752" t="s">
        <v>68</v>
      </c>
      <c r="AP367" s="753">
        <v>0</v>
      </c>
      <c r="AQ367" s="752" t="s">
        <v>1241</v>
      </c>
      <c r="AR367" s="752" t="s">
        <v>68</v>
      </c>
      <c r="AS367" s="752" t="s">
        <v>68</v>
      </c>
    </row>
    <row r="368" spans="1:45" x14ac:dyDescent="0.15">
      <c r="A368" s="14" t="s">
        <v>65</v>
      </c>
      <c r="B368" s="14" t="s">
        <v>67</v>
      </c>
      <c r="C368" s="14" t="s">
        <v>9</v>
      </c>
      <c r="D368" s="14" t="s">
        <v>432</v>
      </c>
      <c r="E368" s="14" t="s">
        <v>818</v>
      </c>
      <c r="F368" s="14" t="s">
        <v>1201</v>
      </c>
      <c r="G368" s="14" t="s">
        <v>68</v>
      </c>
      <c r="H368" s="14" t="s">
        <v>1229</v>
      </c>
      <c r="I368" s="17">
        <v>57020700</v>
      </c>
      <c r="J368" s="14" t="s">
        <v>1234</v>
      </c>
      <c r="K368" s="17">
        <v>74126910</v>
      </c>
      <c r="L368" s="14" t="s">
        <v>1229</v>
      </c>
      <c r="M368" s="17">
        <v>57020700</v>
      </c>
      <c r="N368" s="14" t="s">
        <v>1234</v>
      </c>
      <c r="O368" s="17">
        <v>74126910</v>
      </c>
      <c r="P368" s="17">
        <v>56465700</v>
      </c>
      <c r="Q368" s="17">
        <v>555000</v>
      </c>
      <c r="R368" s="17">
        <v>0</v>
      </c>
      <c r="S368" s="18">
        <v>0</v>
      </c>
      <c r="T368" s="14" t="s">
        <v>62</v>
      </c>
      <c r="U368" s="14" t="s">
        <v>68</v>
      </c>
      <c r="V368" s="14" t="s">
        <v>1244</v>
      </c>
      <c r="W368" s="18" t="s">
        <v>68</v>
      </c>
      <c r="X368" s="18">
        <v>1</v>
      </c>
      <c r="Y368" s="14" t="s">
        <v>68</v>
      </c>
      <c r="Z368" s="14" t="s">
        <v>68</v>
      </c>
      <c r="AA368" s="18" t="s">
        <v>68</v>
      </c>
      <c r="AB368" s="18" t="s">
        <v>68</v>
      </c>
      <c r="AC368" s="14" t="s">
        <v>68</v>
      </c>
      <c r="AD368" s="748">
        <v>11100</v>
      </c>
      <c r="AE368" s="749">
        <v>5058.38</v>
      </c>
      <c r="AF368" s="748">
        <v>56148070</v>
      </c>
      <c r="AG368" s="749">
        <v>5087</v>
      </c>
      <c r="AH368" s="750">
        <v>1</v>
      </c>
      <c r="AI368" s="748">
        <v>555000</v>
      </c>
      <c r="AJ368" s="748">
        <v>0</v>
      </c>
      <c r="AK368" s="748">
        <v>555000</v>
      </c>
      <c r="AL368" s="751" t="s">
        <v>68</v>
      </c>
      <c r="AM368" s="748">
        <v>57020700</v>
      </c>
      <c r="AN368" s="748">
        <v>0</v>
      </c>
      <c r="AO368" s="752" t="s">
        <v>68</v>
      </c>
      <c r="AP368" s="753">
        <v>0</v>
      </c>
      <c r="AQ368" s="752" t="s">
        <v>1241</v>
      </c>
      <c r="AR368" s="752" t="s">
        <v>68</v>
      </c>
      <c r="AS368" s="752" t="s">
        <v>68</v>
      </c>
    </row>
    <row r="369" spans="1:45" x14ac:dyDescent="0.15">
      <c r="A369" s="14" t="s">
        <v>65</v>
      </c>
      <c r="B369" s="14" t="s">
        <v>67</v>
      </c>
      <c r="C369" s="14" t="s">
        <v>9</v>
      </c>
      <c r="D369" s="14" t="s">
        <v>433</v>
      </c>
      <c r="E369" s="14" t="s">
        <v>819</v>
      </c>
      <c r="F369" s="14" t="s">
        <v>1202</v>
      </c>
      <c r="G369" s="14" t="s">
        <v>68</v>
      </c>
      <c r="H369" s="14" t="s">
        <v>1229</v>
      </c>
      <c r="I369" s="17">
        <v>600000</v>
      </c>
      <c r="J369" s="14" t="s">
        <v>1234</v>
      </c>
      <c r="K369" s="17">
        <v>780000</v>
      </c>
      <c r="L369" s="14" t="s">
        <v>1229</v>
      </c>
      <c r="M369" s="17">
        <v>600000</v>
      </c>
      <c r="N369" s="14" t="s">
        <v>1234</v>
      </c>
      <c r="O369" s="17">
        <v>780000</v>
      </c>
      <c r="P369" s="17">
        <v>591000</v>
      </c>
      <c r="Q369" s="17">
        <v>9000</v>
      </c>
      <c r="R369" s="17">
        <v>0</v>
      </c>
      <c r="S369" s="18">
        <v>0</v>
      </c>
      <c r="T369" s="14" t="s">
        <v>62</v>
      </c>
      <c r="U369" s="14" t="s">
        <v>68</v>
      </c>
      <c r="V369" s="14" t="s">
        <v>1244</v>
      </c>
      <c r="W369" s="18" t="s">
        <v>68</v>
      </c>
      <c r="X369" s="18">
        <v>1</v>
      </c>
      <c r="Y369" s="14" t="s">
        <v>68</v>
      </c>
      <c r="Z369" s="14" t="s">
        <v>68</v>
      </c>
      <c r="AA369" s="18" t="s">
        <v>68</v>
      </c>
      <c r="AB369" s="18" t="s">
        <v>68</v>
      </c>
      <c r="AC369" s="14" t="s">
        <v>68</v>
      </c>
      <c r="AD369" s="748">
        <v>200</v>
      </c>
      <c r="AE369" s="749">
        <v>3041.66</v>
      </c>
      <c r="AF369" s="748">
        <v>608332</v>
      </c>
      <c r="AG369" s="749">
        <v>2955</v>
      </c>
      <c r="AH369" s="750">
        <v>1</v>
      </c>
      <c r="AI369" s="748">
        <v>9000</v>
      </c>
      <c r="AJ369" s="748">
        <v>0</v>
      </c>
      <c r="AK369" s="748">
        <v>9000</v>
      </c>
      <c r="AL369" s="751" t="s">
        <v>68</v>
      </c>
      <c r="AM369" s="748">
        <v>600000</v>
      </c>
      <c r="AN369" s="748">
        <v>0</v>
      </c>
      <c r="AO369" s="752" t="s">
        <v>68</v>
      </c>
      <c r="AP369" s="753">
        <v>0</v>
      </c>
      <c r="AQ369" s="752" t="s">
        <v>1241</v>
      </c>
      <c r="AR369" s="752" t="s">
        <v>68</v>
      </c>
      <c r="AS369" s="752" t="s">
        <v>68</v>
      </c>
    </row>
    <row r="370" spans="1:45" x14ac:dyDescent="0.15">
      <c r="A370" s="14" t="s">
        <v>65</v>
      </c>
      <c r="B370" s="14" t="s">
        <v>67</v>
      </c>
      <c r="C370" s="14" t="s">
        <v>9</v>
      </c>
      <c r="D370" s="14" t="s">
        <v>434</v>
      </c>
      <c r="E370" s="14" t="s">
        <v>820</v>
      </c>
      <c r="F370" s="14" t="s">
        <v>1203</v>
      </c>
      <c r="G370" s="14" t="s">
        <v>68</v>
      </c>
      <c r="H370" s="14" t="s">
        <v>1229</v>
      </c>
      <c r="I370" s="17">
        <v>854400</v>
      </c>
      <c r="J370" s="14" t="s">
        <v>1234</v>
      </c>
      <c r="K370" s="17">
        <v>1110720</v>
      </c>
      <c r="L370" s="14" t="s">
        <v>1229</v>
      </c>
      <c r="M370" s="17">
        <v>854400</v>
      </c>
      <c r="N370" s="14" t="s">
        <v>1234</v>
      </c>
      <c r="O370" s="17">
        <v>1110720</v>
      </c>
      <c r="P370" s="17">
        <v>842400</v>
      </c>
      <c r="Q370" s="17">
        <v>12000</v>
      </c>
      <c r="R370" s="17">
        <v>0</v>
      </c>
      <c r="S370" s="18">
        <v>0</v>
      </c>
      <c r="T370" s="14" t="s">
        <v>62</v>
      </c>
      <c r="U370" s="14" t="s">
        <v>68</v>
      </c>
      <c r="V370" s="14" t="s">
        <v>1244</v>
      </c>
      <c r="W370" s="18" t="s">
        <v>68</v>
      </c>
      <c r="X370" s="18">
        <v>1</v>
      </c>
      <c r="Y370" s="14" t="s">
        <v>68</v>
      </c>
      <c r="Z370" s="14" t="s">
        <v>68</v>
      </c>
      <c r="AA370" s="18" t="s">
        <v>68</v>
      </c>
      <c r="AB370" s="18" t="s">
        <v>68</v>
      </c>
      <c r="AC370" s="14" t="s">
        <v>68</v>
      </c>
      <c r="AD370" s="748">
        <v>300</v>
      </c>
      <c r="AE370" s="749">
        <v>2931.79</v>
      </c>
      <c r="AF370" s="748">
        <v>879537</v>
      </c>
      <c r="AG370" s="749">
        <v>2808</v>
      </c>
      <c r="AH370" s="750">
        <v>1</v>
      </c>
      <c r="AI370" s="748">
        <v>12000</v>
      </c>
      <c r="AJ370" s="748">
        <v>0</v>
      </c>
      <c r="AK370" s="748">
        <v>12000</v>
      </c>
      <c r="AL370" s="751" t="s">
        <v>68</v>
      </c>
      <c r="AM370" s="748">
        <v>854400</v>
      </c>
      <c r="AN370" s="748">
        <v>0</v>
      </c>
      <c r="AO370" s="752" t="s">
        <v>68</v>
      </c>
      <c r="AP370" s="753">
        <v>0</v>
      </c>
      <c r="AQ370" s="752" t="s">
        <v>1241</v>
      </c>
      <c r="AR370" s="752" t="s">
        <v>68</v>
      </c>
      <c r="AS370" s="752" t="s">
        <v>68</v>
      </c>
    </row>
    <row r="371" spans="1:45" x14ac:dyDescent="0.15">
      <c r="A371" s="14" t="s">
        <v>65</v>
      </c>
      <c r="B371" s="14" t="s">
        <v>67</v>
      </c>
      <c r="C371" s="14" t="s">
        <v>9</v>
      </c>
      <c r="D371" s="14" t="s">
        <v>435</v>
      </c>
      <c r="E371" s="14" t="s">
        <v>821</v>
      </c>
      <c r="F371" s="14" t="s">
        <v>1204</v>
      </c>
      <c r="G371" s="14" t="s">
        <v>68</v>
      </c>
      <c r="H371" s="14" t="s">
        <v>1229</v>
      </c>
      <c r="I371" s="17">
        <v>673200</v>
      </c>
      <c r="J371" s="14" t="s">
        <v>1234</v>
      </c>
      <c r="K371" s="17">
        <v>875160</v>
      </c>
      <c r="L371" s="14" t="s">
        <v>1229</v>
      </c>
      <c r="M371" s="17">
        <v>673200</v>
      </c>
      <c r="N371" s="14" t="s">
        <v>1234</v>
      </c>
      <c r="O371" s="17">
        <v>875160</v>
      </c>
      <c r="P371" s="17">
        <v>661200</v>
      </c>
      <c r="Q371" s="17">
        <v>12000</v>
      </c>
      <c r="R371" s="17">
        <v>0</v>
      </c>
      <c r="S371" s="18">
        <v>0</v>
      </c>
      <c r="T371" s="14" t="s">
        <v>62</v>
      </c>
      <c r="U371" s="14" t="s">
        <v>68</v>
      </c>
      <c r="V371" s="14" t="s">
        <v>1244</v>
      </c>
      <c r="W371" s="18" t="s">
        <v>68</v>
      </c>
      <c r="X371" s="18">
        <v>1</v>
      </c>
      <c r="Y371" s="14" t="s">
        <v>68</v>
      </c>
      <c r="Z371" s="14" t="s">
        <v>68</v>
      </c>
      <c r="AA371" s="18" t="s">
        <v>68</v>
      </c>
      <c r="AB371" s="18" t="s">
        <v>68</v>
      </c>
      <c r="AC371" s="14" t="s">
        <v>68</v>
      </c>
      <c r="AD371" s="748">
        <v>400</v>
      </c>
      <c r="AE371" s="749">
        <v>1784.72</v>
      </c>
      <c r="AF371" s="748">
        <v>713888</v>
      </c>
      <c r="AG371" s="749">
        <v>1653</v>
      </c>
      <c r="AH371" s="750">
        <v>1</v>
      </c>
      <c r="AI371" s="748">
        <v>12000</v>
      </c>
      <c r="AJ371" s="748">
        <v>0</v>
      </c>
      <c r="AK371" s="748">
        <v>12000</v>
      </c>
      <c r="AL371" s="751" t="s">
        <v>68</v>
      </c>
      <c r="AM371" s="748">
        <v>673200</v>
      </c>
      <c r="AN371" s="748">
        <v>0</v>
      </c>
      <c r="AO371" s="752" t="s">
        <v>68</v>
      </c>
      <c r="AP371" s="753">
        <v>0</v>
      </c>
      <c r="AQ371" s="752" t="s">
        <v>1241</v>
      </c>
      <c r="AR371" s="752" t="s">
        <v>68</v>
      </c>
      <c r="AS371" s="752" t="s">
        <v>68</v>
      </c>
    </row>
    <row r="372" spans="1:45" x14ac:dyDescent="0.15">
      <c r="A372" s="14" t="s">
        <v>65</v>
      </c>
      <c r="B372" s="14" t="s">
        <v>67</v>
      </c>
      <c r="C372" s="14" t="s">
        <v>9</v>
      </c>
      <c r="D372" s="14" t="s">
        <v>436</v>
      </c>
      <c r="E372" s="14" t="s">
        <v>822</v>
      </c>
      <c r="F372" s="14" t="s">
        <v>1205</v>
      </c>
      <c r="G372" s="14" t="s">
        <v>68</v>
      </c>
      <c r="H372" s="14" t="s">
        <v>1229</v>
      </c>
      <c r="I372" s="17">
        <v>1368000</v>
      </c>
      <c r="J372" s="14" t="s">
        <v>1234</v>
      </c>
      <c r="K372" s="17">
        <v>1778400</v>
      </c>
      <c r="L372" s="14" t="s">
        <v>1229</v>
      </c>
      <c r="M372" s="17">
        <v>1368000</v>
      </c>
      <c r="N372" s="14" t="s">
        <v>1234</v>
      </c>
      <c r="O372" s="17">
        <v>1778400</v>
      </c>
      <c r="P372" s="17">
        <v>1350000</v>
      </c>
      <c r="Q372" s="17">
        <v>18000</v>
      </c>
      <c r="R372" s="17">
        <v>0</v>
      </c>
      <c r="S372" s="18">
        <v>0</v>
      </c>
      <c r="T372" s="14" t="s">
        <v>62</v>
      </c>
      <c r="U372" s="14" t="s">
        <v>68</v>
      </c>
      <c r="V372" s="14" t="s">
        <v>1244</v>
      </c>
      <c r="W372" s="18" t="s">
        <v>68</v>
      </c>
      <c r="X372" s="18">
        <v>1</v>
      </c>
      <c r="Y372" s="14" t="s">
        <v>68</v>
      </c>
      <c r="Z372" s="14" t="s">
        <v>68</v>
      </c>
      <c r="AA372" s="18" t="s">
        <v>68</v>
      </c>
      <c r="AB372" s="18" t="s">
        <v>68</v>
      </c>
      <c r="AC372" s="14" t="s">
        <v>68</v>
      </c>
      <c r="AD372" s="748">
        <v>1200</v>
      </c>
      <c r="AE372" s="749">
        <v>925.52</v>
      </c>
      <c r="AF372" s="748">
        <v>1110635</v>
      </c>
      <c r="AG372" s="749">
        <v>1125</v>
      </c>
      <c r="AH372" s="750">
        <v>1</v>
      </c>
      <c r="AI372" s="748">
        <v>18000</v>
      </c>
      <c r="AJ372" s="748">
        <v>0</v>
      </c>
      <c r="AK372" s="748">
        <v>18000</v>
      </c>
      <c r="AL372" s="751" t="s">
        <v>68</v>
      </c>
      <c r="AM372" s="748">
        <v>1368000</v>
      </c>
      <c r="AN372" s="748">
        <v>0</v>
      </c>
      <c r="AO372" s="752" t="s">
        <v>68</v>
      </c>
      <c r="AP372" s="753">
        <v>0</v>
      </c>
      <c r="AQ372" s="752" t="s">
        <v>1241</v>
      </c>
      <c r="AR372" s="752" t="s">
        <v>68</v>
      </c>
      <c r="AS372" s="752" t="s">
        <v>68</v>
      </c>
    </row>
    <row r="373" spans="1:45" x14ac:dyDescent="0.15">
      <c r="A373" s="14" t="s">
        <v>65</v>
      </c>
      <c r="B373" s="14" t="s">
        <v>67</v>
      </c>
      <c r="C373" s="14" t="s">
        <v>9</v>
      </c>
      <c r="D373" s="14" t="s">
        <v>437</v>
      </c>
      <c r="E373" s="14" t="s">
        <v>823</v>
      </c>
      <c r="F373" s="14" t="s">
        <v>1206</v>
      </c>
      <c r="G373" s="14" t="s">
        <v>68</v>
      </c>
      <c r="H373" s="14" t="s">
        <v>1229</v>
      </c>
      <c r="I373" s="17">
        <v>6026000</v>
      </c>
      <c r="J373" s="14" t="s">
        <v>1234</v>
      </c>
      <c r="K373" s="17">
        <v>7833800</v>
      </c>
      <c r="L373" s="14" t="s">
        <v>1229</v>
      </c>
      <c r="M373" s="17">
        <v>6026000</v>
      </c>
      <c r="N373" s="14" t="s">
        <v>1234</v>
      </c>
      <c r="O373" s="17">
        <v>7833800</v>
      </c>
      <c r="P373" s="17">
        <v>5832000</v>
      </c>
      <c r="Q373" s="17">
        <v>194000</v>
      </c>
      <c r="R373" s="17">
        <v>0</v>
      </c>
      <c r="S373" s="18">
        <v>0</v>
      </c>
      <c r="T373" s="14" t="s">
        <v>62</v>
      </c>
      <c r="U373" s="14" t="s">
        <v>68</v>
      </c>
      <c r="V373" s="14" t="s">
        <v>1244</v>
      </c>
      <c r="W373" s="18" t="s">
        <v>68</v>
      </c>
      <c r="X373" s="18">
        <v>1</v>
      </c>
      <c r="Y373" s="14" t="s">
        <v>68</v>
      </c>
      <c r="Z373" s="14" t="s">
        <v>68</v>
      </c>
      <c r="AA373" s="18" t="s">
        <v>68</v>
      </c>
      <c r="AB373" s="18" t="s">
        <v>68</v>
      </c>
      <c r="AC373" s="14" t="s">
        <v>68</v>
      </c>
      <c r="AD373" s="748">
        <v>2000</v>
      </c>
      <c r="AE373" s="749">
        <v>3091.98</v>
      </c>
      <c r="AF373" s="748">
        <v>6183960</v>
      </c>
      <c r="AG373" s="749">
        <v>2916</v>
      </c>
      <c r="AH373" s="750">
        <v>1</v>
      </c>
      <c r="AI373" s="748">
        <v>194000</v>
      </c>
      <c r="AJ373" s="748">
        <v>0</v>
      </c>
      <c r="AK373" s="748">
        <v>194000</v>
      </c>
      <c r="AL373" s="751" t="s">
        <v>68</v>
      </c>
      <c r="AM373" s="748">
        <v>6026000</v>
      </c>
      <c r="AN373" s="748">
        <v>0</v>
      </c>
      <c r="AO373" s="752" t="s">
        <v>68</v>
      </c>
      <c r="AP373" s="753">
        <v>0</v>
      </c>
      <c r="AQ373" s="752" t="s">
        <v>1241</v>
      </c>
      <c r="AR373" s="752" t="s">
        <v>68</v>
      </c>
      <c r="AS373" s="752" t="s">
        <v>68</v>
      </c>
    </row>
    <row r="374" spans="1:45" x14ac:dyDescent="0.15">
      <c r="A374" s="14" t="s">
        <v>65</v>
      </c>
      <c r="B374" s="14" t="s">
        <v>67</v>
      </c>
      <c r="C374" s="14" t="s">
        <v>9</v>
      </c>
      <c r="D374" s="14" t="s">
        <v>438</v>
      </c>
      <c r="E374" s="14" t="s">
        <v>824</v>
      </c>
      <c r="F374" s="14" t="s">
        <v>1207</v>
      </c>
      <c r="G374" s="14" t="s">
        <v>68</v>
      </c>
      <c r="H374" s="14" t="s">
        <v>1229</v>
      </c>
      <c r="I374" s="17">
        <v>3510000</v>
      </c>
      <c r="J374" s="14" t="s">
        <v>1234</v>
      </c>
      <c r="K374" s="17">
        <v>4563000</v>
      </c>
      <c r="L374" s="14" t="s">
        <v>1229</v>
      </c>
      <c r="M374" s="17">
        <v>3510000</v>
      </c>
      <c r="N374" s="14" t="s">
        <v>1234</v>
      </c>
      <c r="O374" s="17">
        <v>4563000</v>
      </c>
      <c r="P374" s="17">
        <v>3465000</v>
      </c>
      <c r="Q374" s="17">
        <v>45000</v>
      </c>
      <c r="R374" s="17">
        <v>0</v>
      </c>
      <c r="S374" s="18">
        <v>0</v>
      </c>
      <c r="T374" s="14" t="s">
        <v>62</v>
      </c>
      <c r="U374" s="14" t="s">
        <v>68</v>
      </c>
      <c r="V374" s="14" t="s">
        <v>1244</v>
      </c>
      <c r="W374" s="18" t="s">
        <v>68</v>
      </c>
      <c r="X374" s="18">
        <v>1</v>
      </c>
      <c r="Y374" s="14" t="s">
        <v>68</v>
      </c>
      <c r="Z374" s="14" t="s">
        <v>68</v>
      </c>
      <c r="AA374" s="18" t="s">
        <v>68</v>
      </c>
      <c r="AB374" s="18" t="s">
        <v>68</v>
      </c>
      <c r="AC374" s="14" t="s">
        <v>68</v>
      </c>
      <c r="AD374" s="748">
        <v>900</v>
      </c>
      <c r="AE374" s="749">
        <v>3738.12</v>
      </c>
      <c r="AF374" s="748">
        <v>3364308</v>
      </c>
      <c r="AG374" s="749">
        <v>3850</v>
      </c>
      <c r="AH374" s="750">
        <v>1</v>
      </c>
      <c r="AI374" s="748">
        <v>45000</v>
      </c>
      <c r="AJ374" s="748">
        <v>0</v>
      </c>
      <c r="AK374" s="748">
        <v>45000</v>
      </c>
      <c r="AL374" s="751" t="s">
        <v>68</v>
      </c>
      <c r="AM374" s="748">
        <v>3510000</v>
      </c>
      <c r="AN374" s="748">
        <v>0</v>
      </c>
      <c r="AO374" s="752" t="s">
        <v>68</v>
      </c>
      <c r="AP374" s="753">
        <v>0</v>
      </c>
      <c r="AQ374" s="752" t="s">
        <v>1241</v>
      </c>
      <c r="AR374" s="752" t="s">
        <v>68</v>
      </c>
      <c r="AS374" s="752" t="s">
        <v>68</v>
      </c>
    </row>
    <row r="375" spans="1:45" x14ac:dyDescent="0.15">
      <c r="A375" s="14" t="s">
        <v>65</v>
      </c>
      <c r="B375" s="14" t="s">
        <v>67</v>
      </c>
      <c r="C375" s="14" t="s">
        <v>9</v>
      </c>
      <c r="D375" s="14" t="s">
        <v>439</v>
      </c>
      <c r="E375" s="14" t="s">
        <v>825</v>
      </c>
      <c r="F375" s="14" t="s">
        <v>1208</v>
      </c>
      <c r="G375" s="14" t="s">
        <v>68</v>
      </c>
      <c r="H375" s="14" t="s">
        <v>1229</v>
      </c>
      <c r="I375" s="17">
        <v>10802000</v>
      </c>
      <c r="J375" s="14" t="s">
        <v>1234</v>
      </c>
      <c r="K375" s="17">
        <v>14042600</v>
      </c>
      <c r="L375" s="14" t="s">
        <v>1229</v>
      </c>
      <c r="M375" s="17">
        <v>10802000</v>
      </c>
      <c r="N375" s="14" t="s">
        <v>1234</v>
      </c>
      <c r="O375" s="17">
        <v>14042600</v>
      </c>
      <c r="P375" s="17">
        <v>10802000</v>
      </c>
      <c r="Q375" s="17">
        <v>0</v>
      </c>
      <c r="R375" s="17">
        <v>0</v>
      </c>
      <c r="S375" s="18">
        <v>0</v>
      </c>
      <c r="T375" s="14" t="s">
        <v>62</v>
      </c>
      <c r="U375" s="14" t="s">
        <v>68</v>
      </c>
      <c r="V375" s="14" t="s">
        <v>1244</v>
      </c>
      <c r="W375" s="18" t="s">
        <v>68</v>
      </c>
      <c r="X375" s="18">
        <v>1</v>
      </c>
      <c r="Y375" s="14" t="s">
        <v>68</v>
      </c>
      <c r="Z375" s="14" t="s">
        <v>68</v>
      </c>
      <c r="AA375" s="18" t="s">
        <v>68</v>
      </c>
      <c r="AB375" s="18" t="s">
        <v>68</v>
      </c>
      <c r="AC375" s="14" t="s">
        <v>68</v>
      </c>
      <c r="AD375" s="748">
        <v>1100</v>
      </c>
      <c r="AE375" s="749">
        <v>9231.39</v>
      </c>
      <c r="AF375" s="748">
        <v>10154529</v>
      </c>
      <c r="AG375" s="749">
        <v>9820</v>
      </c>
      <c r="AH375" s="750">
        <v>1</v>
      </c>
      <c r="AI375" s="748">
        <v>0</v>
      </c>
      <c r="AJ375" s="748">
        <v>0</v>
      </c>
      <c r="AK375" s="748">
        <v>0</v>
      </c>
      <c r="AL375" s="751" t="s">
        <v>68</v>
      </c>
      <c r="AM375" s="748">
        <v>10802000</v>
      </c>
      <c r="AN375" s="748">
        <v>0</v>
      </c>
      <c r="AO375" s="752" t="s">
        <v>68</v>
      </c>
      <c r="AP375" s="753">
        <v>0</v>
      </c>
      <c r="AQ375" s="752" t="s">
        <v>1241</v>
      </c>
      <c r="AR375" s="752" t="s">
        <v>68</v>
      </c>
      <c r="AS375" s="752" t="s">
        <v>68</v>
      </c>
    </row>
    <row r="376" spans="1:45" x14ac:dyDescent="0.15">
      <c r="A376" s="14" t="s">
        <v>65</v>
      </c>
      <c r="B376" s="14" t="s">
        <v>67</v>
      </c>
      <c r="C376" s="14" t="s">
        <v>9</v>
      </c>
      <c r="D376" s="14" t="s">
        <v>440</v>
      </c>
      <c r="E376" s="14" t="s">
        <v>826</v>
      </c>
      <c r="F376" s="14" t="s">
        <v>1209</v>
      </c>
      <c r="G376" s="14" t="s">
        <v>68</v>
      </c>
      <c r="H376" s="14" t="s">
        <v>1229</v>
      </c>
      <c r="I376" s="17">
        <v>1386000</v>
      </c>
      <c r="J376" s="14" t="s">
        <v>1234</v>
      </c>
      <c r="K376" s="17">
        <v>1801800</v>
      </c>
      <c r="L376" s="14" t="s">
        <v>1229</v>
      </c>
      <c r="M376" s="17">
        <v>1386000</v>
      </c>
      <c r="N376" s="14" t="s">
        <v>1234</v>
      </c>
      <c r="O376" s="17">
        <v>1801800</v>
      </c>
      <c r="P376" s="17">
        <v>1386000</v>
      </c>
      <c r="Q376" s="17">
        <v>0</v>
      </c>
      <c r="R376" s="17">
        <v>0</v>
      </c>
      <c r="S376" s="18">
        <v>0</v>
      </c>
      <c r="T376" s="14" t="s">
        <v>62</v>
      </c>
      <c r="U376" s="14" t="s">
        <v>68</v>
      </c>
      <c r="V376" s="14" t="s">
        <v>1244</v>
      </c>
      <c r="W376" s="18" t="s">
        <v>68</v>
      </c>
      <c r="X376" s="18">
        <v>1</v>
      </c>
      <c r="Y376" s="14" t="s">
        <v>68</v>
      </c>
      <c r="Z376" s="14" t="s">
        <v>68</v>
      </c>
      <c r="AA376" s="18" t="s">
        <v>68</v>
      </c>
      <c r="AB376" s="18" t="s">
        <v>68</v>
      </c>
      <c r="AC376" s="14" t="s">
        <v>68</v>
      </c>
      <c r="AD376" s="748">
        <v>500</v>
      </c>
      <c r="AE376" s="749">
        <v>2830.49</v>
      </c>
      <c r="AF376" s="748">
        <v>1415245</v>
      </c>
      <c r="AG376" s="749">
        <v>2772</v>
      </c>
      <c r="AH376" s="750">
        <v>1</v>
      </c>
      <c r="AI376" s="748">
        <v>0</v>
      </c>
      <c r="AJ376" s="748">
        <v>0</v>
      </c>
      <c r="AK376" s="748">
        <v>0</v>
      </c>
      <c r="AL376" s="751" t="s">
        <v>68</v>
      </c>
      <c r="AM376" s="748">
        <v>1386000</v>
      </c>
      <c r="AN376" s="748">
        <v>0</v>
      </c>
      <c r="AO376" s="752" t="s">
        <v>68</v>
      </c>
      <c r="AP376" s="753">
        <v>0</v>
      </c>
      <c r="AQ376" s="752" t="s">
        <v>1241</v>
      </c>
      <c r="AR376" s="752" t="s">
        <v>68</v>
      </c>
      <c r="AS376" s="752" t="s">
        <v>68</v>
      </c>
    </row>
    <row r="377" spans="1:45" x14ac:dyDescent="0.15">
      <c r="A377" s="14" t="s">
        <v>65</v>
      </c>
      <c r="B377" s="14" t="s">
        <v>67</v>
      </c>
      <c r="C377" s="14" t="s">
        <v>9</v>
      </c>
      <c r="D377" s="14" t="s">
        <v>441</v>
      </c>
      <c r="E377" s="14" t="s">
        <v>827</v>
      </c>
      <c r="F377" s="14" t="s">
        <v>1210</v>
      </c>
      <c r="G377" s="14" t="s">
        <v>68</v>
      </c>
      <c r="H377" s="14" t="s">
        <v>1229</v>
      </c>
      <c r="I377" s="17">
        <v>2532200</v>
      </c>
      <c r="J377" s="14" t="s">
        <v>1234</v>
      </c>
      <c r="K377" s="17">
        <v>3291860</v>
      </c>
      <c r="L377" s="14" t="s">
        <v>1229</v>
      </c>
      <c r="M377" s="17">
        <v>2532200</v>
      </c>
      <c r="N377" s="14" t="s">
        <v>1234</v>
      </c>
      <c r="O377" s="17">
        <v>3291860</v>
      </c>
      <c r="P377" s="17">
        <v>2532200</v>
      </c>
      <c r="Q377" s="17">
        <v>0</v>
      </c>
      <c r="R377" s="17">
        <v>0</v>
      </c>
      <c r="S377" s="18">
        <v>0</v>
      </c>
      <c r="T377" s="14" t="s">
        <v>62</v>
      </c>
      <c r="U377" s="14" t="s">
        <v>68</v>
      </c>
      <c r="V377" s="14" t="s">
        <v>1244</v>
      </c>
      <c r="W377" s="18" t="s">
        <v>68</v>
      </c>
      <c r="X377" s="18">
        <v>1</v>
      </c>
      <c r="Y377" s="14" t="s">
        <v>68</v>
      </c>
      <c r="Z377" s="14" t="s">
        <v>68</v>
      </c>
      <c r="AA377" s="18" t="s">
        <v>68</v>
      </c>
      <c r="AB377" s="18" t="s">
        <v>68</v>
      </c>
      <c r="AC377" s="14" t="s">
        <v>68</v>
      </c>
      <c r="AD377" s="748">
        <v>1100</v>
      </c>
      <c r="AE377" s="749">
        <v>2363.34</v>
      </c>
      <c r="AF377" s="748">
        <v>2599674</v>
      </c>
      <c r="AG377" s="749">
        <v>2302</v>
      </c>
      <c r="AH377" s="750">
        <v>1</v>
      </c>
      <c r="AI377" s="748">
        <v>0</v>
      </c>
      <c r="AJ377" s="748">
        <v>0</v>
      </c>
      <c r="AK377" s="748">
        <v>0</v>
      </c>
      <c r="AL377" s="751" t="s">
        <v>68</v>
      </c>
      <c r="AM377" s="748">
        <v>2532200</v>
      </c>
      <c r="AN377" s="748">
        <v>0</v>
      </c>
      <c r="AO377" s="752" t="s">
        <v>68</v>
      </c>
      <c r="AP377" s="753">
        <v>0</v>
      </c>
      <c r="AQ377" s="752" t="s">
        <v>1241</v>
      </c>
      <c r="AR377" s="752" t="s">
        <v>68</v>
      </c>
      <c r="AS377" s="752" t="s">
        <v>68</v>
      </c>
    </row>
    <row r="378" spans="1:45" x14ac:dyDescent="0.15">
      <c r="A378" s="14" t="s">
        <v>65</v>
      </c>
      <c r="B378" s="14" t="s">
        <v>67</v>
      </c>
      <c r="C378" s="14" t="s">
        <v>9</v>
      </c>
      <c r="D378" s="14" t="s">
        <v>442</v>
      </c>
      <c r="E378" s="14" t="s">
        <v>828</v>
      </c>
      <c r="F378" s="14" t="s">
        <v>1211</v>
      </c>
      <c r="G378" s="14" t="s">
        <v>68</v>
      </c>
      <c r="H378" s="14" t="s">
        <v>1229</v>
      </c>
      <c r="I378" s="17">
        <v>6852000</v>
      </c>
      <c r="J378" s="14" t="s">
        <v>1234</v>
      </c>
      <c r="K378" s="17">
        <v>8907600</v>
      </c>
      <c r="L378" s="14" t="s">
        <v>1229</v>
      </c>
      <c r="M378" s="17">
        <v>6852000</v>
      </c>
      <c r="N378" s="14" t="s">
        <v>1234</v>
      </c>
      <c r="O378" s="17">
        <v>8907600</v>
      </c>
      <c r="P378" s="17">
        <v>6688000</v>
      </c>
      <c r="Q378" s="17">
        <v>164000</v>
      </c>
      <c r="R378" s="17">
        <v>0</v>
      </c>
      <c r="S378" s="18">
        <v>0</v>
      </c>
      <c r="T378" s="14" t="s">
        <v>62</v>
      </c>
      <c r="U378" s="14" t="s">
        <v>68</v>
      </c>
      <c r="V378" s="14" t="s">
        <v>1244</v>
      </c>
      <c r="W378" s="18" t="s">
        <v>68</v>
      </c>
      <c r="X378" s="18">
        <v>1</v>
      </c>
      <c r="Y378" s="14" t="s">
        <v>68</v>
      </c>
      <c r="Z378" s="14" t="s">
        <v>68</v>
      </c>
      <c r="AA378" s="18" t="s">
        <v>68</v>
      </c>
      <c r="AB378" s="18" t="s">
        <v>68</v>
      </c>
      <c r="AC378" s="14" t="s">
        <v>68</v>
      </c>
      <c r="AD378" s="748">
        <v>2000</v>
      </c>
      <c r="AE378" s="749">
        <v>3346.42</v>
      </c>
      <c r="AF378" s="748">
        <v>6692840</v>
      </c>
      <c r="AG378" s="749">
        <v>3344</v>
      </c>
      <c r="AH378" s="750">
        <v>1</v>
      </c>
      <c r="AI378" s="748">
        <v>164000</v>
      </c>
      <c r="AJ378" s="748">
        <v>0</v>
      </c>
      <c r="AK378" s="748">
        <v>164000</v>
      </c>
      <c r="AL378" s="751" t="s">
        <v>68</v>
      </c>
      <c r="AM378" s="748">
        <v>6852000</v>
      </c>
      <c r="AN378" s="748">
        <v>0</v>
      </c>
      <c r="AO378" s="752" t="s">
        <v>68</v>
      </c>
      <c r="AP378" s="753">
        <v>0</v>
      </c>
      <c r="AQ378" s="752" t="s">
        <v>1241</v>
      </c>
      <c r="AR378" s="752" t="s">
        <v>68</v>
      </c>
      <c r="AS378" s="752" t="s">
        <v>68</v>
      </c>
    </row>
    <row r="379" spans="1:45" x14ac:dyDescent="0.15">
      <c r="A379" s="14" t="s">
        <v>65</v>
      </c>
      <c r="B379" s="14" t="s">
        <v>67</v>
      </c>
      <c r="C379" s="14" t="s">
        <v>9</v>
      </c>
      <c r="D379" s="14" t="s">
        <v>443</v>
      </c>
      <c r="E379" s="14" t="s">
        <v>829</v>
      </c>
      <c r="F379" s="14" t="s">
        <v>1212</v>
      </c>
      <c r="G379" s="14" t="s">
        <v>68</v>
      </c>
      <c r="H379" s="14" t="s">
        <v>1229</v>
      </c>
      <c r="I379" s="17">
        <v>35338000</v>
      </c>
      <c r="J379" s="14" t="s">
        <v>1234</v>
      </c>
      <c r="K379" s="17">
        <v>45939400</v>
      </c>
      <c r="L379" s="14" t="s">
        <v>1229</v>
      </c>
      <c r="M379" s="17">
        <v>35338000</v>
      </c>
      <c r="N379" s="14" t="s">
        <v>1234</v>
      </c>
      <c r="O379" s="17">
        <v>45939400</v>
      </c>
      <c r="P379" s="17">
        <v>35160000</v>
      </c>
      <c r="Q379" s="17">
        <v>178000</v>
      </c>
      <c r="R379" s="17">
        <v>0</v>
      </c>
      <c r="S379" s="18">
        <v>0</v>
      </c>
      <c r="T379" s="14" t="s">
        <v>62</v>
      </c>
      <c r="U379" s="14" t="s">
        <v>68</v>
      </c>
      <c r="V379" s="14" t="s">
        <v>1244</v>
      </c>
      <c r="W379" s="18" t="s">
        <v>68</v>
      </c>
      <c r="X379" s="18">
        <v>1</v>
      </c>
      <c r="Y379" s="14" t="s">
        <v>68</v>
      </c>
      <c r="Z379" s="14" t="s">
        <v>68</v>
      </c>
      <c r="AA379" s="18" t="s">
        <v>68</v>
      </c>
      <c r="AB379" s="18" t="s">
        <v>68</v>
      </c>
      <c r="AC379" s="14" t="s">
        <v>68</v>
      </c>
      <c r="AD379" s="748">
        <v>2000</v>
      </c>
      <c r="AE379" s="749">
        <v>17006.3</v>
      </c>
      <c r="AF379" s="748">
        <v>34012600</v>
      </c>
      <c r="AG379" s="749">
        <v>17580</v>
      </c>
      <c r="AH379" s="750">
        <v>1</v>
      </c>
      <c r="AI379" s="748">
        <v>178000</v>
      </c>
      <c r="AJ379" s="748">
        <v>0</v>
      </c>
      <c r="AK379" s="748">
        <v>178000</v>
      </c>
      <c r="AL379" s="751" t="s">
        <v>68</v>
      </c>
      <c r="AM379" s="748">
        <v>35338000</v>
      </c>
      <c r="AN379" s="748">
        <v>0</v>
      </c>
      <c r="AO379" s="752" t="s">
        <v>68</v>
      </c>
      <c r="AP379" s="753">
        <v>0</v>
      </c>
      <c r="AQ379" s="752" t="s">
        <v>1241</v>
      </c>
      <c r="AR379" s="752" t="s">
        <v>68</v>
      </c>
      <c r="AS379" s="752" t="s">
        <v>68</v>
      </c>
    </row>
    <row r="380" spans="1:45" x14ac:dyDescent="0.15">
      <c r="A380" s="14" t="s">
        <v>65</v>
      </c>
      <c r="B380" s="14" t="s">
        <v>67</v>
      </c>
      <c r="C380" s="14" t="s">
        <v>9</v>
      </c>
      <c r="D380" s="14" t="s">
        <v>444</v>
      </c>
      <c r="E380" s="14" t="s">
        <v>830</v>
      </c>
      <c r="F380" s="14" t="s">
        <v>1213</v>
      </c>
      <c r="G380" s="14" t="s">
        <v>68</v>
      </c>
      <c r="H380" s="14" t="s">
        <v>1229</v>
      </c>
      <c r="I380" s="17">
        <v>443400</v>
      </c>
      <c r="J380" s="14" t="s">
        <v>1234</v>
      </c>
      <c r="K380" s="17">
        <v>576420</v>
      </c>
      <c r="L380" s="14" t="s">
        <v>1229</v>
      </c>
      <c r="M380" s="17">
        <v>443400</v>
      </c>
      <c r="N380" s="14" t="s">
        <v>1234</v>
      </c>
      <c r="O380" s="17">
        <v>576420</v>
      </c>
      <c r="P380" s="17">
        <v>434400</v>
      </c>
      <c r="Q380" s="17">
        <v>9000</v>
      </c>
      <c r="R380" s="17">
        <v>0</v>
      </c>
      <c r="S380" s="18">
        <v>0</v>
      </c>
      <c r="T380" s="14" t="s">
        <v>62</v>
      </c>
      <c r="U380" s="14" t="s">
        <v>68</v>
      </c>
      <c r="V380" s="14" t="s">
        <v>1244</v>
      </c>
      <c r="W380" s="18" t="s">
        <v>68</v>
      </c>
      <c r="X380" s="18">
        <v>1</v>
      </c>
      <c r="Y380" s="14" t="s">
        <v>68</v>
      </c>
      <c r="Z380" s="14" t="s">
        <v>68</v>
      </c>
      <c r="AA380" s="18" t="s">
        <v>68</v>
      </c>
      <c r="AB380" s="18" t="s">
        <v>68</v>
      </c>
      <c r="AC380" s="14" t="s">
        <v>68</v>
      </c>
      <c r="AD380" s="748">
        <v>200</v>
      </c>
      <c r="AE380" s="749">
        <v>2070</v>
      </c>
      <c r="AF380" s="748">
        <v>414000</v>
      </c>
      <c r="AG380" s="749">
        <v>2172</v>
      </c>
      <c r="AH380" s="750">
        <v>1</v>
      </c>
      <c r="AI380" s="748">
        <v>9000</v>
      </c>
      <c r="AJ380" s="748">
        <v>0</v>
      </c>
      <c r="AK380" s="748">
        <v>9000</v>
      </c>
      <c r="AL380" s="751" t="s">
        <v>68</v>
      </c>
      <c r="AM380" s="748">
        <v>443400</v>
      </c>
      <c r="AN380" s="748">
        <v>0</v>
      </c>
      <c r="AO380" s="752" t="s">
        <v>68</v>
      </c>
      <c r="AP380" s="753">
        <v>0</v>
      </c>
      <c r="AQ380" s="752" t="s">
        <v>1241</v>
      </c>
      <c r="AR380" s="752" t="s">
        <v>68</v>
      </c>
      <c r="AS380" s="752" t="s">
        <v>68</v>
      </c>
    </row>
    <row r="381" spans="1:45" x14ac:dyDescent="0.15">
      <c r="A381" s="14" t="s">
        <v>65</v>
      </c>
      <c r="B381" s="14" t="s">
        <v>67</v>
      </c>
      <c r="C381" s="14" t="s">
        <v>9</v>
      </c>
      <c r="D381" s="14" t="s">
        <v>445</v>
      </c>
      <c r="E381" s="14" t="s">
        <v>831</v>
      </c>
      <c r="F381" s="14" t="s">
        <v>1214</v>
      </c>
      <c r="G381" s="14" t="s">
        <v>68</v>
      </c>
      <c r="H381" s="14" t="s">
        <v>1229</v>
      </c>
      <c r="I381" s="17">
        <v>3269200</v>
      </c>
      <c r="J381" s="14" t="s">
        <v>1234</v>
      </c>
      <c r="K381" s="17">
        <v>4249960</v>
      </c>
      <c r="L381" s="14" t="s">
        <v>1229</v>
      </c>
      <c r="M381" s="17">
        <v>3269200</v>
      </c>
      <c r="N381" s="14" t="s">
        <v>1234</v>
      </c>
      <c r="O381" s="17">
        <v>4249960</v>
      </c>
      <c r="P381" s="17">
        <v>3234000</v>
      </c>
      <c r="Q381" s="17">
        <v>35200</v>
      </c>
      <c r="R381" s="17">
        <v>0</v>
      </c>
      <c r="S381" s="18">
        <v>0</v>
      </c>
      <c r="T381" s="14" t="s">
        <v>62</v>
      </c>
      <c r="U381" s="14" t="s">
        <v>68</v>
      </c>
      <c r="V381" s="14" t="s">
        <v>1244</v>
      </c>
      <c r="W381" s="18" t="s">
        <v>68</v>
      </c>
      <c r="X381" s="18">
        <v>1</v>
      </c>
      <c r="Y381" s="14" t="s">
        <v>68</v>
      </c>
      <c r="Z381" s="14" t="s">
        <v>68</v>
      </c>
      <c r="AA381" s="18" t="s">
        <v>68</v>
      </c>
      <c r="AB381" s="18" t="s">
        <v>68</v>
      </c>
      <c r="AC381" s="14" t="s">
        <v>68</v>
      </c>
      <c r="AD381" s="748">
        <v>600</v>
      </c>
      <c r="AE381" s="749">
        <v>4058.62</v>
      </c>
      <c r="AF381" s="748">
        <v>2435172</v>
      </c>
      <c r="AG381" s="749">
        <v>5390</v>
      </c>
      <c r="AH381" s="750">
        <v>1</v>
      </c>
      <c r="AI381" s="748">
        <v>35200</v>
      </c>
      <c r="AJ381" s="748">
        <v>0</v>
      </c>
      <c r="AK381" s="748">
        <v>35200</v>
      </c>
      <c r="AL381" s="751" t="s">
        <v>68</v>
      </c>
      <c r="AM381" s="748">
        <v>3269200</v>
      </c>
      <c r="AN381" s="748">
        <v>0</v>
      </c>
      <c r="AO381" s="752" t="s">
        <v>68</v>
      </c>
      <c r="AP381" s="753">
        <v>0</v>
      </c>
      <c r="AQ381" s="752" t="s">
        <v>1241</v>
      </c>
      <c r="AR381" s="752" t="s">
        <v>68</v>
      </c>
      <c r="AS381" s="752" t="s">
        <v>68</v>
      </c>
    </row>
    <row r="382" spans="1:45" x14ac:dyDescent="0.15">
      <c r="A382" s="14" t="s">
        <v>65</v>
      </c>
      <c r="B382" s="14" t="s">
        <v>67</v>
      </c>
      <c r="C382" s="14" t="s">
        <v>9</v>
      </c>
      <c r="D382" s="14" t="s">
        <v>446</v>
      </c>
      <c r="E382" s="14" t="s">
        <v>832</v>
      </c>
      <c r="F382" s="14" t="s">
        <v>1215</v>
      </c>
      <c r="G382" s="14" t="s">
        <v>68</v>
      </c>
      <c r="H382" s="14" t="s">
        <v>1229</v>
      </c>
      <c r="I382" s="17">
        <v>366600</v>
      </c>
      <c r="J382" s="14" t="s">
        <v>1234</v>
      </c>
      <c r="K382" s="17">
        <v>476580</v>
      </c>
      <c r="L382" s="14" t="s">
        <v>1229</v>
      </c>
      <c r="M382" s="17">
        <v>366600</v>
      </c>
      <c r="N382" s="14" t="s">
        <v>1234</v>
      </c>
      <c r="O382" s="17">
        <v>476580</v>
      </c>
      <c r="P382" s="17">
        <v>356400</v>
      </c>
      <c r="Q382" s="17">
        <v>10200</v>
      </c>
      <c r="R382" s="17">
        <v>0</v>
      </c>
      <c r="S382" s="18">
        <v>0</v>
      </c>
      <c r="T382" s="14" t="s">
        <v>62</v>
      </c>
      <c r="U382" s="14" t="s">
        <v>68</v>
      </c>
      <c r="V382" s="14" t="s">
        <v>1244</v>
      </c>
      <c r="W382" s="18" t="s">
        <v>68</v>
      </c>
      <c r="X382" s="18">
        <v>1</v>
      </c>
      <c r="Y382" s="14" t="s">
        <v>68</v>
      </c>
      <c r="Z382" s="14" t="s">
        <v>68</v>
      </c>
      <c r="AA382" s="18" t="s">
        <v>68</v>
      </c>
      <c r="AB382" s="18" t="s">
        <v>68</v>
      </c>
      <c r="AC382" s="14" t="s">
        <v>68</v>
      </c>
      <c r="AD382" s="748">
        <v>600</v>
      </c>
      <c r="AE382" s="749">
        <v>620.25</v>
      </c>
      <c r="AF382" s="748">
        <v>372150</v>
      </c>
      <c r="AG382" s="749">
        <v>594</v>
      </c>
      <c r="AH382" s="750">
        <v>1</v>
      </c>
      <c r="AI382" s="748">
        <v>10200</v>
      </c>
      <c r="AJ382" s="748">
        <v>0</v>
      </c>
      <c r="AK382" s="748">
        <v>10200</v>
      </c>
      <c r="AL382" s="751" t="s">
        <v>68</v>
      </c>
      <c r="AM382" s="748">
        <v>366600</v>
      </c>
      <c r="AN382" s="748">
        <v>0</v>
      </c>
      <c r="AO382" s="752" t="s">
        <v>68</v>
      </c>
      <c r="AP382" s="753">
        <v>0</v>
      </c>
      <c r="AQ382" s="752" t="s">
        <v>1241</v>
      </c>
      <c r="AR382" s="752" t="s">
        <v>68</v>
      </c>
      <c r="AS382" s="752" t="s">
        <v>68</v>
      </c>
    </row>
    <row r="383" spans="1:45" x14ac:dyDescent="0.15">
      <c r="A383" s="14" t="s">
        <v>65</v>
      </c>
      <c r="B383" s="14" t="s">
        <v>67</v>
      </c>
      <c r="C383" s="14" t="s">
        <v>9</v>
      </c>
      <c r="D383" s="14" t="s">
        <v>447</v>
      </c>
      <c r="E383" s="14" t="s">
        <v>833</v>
      </c>
      <c r="F383" s="14" t="s">
        <v>1216</v>
      </c>
      <c r="G383" s="14" t="s">
        <v>68</v>
      </c>
      <c r="H383" s="14" t="s">
        <v>1229</v>
      </c>
      <c r="I383" s="17">
        <v>1384000</v>
      </c>
      <c r="J383" s="14" t="s">
        <v>1234</v>
      </c>
      <c r="K383" s="17">
        <v>1799200</v>
      </c>
      <c r="L383" s="14" t="s">
        <v>1229</v>
      </c>
      <c r="M383" s="17">
        <v>1384000</v>
      </c>
      <c r="N383" s="14" t="s">
        <v>1234</v>
      </c>
      <c r="O383" s="17">
        <v>1799200</v>
      </c>
      <c r="P383" s="17">
        <v>1356000</v>
      </c>
      <c r="Q383" s="17">
        <v>28000</v>
      </c>
      <c r="R383" s="17">
        <v>0</v>
      </c>
      <c r="S383" s="18">
        <v>0</v>
      </c>
      <c r="T383" s="14" t="s">
        <v>62</v>
      </c>
      <c r="U383" s="14" t="s">
        <v>68</v>
      </c>
      <c r="V383" s="14" t="s">
        <v>1244</v>
      </c>
      <c r="W383" s="18" t="s">
        <v>68</v>
      </c>
      <c r="X383" s="18">
        <v>1</v>
      </c>
      <c r="Y383" s="14" t="s">
        <v>68</v>
      </c>
      <c r="Z383" s="14" t="s">
        <v>68</v>
      </c>
      <c r="AA383" s="18" t="s">
        <v>68</v>
      </c>
      <c r="AB383" s="18" t="s">
        <v>68</v>
      </c>
      <c r="AC383" s="14" t="s">
        <v>68</v>
      </c>
      <c r="AD383" s="748">
        <v>400</v>
      </c>
      <c r="AE383" s="749">
        <v>2866.8</v>
      </c>
      <c r="AF383" s="748">
        <v>1146720</v>
      </c>
      <c r="AG383" s="749">
        <v>3390</v>
      </c>
      <c r="AH383" s="750">
        <v>1</v>
      </c>
      <c r="AI383" s="748">
        <v>28000</v>
      </c>
      <c r="AJ383" s="748">
        <v>0</v>
      </c>
      <c r="AK383" s="748">
        <v>28000</v>
      </c>
      <c r="AL383" s="751" t="s">
        <v>68</v>
      </c>
      <c r="AM383" s="748">
        <v>1384000</v>
      </c>
      <c r="AN383" s="748">
        <v>0</v>
      </c>
      <c r="AO383" s="752" t="s">
        <v>68</v>
      </c>
      <c r="AP383" s="753">
        <v>0</v>
      </c>
      <c r="AQ383" s="752" t="s">
        <v>1241</v>
      </c>
      <c r="AR383" s="752" t="s">
        <v>68</v>
      </c>
      <c r="AS383" s="752" t="s">
        <v>68</v>
      </c>
    </row>
    <row r="384" spans="1:45" x14ac:dyDescent="0.15">
      <c r="A384" s="14" t="s">
        <v>65</v>
      </c>
      <c r="B384" s="14" t="s">
        <v>67</v>
      </c>
      <c r="C384" s="14" t="s">
        <v>9</v>
      </c>
      <c r="D384" s="14" t="s">
        <v>448</v>
      </c>
      <c r="E384" s="14" t="s">
        <v>834</v>
      </c>
      <c r="F384" s="14" t="s">
        <v>1217</v>
      </c>
      <c r="G384" s="14" t="s">
        <v>68</v>
      </c>
      <c r="H384" s="14" t="s">
        <v>1229</v>
      </c>
      <c r="I384" s="17">
        <v>4923100</v>
      </c>
      <c r="J384" s="14" t="s">
        <v>1234</v>
      </c>
      <c r="K384" s="17">
        <v>6400030</v>
      </c>
      <c r="L384" s="14" t="s">
        <v>1229</v>
      </c>
      <c r="M384" s="17">
        <v>4923100</v>
      </c>
      <c r="N384" s="14" t="s">
        <v>1234</v>
      </c>
      <c r="O384" s="17">
        <v>6400030</v>
      </c>
      <c r="P384" s="17">
        <v>4849000</v>
      </c>
      <c r="Q384" s="17">
        <v>74100</v>
      </c>
      <c r="R384" s="17">
        <v>0</v>
      </c>
      <c r="S384" s="18">
        <v>0</v>
      </c>
      <c r="T384" s="14" t="s">
        <v>62</v>
      </c>
      <c r="U384" s="14" t="s">
        <v>68</v>
      </c>
      <c r="V384" s="14" t="s">
        <v>1244</v>
      </c>
      <c r="W384" s="18" t="s">
        <v>68</v>
      </c>
      <c r="X384" s="18">
        <v>1</v>
      </c>
      <c r="Y384" s="14" t="s">
        <v>68</v>
      </c>
      <c r="Z384" s="14" t="s">
        <v>68</v>
      </c>
      <c r="AA384" s="18" t="s">
        <v>68</v>
      </c>
      <c r="AB384" s="18" t="s">
        <v>68</v>
      </c>
      <c r="AC384" s="14" t="s">
        <v>68</v>
      </c>
      <c r="AD384" s="748">
        <v>1300</v>
      </c>
      <c r="AE384" s="749">
        <v>3778.43</v>
      </c>
      <c r="AF384" s="748">
        <v>4911959</v>
      </c>
      <c r="AG384" s="749">
        <v>3730</v>
      </c>
      <c r="AH384" s="750">
        <v>1</v>
      </c>
      <c r="AI384" s="748">
        <v>74100</v>
      </c>
      <c r="AJ384" s="748">
        <v>0</v>
      </c>
      <c r="AK384" s="748">
        <v>74100</v>
      </c>
      <c r="AL384" s="751" t="s">
        <v>68</v>
      </c>
      <c r="AM384" s="748">
        <v>4923100</v>
      </c>
      <c r="AN384" s="748">
        <v>0</v>
      </c>
      <c r="AO384" s="752" t="s">
        <v>68</v>
      </c>
      <c r="AP384" s="753">
        <v>0</v>
      </c>
      <c r="AQ384" s="752" t="s">
        <v>1241</v>
      </c>
      <c r="AR384" s="752" t="s">
        <v>68</v>
      </c>
      <c r="AS384" s="752" t="s">
        <v>68</v>
      </c>
    </row>
    <row r="385" spans="1:45" x14ac:dyDescent="0.15">
      <c r="A385" s="14" t="s">
        <v>65</v>
      </c>
      <c r="B385" s="14" t="s">
        <v>67</v>
      </c>
      <c r="C385" s="14" t="s">
        <v>9</v>
      </c>
      <c r="D385" s="14" t="s">
        <v>449</v>
      </c>
      <c r="E385" s="14" t="s">
        <v>835</v>
      </c>
      <c r="F385" s="14" t="s">
        <v>1218</v>
      </c>
      <c r="G385" s="14" t="s">
        <v>68</v>
      </c>
      <c r="H385" s="14" t="s">
        <v>1229</v>
      </c>
      <c r="I385" s="17">
        <v>467800</v>
      </c>
      <c r="J385" s="14" t="s">
        <v>1234</v>
      </c>
      <c r="K385" s="17">
        <v>608140</v>
      </c>
      <c r="L385" s="14" t="s">
        <v>1229</v>
      </c>
      <c r="M385" s="17">
        <v>467800</v>
      </c>
      <c r="N385" s="14" t="s">
        <v>1234</v>
      </c>
      <c r="O385" s="17">
        <v>608140</v>
      </c>
      <c r="P385" s="17">
        <v>459800</v>
      </c>
      <c r="Q385" s="17">
        <v>8000</v>
      </c>
      <c r="R385" s="17">
        <v>0</v>
      </c>
      <c r="S385" s="18">
        <v>0</v>
      </c>
      <c r="T385" s="14" t="s">
        <v>62</v>
      </c>
      <c r="U385" s="14" t="s">
        <v>68</v>
      </c>
      <c r="V385" s="14" t="s">
        <v>1244</v>
      </c>
      <c r="W385" s="18" t="s">
        <v>68</v>
      </c>
      <c r="X385" s="18">
        <v>1</v>
      </c>
      <c r="Y385" s="14" t="s">
        <v>68</v>
      </c>
      <c r="Z385" s="14" t="s">
        <v>68</v>
      </c>
      <c r="AA385" s="18" t="s">
        <v>68</v>
      </c>
      <c r="AB385" s="18" t="s">
        <v>68</v>
      </c>
      <c r="AC385" s="14" t="s">
        <v>68</v>
      </c>
      <c r="AD385" s="748">
        <v>200</v>
      </c>
      <c r="AE385" s="749">
        <v>2120</v>
      </c>
      <c r="AF385" s="748">
        <v>424000</v>
      </c>
      <c r="AG385" s="749">
        <v>2299</v>
      </c>
      <c r="AH385" s="750">
        <v>1</v>
      </c>
      <c r="AI385" s="748">
        <v>8000</v>
      </c>
      <c r="AJ385" s="748">
        <v>0</v>
      </c>
      <c r="AK385" s="748">
        <v>8000</v>
      </c>
      <c r="AL385" s="751" t="s">
        <v>68</v>
      </c>
      <c r="AM385" s="748">
        <v>467800</v>
      </c>
      <c r="AN385" s="748">
        <v>0</v>
      </c>
      <c r="AO385" s="752" t="s">
        <v>68</v>
      </c>
      <c r="AP385" s="753">
        <v>0</v>
      </c>
      <c r="AQ385" s="752" t="s">
        <v>1241</v>
      </c>
      <c r="AR385" s="752" t="s">
        <v>68</v>
      </c>
      <c r="AS385" s="752" t="s">
        <v>68</v>
      </c>
    </row>
    <row r="386" spans="1:45" x14ac:dyDescent="0.15">
      <c r="A386" s="14" t="s">
        <v>65</v>
      </c>
      <c r="B386" s="14" t="s">
        <v>67</v>
      </c>
      <c r="C386" s="14" t="s">
        <v>9</v>
      </c>
      <c r="D386" s="14" t="s">
        <v>450</v>
      </c>
      <c r="E386" s="14" t="s">
        <v>836</v>
      </c>
      <c r="F386" s="14" t="s">
        <v>1219</v>
      </c>
      <c r="G386" s="14" t="s">
        <v>68</v>
      </c>
      <c r="H386" s="14" t="s">
        <v>1229</v>
      </c>
      <c r="I386" s="17">
        <v>1569800</v>
      </c>
      <c r="J386" s="14" t="s">
        <v>1234</v>
      </c>
      <c r="K386" s="17">
        <v>2040740</v>
      </c>
      <c r="L386" s="14" t="s">
        <v>1229</v>
      </c>
      <c r="M386" s="17">
        <v>1569800</v>
      </c>
      <c r="N386" s="14" t="s">
        <v>1234</v>
      </c>
      <c r="O386" s="17">
        <v>2040740</v>
      </c>
      <c r="P386" s="17">
        <v>1541400</v>
      </c>
      <c r="Q386" s="17">
        <v>28400</v>
      </c>
      <c r="R386" s="17">
        <v>0</v>
      </c>
      <c r="S386" s="18">
        <v>0</v>
      </c>
      <c r="T386" s="14" t="s">
        <v>62</v>
      </c>
      <c r="U386" s="14" t="s">
        <v>68</v>
      </c>
      <c r="V386" s="14" t="s">
        <v>1244</v>
      </c>
      <c r="W386" s="18" t="s">
        <v>68</v>
      </c>
      <c r="X386" s="18">
        <v>1</v>
      </c>
      <c r="Y386" s="14" t="s">
        <v>68</v>
      </c>
      <c r="Z386" s="14" t="s">
        <v>68</v>
      </c>
      <c r="AA386" s="18" t="s">
        <v>68</v>
      </c>
      <c r="AB386" s="18" t="s">
        <v>68</v>
      </c>
      <c r="AC386" s="14" t="s">
        <v>68</v>
      </c>
      <c r="AD386" s="748">
        <v>1400</v>
      </c>
      <c r="AE386" s="749">
        <v>1105.55</v>
      </c>
      <c r="AF386" s="748">
        <v>1547770</v>
      </c>
      <c r="AG386" s="749">
        <v>1101</v>
      </c>
      <c r="AH386" s="750">
        <v>1</v>
      </c>
      <c r="AI386" s="748">
        <v>28400</v>
      </c>
      <c r="AJ386" s="748">
        <v>0</v>
      </c>
      <c r="AK386" s="748">
        <v>28400</v>
      </c>
      <c r="AL386" s="751" t="s">
        <v>68</v>
      </c>
      <c r="AM386" s="748">
        <v>1569800</v>
      </c>
      <c r="AN386" s="748">
        <v>0</v>
      </c>
      <c r="AO386" s="752" t="s">
        <v>68</v>
      </c>
      <c r="AP386" s="753">
        <v>0</v>
      </c>
      <c r="AQ386" s="752" t="s">
        <v>1241</v>
      </c>
      <c r="AR386" s="752" t="s">
        <v>68</v>
      </c>
      <c r="AS386" s="752" t="s">
        <v>68</v>
      </c>
    </row>
    <row r="387" spans="1:45" x14ac:dyDescent="0.15">
      <c r="A387" s="14" t="s">
        <v>65</v>
      </c>
      <c r="B387" s="14" t="s">
        <v>67</v>
      </c>
      <c r="C387" s="14" t="s">
        <v>9</v>
      </c>
      <c r="D387" s="14" t="s">
        <v>451</v>
      </c>
      <c r="E387" s="14" t="s">
        <v>837</v>
      </c>
      <c r="F387" s="14" t="s">
        <v>1220</v>
      </c>
      <c r="G387" s="14" t="s">
        <v>68</v>
      </c>
      <c r="H387" s="14" t="s">
        <v>1229</v>
      </c>
      <c r="I387" s="17">
        <v>952500</v>
      </c>
      <c r="J387" s="14" t="s">
        <v>1234</v>
      </c>
      <c r="K387" s="17">
        <v>1238250</v>
      </c>
      <c r="L387" s="14" t="s">
        <v>1229</v>
      </c>
      <c r="M387" s="17">
        <v>952500</v>
      </c>
      <c r="N387" s="14" t="s">
        <v>1234</v>
      </c>
      <c r="O387" s="17">
        <v>1238250</v>
      </c>
      <c r="P387" s="17">
        <v>925000</v>
      </c>
      <c r="Q387" s="17">
        <v>27500</v>
      </c>
      <c r="R387" s="17">
        <v>0</v>
      </c>
      <c r="S387" s="18">
        <v>0</v>
      </c>
      <c r="T387" s="14" t="s">
        <v>62</v>
      </c>
      <c r="U387" s="14" t="s">
        <v>68</v>
      </c>
      <c r="V387" s="14" t="s">
        <v>1244</v>
      </c>
      <c r="W387" s="18" t="s">
        <v>68</v>
      </c>
      <c r="X387" s="18">
        <v>1</v>
      </c>
      <c r="Y387" s="14" t="s">
        <v>68</v>
      </c>
      <c r="Z387" s="14" t="s">
        <v>68</v>
      </c>
      <c r="AA387" s="18" t="s">
        <v>68</v>
      </c>
      <c r="AB387" s="18" t="s">
        <v>68</v>
      </c>
      <c r="AC387" s="14" t="s">
        <v>68</v>
      </c>
      <c r="AD387" s="748">
        <v>500</v>
      </c>
      <c r="AE387" s="749">
        <v>1864.71</v>
      </c>
      <c r="AF387" s="748">
        <v>932355</v>
      </c>
      <c r="AG387" s="749">
        <v>1850</v>
      </c>
      <c r="AH387" s="750">
        <v>1</v>
      </c>
      <c r="AI387" s="748">
        <v>27500</v>
      </c>
      <c r="AJ387" s="748">
        <v>0</v>
      </c>
      <c r="AK387" s="748">
        <v>27500</v>
      </c>
      <c r="AL387" s="751" t="s">
        <v>68</v>
      </c>
      <c r="AM387" s="748">
        <v>952500</v>
      </c>
      <c r="AN387" s="748">
        <v>0</v>
      </c>
      <c r="AO387" s="752" t="s">
        <v>68</v>
      </c>
      <c r="AP387" s="753">
        <v>0</v>
      </c>
      <c r="AQ387" s="752" t="s">
        <v>1241</v>
      </c>
      <c r="AR387" s="752" t="s">
        <v>68</v>
      </c>
      <c r="AS387" s="752" t="s">
        <v>68</v>
      </c>
    </row>
    <row r="388" spans="1:45" x14ac:dyDescent="0.15">
      <c r="A388" s="14" t="s">
        <v>65</v>
      </c>
      <c r="B388" s="14" t="s">
        <v>67</v>
      </c>
      <c r="C388" s="14" t="s">
        <v>9</v>
      </c>
      <c r="D388" s="14" t="s">
        <v>452</v>
      </c>
      <c r="E388" s="14" t="s">
        <v>838</v>
      </c>
      <c r="F388" s="14" t="s">
        <v>1221</v>
      </c>
      <c r="G388" s="14" t="s">
        <v>68</v>
      </c>
      <c r="H388" s="14" t="s">
        <v>1229</v>
      </c>
      <c r="I388" s="17">
        <v>196524000</v>
      </c>
      <c r="J388" s="14" t="s">
        <v>1234</v>
      </c>
      <c r="K388" s="17">
        <v>255481200</v>
      </c>
      <c r="L388" s="14" t="s">
        <v>1229</v>
      </c>
      <c r="M388" s="17">
        <v>196524000</v>
      </c>
      <c r="N388" s="14" t="s">
        <v>1234</v>
      </c>
      <c r="O388" s="17">
        <v>255481200</v>
      </c>
      <c r="P388" s="17">
        <v>195949800</v>
      </c>
      <c r="Q388" s="17">
        <v>574200</v>
      </c>
      <c r="R388" s="17">
        <v>0</v>
      </c>
      <c r="S388" s="18">
        <v>0</v>
      </c>
      <c r="T388" s="14" t="s">
        <v>62</v>
      </c>
      <c r="U388" s="14" t="s">
        <v>68</v>
      </c>
      <c r="V388" s="14" t="s">
        <v>1244</v>
      </c>
      <c r="W388" s="18" t="s">
        <v>68</v>
      </c>
      <c r="X388" s="18">
        <v>1</v>
      </c>
      <c r="Y388" s="14" t="s">
        <v>68</v>
      </c>
      <c r="Z388" s="14" t="s">
        <v>68</v>
      </c>
      <c r="AA388" s="18" t="s">
        <v>68</v>
      </c>
      <c r="AB388" s="18" t="s">
        <v>68</v>
      </c>
      <c r="AC388" s="14" t="s">
        <v>68</v>
      </c>
      <c r="AD388" s="748">
        <v>26200</v>
      </c>
      <c r="AE388" s="749">
        <v>9926.83</v>
      </c>
      <c r="AF388" s="748">
        <v>260082972</v>
      </c>
      <c r="AG388" s="749">
        <v>7479</v>
      </c>
      <c r="AH388" s="750">
        <v>1</v>
      </c>
      <c r="AI388" s="748">
        <v>574200</v>
      </c>
      <c r="AJ388" s="748">
        <v>0</v>
      </c>
      <c r="AK388" s="748">
        <v>574200</v>
      </c>
      <c r="AL388" s="751" t="s">
        <v>68</v>
      </c>
      <c r="AM388" s="748">
        <v>196524000</v>
      </c>
      <c r="AN388" s="748">
        <v>0</v>
      </c>
      <c r="AO388" s="752" t="s">
        <v>68</v>
      </c>
      <c r="AP388" s="753">
        <v>0</v>
      </c>
      <c r="AQ388" s="752" t="s">
        <v>1241</v>
      </c>
      <c r="AR388" s="752" t="s">
        <v>68</v>
      </c>
      <c r="AS388" s="752" t="s">
        <v>68</v>
      </c>
    </row>
    <row r="389" spans="1:45" x14ac:dyDescent="0.15">
      <c r="A389" s="14" t="s">
        <v>66</v>
      </c>
      <c r="B389" s="14" t="s">
        <v>68</v>
      </c>
      <c r="C389" s="14" t="s">
        <v>9</v>
      </c>
      <c r="D389" s="14" t="s">
        <v>453</v>
      </c>
      <c r="E389" s="14" t="s">
        <v>68</v>
      </c>
      <c r="F389" s="14" t="s">
        <v>1222</v>
      </c>
      <c r="G389" s="14" t="s">
        <v>68</v>
      </c>
      <c r="H389" s="14" t="s">
        <v>1230</v>
      </c>
      <c r="I389" s="17">
        <v>0</v>
      </c>
      <c r="J389" s="14" t="s">
        <v>68</v>
      </c>
      <c r="K389" s="17">
        <v>0</v>
      </c>
      <c r="L389" s="14" t="s">
        <v>1230</v>
      </c>
      <c r="M389" s="17">
        <v>0</v>
      </c>
      <c r="N389" s="14" t="s">
        <v>68</v>
      </c>
      <c r="O389" s="17">
        <v>0</v>
      </c>
      <c r="P389" s="17">
        <v>0</v>
      </c>
      <c r="Q389" s="17">
        <v>0</v>
      </c>
      <c r="R389" s="17">
        <v>0</v>
      </c>
      <c r="S389" s="18">
        <v>0</v>
      </c>
      <c r="T389" s="14" t="s">
        <v>68</v>
      </c>
      <c r="U389" s="14" t="s">
        <v>68</v>
      </c>
      <c r="V389" s="14" t="s">
        <v>68</v>
      </c>
      <c r="W389" s="18" t="s">
        <v>68</v>
      </c>
      <c r="X389" s="18">
        <v>1</v>
      </c>
      <c r="Y389" s="14" t="s">
        <v>68</v>
      </c>
      <c r="Z389" s="14" t="s">
        <v>68</v>
      </c>
      <c r="AA389" s="18" t="s">
        <v>68</v>
      </c>
      <c r="AB389" s="18" t="s">
        <v>68</v>
      </c>
      <c r="AC389" s="14" t="s">
        <v>68</v>
      </c>
      <c r="AD389" s="748">
        <v>0</v>
      </c>
      <c r="AE389" s="749">
        <v>1</v>
      </c>
      <c r="AF389" s="748">
        <v>0</v>
      </c>
      <c r="AG389" s="749">
        <v>1</v>
      </c>
      <c r="AH389" s="750">
        <v>1</v>
      </c>
      <c r="AI389" s="748">
        <v>0</v>
      </c>
      <c r="AJ389" s="748">
        <v>0</v>
      </c>
      <c r="AK389" s="748">
        <v>0</v>
      </c>
      <c r="AL389" s="751" t="s">
        <v>68</v>
      </c>
      <c r="AM389" s="748">
        <v>0</v>
      </c>
      <c r="AN389" s="748">
        <v>0</v>
      </c>
      <c r="AO389" s="752" t="s">
        <v>68</v>
      </c>
      <c r="AP389" s="753">
        <v>0</v>
      </c>
      <c r="AQ389" s="752" t="s">
        <v>1241</v>
      </c>
      <c r="AR389" s="752" t="s">
        <v>68</v>
      </c>
      <c r="AS389" s="752" t="s">
        <v>68</v>
      </c>
    </row>
    <row r="390" spans="1:45" x14ac:dyDescent="0.15">
      <c r="A390" s="14" t="s">
        <v>66</v>
      </c>
      <c r="B390" s="14" t="s">
        <v>67</v>
      </c>
      <c r="C390" s="14" t="s">
        <v>9</v>
      </c>
      <c r="D390" s="14" t="s">
        <v>453</v>
      </c>
      <c r="E390" s="14" t="s">
        <v>68</v>
      </c>
      <c r="F390" s="14" t="s">
        <v>1222</v>
      </c>
      <c r="G390" s="14" t="s">
        <v>1224</v>
      </c>
      <c r="H390" s="14" t="s">
        <v>1230</v>
      </c>
      <c r="I390" s="17">
        <v>2035459.77779361</v>
      </c>
      <c r="J390" s="14" t="s">
        <v>1235</v>
      </c>
      <c r="K390" s="17">
        <v>407091.95555872202</v>
      </c>
      <c r="L390" s="14" t="s">
        <v>1230</v>
      </c>
      <c r="M390" s="17">
        <v>2035459.77779361</v>
      </c>
      <c r="N390" s="14" t="s">
        <v>1235</v>
      </c>
      <c r="O390" s="17">
        <v>407091.95555872202</v>
      </c>
      <c r="P390" s="17">
        <v>2035432.8036484099</v>
      </c>
      <c r="Q390" s="17">
        <v>26.974145200175801</v>
      </c>
      <c r="R390" s="17">
        <v>0</v>
      </c>
      <c r="S390" s="18">
        <v>0</v>
      </c>
      <c r="T390" s="14" t="s">
        <v>68</v>
      </c>
      <c r="U390" s="14" t="s">
        <v>68</v>
      </c>
      <c r="V390" s="14" t="s">
        <v>68</v>
      </c>
      <c r="W390" s="18" t="s">
        <v>68</v>
      </c>
      <c r="X390" s="18">
        <v>1</v>
      </c>
      <c r="Y390" s="14" t="s">
        <v>68</v>
      </c>
      <c r="Z390" s="14" t="s">
        <v>68</v>
      </c>
      <c r="AA390" s="18" t="s">
        <v>68</v>
      </c>
      <c r="AB390" s="18" t="s">
        <v>68</v>
      </c>
      <c r="AC390" s="14" t="s">
        <v>1250</v>
      </c>
      <c r="AD390" s="748">
        <v>2035432.8036484099</v>
      </c>
      <c r="AE390" s="749">
        <v>1</v>
      </c>
      <c r="AF390" s="748">
        <v>2035432.8036484099</v>
      </c>
      <c r="AG390" s="749">
        <v>1</v>
      </c>
      <c r="AH390" s="750">
        <v>1</v>
      </c>
      <c r="AI390" s="748">
        <v>26.974145200175801</v>
      </c>
      <c r="AJ390" s="748">
        <v>0</v>
      </c>
      <c r="AK390" s="748">
        <v>26.974145200175801</v>
      </c>
      <c r="AL390" s="751" t="s">
        <v>68</v>
      </c>
      <c r="AM390" s="748">
        <v>2035459.77779361</v>
      </c>
      <c r="AN390" s="748">
        <v>0</v>
      </c>
      <c r="AO390" s="752" t="s">
        <v>1224</v>
      </c>
      <c r="AP390" s="753">
        <v>0</v>
      </c>
      <c r="AQ390" s="752" t="s">
        <v>1241</v>
      </c>
      <c r="AR390" s="752" t="s">
        <v>1255</v>
      </c>
      <c r="AS390" s="752" t="s">
        <v>1255</v>
      </c>
    </row>
    <row r="391" spans="1:45" x14ac:dyDescent="0.15">
      <c r="A391" s="14" t="s">
        <v>66</v>
      </c>
      <c r="B391" s="14" t="s">
        <v>67</v>
      </c>
      <c r="C391" s="14" t="s">
        <v>9</v>
      </c>
      <c r="D391" s="14" t="s">
        <v>453</v>
      </c>
      <c r="E391" s="14" t="s">
        <v>68</v>
      </c>
      <c r="F391" s="14" t="s">
        <v>1222</v>
      </c>
      <c r="G391" s="14" t="s">
        <v>1225</v>
      </c>
      <c r="H391" s="14" t="s">
        <v>1230</v>
      </c>
      <c r="I391" s="17">
        <v>1438981.5646488776</v>
      </c>
      <c r="J391" s="14" t="s">
        <v>1235</v>
      </c>
      <c r="K391" s="17">
        <v>287796.31292977551</v>
      </c>
      <c r="L391" s="14" t="s">
        <v>1230</v>
      </c>
      <c r="M391" s="17">
        <v>1438981.5646488776</v>
      </c>
      <c r="N391" s="14" t="s">
        <v>1235</v>
      </c>
      <c r="O391" s="17">
        <v>287796.31292977551</v>
      </c>
      <c r="P391" s="17">
        <v>1438962.49510101</v>
      </c>
      <c r="Q391" s="17">
        <v>19.069547867602498</v>
      </c>
      <c r="R391" s="17">
        <v>0</v>
      </c>
      <c r="S391" s="18">
        <v>0</v>
      </c>
      <c r="T391" s="14" t="s">
        <v>68</v>
      </c>
      <c r="U391" s="14" t="s">
        <v>68</v>
      </c>
      <c r="V391" s="14" t="s">
        <v>68</v>
      </c>
      <c r="W391" s="18" t="s">
        <v>68</v>
      </c>
      <c r="X391" s="18">
        <v>1</v>
      </c>
      <c r="Y391" s="14" t="s">
        <v>68</v>
      </c>
      <c r="Z391" s="14" t="s">
        <v>68</v>
      </c>
      <c r="AA391" s="18" t="s">
        <v>68</v>
      </c>
      <c r="AB391" s="18" t="s">
        <v>68</v>
      </c>
      <c r="AC391" s="14" t="s">
        <v>1251</v>
      </c>
      <c r="AD391" s="748">
        <v>1438962.49510101</v>
      </c>
      <c r="AE391" s="749">
        <v>1</v>
      </c>
      <c r="AF391" s="748">
        <v>1438962.49510101</v>
      </c>
      <c r="AG391" s="749">
        <v>1</v>
      </c>
      <c r="AH391" s="750">
        <v>1</v>
      </c>
      <c r="AI391" s="748">
        <v>19.069547867602498</v>
      </c>
      <c r="AJ391" s="748">
        <v>0</v>
      </c>
      <c r="AK391" s="748">
        <v>19.069547867602498</v>
      </c>
      <c r="AL391" s="751" t="s">
        <v>68</v>
      </c>
      <c r="AM391" s="748">
        <v>1438981.5646488776</v>
      </c>
      <c r="AN391" s="748">
        <v>0</v>
      </c>
      <c r="AO391" s="752" t="s">
        <v>1225</v>
      </c>
      <c r="AP391" s="753">
        <v>0</v>
      </c>
      <c r="AQ391" s="752" t="s">
        <v>1241</v>
      </c>
      <c r="AR391" s="752" t="s">
        <v>1255</v>
      </c>
      <c r="AS391" s="752" t="s">
        <v>1255</v>
      </c>
    </row>
    <row r="392" spans="1:45" x14ac:dyDescent="0.15">
      <c r="A392" s="14" t="s">
        <v>66</v>
      </c>
      <c r="B392" s="14" t="s">
        <v>67</v>
      </c>
      <c r="C392" s="14" t="s">
        <v>9</v>
      </c>
      <c r="D392" s="14" t="s">
        <v>453</v>
      </c>
      <c r="E392" s="14" t="s">
        <v>68</v>
      </c>
      <c r="F392" s="14" t="s">
        <v>1222</v>
      </c>
      <c r="G392" s="14" t="s">
        <v>1226</v>
      </c>
      <c r="H392" s="14" t="s">
        <v>1230</v>
      </c>
      <c r="I392" s="17">
        <v>8920.6237218085316</v>
      </c>
      <c r="J392" s="14" t="s">
        <v>1235</v>
      </c>
      <c r="K392" s="17">
        <v>1784.1247443617065</v>
      </c>
      <c r="L392" s="14" t="s">
        <v>1230</v>
      </c>
      <c r="M392" s="17">
        <v>8920.6237218085316</v>
      </c>
      <c r="N392" s="14" t="s">
        <v>1235</v>
      </c>
      <c r="O392" s="17">
        <v>1784.1247443617065</v>
      </c>
      <c r="P392" s="17">
        <v>8920.5055046852194</v>
      </c>
      <c r="Q392" s="17">
        <v>0.118217123312075</v>
      </c>
      <c r="R392" s="17">
        <v>0</v>
      </c>
      <c r="S392" s="18">
        <v>0</v>
      </c>
      <c r="T392" s="14" t="s">
        <v>68</v>
      </c>
      <c r="U392" s="14" t="s">
        <v>68</v>
      </c>
      <c r="V392" s="14" t="s">
        <v>68</v>
      </c>
      <c r="W392" s="18" t="s">
        <v>68</v>
      </c>
      <c r="X392" s="18">
        <v>1</v>
      </c>
      <c r="Y392" s="14" t="s">
        <v>68</v>
      </c>
      <c r="Z392" s="14" t="s">
        <v>68</v>
      </c>
      <c r="AA392" s="18" t="s">
        <v>68</v>
      </c>
      <c r="AB392" s="18" t="s">
        <v>68</v>
      </c>
      <c r="AC392" s="14" t="s">
        <v>1252</v>
      </c>
      <c r="AD392" s="748">
        <v>8920.5055046852194</v>
      </c>
      <c r="AE392" s="749">
        <v>1</v>
      </c>
      <c r="AF392" s="748">
        <v>8920.5055046852194</v>
      </c>
      <c r="AG392" s="749">
        <v>1</v>
      </c>
      <c r="AH392" s="750">
        <v>1</v>
      </c>
      <c r="AI392" s="748">
        <v>0.118217123312075</v>
      </c>
      <c r="AJ392" s="748">
        <v>0</v>
      </c>
      <c r="AK392" s="748">
        <v>0.118217123312075</v>
      </c>
      <c r="AL392" s="751" t="s">
        <v>68</v>
      </c>
      <c r="AM392" s="748">
        <v>8920.6237218085316</v>
      </c>
      <c r="AN392" s="748">
        <v>0</v>
      </c>
      <c r="AO392" s="752" t="s">
        <v>1226</v>
      </c>
      <c r="AP392" s="753">
        <v>0</v>
      </c>
      <c r="AQ392" s="752" t="s">
        <v>1241</v>
      </c>
      <c r="AR392" s="752" t="s">
        <v>1255</v>
      </c>
      <c r="AS392" s="752" t="s">
        <v>1255</v>
      </c>
    </row>
    <row r="393" spans="1:45" x14ac:dyDescent="0.15">
      <c r="A393" s="14" t="s">
        <v>66</v>
      </c>
      <c r="B393" s="14" t="s">
        <v>67</v>
      </c>
      <c r="C393" s="14" t="s">
        <v>9</v>
      </c>
      <c r="D393" s="14" t="s">
        <v>453</v>
      </c>
      <c r="E393" s="14" t="s">
        <v>68</v>
      </c>
      <c r="F393" s="14" t="s">
        <v>1222</v>
      </c>
      <c r="G393" s="14" t="s">
        <v>1227</v>
      </c>
      <c r="H393" s="14" t="s">
        <v>1230</v>
      </c>
      <c r="I393" s="17">
        <v>1150477.2657094328</v>
      </c>
      <c r="J393" s="14" t="s">
        <v>1235</v>
      </c>
      <c r="K393" s="17">
        <v>230095.45314188657</v>
      </c>
      <c r="L393" s="14" t="s">
        <v>1230</v>
      </c>
      <c r="M393" s="17">
        <v>1150477.2657094328</v>
      </c>
      <c r="N393" s="14" t="s">
        <v>1235</v>
      </c>
      <c r="O393" s="17">
        <v>230095.45314188657</v>
      </c>
      <c r="P393" s="17">
        <v>1150462.0194534501</v>
      </c>
      <c r="Q393" s="17">
        <v>15.246255982708</v>
      </c>
      <c r="R393" s="17">
        <v>0</v>
      </c>
      <c r="S393" s="18">
        <v>0</v>
      </c>
      <c r="T393" s="14" t="s">
        <v>68</v>
      </c>
      <c r="U393" s="14" t="s">
        <v>68</v>
      </c>
      <c r="V393" s="14" t="s">
        <v>68</v>
      </c>
      <c r="W393" s="18" t="s">
        <v>68</v>
      </c>
      <c r="X393" s="18">
        <v>1</v>
      </c>
      <c r="Y393" s="14" t="s">
        <v>68</v>
      </c>
      <c r="Z393" s="14" t="s">
        <v>68</v>
      </c>
      <c r="AA393" s="18" t="s">
        <v>68</v>
      </c>
      <c r="AB393" s="18" t="s">
        <v>68</v>
      </c>
      <c r="AC393" s="14" t="s">
        <v>1253</v>
      </c>
      <c r="AD393" s="748">
        <v>1150462.0194534501</v>
      </c>
      <c r="AE393" s="749">
        <v>1</v>
      </c>
      <c r="AF393" s="748">
        <v>1150462.0194534501</v>
      </c>
      <c r="AG393" s="749">
        <v>1</v>
      </c>
      <c r="AH393" s="750">
        <v>1</v>
      </c>
      <c r="AI393" s="748">
        <v>15.246255982708</v>
      </c>
      <c r="AJ393" s="748">
        <v>0</v>
      </c>
      <c r="AK393" s="748">
        <v>15.246255982708</v>
      </c>
      <c r="AL393" s="751" t="s">
        <v>68</v>
      </c>
      <c r="AM393" s="748">
        <v>1150477.2657094328</v>
      </c>
      <c r="AN393" s="748">
        <v>0</v>
      </c>
      <c r="AO393" s="752" t="s">
        <v>1227</v>
      </c>
      <c r="AP393" s="753">
        <v>0</v>
      </c>
      <c r="AQ393" s="752" t="s">
        <v>1241</v>
      </c>
      <c r="AR393" s="752" t="s">
        <v>1255</v>
      </c>
      <c r="AS393" s="752" t="s">
        <v>1255</v>
      </c>
    </row>
    <row r="394" spans="1:45" x14ac:dyDescent="0.15">
      <c r="A394" s="14" t="s">
        <v>66</v>
      </c>
      <c r="B394" s="14" t="s">
        <v>67</v>
      </c>
      <c r="C394" s="14" t="s">
        <v>9</v>
      </c>
      <c r="D394" s="14" t="s">
        <v>453</v>
      </c>
      <c r="E394" s="14" t="s">
        <v>68</v>
      </c>
      <c r="F394" s="14" t="s">
        <v>1222</v>
      </c>
      <c r="G394" s="14" t="s">
        <v>1228</v>
      </c>
      <c r="H394" s="14" t="s">
        <v>1230</v>
      </c>
      <c r="I394" s="17">
        <v>1327473.7681262661</v>
      </c>
      <c r="J394" s="14" t="s">
        <v>1235</v>
      </c>
      <c r="K394" s="17">
        <v>265494.75362525322</v>
      </c>
      <c r="L394" s="14" t="s">
        <v>1230</v>
      </c>
      <c r="M394" s="17">
        <v>1327473.7681262661</v>
      </c>
      <c r="N394" s="14" t="s">
        <v>1235</v>
      </c>
      <c r="O394" s="17">
        <v>265494.75362525322</v>
      </c>
      <c r="P394" s="17">
        <v>1327456.1762924399</v>
      </c>
      <c r="Q394" s="17">
        <v>17.591833826201601</v>
      </c>
      <c r="R394" s="17">
        <v>0</v>
      </c>
      <c r="S394" s="18">
        <v>0</v>
      </c>
      <c r="T394" s="14" t="s">
        <v>68</v>
      </c>
      <c r="U394" s="14" t="s">
        <v>68</v>
      </c>
      <c r="V394" s="14" t="s">
        <v>68</v>
      </c>
      <c r="W394" s="18" t="s">
        <v>68</v>
      </c>
      <c r="X394" s="18">
        <v>1</v>
      </c>
      <c r="Y394" s="14" t="s">
        <v>68</v>
      </c>
      <c r="Z394" s="14" t="s">
        <v>68</v>
      </c>
      <c r="AA394" s="18" t="s">
        <v>68</v>
      </c>
      <c r="AB394" s="18" t="s">
        <v>68</v>
      </c>
      <c r="AC394" s="14" t="s">
        <v>1254</v>
      </c>
      <c r="AD394" s="748">
        <v>1327456.1762924399</v>
      </c>
      <c r="AE394" s="749">
        <v>1</v>
      </c>
      <c r="AF394" s="748">
        <v>1327456.1762924399</v>
      </c>
      <c r="AG394" s="749">
        <v>1</v>
      </c>
      <c r="AH394" s="750">
        <v>1</v>
      </c>
      <c r="AI394" s="748">
        <v>17.591833826201601</v>
      </c>
      <c r="AJ394" s="748">
        <v>0</v>
      </c>
      <c r="AK394" s="748">
        <v>17.591833826201601</v>
      </c>
      <c r="AL394" s="751" t="s">
        <v>68</v>
      </c>
      <c r="AM394" s="748">
        <v>1327473.7681262661</v>
      </c>
      <c r="AN394" s="748">
        <v>0</v>
      </c>
      <c r="AO394" s="752" t="s">
        <v>1228</v>
      </c>
      <c r="AP394" s="753">
        <v>0</v>
      </c>
      <c r="AQ394" s="752" t="s">
        <v>1241</v>
      </c>
      <c r="AR394" s="752" t="s">
        <v>1256</v>
      </c>
      <c r="AS394" s="752" t="s">
        <v>1256</v>
      </c>
    </row>
    <row r="395" spans="1:45" x14ac:dyDescent="0.15">
      <c r="A395" s="14" t="s">
        <v>4</v>
      </c>
      <c r="B395" s="14" t="s">
        <v>68</v>
      </c>
      <c r="C395" s="14" t="s">
        <v>9</v>
      </c>
      <c r="D395" s="14" t="s">
        <v>454</v>
      </c>
      <c r="E395" s="14" t="s">
        <v>68</v>
      </c>
      <c r="F395" s="14" t="s">
        <v>1223</v>
      </c>
      <c r="G395" s="14" t="s">
        <v>68</v>
      </c>
      <c r="H395" s="14" t="s">
        <v>1231</v>
      </c>
      <c r="I395" s="17">
        <v>6889100</v>
      </c>
      <c r="J395" s="14" t="s">
        <v>2</v>
      </c>
      <c r="K395" s="17">
        <v>0</v>
      </c>
      <c r="L395" s="14" t="s">
        <v>1231</v>
      </c>
      <c r="M395" s="17">
        <v>6889100</v>
      </c>
      <c r="N395" s="14" t="s">
        <v>2</v>
      </c>
      <c r="O395" s="17">
        <v>0</v>
      </c>
      <c r="P395" s="17">
        <v>6889100</v>
      </c>
      <c r="Q395" s="17">
        <v>0</v>
      </c>
      <c r="R395" s="17">
        <v>0</v>
      </c>
      <c r="S395" s="18">
        <v>0</v>
      </c>
      <c r="T395" s="14" t="s">
        <v>68</v>
      </c>
      <c r="U395" s="14" t="s">
        <v>68</v>
      </c>
      <c r="V395" s="14" t="s">
        <v>68</v>
      </c>
      <c r="W395" s="18" t="s">
        <v>68</v>
      </c>
      <c r="X395" s="18">
        <v>1</v>
      </c>
      <c r="Y395" s="14" t="s">
        <v>68</v>
      </c>
      <c r="Z395" s="14" t="s">
        <v>68</v>
      </c>
      <c r="AA395" s="18" t="s">
        <v>68</v>
      </c>
      <c r="AB395" s="18" t="s">
        <v>68</v>
      </c>
      <c r="AC395" s="14" t="s">
        <v>68</v>
      </c>
      <c r="AD395" s="748">
        <v>0</v>
      </c>
      <c r="AE395" s="749">
        <v>0</v>
      </c>
      <c r="AF395" s="748">
        <v>6889100</v>
      </c>
      <c r="AG395" s="749">
        <v>1</v>
      </c>
      <c r="AH395" s="750">
        <v>1</v>
      </c>
      <c r="AI395" s="748">
        <v>0</v>
      </c>
      <c r="AJ395" s="748">
        <v>0</v>
      </c>
      <c r="AK395" s="748">
        <v>0</v>
      </c>
      <c r="AL395" s="751" t="s">
        <v>68</v>
      </c>
      <c r="AM395" s="748">
        <v>6889100</v>
      </c>
      <c r="AN395" s="748">
        <v>0</v>
      </c>
      <c r="AO395" s="752" t="s">
        <v>68</v>
      </c>
      <c r="AP395" s="753">
        <v>0</v>
      </c>
      <c r="AQ395" s="752" t="s">
        <v>1241</v>
      </c>
      <c r="AR395" s="752" t="s">
        <v>68</v>
      </c>
      <c r="AS395" s="752" t="s">
        <v>68</v>
      </c>
    </row>
  </sheetData>
  <mergeCells count="39">
    <mergeCell ref="AO4:AO5"/>
    <mergeCell ref="AP4:AP5"/>
    <mergeCell ref="AQ4:AQ5"/>
    <mergeCell ref="AR4:AR5"/>
    <mergeCell ref="AS4:AS5"/>
    <mergeCell ref="AJ4:AJ5"/>
    <mergeCell ref="AK4:AK5"/>
    <mergeCell ref="AL4:AL5"/>
    <mergeCell ref="AM4:AM5"/>
    <mergeCell ref="AN4:AN5"/>
    <mergeCell ref="AE4:AE5"/>
    <mergeCell ref="AF4:AF5"/>
    <mergeCell ref="AG4:AG5"/>
    <mergeCell ref="AH4:AH5"/>
    <mergeCell ref="AI4:AI5"/>
    <mergeCell ref="A4:A5"/>
    <mergeCell ref="B4:B5"/>
    <mergeCell ref="C4:C5"/>
    <mergeCell ref="D4:D5"/>
    <mergeCell ref="E4:E5"/>
    <mergeCell ref="F4:F5"/>
    <mergeCell ref="S4:S5"/>
    <mergeCell ref="T4:T5"/>
    <mergeCell ref="U4:U5"/>
    <mergeCell ref="V4:V5"/>
    <mergeCell ref="AC4:AC5"/>
    <mergeCell ref="AD4:AD5"/>
    <mergeCell ref="G4:G5"/>
    <mergeCell ref="H4:K4"/>
    <mergeCell ref="L4:O4"/>
    <mergeCell ref="P4:P5"/>
    <mergeCell ref="Q4:Q5"/>
    <mergeCell ref="R4:R5"/>
    <mergeCell ref="W4:W5"/>
    <mergeCell ref="X4:X5"/>
    <mergeCell ref="Y4:Y5"/>
    <mergeCell ref="Z4:Z5"/>
    <mergeCell ref="AA4:AA5"/>
    <mergeCell ref="AB4:AB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O11"/>
  <sheetViews>
    <sheetView view="pageBreakPreview" zoomScaleNormal="100" zoomScaleSheetLayoutView="100" workbookViewId="0"/>
  </sheetViews>
  <sheetFormatPr defaultRowHeight="11.25" x14ac:dyDescent="0.15"/>
  <cols>
    <col min="1" max="1" width="11.625" style="1" customWidth="1"/>
    <col min="2" max="2" width="10.5" style="1" bestFit="1" customWidth="1"/>
    <col min="3" max="3" width="10.5" style="1" customWidth="1"/>
    <col min="4" max="4" width="12.5" style="1" customWidth="1"/>
    <col min="5" max="5" width="21" style="1" customWidth="1"/>
    <col min="6" max="6" width="30.625" style="1" customWidth="1"/>
    <col min="7" max="7" width="27.5" style="1" customWidth="1"/>
    <col min="8" max="13" width="11.625" style="1" customWidth="1"/>
    <col min="14" max="14" width="8.25" style="1" bestFit="1" customWidth="1"/>
    <col min="15" max="16" width="9" style="1" customWidth="1"/>
    <col min="17" max="17" width="11.625" style="1" customWidth="1"/>
    <col min="18" max="21" width="9" style="1" customWidth="1"/>
    <col min="22" max="24" width="8.125" style="1" customWidth="1"/>
    <col min="25" max="25" width="10.125" style="1" customWidth="1"/>
    <col min="26" max="28" width="9" style="1" customWidth="1"/>
    <col min="29" max="16384" width="9" style="1"/>
  </cols>
  <sheetData>
    <row r="1" spans="1:41" x14ac:dyDescent="0.15">
      <c r="A1" s="1" t="s">
        <v>0</v>
      </c>
      <c r="B1" s="3" t="s">
        <v>5</v>
      </c>
      <c r="Z1" s="11"/>
      <c r="AA1" s="11"/>
      <c r="AK1" s="11"/>
      <c r="AL1" s="11"/>
    </row>
    <row r="2" spans="1:41" x14ac:dyDescent="0.15">
      <c r="A2" s="1" t="s">
        <v>1</v>
      </c>
      <c r="B2" s="4">
        <v>45747</v>
      </c>
      <c r="D2" s="1" t="s">
        <v>10</v>
      </c>
      <c r="F2" s="1" t="s">
        <v>25</v>
      </c>
    </row>
    <row r="3" spans="1:41" hidden="1" x14ac:dyDescent="0.15">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c r="Z3" s="1" t="s">
        <v>2</v>
      </c>
      <c r="AA3" s="1" t="s">
        <v>2</v>
      </c>
      <c r="AB3" s="1" t="s">
        <v>2</v>
      </c>
      <c r="AC3" s="1" t="s">
        <v>2</v>
      </c>
      <c r="AD3" s="1" t="s">
        <v>2</v>
      </c>
      <c r="AE3" s="1" t="s">
        <v>2</v>
      </c>
      <c r="AF3" s="1" t="s">
        <v>2</v>
      </c>
      <c r="AG3" s="1" t="s">
        <v>2</v>
      </c>
      <c r="AH3" s="1" t="s">
        <v>2</v>
      </c>
      <c r="AI3" s="1" t="s">
        <v>2</v>
      </c>
      <c r="AJ3" s="1" t="s">
        <v>2</v>
      </c>
      <c r="AK3" s="1" t="s">
        <v>2</v>
      </c>
      <c r="AL3" s="1" t="s">
        <v>2</v>
      </c>
      <c r="AM3" s="1" t="s">
        <v>2</v>
      </c>
      <c r="AN3" s="1" t="s">
        <v>2</v>
      </c>
      <c r="AO3" s="1" t="s">
        <v>2</v>
      </c>
    </row>
    <row r="4" spans="1:41" customFormat="1" ht="11.25" customHeight="1" x14ac:dyDescent="0.15">
      <c r="A4" s="741" t="s">
        <v>3</v>
      </c>
      <c r="B4" s="741" t="s">
        <v>6</v>
      </c>
      <c r="C4" s="741" t="s">
        <v>8</v>
      </c>
      <c r="D4" s="734" t="s">
        <v>11</v>
      </c>
      <c r="E4" s="734" t="s">
        <v>18</v>
      </c>
      <c r="F4" s="741" t="s">
        <v>26</v>
      </c>
      <c r="G4" s="734" t="s">
        <v>27</v>
      </c>
      <c r="H4" s="742" t="s">
        <v>29</v>
      </c>
      <c r="I4" s="742"/>
      <c r="J4" s="742" t="s">
        <v>32</v>
      </c>
      <c r="K4" s="742"/>
      <c r="L4" s="742" t="s">
        <v>33</v>
      </c>
      <c r="M4" s="744" t="s">
        <v>34</v>
      </c>
      <c r="N4" s="732" t="s">
        <v>35</v>
      </c>
      <c r="O4" s="732" t="s">
        <v>36</v>
      </c>
      <c r="P4" s="732" t="s">
        <v>37</v>
      </c>
      <c r="Q4" s="732" t="s">
        <v>38</v>
      </c>
      <c r="R4" s="739" t="s">
        <v>39</v>
      </c>
      <c r="S4" s="739" t="s">
        <v>40</v>
      </c>
      <c r="T4" s="741" t="s">
        <v>41</v>
      </c>
      <c r="U4" s="742" t="s">
        <v>43</v>
      </c>
      <c r="V4" s="744" t="s">
        <v>44</v>
      </c>
      <c r="W4" s="744" t="s">
        <v>45</v>
      </c>
      <c r="X4" s="744" t="s">
        <v>46</v>
      </c>
      <c r="Y4" s="744" t="s">
        <v>47</v>
      </c>
      <c r="Z4" s="732" t="s">
        <v>48</v>
      </c>
      <c r="AA4" s="732" t="s">
        <v>49</v>
      </c>
      <c r="AB4" s="732" t="s">
        <v>50</v>
      </c>
      <c r="AC4" s="732" t="s">
        <v>51</v>
      </c>
      <c r="AD4" s="732" t="s">
        <v>52</v>
      </c>
      <c r="AE4" s="732" t="s">
        <v>53</v>
      </c>
      <c r="AF4" s="732" t="s">
        <v>54</v>
      </c>
      <c r="AG4" s="732" t="s">
        <v>55</v>
      </c>
      <c r="AH4" s="732" t="s">
        <v>56</v>
      </c>
      <c r="AI4" s="732" t="s">
        <v>57</v>
      </c>
      <c r="AJ4" s="732" t="s">
        <v>58</v>
      </c>
      <c r="AK4" s="732" t="s">
        <v>59</v>
      </c>
      <c r="AL4" s="732" t="s">
        <v>60</v>
      </c>
      <c r="AM4" s="732" t="s">
        <v>61</v>
      </c>
      <c r="AN4" s="732" t="s">
        <v>63</v>
      </c>
      <c r="AO4" s="732" t="s">
        <v>64</v>
      </c>
    </row>
    <row r="5" spans="1:41" customFormat="1" ht="22.5" x14ac:dyDescent="0.15">
      <c r="A5" s="732"/>
      <c r="B5" s="732"/>
      <c r="C5" s="732"/>
      <c r="D5" s="735"/>
      <c r="E5" s="735"/>
      <c r="F5" s="735"/>
      <c r="G5" s="735"/>
      <c r="H5" s="5" t="s">
        <v>30</v>
      </c>
      <c r="I5" s="5" t="s">
        <v>31</v>
      </c>
      <c r="J5" s="5" t="s">
        <v>30</v>
      </c>
      <c r="K5" s="5" t="s">
        <v>31</v>
      </c>
      <c r="L5" s="743"/>
      <c r="M5" s="745"/>
      <c r="N5" s="733"/>
      <c r="O5" s="733"/>
      <c r="P5" s="733"/>
      <c r="Q5" s="733"/>
      <c r="R5" s="746"/>
      <c r="S5" s="746"/>
      <c r="T5" s="732"/>
      <c r="U5" s="743"/>
      <c r="V5" s="745"/>
      <c r="W5" s="745"/>
      <c r="X5" s="745"/>
      <c r="Y5" s="745"/>
      <c r="Z5" s="747"/>
      <c r="AA5" s="747"/>
      <c r="AB5" s="747"/>
      <c r="AC5" s="747"/>
      <c r="AD5" s="747"/>
      <c r="AE5" s="747"/>
      <c r="AF5" s="747"/>
      <c r="AG5" s="747"/>
      <c r="AH5" s="747"/>
      <c r="AI5" s="747"/>
      <c r="AJ5" s="747"/>
      <c r="AK5" s="747"/>
      <c r="AL5" s="747"/>
      <c r="AM5" s="747"/>
      <c r="AN5" s="747"/>
      <c r="AO5" s="747"/>
    </row>
    <row r="6" spans="1:41" x14ac:dyDescent="0.15">
      <c r="A6" s="2" t="s">
        <v>4</v>
      </c>
      <c r="B6" s="2" t="s">
        <v>7</v>
      </c>
      <c r="C6" s="2" t="s">
        <v>9</v>
      </c>
      <c r="D6" s="2" t="s">
        <v>12</v>
      </c>
      <c r="E6" s="2" t="s">
        <v>19</v>
      </c>
      <c r="F6" s="2" t="s">
        <v>7</v>
      </c>
      <c r="G6" s="2" t="s">
        <v>28</v>
      </c>
      <c r="H6" s="6">
        <v>0</v>
      </c>
      <c r="I6" s="6">
        <v>0</v>
      </c>
      <c r="J6" s="6">
        <v>0</v>
      </c>
      <c r="K6" s="6">
        <v>0</v>
      </c>
      <c r="L6" s="2" t="s">
        <v>7</v>
      </c>
      <c r="M6" s="6">
        <v>0</v>
      </c>
      <c r="N6" s="8" t="s">
        <v>7</v>
      </c>
      <c r="O6" s="8" t="s">
        <v>7</v>
      </c>
      <c r="P6" s="2" t="s">
        <v>7</v>
      </c>
      <c r="Q6" s="9">
        <v>0</v>
      </c>
      <c r="R6" s="10">
        <v>0</v>
      </c>
      <c r="S6" s="9">
        <v>0</v>
      </c>
      <c r="T6" s="2" t="s">
        <v>42</v>
      </c>
      <c r="U6" s="6">
        <v>0</v>
      </c>
      <c r="V6" s="9" t="s">
        <v>7</v>
      </c>
      <c r="W6" s="9">
        <v>1</v>
      </c>
      <c r="X6" s="9">
        <v>1</v>
      </c>
      <c r="Y6" s="2" t="s">
        <v>7</v>
      </c>
      <c r="Z6" s="754">
        <v>0</v>
      </c>
      <c r="AA6" s="755">
        <v>0</v>
      </c>
      <c r="AB6" s="754">
        <v>-7292090</v>
      </c>
      <c r="AC6" s="755">
        <v>1</v>
      </c>
      <c r="AD6" s="756">
        <v>1</v>
      </c>
      <c r="AE6" s="754">
        <v>0</v>
      </c>
      <c r="AF6" s="754">
        <v>0</v>
      </c>
      <c r="AG6" s="754">
        <v>0</v>
      </c>
      <c r="AH6" s="757" t="s">
        <v>7</v>
      </c>
      <c r="AI6" s="754">
        <v>-7292090</v>
      </c>
      <c r="AJ6" s="754">
        <v>0</v>
      </c>
      <c r="AK6" s="758" t="s">
        <v>7</v>
      </c>
      <c r="AL6" s="759">
        <v>0</v>
      </c>
      <c r="AM6" s="758" t="s">
        <v>62</v>
      </c>
      <c r="AN6" s="758" t="s">
        <v>7</v>
      </c>
      <c r="AO6" s="758" t="s">
        <v>7</v>
      </c>
    </row>
    <row r="7" spans="1:41" x14ac:dyDescent="0.15">
      <c r="A7" s="2" t="s">
        <v>4</v>
      </c>
      <c r="B7" s="2" t="s">
        <v>7</v>
      </c>
      <c r="C7" s="2" t="s">
        <v>9</v>
      </c>
      <c r="D7" s="2" t="s">
        <v>13</v>
      </c>
      <c r="E7" s="2" t="s">
        <v>20</v>
      </c>
      <c r="F7" s="2" t="s">
        <v>7</v>
      </c>
      <c r="G7" s="2" t="s">
        <v>28</v>
      </c>
      <c r="H7" s="6">
        <v>0</v>
      </c>
      <c r="I7" s="6">
        <v>0</v>
      </c>
      <c r="J7" s="6">
        <v>0</v>
      </c>
      <c r="K7" s="6">
        <v>0</v>
      </c>
      <c r="L7" s="2" t="s">
        <v>7</v>
      </c>
      <c r="M7" s="6">
        <v>0</v>
      </c>
      <c r="N7" s="8" t="s">
        <v>7</v>
      </c>
      <c r="O7" s="8" t="s">
        <v>7</v>
      </c>
      <c r="P7" s="2" t="s">
        <v>7</v>
      </c>
      <c r="Q7" s="9">
        <v>0</v>
      </c>
      <c r="R7" s="10">
        <v>0</v>
      </c>
      <c r="S7" s="9">
        <v>0</v>
      </c>
      <c r="T7" s="2" t="s">
        <v>42</v>
      </c>
      <c r="U7" s="6">
        <v>0</v>
      </c>
      <c r="V7" s="9" t="s">
        <v>7</v>
      </c>
      <c r="W7" s="9">
        <v>1</v>
      </c>
      <c r="X7" s="9">
        <v>1</v>
      </c>
      <c r="Y7" s="2" t="s">
        <v>7</v>
      </c>
      <c r="Z7" s="754">
        <v>0</v>
      </c>
      <c r="AA7" s="755">
        <v>0</v>
      </c>
      <c r="AB7" s="754">
        <v>-356445</v>
      </c>
      <c r="AC7" s="755">
        <v>1</v>
      </c>
      <c r="AD7" s="756">
        <v>1</v>
      </c>
      <c r="AE7" s="754">
        <v>0</v>
      </c>
      <c r="AF7" s="754">
        <v>0</v>
      </c>
      <c r="AG7" s="754">
        <v>0</v>
      </c>
      <c r="AH7" s="757" t="s">
        <v>7</v>
      </c>
      <c r="AI7" s="754">
        <v>-356445</v>
      </c>
      <c r="AJ7" s="754">
        <v>0</v>
      </c>
      <c r="AK7" s="758" t="s">
        <v>7</v>
      </c>
      <c r="AL7" s="759">
        <v>0</v>
      </c>
      <c r="AM7" s="758" t="s">
        <v>62</v>
      </c>
      <c r="AN7" s="758" t="s">
        <v>7</v>
      </c>
      <c r="AO7" s="758" t="s">
        <v>7</v>
      </c>
    </row>
    <row r="8" spans="1:41" x14ac:dyDescent="0.15">
      <c r="A8" s="2" t="s">
        <v>4</v>
      </c>
      <c r="B8" s="2" t="s">
        <v>7</v>
      </c>
      <c r="C8" s="2" t="s">
        <v>9</v>
      </c>
      <c r="D8" s="2" t="s">
        <v>14</v>
      </c>
      <c r="E8" s="2" t="s">
        <v>21</v>
      </c>
      <c r="F8" s="2" t="s">
        <v>7</v>
      </c>
      <c r="G8" s="2" t="s">
        <v>28</v>
      </c>
      <c r="H8" s="6">
        <v>0</v>
      </c>
      <c r="I8" s="6">
        <v>0</v>
      </c>
      <c r="J8" s="6">
        <v>0</v>
      </c>
      <c r="K8" s="6">
        <v>0</v>
      </c>
      <c r="L8" s="2" t="s">
        <v>7</v>
      </c>
      <c r="M8" s="6">
        <v>0</v>
      </c>
      <c r="N8" s="8" t="s">
        <v>7</v>
      </c>
      <c r="O8" s="8" t="s">
        <v>7</v>
      </c>
      <c r="P8" s="2" t="s">
        <v>7</v>
      </c>
      <c r="Q8" s="9">
        <v>0</v>
      </c>
      <c r="R8" s="10">
        <v>0</v>
      </c>
      <c r="S8" s="9">
        <v>0</v>
      </c>
      <c r="T8" s="2" t="s">
        <v>42</v>
      </c>
      <c r="U8" s="6">
        <v>0</v>
      </c>
      <c r="V8" s="9" t="s">
        <v>7</v>
      </c>
      <c r="W8" s="9">
        <v>1</v>
      </c>
      <c r="X8" s="9">
        <v>1</v>
      </c>
      <c r="Y8" s="2" t="s">
        <v>7</v>
      </c>
      <c r="Z8" s="754">
        <v>0</v>
      </c>
      <c r="AA8" s="755">
        <v>0</v>
      </c>
      <c r="AB8" s="754">
        <v>-1924782</v>
      </c>
      <c r="AC8" s="755">
        <v>1</v>
      </c>
      <c r="AD8" s="756">
        <v>1</v>
      </c>
      <c r="AE8" s="754">
        <v>0</v>
      </c>
      <c r="AF8" s="754">
        <v>0</v>
      </c>
      <c r="AG8" s="754">
        <v>0</v>
      </c>
      <c r="AH8" s="757" t="s">
        <v>7</v>
      </c>
      <c r="AI8" s="754">
        <v>-1924782</v>
      </c>
      <c r="AJ8" s="754">
        <v>0</v>
      </c>
      <c r="AK8" s="758" t="s">
        <v>7</v>
      </c>
      <c r="AL8" s="759">
        <v>0</v>
      </c>
      <c r="AM8" s="758" t="s">
        <v>62</v>
      </c>
      <c r="AN8" s="758" t="s">
        <v>7</v>
      </c>
      <c r="AO8" s="758" t="s">
        <v>7</v>
      </c>
    </row>
    <row r="9" spans="1:41" x14ac:dyDescent="0.15">
      <c r="A9" s="2" t="s">
        <v>4</v>
      </c>
      <c r="B9" s="2" t="s">
        <v>7</v>
      </c>
      <c r="C9" s="2" t="s">
        <v>9</v>
      </c>
      <c r="D9" s="2" t="s">
        <v>15</v>
      </c>
      <c r="E9" s="2" t="s">
        <v>22</v>
      </c>
      <c r="F9" s="2" t="s">
        <v>7</v>
      </c>
      <c r="G9" s="2" t="s">
        <v>28</v>
      </c>
      <c r="H9" s="6">
        <v>0</v>
      </c>
      <c r="I9" s="6">
        <v>0</v>
      </c>
      <c r="J9" s="6">
        <v>0</v>
      </c>
      <c r="K9" s="6">
        <v>0</v>
      </c>
      <c r="L9" s="2" t="s">
        <v>7</v>
      </c>
      <c r="M9" s="6">
        <v>0</v>
      </c>
      <c r="N9" s="8" t="s">
        <v>7</v>
      </c>
      <c r="O9" s="8" t="s">
        <v>7</v>
      </c>
      <c r="P9" s="2" t="s">
        <v>7</v>
      </c>
      <c r="Q9" s="9">
        <v>0</v>
      </c>
      <c r="R9" s="10">
        <v>0</v>
      </c>
      <c r="S9" s="9">
        <v>0</v>
      </c>
      <c r="T9" s="2" t="s">
        <v>42</v>
      </c>
      <c r="U9" s="6">
        <v>0</v>
      </c>
      <c r="V9" s="9" t="s">
        <v>7</v>
      </c>
      <c r="W9" s="9">
        <v>1</v>
      </c>
      <c r="X9" s="9">
        <v>1</v>
      </c>
      <c r="Y9" s="2" t="s">
        <v>7</v>
      </c>
      <c r="Z9" s="754">
        <v>0</v>
      </c>
      <c r="AA9" s="755">
        <v>0</v>
      </c>
      <c r="AB9" s="754">
        <v>-14236</v>
      </c>
      <c r="AC9" s="755">
        <v>1</v>
      </c>
      <c r="AD9" s="756">
        <v>1</v>
      </c>
      <c r="AE9" s="754">
        <v>0</v>
      </c>
      <c r="AF9" s="754">
        <v>0</v>
      </c>
      <c r="AG9" s="754">
        <v>0</v>
      </c>
      <c r="AH9" s="757" t="s">
        <v>7</v>
      </c>
      <c r="AI9" s="754">
        <v>-14236</v>
      </c>
      <c r="AJ9" s="754">
        <v>0</v>
      </c>
      <c r="AK9" s="758" t="s">
        <v>7</v>
      </c>
      <c r="AL9" s="759">
        <v>0</v>
      </c>
      <c r="AM9" s="758" t="s">
        <v>62</v>
      </c>
      <c r="AN9" s="758" t="s">
        <v>7</v>
      </c>
      <c r="AO9" s="758" t="s">
        <v>7</v>
      </c>
    </row>
    <row r="10" spans="1:41" x14ac:dyDescent="0.15">
      <c r="A10" s="2" t="s">
        <v>4</v>
      </c>
      <c r="B10" s="2" t="s">
        <v>7</v>
      </c>
      <c r="C10" s="2" t="s">
        <v>9</v>
      </c>
      <c r="D10" s="2" t="s">
        <v>16</v>
      </c>
      <c r="E10" s="2" t="s">
        <v>23</v>
      </c>
      <c r="F10" s="2" t="s">
        <v>7</v>
      </c>
      <c r="G10" s="2" t="s">
        <v>28</v>
      </c>
      <c r="H10" s="6">
        <v>0</v>
      </c>
      <c r="I10" s="6">
        <v>0</v>
      </c>
      <c r="J10" s="6">
        <v>0</v>
      </c>
      <c r="K10" s="6">
        <v>0</v>
      </c>
      <c r="L10" s="2" t="s">
        <v>7</v>
      </c>
      <c r="M10" s="6">
        <v>0</v>
      </c>
      <c r="N10" s="8" t="s">
        <v>7</v>
      </c>
      <c r="O10" s="8" t="s">
        <v>7</v>
      </c>
      <c r="P10" s="2" t="s">
        <v>7</v>
      </c>
      <c r="Q10" s="9">
        <v>0</v>
      </c>
      <c r="R10" s="10">
        <v>0</v>
      </c>
      <c r="S10" s="9">
        <v>0</v>
      </c>
      <c r="T10" s="2" t="s">
        <v>42</v>
      </c>
      <c r="U10" s="6">
        <v>0</v>
      </c>
      <c r="V10" s="9" t="s">
        <v>7</v>
      </c>
      <c r="W10" s="9">
        <v>1</v>
      </c>
      <c r="X10" s="9">
        <v>1</v>
      </c>
      <c r="Y10" s="2" t="s">
        <v>7</v>
      </c>
      <c r="Z10" s="754">
        <v>0</v>
      </c>
      <c r="AA10" s="755">
        <v>0</v>
      </c>
      <c r="AB10" s="754">
        <v>-58704</v>
      </c>
      <c r="AC10" s="755">
        <v>1</v>
      </c>
      <c r="AD10" s="756">
        <v>1</v>
      </c>
      <c r="AE10" s="754">
        <v>0</v>
      </c>
      <c r="AF10" s="754">
        <v>0</v>
      </c>
      <c r="AG10" s="754">
        <v>0</v>
      </c>
      <c r="AH10" s="757" t="s">
        <v>7</v>
      </c>
      <c r="AI10" s="754">
        <v>-58704</v>
      </c>
      <c r="AJ10" s="754">
        <v>0</v>
      </c>
      <c r="AK10" s="758" t="s">
        <v>7</v>
      </c>
      <c r="AL10" s="759">
        <v>0</v>
      </c>
      <c r="AM10" s="758" t="s">
        <v>62</v>
      </c>
      <c r="AN10" s="758" t="s">
        <v>7</v>
      </c>
      <c r="AO10" s="758" t="s">
        <v>7</v>
      </c>
    </row>
    <row r="11" spans="1:41" x14ac:dyDescent="0.15">
      <c r="A11" s="2" t="s">
        <v>4</v>
      </c>
      <c r="B11" s="2" t="s">
        <v>7</v>
      </c>
      <c r="C11" s="2" t="s">
        <v>9</v>
      </c>
      <c r="D11" s="2" t="s">
        <v>17</v>
      </c>
      <c r="E11" s="2" t="s">
        <v>24</v>
      </c>
      <c r="F11" s="2" t="s">
        <v>7</v>
      </c>
      <c r="G11" s="2" t="s">
        <v>28</v>
      </c>
      <c r="H11" s="6">
        <v>0</v>
      </c>
      <c r="I11" s="6">
        <v>0</v>
      </c>
      <c r="J11" s="6">
        <v>0</v>
      </c>
      <c r="K11" s="6">
        <v>0</v>
      </c>
      <c r="L11" s="2" t="s">
        <v>7</v>
      </c>
      <c r="M11" s="6">
        <v>0</v>
      </c>
      <c r="N11" s="8" t="s">
        <v>7</v>
      </c>
      <c r="O11" s="8" t="s">
        <v>7</v>
      </c>
      <c r="P11" s="2" t="s">
        <v>7</v>
      </c>
      <c r="Q11" s="9">
        <v>0</v>
      </c>
      <c r="R11" s="10">
        <v>0</v>
      </c>
      <c r="S11" s="9">
        <v>0</v>
      </c>
      <c r="T11" s="2" t="s">
        <v>42</v>
      </c>
      <c r="U11" s="6">
        <v>0</v>
      </c>
      <c r="V11" s="9" t="s">
        <v>7</v>
      </c>
      <c r="W11" s="9">
        <v>1</v>
      </c>
      <c r="X11" s="9">
        <v>1</v>
      </c>
      <c r="Y11" s="2" t="s">
        <v>7</v>
      </c>
      <c r="Z11" s="754">
        <v>0</v>
      </c>
      <c r="AA11" s="755">
        <v>0</v>
      </c>
      <c r="AB11" s="754">
        <v>-642055</v>
      </c>
      <c r="AC11" s="755">
        <v>1</v>
      </c>
      <c r="AD11" s="756">
        <v>1</v>
      </c>
      <c r="AE11" s="754">
        <v>0</v>
      </c>
      <c r="AF11" s="754">
        <v>0</v>
      </c>
      <c r="AG11" s="754">
        <v>0</v>
      </c>
      <c r="AH11" s="757" t="s">
        <v>7</v>
      </c>
      <c r="AI11" s="754">
        <v>-642055</v>
      </c>
      <c r="AJ11" s="754">
        <v>0</v>
      </c>
      <c r="AK11" s="758" t="s">
        <v>7</v>
      </c>
      <c r="AL11" s="759">
        <v>0</v>
      </c>
      <c r="AM11" s="758" t="s">
        <v>62</v>
      </c>
      <c r="AN11" s="758" t="s">
        <v>7</v>
      </c>
      <c r="AO11" s="758" t="s">
        <v>7</v>
      </c>
    </row>
  </sheetData>
  <mergeCells count="39">
    <mergeCell ref="AK4:AK5"/>
    <mergeCell ref="AL4:AL5"/>
    <mergeCell ref="AM4:AM5"/>
    <mergeCell ref="AN4:AN5"/>
    <mergeCell ref="AO4:AO5"/>
    <mergeCell ref="AF4:AF5"/>
    <mergeCell ref="AG4:AG5"/>
    <mergeCell ref="AH4:AH5"/>
    <mergeCell ref="AI4:AI5"/>
    <mergeCell ref="AJ4:AJ5"/>
    <mergeCell ref="AA4:AA5"/>
    <mergeCell ref="AB4:AB5"/>
    <mergeCell ref="AC4:AC5"/>
    <mergeCell ref="AD4:AD5"/>
    <mergeCell ref="AE4:AE5"/>
    <mergeCell ref="A4:A5"/>
    <mergeCell ref="B4:B5"/>
    <mergeCell ref="C4:C5"/>
    <mergeCell ref="D4:D5"/>
    <mergeCell ref="E4:E5"/>
    <mergeCell ref="N4:N5"/>
    <mergeCell ref="O4:O5"/>
    <mergeCell ref="P4:P5"/>
    <mergeCell ref="M4:M5"/>
    <mergeCell ref="F4:F5"/>
    <mergeCell ref="G4:G5"/>
    <mergeCell ref="H4:I4"/>
    <mergeCell ref="J4:K4"/>
    <mergeCell ref="L4:L5"/>
    <mergeCell ref="U4:U5"/>
    <mergeCell ref="V4:V5"/>
    <mergeCell ref="Z4:Z5"/>
    <mergeCell ref="Q4:Q5"/>
    <mergeCell ref="R4:R5"/>
    <mergeCell ref="S4:S5"/>
    <mergeCell ref="T4:T5"/>
    <mergeCell ref="W4:W5"/>
    <mergeCell ref="Y4:Y5"/>
    <mergeCell ref="X4:X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11</vt:i4>
      </vt:variant>
    </vt:vector>
  </HeadingPairs>
  <TitlesOfParts>
    <vt:vector size="18" baseType="lpstr">
      <vt:lpstr>表1</vt:lpstr>
      <vt:lpstr>表2</vt:lpstr>
      <vt:lpstr>表3</vt:lpstr>
      <vt:lpstr>表4</vt:lpstr>
      <vt:lpstr>与信相当額の内訳</vt:lpstr>
      <vt:lpstr>明細(オン)</vt:lpstr>
      <vt:lpstr>明細(オフ)</vt:lpstr>
      <vt:lpstr>表1!Print_Area</vt:lpstr>
      <vt:lpstr>表2!Print_Area</vt:lpstr>
      <vt:lpstr>表3!Print_Area</vt:lpstr>
      <vt:lpstr>表4!Print_Area</vt:lpstr>
      <vt:lpstr>'明細(オフ)'!Print_Area</vt:lpstr>
      <vt:lpstr>'明細(オン)'!Print_Area</vt:lpstr>
      <vt:lpstr>与信相当額の内訳!Print_Area</vt:lpstr>
      <vt:lpstr>表1!Print_Titles</vt:lpstr>
      <vt:lpstr>表4!Print_Titles</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Windows ユーザー</cp:lastModifiedBy>
  <dcterms:modified xsi:type="dcterms:W3CDTF">2025-04-03T05:18:23Z</dcterms:modified>
</cp:coreProperties>
</file>