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defaultThemeVersion="166925"/>
  <mc:AlternateContent xmlns:mc="http://schemas.openxmlformats.org/markup-compatibility/2006">
    <mc:Choice Requires="x15">
      <x15ac:absPath xmlns:x15ac="http://schemas.microsoft.com/office/spreadsheetml/2010/11/ac" url="F:\GX-BIS帳票\GX-BIS帳票(SACCR版）\01.作業用\06.納品帳票\リスクアセット表（SA-CCR版）_HP_24\"/>
    </mc:Choice>
  </mc:AlternateContent>
  <xr:revisionPtr revIDLastSave="0" documentId="13_ncr:1_{00D84B32-3D69-4E16-A42D-FC99D5A0F647}" xr6:coauthVersionLast="47" xr6:coauthVersionMax="47" xr10:uidLastSave="{00000000-0000-0000-0000-000000000000}"/>
  <bookViews>
    <workbookView xWindow="35970" yWindow="4890" windowWidth="20085" windowHeight="10125"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'明細(オフ)'!$A$1:$AI$40</definedName>
    <definedName name="_xlnm.Print_Area" localSheetId="4">'明細(オン)'!$A$1:$AS$1076</definedName>
    <definedName name="_xlnm.Print_Area" localSheetId="7">'明細(ネッティング)'!$A$1:$X$3</definedName>
    <definedName name="_xlnm.Print_Area" localSheetId="6">'明細(派生)'!$A$1:$BC$11</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K161" i="6" s="1" a="1"/>
  <c r="K161" i="6" s="1"/>
  <c r="I159" i="6" a="1"/>
  <c r="I159" i="6" s="1"/>
  <c r="I161" i="6" s="1" a="1"/>
  <c r="I161" i="6" s="1"/>
  <c r="H159" i="6" a="1"/>
  <c r="H159" i="6" s="1"/>
  <c r="H161" i="6" s="1" a="1"/>
  <c r="H161" i="6" s="1"/>
  <c r="G159" i="6" a="1"/>
  <c r="G159" i="6" s="1"/>
  <c r="G161" i="6" s="1" a="1"/>
  <c r="G161" i="6" s="1"/>
  <c r="E159" i="6" a="1"/>
  <c r="E159" i="6" s="1"/>
  <c r="E161" i="6" s="1" a="1"/>
  <c r="E161" i="6" s="1"/>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alcChain>
</file>

<file path=xl/sharedStrings.xml><?xml version="1.0" encoding="utf-8"?>
<sst xmlns="http://schemas.openxmlformats.org/spreadsheetml/2006/main" count="27000" uniqueCount="2059">
  <si>
    <t>ファンド名称：</t>
  </si>
  <si>
    <t>基準年月日：</t>
  </si>
  <si>
    <t>ｶｳﾝﾀｰﾊﾟｰﾃｨ
(統一ﾌﾞﾛｰｶｰｺｰﾄﾞ・中央清算機関ｺｰﾄﾞ)</t>
  </si>
  <si>
    <t>142511_NEXT FUNDS 外国債券・FTSE世界国債インデックス（除く日本・為替ヘッジなし）連動型上場投信</t>
  </si>
  <si>
    <t>2025/10/31</t>
  </si>
  <si>
    <t>ｶｳﾝﾀｰﾊﾟｰﾃｨ名称
(統一ﾌﾞﾛｰｶｰ名称・中央清算機関名称)</t>
  </si>
  <si>
    <t>ﾈｯﾃｨﾝｸﾞｸﾞﾙｰﾌﾟNO
または
ﾈｯﾃｨﾝｸﾞｸﾞﾙｰﾌﾟ集合NO</t>
  </si>
  <si>
    <t>派生商品ネッティング別内訳</t>
  </si>
  <si>
    <t>ﾈｯﾃｨﾝｸﾞｸﾞﾙｰﾌﾟ名称
または
ﾈｯﾃｨﾝｸﾞｸﾞﾙｰﾌﾟ集合名称</t>
  </si>
  <si>
    <t>ﾈｯﾃｨﾝｸﾞｸﾞﾙｰﾌﾟ集合NO</t>
  </si>
  <si>
    <t>ﾘｽｸｱｾｯﾄ額(円)</t>
  </si>
  <si>
    <t>(単位：一通貨単位)</t>
  </si>
  <si>
    <t>取引相手先
ﾘｽｸｳｪｲﾄ</t>
  </si>
  <si>
    <t>与信相当額(円)</t>
  </si>
  <si>
    <t>再構築ｺｽﾄ(円)</t>
  </si>
  <si>
    <t>ﾈｯﾃｨﾝｸﾞ担保金/証拠金</t>
  </si>
  <si>
    <t>PFEｱﾄﾞｵﾝ</t>
  </si>
  <si>
    <t>変動証拠金
有無</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</si>
  <si>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</si>
  <si>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</si>
  <si>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</si>
  <si>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</si>
  <si>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</si>
  <si>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</si>
  <si>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</si>
  <si>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</si>
  <si>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</si>
  <si>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</si>
  <si>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</si>
  <si>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</si>
  <si>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0</t>
  </si>
  <si>
    <t>商品分類</t>
  </si>
  <si>
    <t>為替予約</t>
  </si>
  <si>
    <t>国ｺｰﾄﾞ</t>
  </si>
  <si>
    <t>GB</t>
  </si>
  <si>
    <t>JP</t>
  </si>
  <si>
    <t>US</t>
  </si>
  <si>
    <t>通貨ｺｰﾄﾞ</t>
  </si>
  <si>
    <t>EUR</t>
  </si>
  <si>
    <t>AUD</t>
  </si>
  <si>
    <t>CNY</t>
  </si>
  <si>
    <t>USD</t>
  </si>
  <si>
    <t>GBP</t>
  </si>
  <si>
    <t>派生商品の銘柄別内訳</t>
  </si>
  <si>
    <t>銘柄ｺｰﾄﾞ</t>
  </si>
  <si>
    <t>5009720251104</t>
  </si>
  <si>
    <t>5000620251104</t>
  </si>
  <si>
    <t>5006520251104</t>
  </si>
  <si>
    <t>5000120251104</t>
  </si>
  <si>
    <t>5000120251105</t>
  </si>
  <si>
    <t>5009720251105</t>
  </si>
  <si>
    <t>5000720251104</t>
  </si>
  <si>
    <t>銘柄名</t>
  </si>
  <si>
    <t/>
  </si>
  <si>
    <t>バ－クレイズ銀行</t>
  </si>
  <si>
    <t>ブラウン・ブラザーズ・ハリマン</t>
  </si>
  <si>
    <t>香港上海銀行</t>
  </si>
  <si>
    <t>バンク・オブ・アメリカ・エヌ・エイ</t>
  </si>
  <si>
    <t>ﾈｯﾃｨﾝｸﾞｸﾞﾙｰﾌﾟNO</t>
  </si>
  <si>
    <t>資産科目名称</t>
  </si>
  <si>
    <t>集計対象外(派生)</t>
  </si>
  <si>
    <t>想定元本</t>
  </si>
  <si>
    <t>ﾘｽｸｳｪｲﾄ</t>
  </si>
  <si>
    <t>ﾎﾟｼﾞｼｮﾝ区分</t>
  </si>
  <si>
    <t>L</t>
  </si>
  <si>
    <t>S</t>
  </si>
  <si>
    <t>個別建玉
約定日</t>
  </si>
  <si>
    <t>取引終了日</t>
  </si>
  <si>
    <t>年数換算
ｽﾀｰﾄ</t>
  </si>
  <si>
    <t>年数換算
ｴﾝﾄﾞ</t>
  </si>
  <si>
    <t>按分比率</t>
  </si>
  <si>
    <t>原資産ｺｰﾄﾞ</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</si>
  <si>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</si>
  <si>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</si>
  <si>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</si>
  <si>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</si>
  <si>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</si>
  <si>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</si>
  <si>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</si>
  <si>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</si>
  <si>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</si>
  <si>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</si>
  <si>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</si>
  <si>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</si>
  <si>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</si>
  <si>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</si>
  <si>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</si>
  <si>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</si>
  <si>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</si>
  <si>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</si>
  <si>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残高数量</t>
  </si>
  <si>
    <t>簿価単価(LOCAL)</t>
  </si>
  <si>
    <t>簿価金額(BASE)</t>
  </si>
  <si>
    <t>評価時価</t>
  </si>
  <si>
    <t>評価為替</t>
  </si>
  <si>
    <t>経過利息(BASE)</t>
  </si>
  <si>
    <t>前払金残(BASE)</t>
  </si>
  <si>
    <t>未収収益(BASE)</t>
  </si>
  <si>
    <t>償還日</t>
  </si>
  <si>
    <t>時価合計(BASE)</t>
  </si>
  <si>
    <t>個別玉ｱﾄﾞｵﾝ</t>
  </si>
  <si>
    <t>統一ﾌﾞﾛｰｶｰ名称</t>
  </si>
  <si>
    <t>CEM_掛目</t>
  </si>
  <si>
    <t>ｵﾝ/ｵﾌ区分</t>
  </si>
  <si>
    <t>2</t>
  </si>
  <si>
    <t>取引相手先信用ﾘｽｸ区分</t>
  </si>
  <si>
    <t>削減前_採用信用ﾘｽｸ区分</t>
  </si>
  <si>
    <t>勘定</t>
  </si>
  <si>
    <t/>
  </si>
  <si>
    <t>BE</t>
  </si>
  <si>
    <t>ILS</t>
  </si>
  <si>
    <t>JPY</t>
  </si>
  <si>
    <t>MXN</t>
  </si>
  <si>
    <t>NZD</t>
  </si>
  <si>
    <t>PLN</t>
  </si>
  <si>
    <t>SEK</t>
  </si>
  <si>
    <t>オフバランス商品の銘柄別内訳</t>
  </si>
  <si>
    <t>BSPL211004</t>
  </si>
  <si>
    <t>BSPL261002</t>
  </si>
  <si>
    <t>BSPL131000</t>
  </si>
  <si>
    <t>BSPL142000</t>
  </si>
  <si>
    <t>BSPL212000</t>
  </si>
  <si>
    <t>BSPL222000</t>
  </si>
  <si>
    <t>BSPL223000</t>
  </si>
  <si>
    <t>BSPL224000</t>
  </si>
  <si>
    <t>BSPL243002</t>
  </si>
  <si>
    <t>BSPL243003</t>
  </si>
  <si>
    <t>BSPL243005</t>
  </si>
  <si>
    <t>BSPL243006</t>
  </si>
  <si>
    <t>BSPL251000</t>
  </si>
  <si>
    <t>BSPL153002</t>
  </si>
  <si>
    <t>BSPL244003</t>
  </si>
  <si>
    <t>BSPL154002</t>
  </si>
  <si>
    <t>未払金(一般公社債)</t>
  </si>
  <si>
    <t>貸付取引有価証券(債券)</t>
  </si>
  <si>
    <t>買為替</t>
  </si>
  <si>
    <t>為替未収入金</t>
  </si>
  <si>
    <t>為替未払金</t>
  </si>
  <si>
    <t>未払解約金</t>
  </si>
  <si>
    <t>未払受託者報酬</t>
  </si>
  <si>
    <t>未払委託者報酬</t>
  </si>
  <si>
    <t>その他未払費用(その他)</t>
  </si>
  <si>
    <t>その他未払費用(監査)</t>
  </si>
  <si>
    <t>その他未払費用(その他１)</t>
  </si>
  <si>
    <t>その他未払費用(その他２)</t>
  </si>
  <si>
    <t>売為替</t>
  </si>
  <si>
    <t>受入担保金代用有価証券(公社債)</t>
  </si>
  <si>
    <t>受入担保金(公社債)</t>
  </si>
  <si>
    <t>貸付有価証券(債券)</t>
  </si>
  <si>
    <t>集計対象外(オフ)</t>
  </si>
  <si>
    <t>有価証券の貸付、現金若しくは有価証券による担保の提供又は有価証券の買戻条件付売却若しくは売戻条件付購入</t>
  </si>
  <si>
    <t>信用ﾘｽｸ削減効果前</t>
  </si>
  <si>
    <t>個別銘柄
ﾘｽｸｱｾｯﾄ額</t>
  </si>
  <si>
    <t>信用ﾘｽｸ削減効果後</t>
  </si>
  <si>
    <t>個別銘柄与信相当額</t>
  </si>
  <si>
    <t xml:space="preserve">レバレッジ比率 </t>
  </si>
  <si>
    <t>３－１</t>
  </si>
  <si>
    <t>債券</t>
  </si>
  <si>
    <t>短期・その他</t>
  </si>
  <si>
    <t>AT</t>
  </si>
  <si>
    <t>AU</t>
  </si>
  <si>
    <t>CA</t>
  </si>
  <si>
    <t>CN</t>
  </si>
  <si>
    <t>DE</t>
  </si>
  <si>
    <t>DK</t>
  </si>
  <si>
    <t>ES</t>
  </si>
  <si>
    <t>FI</t>
  </si>
  <si>
    <t>FR</t>
  </si>
  <si>
    <t>IE</t>
  </si>
  <si>
    <t>IL</t>
  </si>
  <si>
    <t>IT</t>
  </si>
  <si>
    <t>MX</t>
  </si>
  <si>
    <t>MY</t>
  </si>
  <si>
    <t>NL</t>
  </si>
  <si>
    <t>NO</t>
  </si>
  <si>
    <t>NZ</t>
  </si>
  <si>
    <t>PL</t>
  </si>
  <si>
    <t>PT</t>
  </si>
  <si>
    <t>SE</t>
  </si>
  <si>
    <t>SG</t>
  </si>
  <si>
    <t>HK</t>
  </si>
  <si>
    <t>CAD</t>
  </si>
  <si>
    <t>DKK</t>
  </si>
  <si>
    <t>MYR</t>
  </si>
  <si>
    <t>NOK</t>
  </si>
  <si>
    <t>SGD</t>
  </si>
  <si>
    <t>オンバランス商品の銘柄別内訳</t>
  </si>
  <si>
    <t>B.20170920.GB00</t>
  </si>
  <si>
    <t>B.20281020.GB00</t>
  </si>
  <si>
    <t>B.20290523.GB02</t>
  </si>
  <si>
    <t>B.20300220.GB00</t>
  </si>
  <si>
    <t>B.20301020.GB00</t>
  </si>
  <si>
    <t>B.20320220.GB00</t>
  </si>
  <si>
    <t>B.20330220.GB00</t>
  </si>
  <si>
    <t>B.20340220.GB00</t>
  </si>
  <si>
    <t>B.20350220.GB00</t>
  </si>
  <si>
    <t>B.20370315.GB00</t>
  </si>
  <si>
    <t>B.20440620.GB00</t>
  </si>
  <si>
    <t>B.20531020.GB00</t>
  </si>
  <si>
    <t>B.20270421.GB00</t>
  </si>
  <si>
    <t>B.20271121.GB00</t>
  </si>
  <si>
    <t>B.20281121.GB00</t>
  </si>
  <si>
    <t>B.20290421.GB00</t>
  </si>
  <si>
    <t>B.20291121.GB00</t>
  </si>
  <si>
    <t>B.20300521.GB00</t>
  </si>
  <si>
    <t>B.20301221.GB00</t>
  </si>
  <si>
    <t>B.20310621.GB00</t>
  </si>
  <si>
    <t>B.20311121.GB00</t>
  </si>
  <si>
    <t>B.20320521.GB00</t>
  </si>
  <si>
    <t>B.20321121.GB00</t>
  </si>
  <si>
    <t>B.20330421.GB00</t>
  </si>
  <si>
    <t>B.20331121.GB01</t>
  </si>
  <si>
    <t>B.20340521.GB00</t>
  </si>
  <si>
    <t>B.20341221.GB00</t>
  </si>
  <si>
    <t>B.20350621.GB00</t>
  </si>
  <si>
    <t>B.20351221.GB00</t>
  </si>
  <si>
    <t>B.20370421.GB00</t>
  </si>
  <si>
    <t>B.20390621.GB00</t>
  </si>
  <si>
    <t>B.20410521.GB00</t>
  </si>
  <si>
    <t>B.20470321.GB00</t>
  </si>
  <si>
    <t>B.20510621.GB00</t>
  </si>
  <si>
    <t>B.20540621.GB00</t>
  </si>
  <si>
    <t>B.20270622.GB00</t>
  </si>
  <si>
    <t>B.20280622.GB00</t>
  </si>
  <si>
    <t>B.20290622.GB02</t>
  </si>
  <si>
    <t>B.20291022.GB00</t>
  </si>
  <si>
    <t>B.20301022.GB01</t>
  </si>
  <si>
    <t>B.20320328.GB00</t>
  </si>
  <si>
    <t>B.20330422.GB00</t>
  </si>
  <si>
    <t>B.20330622.GB00</t>
  </si>
  <si>
    <t>B.20341022.GB00</t>
  </si>
  <si>
    <t>B.20350328.GB00</t>
  </si>
  <si>
    <t>B.20350622.GB00</t>
  </si>
  <si>
    <t>B.20380622.GB00</t>
  </si>
  <si>
    <t>B.20400622.GB00</t>
  </si>
  <si>
    <t>B.20410328.GB00</t>
  </si>
  <si>
    <t>B.20430622.GB00</t>
  </si>
  <si>
    <t>B.20450622.GB00</t>
  </si>
  <si>
    <t>B.20540622.GB00</t>
  </si>
  <si>
    <t>B.20550622.GB00</t>
  </si>
  <si>
    <t>B.20660622.GB00</t>
  </si>
  <si>
    <t>B.20261101.CG00</t>
  </si>
  <si>
    <t>B.20270201.CG00</t>
  </si>
  <si>
    <t>B.20270301.CG00</t>
  </si>
  <si>
    <t>B.20270501.CG00</t>
  </si>
  <si>
    <t>B.20270601.CG01</t>
  </si>
  <si>
    <t>B.20270901.CG00</t>
  </si>
  <si>
    <t>B.20280301.CG00</t>
  </si>
  <si>
    <t>B.20280601.CG00</t>
  </si>
  <si>
    <t>B.20280901.CG00</t>
  </si>
  <si>
    <t>B.20290301.CG00</t>
  </si>
  <si>
    <t>B.20290601.CG00</t>
  </si>
  <si>
    <t>B.20290601.CG01</t>
  </si>
  <si>
    <t>B.20290901.CG00</t>
  </si>
  <si>
    <t>B.20291201.CG00</t>
  </si>
  <si>
    <t>B.20300601.CG00</t>
  </si>
  <si>
    <t>B.20301201.CG00</t>
  </si>
  <si>
    <t>B.20310601.CG00</t>
  </si>
  <si>
    <t>B.20311201.CG00</t>
  </si>
  <si>
    <t>B.20320601.CG00</t>
  </si>
  <si>
    <t>B.20321201.CG00</t>
  </si>
  <si>
    <t>B.20330601.CG00</t>
  </si>
  <si>
    <t>B.20331201.CG00</t>
  </si>
  <si>
    <t>B.20340301.CG00</t>
  </si>
  <si>
    <t>B.20341201.CG00</t>
  </si>
  <si>
    <t>B.20350601.CG00</t>
  </si>
  <si>
    <t>B.20351201.CG00</t>
  </si>
  <si>
    <t>B.20370601.CG00</t>
  </si>
  <si>
    <t>B.20451201.CG00</t>
  </si>
  <si>
    <t>B.20481201.CG00</t>
  </si>
  <si>
    <t>B.20511201.CG00</t>
  </si>
  <si>
    <t>B.20531201.CG00</t>
  </si>
  <si>
    <t>B.20551201.CG00</t>
  </si>
  <si>
    <t>B.20641201.CG00</t>
  </si>
  <si>
    <t>B.20261115.GB00</t>
  </si>
  <si>
    <t>B.20261215.GB01</t>
  </si>
  <si>
    <t>B.20270120.GB00</t>
  </si>
  <si>
    <t>B.20270225.GB00</t>
  </si>
  <si>
    <t>B.20270315.GB02</t>
  </si>
  <si>
    <t>B.20270415.GB03</t>
  </si>
  <si>
    <t>B.20270515.GB05</t>
  </si>
  <si>
    <t>B.20270615.GB01</t>
  </si>
  <si>
    <t>B.20270725.GB01</t>
  </si>
  <si>
    <t>B.20270815.GB00</t>
  </si>
  <si>
    <t>B.20270915.GB03</t>
  </si>
  <si>
    <t>B.20271015.GB01</t>
  </si>
  <si>
    <t>B.20271115.GB01</t>
  </si>
  <si>
    <t>B.20280115.GB03</t>
  </si>
  <si>
    <t>B.20280225.GB00</t>
  </si>
  <si>
    <t>B.20280415.GB00</t>
  </si>
  <si>
    <t>B.20280525.GB00</t>
  </si>
  <si>
    <t>B.20280715.GB02</t>
  </si>
  <si>
    <t>B.20280815.GB01</t>
  </si>
  <si>
    <t>B.20280925.GB00</t>
  </si>
  <si>
    <t>B.20281014.GB00</t>
  </si>
  <si>
    <t>B.20281015.GB00</t>
  </si>
  <si>
    <t>B.20290115.GB01</t>
  </si>
  <si>
    <t>B.20290324.GB00</t>
  </si>
  <si>
    <t>B.20290415.GB01</t>
  </si>
  <si>
    <t>B.20290615.GB02</t>
  </si>
  <si>
    <t>B.20290715.GB01</t>
  </si>
  <si>
    <t>B.20290925.GB00</t>
  </si>
  <si>
    <t>B.20291015.GB00</t>
  </si>
  <si>
    <t>B.20291215.GB01</t>
  </si>
  <si>
    <t>B.20300125.GB00</t>
  </si>
  <si>
    <t>B.20300325.GB00</t>
  </si>
  <si>
    <t>B.20300625.GB00</t>
  </si>
  <si>
    <t>B.20300725.GB01</t>
  </si>
  <si>
    <t>B.20300915.GB02</t>
  </si>
  <si>
    <t>B.20310325.GB00</t>
  </si>
  <si>
    <t>B.20310527.GB00</t>
  </si>
  <si>
    <t>B.20310625.GB00</t>
  </si>
  <si>
    <t>B.20310915.GB02</t>
  </si>
  <si>
    <t>B.20311118.GB00</t>
  </si>
  <si>
    <t>B.20311225.GB00</t>
  </si>
  <si>
    <t>B.20320217.GB00</t>
  </si>
  <si>
    <t>B.20320325.GB00</t>
  </si>
  <si>
    <t>B.20320515.GB01</t>
  </si>
  <si>
    <t>B.20320815.GB01</t>
  </si>
  <si>
    <t>B.20320915.GB02</t>
  </si>
  <si>
    <t>B.20321115.GB00</t>
  </si>
  <si>
    <t>B.20330225.GB00</t>
  </si>
  <si>
    <t>B.20330525.GB00</t>
  </si>
  <si>
    <t>B.20330825.GB00</t>
  </si>
  <si>
    <t>B.20331125.GB00</t>
  </si>
  <si>
    <t>B.20340225.GB00</t>
  </si>
  <si>
    <t>B.20340525.GB01</t>
  </si>
  <si>
    <t>B.20340825.GB00</t>
  </si>
  <si>
    <t>B.20341125.GB00</t>
  </si>
  <si>
    <t>B.20350215.GB00</t>
  </si>
  <si>
    <t>B.20350525.GB00</t>
  </si>
  <si>
    <t>B.20350825.GB00</t>
  </si>
  <si>
    <t>B.20510412.GB00</t>
  </si>
  <si>
    <t>B.20511018.GB00</t>
  </si>
  <si>
    <t>B.20520415.GB01</t>
  </si>
  <si>
    <t>B.20521025.GB00</t>
  </si>
  <si>
    <t>B.20530415.GB01</t>
  </si>
  <si>
    <t>B.20531015.GB00</t>
  </si>
  <si>
    <t>B.20550115.GB00</t>
  </si>
  <si>
    <t>B.20270215.BR00</t>
  </si>
  <si>
    <t>B.20280215.BR00</t>
  </si>
  <si>
    <t>B.20280704.BR00</t>
  </si>
  <si>
    <t>B.20280815.BR00</t>
  </si>
  <si>
    <t>B.20281019.BO00</t>
  </si>
  <si>
    <t>B.20281115.BR00</t>
  </si>
  <si>
    <t>B.20290215.BR00</t>
  </si>
  <si>
    <t>B.20300104.BR00</t>
  </si>
  <si>
    <t>B.20300418.BO00</t>
  </si>
  <si>
    <t>B.20301010.BO00</t>
  </si>
  <si>
    <t>B.20301115.BR00</t>
  </si>
  <si>
    <t>B.20310104.BR00</t>
  </si>
  <si>
    <t>B.20321115.BR00</t>
  </si>
  <si>
    <t>B.20330215.BR00</t>
  </si>
  <si>
    <t>B.20340215.BR00</t>
  </si>
  <si>
    <t>B.20340704.BR00</t>
  </si>
  <si>
    <t>B.20350515.BR00</t>
  </si>
  <si>
    <t>B.20370104.BR00</t>
  </si>
  <si>
    <t>B.20390704.BR00</t>
  </si>
  <si>
    <t>B.20400704.BR00</t>
  </si>
  <si>
    <t>B.20410515.BR00</t>
  </si>
  <si>
    <t>B.20440704.BR00</t>
  </si>
  <si>
    <t>B.20460815.BR00</t>
  </si>
  <si>
    <t>B.20480815.BR00</t>
  </si>
  <si>
    <t>B.20500815.BR00</t>
  </si>
  <si>
    <t>B.20540815.BR00</t>
  </si>
  <si>
    <t>B.20560815.BR00</t>
  </si>
  <si>
    <t>B.20261115.GB01</t>
  </si>
  <si>
    <t>B.20271115.GB00</t>
  </si>
  <si>
    <t>B.20291115.GB00</t>
  </si>
  <si>
    <t>B.20311115.GB00</t>
  </si>
  <si>
    <t>B.20331115.GB00</t>
  </si>
  <si>
    <t>B.20391115.GB00</t>
  </si>
  <si>
    <t>B.20521115.GB00</t>
  </si>
  <si>
    <t>B.19711031.GB00</t>
  </si>
  <si>
    <t>B.20261031.GB00</t>
  </si>
  <si>
    <t>B.20270430.GB00</t>
  </si>
  <si>
    <t>B.20270531.GB02</t>
  </si>
  <si>
    <t>B.20270730.GB00</t>
  </si>
  <si>
    <t>B.20271031.GB00</t>
  </si>
  <si>
    <t>B.20280131.GB00</t>
  </si>
  <si>
    <t>B.20280430.GB00</t>
  </si>
  <si>
    <t>B.20280531.GB00</t>
  </si>
  <si>
    <t>B.20290131.GB00</t>
  </si>
  <si>
    <t>B.20290430.GB00</t>
  </si>
  <si>
    <t>B.20290531.GB01</t>
  </si>
  <si>
    <t>B.20300131.GB01</t>
  </si>
  <si>
    <t>B.20300430.GB00</t>
  </si>
  <si>
    <t>B.20301031.GB00</t>
  </si>
  <si>
    <t>B.20310730.GB00</t>
  </si>
  <si>
    <t>B.20311031.GB00</t>
  </si>
  <si>
    <t>B.20321031.GB00</t>
  </si>
  <si>
    <t>B.20330430.GB00</t>
  </si>
  <si>
    <t>B.20330730.GB00</t>
  </si>
  <si>
    <t>B.20331031.GB00</t>
  </si>
  <si>
    <t>B.20340430.GB00</t>
  </si>
  <si>
    <t>B.20341031.GB00</t>
  </si>
  <si>
    <t>B.20350730.GB00</t>
  </si>
  <si>
    <t>B.20351031.GB00</t>
  </si>
  <si>
    <t>B.20370131.GB00</t>
  </si>
  <si>
    <t>B.20390730.GB00</t>
  </si>
  <si>
    <t>B.20400730.GB00</t>
  </si>
  <si>
    <t>B.20410131.GB00</t>
  </si>
  <si>
    <t>B.20410730.GB00</t>
  </si>
  <si>
    <t>B.20441031.GB00</t>
  </si>
  <si>
    <t>B.20461031.GB00</t>
  </si>
  <si>
    <t>B.20481031.GB00</t>
  </si>
  <si>
    <t>B.20501031.GB00</t>
  </si>
  <si>
    <t>B.20541031.GB00</t>
  </si>
  <si>
    <t>B.20660730.GB00</t>
  </si>
  <si>
    <t>B.20280915.GB01</t>
  </si>
  <si>
    <t>B.20290415.GB02</t>
  </si>
  <si>
    <t>B.20290915.GB01</t>
  </si>
  <si>
    <t>B.20300915.GB01</t>
  </si>
  <si>
    <t>B.20310415.GB00</t>
  </si>
  <si>
    <t>B.20320915.GB01</t>
  </si>
  <si>
    <t>B.20330915.GB00</t>
  </si>
  <si>
    <t>B.20340415.GB00</t>
  </si>
  <si>
    <t>B.20350915.GB01</t>
  </si>
  <si>
    <t>B.20360415.GB00</t>
  </si>
  <si>
    <t>B.20380415.GB00</t>
  </si>
  <si>
    <t>B.20450415.GB00</t>
  </si>
  <si>
    <t>B.20520415.GB00</t>
  </si>
  <si>
    <t>B.19720525.OA00</t>
  </si>
  <si>
    <t>B.20261125.OA00</t>
  </si>
  <si>
    <t>B.20270225.OA00</t>
  </si>
  <si>
    <t>B.20280525.OA00</t>
  </si>
  <si>
    <t>B.20280924.OA00</t>
  </si>
  <si>
    <t>B.20281125.OA00</t>
  </si>
  <si>
    <t>B.20290225.OA00</t>
  </si>
  <si>
    <t>B.20290525.OA00</t>
  </si>
  <si>
    <t>B.20300225.OA00</t>
  </si>
  <si>
    <t>B.20310225.OA00</t>
  </si>
  <si>
    <t>B.20311125.OA00</t>
  </si>
  <si>
    <t>B.20321025.OA00</t>
  </si>
  <si>
    <t>B.20331125.OA00</t>
  </si>
  <si>
    <t>B.20340525.OA00</t>
  </si>
  <si>
    <t>B.20341125.OA00</t>
  </si>
  <si>
    <t>B.20350425.OA00</t>
  </si>
  <si>
    <t>B.20350525.OA00</t>
  </si>
  <si>
    <t>B.20351125.OA00</t>
  </si>
  <si>
    <t>B.20381025.OA00</t>
  </si>
  <si>
    <t>B.20410425.OA00</t>
  </si>
  <si>
    <t>B.20420525.OA00</t>
  </si>
  <si>
    <t>B.20450525.OA00</t>
  </si>
  <si>
    <t>B.20480525.OA00</t>
  </si>
  <si>
    <t>B.20500525.OA00</t>
  </si>
  <si>
    <t>B.20520525.OA00</t>
  </si>
  <si>
    <t>B.20530525.OA00</t>
  </si>
  <si>
    <t>B.20550425.OA00</t>
  </si>
  <si>
    <t>B.20550525.OA00</t>
  </si>
  <si>
    <t>B.20560525.OA00</t>
  </si>
  <si>
    <t>B.20600425.OA00</t>
  </si>
  <si>
    <t>B.20660525.OA00</t>
  </si>
  <si>
    <t>B.20261022.GT00</t>
  </si>
  <si>
    <t>B.20270129.GT00</t>
  </si>
  <si>
    <t>B.20270307.GT00</t>
  </si>
  <si>
    <t>B.20270722.GT00</t>
  </si>
  <si>
    <t>B.20271207.GT00</t>
  </si>
  <si>
    <t>B.20280131.GT00</t>
  </si>
  <si>
    <t>B.20280307.GT00</t>
  </si>
  <si>
    <t>B.20280607.GT00</t>
  </si>
  <si>
    <t>B.20281022.GT00</t>
  </si>
  <si>
    <t>B.20281207.GT00</t>
  </si>
  <si>
    <t>B.20290131.GT00</t>
  </si>
  <si>
    <t>B.20290722.GT00</t>
  </si>
  <si>
    <t>B.20291022.GT00</t>
  </si>
  <si>
    <t>B.20300307.GT00</t>
  </si>
  <si>
    <t>B.20301022.GT00</t>
  </si>
  <si>
    <t>B.20301207.GT00</t>
  </si>
  <si>
    <t>B.20311022.GT00</t>
  </si>
  <si>
    <t>B.20320607.GT00</t>
  </si>
  <si>
    <t>B.20330731.GT00</t>
  </si>
  <si>
    <t>B.20340907.GT00</t>
  </si>
  <si>
    <t>B.20350307.GT00</t>
  </si>
  <si>
    <t>B.20350731.GT00</t>
  </si>
  <si>
    <t>B.20351022.GT00</t>
  </si>
  <si>
    <t>B.20360307.GT00</t>
  </si>
  <si>
    <t>B.20370907.GT00</t>
  </si>
  <si>
    <t>B.20380129.GT00</t>
  </si>
  <si>
    <t>B.20381207.GT00</t>
  </si>
  <si>
    <t>B.20390131.GT00</t>
  </si>
  <si>
    <t>B.20390907.GT00</t>
  </si>
  <si>
    <t>B.20400131.GT00</t>
  </si>
  <si>
    <t>B.20401207.GT00</t>
  </si>
  <si>
    <t>B.20421207.GT00</t>
  </si>
  <si>
    <t>B.20431022.GT00</t>
  </si>
  <si>
    <t>B.20440122.GT00</t>
  </si>
  <si>
    <t>B.20450122.GT00</t>
  </si>
  <si>
    <t>B.20460131.GT00</t>
  </si>
  <si>
    <t>B.20461207.GT00</t>
  </si>
  <si>
    <t>B.20470722.GT00</t>
  </si>
  <si>
    <t>B.20490122.GT00</t>
  </si>
  <si>
    <t>B.20491207.GT00</t>
  </si>
  <si>
    <t>B.20501022.GT00</t>
  </si>
  <si>
    <t>B.20510731.GT00</t>
  </si>
  <si>
    <t>B.20520722.GT00</t>
  </si>
  <si>
    <t>B.20530731.GT00</t>
  </si>
  <si>
    <t>B.20540731.GT00</t>
  </si>
  <si>
    <t>B.20541022.GT00</t>
  </si>
  <si>
    <t>B.20551207.GT00</t>
  </si>
  <si>
    <t>B.20560131.GT00</t>
  </si>
  <si>
    <t>B.20570722.GT00</t>
  </si>
  <si>
    <t>B.20600122.GT00</t>
  </si>
  <si>
    <t>B.20611022.GT00</t>
  </si>
  <si>
    <t>B.20631022.GT00</t>
  </si>
  <si>
    <t>B.20650722.GT00</t>
  </si>
  <si>
    <t>B.20680722.GT00</t>
  </si>
  <si>
    <t>B.20280515.GB00</t>
  </si>
  <si>
    <t>B.20290515.GB01</t>
  </si>
  <si>
    <t>B.20301018.GB01</t>
  </si>
  <si>
    <t>B.20310318.GB00</t>
  </si>
  <si>
    <t>B.20311018.GB00</t>
  </si>
  <si>
    <t>B.20341018.GB01</t>
  </si>
  <si>
    <t>B.20410422.GB00</t>
  </si>
  <si>
    <t>B.20450218.GB00</t>
  </si>
  <si>
    <t>B.20261030.GB00</t>
  </si>
  <si>
    <t>B.20270331.GB00</t>
  </si>
  <si>
    <t>B.20270930.GB02</t>
  </si>
  <si>
    <t>B.20280731.GB01</t>
  </si>
  <si>
    <t>B.20280928.GB00</t>
  </si>
  <si>
    <t>B.20290228.GB02</t>
  </si>
  <si>
    <t>B.20290831.GB00</t>
  </si>
  <si>
    <t>B.20300331.GB01</t>
  </si>
  <si>
    <t>B.20320430.GB01</t>
  </si>
  <si>
    <t>B.20350330.GB00</t>
  </si>
  <si>
    <t>B.20370531.GB00</t>
  </si>
  <si>
    <t>B.20420131.GB00</t>
  </si>
  <si>
    <t>B.20470331.GB00</t>
  </si>
  <si>
    <t>B.19720301.GB00</t>
  </si>
  <si>
    <t>B.20261101.GB00</t>
  </si>
  <si>
    <t>B.20270115.GB02</t>
  </si>
  <si>
    <t>B.20270225.GB01</t>
  </si>
  <si>
    <t>B.20270601.GB00</t>
  </si>
  <si>
    <t>B.20270826.GB00</t>
  </si>
  <si>
    <t>B.20271015.GB02</t>
  </si>
  <si>
    <t>B.20280201.GB00</t>
  </si>
  <si>
    <t>B.20280615.GB03</t>
  </si>
  <si>
    <t>B.20290201.GB00</t>
  </si>
  <si>
    <t>B.20290701.GB02</t>
  </si>
  <si>
    <t>B.20290801.GB00</t>
  </si>
  <si>
    <t>B.20291001.GB01</t>
  </si>
  <si>
    <t>B.20291101.GB00</t>
  </si>
  <si>
    <t>B.20291215.GB00</t>
  </si>
  <si>
    <t>B.20300301.GB00</t>
  </si>
  <si>
    <t>B.20300615.GB02</t>
  </si>
  <si>
    <t>B.20300701.GB00</t>
  </si>
  <si>
    <t>B.20301001.GB00</t>
  </si>
  <si>
    <t>B.20301115.GB00</t>
  </si>
  <si>
    <t>B.20301201.GB00</t>
  </si>
  <si>
    <t>B.20310215.GB02</t>
  </si>
  <si>
    <t>B.20310501.GB00</t>
  </si>
  <si>
    <t>B.20310715.GB02</t>
  </si>
  <si>
    <t>B.20311115.GB01</t>
  </si>
  <si>
    <t>B.20320301.GB00</t>
  </si>
  <si>
    <t>B.20320601.GB02</t>
  </si>
  <si>
    <t>B.20321115.GB01</t>
  </si>
  <si>
    <t>B.20321201.GB01</t>
  </si>
  <si>
    <t>B.20330201.GB00</t>
  </si>
  <si>
    <t>B.20330901.GB01</t>
  </si>
  <si>
    <t>B.20340301.GB00</t>
  </si>
  <si>
    <t>B.20340701.GB04</t>
  </si>
  <si>
    <t>B.20350201.GB00</t>
  </si>
  <si>
    <t>B.20350301.GB02</t>
  </si>
  <si>
    <t>B.20350801.GB00</t>
  </si>
  <si>
    <t>B.20351001.GB00</t>
  </si>
  <si>
    <t>B.20360901.GB00</t>
  </si>
  <si>
    <t>B.20380901.GB00</t>
  </si>
  <si>
    <t>B.20390801.GB00</t>
  </si>
  <si>
    <t>B.20400301.GB01</t>
  </si>
  <si>
    <t>B.20400901.GB00</t>
  </si>
  <si>
    <t>B.20401001.GB02</t>
  </si>
  <si>
    <t>B.20410301.GB01</t>
  </si>
  <si>
    <t>B.20430901.GB01</t>
  </si>
  <si>
    <t>B.20440901.GB00</t>
  </si>
  <si>
    <t>B.20460901.GB00</t>
  </si>
  <si>
    <t>B.20480301.GB00</t>
  </si>
  <si>
    <t>B.20490901.GB00</t>
  </si>
  <si>
    <t>B.20551001.GB00</t>
  </si>
  <si>
    <t>B.20670301.GB00</t>
  </si>
  <si>
    <t>B.20270304.GB01</t>
  </si>
  <si>
    <t>B.20270603.GB00</t>
  </si>
  <si>
    <t>B.20280302.GB00</t>
  </si>
  <si>
    <t>B.20290301.GB02</t>
  </si>
  <si>
    <t>B.20290531.GB00</t>
  </si>
  <si>
    <t>B.20310529.GB00</t>
  </si>
  <si>
    <t>B.20330526.GB00</t>
  </si>
  <si>
    <t>B.20341123.GB00</t>
  </si>
  <si>
    <t>B.20350524.GB00</t>
  </si>
  <si>
    <t>B.20361120.GB00</t>
  </si>
  <si>
    <t>B.20381118.GB00</t>
  </si>
  <si>
    <t>B.20421113.GB00</t>
  </si>
  <si>
    <t>B.20471107.GB00</t>
  </si>
  <si>
    <t>B.20261130.GB00</t>
  </si>
  <si>
    <t>B.20270315.GB00</t>
  </si>
  <si>
    <t>B.20270531.GB00</t>
  </si>
  <si>
    <t>B.20280420.GB00</t>
  </si>
  <si>
    <t>B.20280615.GB00</t>
  </si>
  <si>
    <t>B.20290430.GB02</t>
  </si>
  <si>
    <t>B.20290815.GB00</t>
  </si>
  <si>
    <t>B.20300415.GB00</t>
  </si>
  <si>
    <t>B.20310415.GB02</t>
  </si>
  <si>
    <t>B.20310630.GB00</t>
  </si>
  <si>
    <t>B.20330415.GB00</t>
  </si>
  <si>
    <t>B.20331107.GB00</t>
  </si>
  <si>
    <t>B.20340705.GB00</t>
  </si>
  <si>
    <t>B.20350531.GB00</t>
  </si>
  <si>
    <t>B.20370407.GB00</t>
  </si>
  <si>
    <t>B.20380608.GB00</t>
  </si>
  <si>
    <t>B.20390418.GB00</t>
  </si>
  <si>
    <t>B.20400522.GB00</t>
  </si>
  <si>
    <t>B.20421015.GB00</t>
  </si>
  <si>
    <t>B.20430930.GB00</t>
  </si>
  <si>
    <t>B.20460315.GB00</t>
  </si>
  <si>
    <t>B.20480706.GB00</t>
  </si>
  <si>
    <t>B.20530331.GB00</t>
  </si>
  <si>
    <t>B.20270115.GB01</t>
  </si>
  <si>
    <t>B.20270715.GB01</t>
  </si>
  <si>
    <t>B.20280715.GB00</t>
  </si>
  <si>
    <t>B.20290115.GB00</t>
  </si>
  <si>
    <t>B.20290715.GB00</t>
  </si>
  <si>
    <t>B.20300115.GB02</t>
  </si>
  <si>
    <t>B.20300715.GB01</t>
  </si>
  <si>
    <t>B.20310715.GB01</t>
  </si>
  <si>
    <t>B.20320715.GB01</t>
  </si>
  <si>
    <t>B.20330115.GB01</t>
  </si>
  <si>
    <t>B.20330715.GB00</t>
  </si>
  <si>
    <t>B.20340715.GB00</t>
  </si>
  <si>
    <t>B.20370115.GB00</t>
  </si>
  <si>
    <t>B.20380115.GB00</t>
  </si>
  <si>
    <t>B.20420115.GB00</t>
  </si>
  <si>
    <t>B.20470115.GB00</t>
  </si>
  <si>
    <t>B.20520115.GB00</t>
  </si>
  <si>
    <t>B.20540115.GB00</t>
  </si>
  <si>
    <t>B.20270217.GB00</t>
  </si>
  <si>
    <t>B.20280426.GB00</t>
  </si>
  <si>
    <t>B.20290906.GB00</t>
  </si>
  <si>
    <t>B.20300819.GB00</t>
  </si>
  <si>
    <t>B.20310917.GB02</t>
  </si>
  <si>
    <t>B.20320518.GB00</t>
  </si>
  <si>
    <t>B.20330815.GB00</t>
  </si>
  <si>
    <t>B.20340413.GB00</t>
  </si>
  <si>
    <t>B.20350612.GB00</t>
  </si>
  <si>
    <t>B.20390531.GB00</t>
  </si>
  <si>
    <t>B.20421006.GB00</t>
  </si>
  <si>
    <t>B.20270415.GB00</t>
  </si>
  <si>
    <t>B.20280515.GB03</t>
  </si>
  <si>
    <t>B.20290420.GB00</t>
  </si>
  <si>
    <t>B.20300515.GB03</t>
  </si>
  <si>
    <t>B.20310515.GB00</t>
  </si>
  <si>
    <t>B.20320515.GB02</t>
  </si>
  <si>
    <t>B.20330414.GB00</t>
  </si>
  <si>
    <t>B.20340515.GB00</t>
  </si>
  <si>
    <t>B.20360515.GB04</t>
  </si>
  <si>
    <t>B.20370415.GB01</t>
  </si>
  <si>
    <t>B.20410515.GB01</t>
  </si>
  <si>
    <t>B.20510515.GB01</t>
  </si>
  <si>
    <t>B.20261025.GB00</t>
  </si>
  <si>
    <t>B.20270525.GB00</t>
  </si>
  <si>
    <t>B.20280425.GB00</t>
  </si>
  <si>
    <t>B.20280725.GB00</t>
  </si>
  <si>
    <t>B.20290425.GB00</t>
  </si>
  <si>
    <t>B.20290725.GB02</t>
  </si>
  <si>
    <t>B.20291025.GB00</t>
  </si>
  <si>
    <t>B.20300725.GB00</t>
  </si>
  <si>
    <t>B.20301025.GB00</t>
  </si>
  <si>
    <t>B.20320425.GB00</t>
  </si>
  <si>
    <t>B.20331025.GB01</t>
  </si>
  <si>
    <t>B.20341025.GB00</t>
  </si>
  <si>
    <t>B.20300215.GB00</t>
  </si>
  <si>
    <t>B.20320716.GB00</t>
  </si>
  <si>
    <t>B.20341020.GB00</t>
  </si>
  <si>
    <t>B.20350615.GB04</t>
  </si>
  <si>
    <t>B.20351012.GB02</t>
  </si>
  <si>
    <t>B.20540612.GB00</t>
  </si>
  <si>
    <t>B.20261112.GB00</t>
  </si>
  <si>
    <t>B.20280512.GB00</t>
  </si>
  <si>
    <t>B.20291112.GB00</t>
  </si>
  <si>
    <t>B.20310512.GB00</t>
  </si>
  <si>
    <t>B.20320601.GB00</t>
  </si>
  <si>
    <t>B.20331111.GB00</t>
  </si>
  <si>
    <t>B.20390330.GB00</t>
  </si>
  <si>
    <t>B.19720801.GB00</t>
  </si>
  <si>
    <t>B.20261101.GB01</t>
  </si>
  <si>
    <t>B.20270301.GB00</t>
  </si>
  <si>
    <t>B.20270901.GB03</t>
  </si>
  <si>
    <t>B.20280501.GB00</t>
  </si>
  <si>
    <t>B.20290401.GB01</t>
  </si>
  <si>
    <t>B.20290701.GB00</t>
  </si>
  <si>
    <t>B.20300901.GB00</t>
  </si>
  <si>
    <t>B.20310701.GB00</t>
  </si>
  <si>
    <t>B.20330901.GB00</t>
  </si>
  <si>
    <t>B.20360801.GB00</t>
  </si>
  <si>
    <t>B.20420401.GB00</t>
  </si>
  <si>
    <t>B.20460301.GB00</t>
  </si>
  <si>
    <t>B.20500301.GB00</t>
  </si>
  <si>
    <t>B.20260930.TN00</t>
  </si>
  <si>
    <t>B.20260930.TN01</t>
  </si>
  <si>
    <t>B.20260930.TN02</t>
  </si>
  <si>
    <t>B.20261031.TN00</t>
  </si>
  <si>
    <t>B.20261031.TN01</t>
  </si>
  <si>
    <t>B.20261031.TN02</t>
  </si>
  <si>
    <t>B.20261115.TN00</t>
  </si>
  <si>
    <t>B.20261115.TN01</t>
  </si>
  <si>
    <t>B.20261130.TN01</t>
  </si>
  <si>
    <t>B.20261130.TN02</t>
  </si>
  <si>
    <t>B.20261215.TN00</t>
  </si>
  <si>
    <t>B.20261231.TN00</t>
  </si>
  <si>
    <t>B.20261231.TN01</t>
  </si>
  <si>
    <t>B.20270115.TN01</t>
  </si>
  <si>
    <t>B.20270215.TB01</t>
  </si>
  <si>
    <t>B.20270215.TN00</t>
  </si>
  <si>
    <t>B.20270228.TN00</t>
  </si>
  <si>
    <t>B.20270228.TN01</t>
  </si>
  <si>
    <t>B.20270315.TN00</t>
  </si>
  <si>
    <t>B.20270331.TN00</t>
  </si>
  <si>
    <t>B.20270331.TN01</t>
  </si>
  <si>
    <t>B.20270331.TN02</t>
  </si>
  <si>
    <t>B.20270415.TN01</t>
  </si>
  <si>
    <t>B.20270430.TN01</t>
  </si>
  <si>
    <t>B.20270515.TB00</t>
  </si>
  <si>
    <t>B.20270515.TN00</t>
  </si>
  <si>
    <t>B.20270531.TN00</t>
  </si>
  <si>
    <t>B.20270531.TN01</t>
  </si>
  <si>
    <t>B.20270630.TN00</t>
  </si>
  <si>
    <t>B.20270630.TN01</t>
  </si>
  <si>
    <t>B.20270731.TN00</t>
  </si>
  <si>
    <t>B.20270731.TN01</t>
  </si>
  <si>
    <t>B.20270815.TN00</t>
  </si>
  <si>
    <t>B.20270831.TN00</t>
  </si>
  <si>
    <t>B.20270831.TN01</t>
  </si>
  <si>
    <t>B.20270930.TN00</t>
  </si>
  <si>
    <t>B.20270930.TN01</t>
  </si>
  <si>
    <t>B.20270930.TN02</t>
  </si>
  <si>
    <t>B.20271031.TN00</t>
  </si>
  <si>
    <t>B.20271031.TN01</t>
  </si>
  <si>
    <t>B.20271115.TB00</t>
  </si>
  <si>
    <t>B.20271130.TN00</t>
  </si>
  <si>
    <t>B.20271130.TN01</t>
  </si>
  <si>
    <t>B.20271231.TN00</t>
  </si>
  <si>
    <t>B.20271231.TN01</t>
  </si>
  <si>
    <t>B.20280131.TN01</t>
  </si>
  <si>
    <t>B.20280215.TN00</t>
  </si>
  <si>
    <t>B.20280229.TN00</t>
  </si>
  <si>
    <t>B.20280229.TN01</t>
  </si>
  <si>
    <t>B.20280331.TN01</t>
  </si>
  <si>
    <t>B.20280430.TN00</t>
  </si>
  <si>
    <t>B.20280430.TN01</t>
  </si>
  <si>
    <t>B.20280515.TN00</t>
  </si>
  <si>
    <t>B.20280531.TN00</t>
  </si>
  <si>
    <t>B.20280531.TN01</t>
  </si>
  <si>
    <t>B.20280630.TN00</t>
  </si>
  <si>
    <t>B.20280630.TN01</t>
  </si>
  <si>
    <t>B.20280731.TN00</t>
  </si>
  <si>
    <t>B.20280731.TN01</t>
  </si>
  <si>
    <t>B.20280815.TN00</t>
  </si>
  <si>
    <t>B.20280831.TN00</t>
  </si>
  <si>
    <t>B.20280831.TN01</t>
  </si>
  <si>
    <t>B.20280930.TN00</t>
  </si>
  <si>
    <t>B.20280930.TN01</t>
  </si>
  <si>
    <t>B.20281031.TN00</t>
  </si>
  <si>
    <t>B.20281031.TN01</t>
  </si>
  <si>
    <t>B.20281115.TB00</t>
  </si>
  <si>
    <t>B.20281115.TN00</t>
  </si>
  <si>
    <t>B.20281130.TN00</t>
  </si>
  <si>
    <t>B.20281130.TN01</t>
  </si>
  <si>
    <t>B.20281231.TN00</t>
  </si>
  <si>
    <t>B.20281231.TN01</t>
  </si>
  <si>
    <t>B.20290131.TN00</t>
  </si>
  <si>
    <t>B.20290131.TN01</t>
  </si>
  <si>
    <t>B.20290215.TN00</t>
  </si>
  <si>
    <t>B.20290228.TN00</t>
  </si>
  <si>
    <t>B.20290228.TN01</t>
  </si>
  <si>
    <t>B.20290331.TN00</t>
  </si>
  <si>
    <t>B.20290331.TN01</t>
  </si>
  <si>
    <t>B.20290430.TN00</t>
  </si>
  <si>
    <t>B.20290430.TN01</t>
  </si>
  <si>
    <t>B.20290515.TN00</t>
  </si>
  <si>
    <t>B.20290531.TN00</t>
  </si>
  <si>
    <t>B.20290531.TN01</t>
  </si>
  <si>
    <t>B.20290630.TN00</t>
  </si>
  <si>
    <t>B.20290630.TN01</t>
  </si>
  <si>
    <t>B.20290731.TN00</t>
  </si>
  <si>
    <t>B.20290731.TN01</t>
  </si>
  <si>
    <t>B.20290815.TN00</t>
  </si>
  <si>
    <t>B.20290831.TN00</t>
  </si>
  <si>
    <t>B.20290930.TN00</t>
  </si>
  <si>
    <t>B.20291031.TN00</t>
  </si>
  <si>
    <t>B.20291031.TN01</t>
  </si>
  <si>
    <t>B.20291115.TN00</t>
  </si>
  <si>
    <t>B.20291130.TN00</t>
  </si>
  <si>
    <t>B.20291231.TN00</t>
  </si>
  <si>
    <t>B.20291231.TN01</t>
  </si>
  <si>
    <t>B.20300115.TN01</t>
  </si>
  <si>
    <t>B.20300131.TN00</t>
  </si>
  <si>
    <t>B.20300131.TN01</t>
  </si>
  <si>
    <t>B.20300215.TN00</t>
  </si>
  <si>
    <t>B.20300228.TN00</t>
  </si>
  <si>
    <t>B.20300331.TN00</t>
  </si>
  <si>
    <t>B.20300430.TN00</t>
  </si>
  <si>
    <t>B.20300515.TB00</t>
  </si>
  <si>
    <t>B.20300515.TN00</t>
  </si>
  <si>
    <t>B.20300531.TN00</t>
  </si>
  <si>
    <t>B.20300630.TN00</t>
  </si>
  <si>
    <t>B.20300731.TN00</t>
  </si>
  <si>
    <t>B.20300731.TN01</t>
  </si>
  <si>
    <t>B.20300815.TN00</t>
  </si>
  <si>
    <t>B.20300831.TN00</t>
  </si>
  <si>
    <t>B.20300930.TN00</t>
  </si>
  <si>
    <t>B.20300930.TN01</t>
  </si>
  <si>
    <t>B.20301031.TN00</t>
  </si>
  <si>
    <t>B.20301130.TN00</t>
  </si>
  <si>
    <t>B.20301231.TN00</t>
  </si>
  <si>
    <t>B.20310131.TN00</t>
  </si>
  <si>
    <t>B.20310215.TB00</t>
  </si>
  <si>
    <t>B.20310215.TN00</t>
  </si>
  <si>
    <t>B.20310228.TN00</t>
  </si>
  <si>
    <t>B.20310331.TN00</t>
  </si>
  <si>
    <t>B.20310515.TN00</t>
  </si>
  <si>
    <t>B.20310531.TN00</t>
  </si>
  <si>
    <t>B.20310815.TN00</t>
  </si>
  <si>
    <t>B.20310831.TN00</t>
  </si>
  <si>
    <t>B.20311115.TN00</t>
  </si>
  <si>
    <t>B.20320131.TN00</t>
  </si>
  <si>
    <t>B.20320215.TN00</t>
  </si>
  <si>
    <t>B.20320515.TN00</t>
  </si>
  <si>
    <t>B.20320815.TN00</t>
  </si>
  <si>
    <t>B.20321115.TN00</t>
  </si>
  <si>
    <t>B.20330215.TN00</t>
  </si>
  <si>
    <t>B.20330515.TN00</t>
  </si>
  <si>
    <t>B.20330815.TN00</t>
  </si>
  <si>
    <t>B.20331115.TN00</t>
  </si>
  <si>
    <t>B.20340215.TN00</t>
  </si>
  <si>
    <t>B.20340515.TN00</t>
  </si>
  <si>
    <t>B.20340815.TN00</t>
  </si>
  <si>
    <t>B.20341115.TN00</t>
  </si>
  <si>
    <t>B.20350215.TN00</t>
  </si>
  <si>
    <t>B.20350515.TN00</t>
  </si>
  <si>
    <t>B.20360215.TB00</t>
  </si>
  <si>
    <t>B.20380215.TB00</t>
  </si>
  <si>
    <t>B.20380515.TB00</t>
  </si>
  <si>
    <t>B.20390215.TB00</t>
  </si>
  <si>
    <t>B.20390515.TB00</t>
  </si>
  <si>
    <t>B.20390815.TB00</t>
  </si>
  <si>
    <t>B.20391115.TB00</t>
  </si>
  <si>
    <t>B.20400215.TB00</t>
  </si>
  <si>
    <t>B.20400515.TB00</t>
  </si>
  <si>
    <t>B.20400815.TB00</t>
  </si>
  <si>
    <t>B.20400815.TB01</t>
  </si>
  <si>
    <t>B.20401115.TB01</t>
  </si>
  <si>
    <t>B.20410215.TB00</t>
  </si>
  <si>
    <t>B.20410215.TB02</t>
  </si>
  <si>
    <t>B.20410515.TB00</t>
  </si>
  <si>
    <t>B.20410515.TB01</t>
  </si>
  <si>
    <t>B.20411115.TB00</t>
  </si>
  <si>
    <t>B.20411115.TB01</t>
  </si>
  <si>
    <t>B.20420215.TB00</t>
  </si>
  <si>
    <t>B.20420215.TB02</t>
  </si>
  <si>
    <t>B.20420515.TB00</t>
  </si>
  <si>
    <t>B.20420515.TB01</t>
  </si>
  <si>
    <t>B.20420815.TB00</t>
  </si>
  <si>
    <t>B.20420815.TB01</t>
  </si>
  <si>
    <t>B.20421115.TB00</t>
  </si>
  <si>
    <t>B.20430215.TB00</t>
  </si>
  <si>
    <t>B.20430215.TB02</t>
  </si>
  <si>
    <t>B.20430515.TB00</t>
  </si>
  <si>
    <t>B.20430515.TB01</t>
  </si>
  <si>
    <t>B.20430815.TB00</t>
  </si>
  <si>
    <t>B.20430815.TB01</t>
  </si>
  <si>
    <t>B.20431115.TB00</t>
  </si>
  <si>
    <t>B.20431115.TB01</t>
  </si>
  <si>
    <t>B.20440215.TB00</t>
  </si>
  <si>
    <t>B.20440515.TB00</t>
  </si>
  <si>
    <t>B.20440815.TB00</t>
  </si>
  <si>
    <t>B.20441115.TB00</t>
  </si>
  <si>
    <t>B.20450215.TB00</t>
  </si>
  <si>
    <t>B.20450515.TB00</t>
  </si>
  <si>
    <t>B.20451115.TB00</t>
  </si>
  <si>
    <t>B.20460215.TB00</t>
  </si>
  <si>
    <t>B.20460515.TN00</t>
  </si>
  <si>
    <t>B.20461115.TB00</t>
  </si>
  <si>
    <t>B.20470215.TB00</t>
  </si>
  <si>
    <t>B.20470515.TB00</t>
  </si>
  <si>
    <t>B.20470815.TB00</t>
  </si>
  <si>
    <t>B.20471115.TB00</t>
  </si>
  <si>
    <t>B.20480215.TB00</t>
  </si>
  <si>
    <t>B.20480515.TB00</t>
  </si>
  <si>
    <t>B.20480815.TB00</t>
  </si>
  <si>
    <t>B.20481115.TB00</t>
  </si>
  <si>
    <t>B.20490215.TB00</t>
  </si>
  <si>
    <t>B.20490515.TB00</t>
  </si>
  <si>
    <t>B.20490815.TB00</t>
  </si>
  <si>
    <t>B.20491115.TB00</t>
  </si>
  <si>
    <t>B.20500215.TB00</t>
  </si>
  <si>
    <t>B.20500515.TB00</t>
  </si>
  <si>
    <t>B.20500815.TB00</t>
  </si>
  <si>
    <t>B.20510215.TB00</t>
  </si>
  <si>
    <t>B.20510515.TB00</t>
  </si>
  <si>
    <t>B.20510815.TB00</t>
  </si>
  <si>
    <t>B.20511115.TB00</t>
  </si>
  <si>
    <t>B.20520215.TB00</t>
  </si>
  <si>
    <t>B.20520515.TB00</t>
  </si>
  <si>
    <t>B.20520815.TB00</t>
  </si>
  <si>
    <t>B.20530515.TB00</t>
  </si>
  <si>
    <t>B.20531115.TB00</t>
  </si>
  <si>
    <t>B.20540215.TB00</t>
  </si>
  <si>
    <t>B.20540815.TB00</t>
  </si>
  <si>
    <t>62000</t>
  </si>
  <si>
    <t>BSPL141004</t>
  </si>
  <si>
    <t>BSPL141011</t>
  </si>
  <si>
    <t>BSPL148000</t>
  </si>
  <si>
    <t>BSPL101001</t>
  </si>
  <si>
    <t>ISINｺｰﾄﾞ</t>
  </si>
  <si>
    <t>AT0000A1XML2</t>
  </si>
  <si>
    <t>AT0000A2VB47</t>
  </si>
  <si>
    <t>AT0000A33SH3</t>
  </si>
  <si>
    <t>AT0000A2CQD2</t>
  </si>
  <si>
    <t>AT0000A38239</t>
  </si>
  <si>
    <t>AT0000A2WSC8</t>
  </si>
  <si>
    <t>AT0000A324S8</t>
  </si>
  <si>
    <t>AT0000A39UW5</t>
  </si>
  <si>
    <t>AT0000A3HU25</t>
  </si>
  <si>
    <t>AT0000A04967</t>
  </si>
  <si>
    <t>AT0000A0VRQ6</t>
  </si>
  <si>
    <t>AT0000A33SK7</t>
  </si>
  <si>
    <t>AU3TB0000135</t>
  </si>
  <si>
    <t>AU000XCLWAQ1</t>
  </si>
  <si>
    <t>AU000XCLWAU3</t>
  </si>
  <si>
    <t>AU3TB0000150</t>
  </si>
  <si>
    <t>AU000XCLWAX7</t>
  </si>
  <si>
    <t>AU0000013740</t>
  </si>
  <si>
    <t>AU0000087454</t>
  </si>
  <si>
    <t>AU0000047003</t>
  </si>
  <si>
    <t>AU0000101792</t>
  </si>
  <si>
    <t>AU0000075681</t>
  </si>
  <si>
    <t>AU0000143901</t>
  </si>
  <si>
    <t>AU000XCLWAG2</t>
  </si>
  <si>
    <t>AU0000217101</t>
  </si>
  <si>
    <t>AU0000249302</t>
  </si>
  <si>
    <t>AU0000274706</t>
  </si>
  <si>
    <t>AU000XCLWAM0</t>
  </si>
  <si>
    <t>AU0000345241</t>
  </si>
  <si>
    <t>AU3TB0000192</t>
  </si>
  <si>
    <t>AU000XCLWAP3</t>
  </si>
  <si>
    <t>AU0000018442</t>
  </si>
  <si>
    <t>AU000XCLWAS7</t>
  </si>
  <si>
    <t>AU0000097495</t>
  </si>
  <si>
    <t>AU0000300535</t>
  </si>
  <si>
    <t>BE0000341504</t>
  </si>
  <si>
    <t>BE0000345547</t>
  </si>
  <si>
    <t>BE0000347568</t>
  </si>
  <si>
    <t>BE0000362716</t>
  </si>
  <si>
    <t>BE0000365743</t>
  </si>
  <si>
    <t>BE0000326356</t>
  </si>
  <si>
    <t>BE0000346552</t>
  </si>
  <si>
    <t>BE0000357666</t>
  </si>
  <si>
    <t>BE0000360694</t>
  </si>
  <si>
    <t>BE0000304130</t>
  </si>
  <si>
    <t>BE0000363722</t>
  </si>
  <si>
    <t>BE0000336454</t>
  </si>
  <si>
    <t>BE0000350596</t>
  </si>
  <si>
    <t>BE0000320292</t>
  </si>
  <si>
    <t>BE0000359688</t>
  </si>
  <si>
    <t>BE0000331406</t>
  </si>
  <si>
    <t>BE0000358672</t>
  </si>
  <si>
    <t>BE0000361700</t>
  </si>
  <si>
    <t>BE0000340498</t>
  </si>
  <si>
    <t>CA135087S398</t>
  </si>
  <si>
    <t>CA135087S547</t>
  </si>
  <si>
    <t>CA135087M847</t>
  </si>
  <si>
    <t>CA135087S885</t>
  </si>
  <si>
    <t>CA135087F825</t>
  </si>
  <si>
    <t>CA135087N837</t>
  </si>
  <si>
    <t>CA135087P576</t>
  </si>
  <si>
    <t>CA135087H235</t>
  </si>
  <si>
    <t>CA135087Q491</t>
  </si>
  <si>
    <t>CA135087Q988</t>
  </si>
  <si>
    <t>CA135087WL43</t>
  </si>
  <si>
    <t>CA135087J397</t>
  </si>
  <si>
    <t>CA135087R895</t>
  </si>
  <si>
    <t>CA135087N670</t>
  </si>
  <si>
    <t>CA135087K379</t>
  </si>
  <si>
    <t>CA135087L443</t>
  </si>
  <si>
    <t>CA135087M276</t>
  </si>
  <si>
    <t>CA135087N266</t>
  </si>
  <si>
    <t>CA135087N597</t>
  </si>
  <si>
    <t>CA135087P329</t>
  </si>
  <si>
    <t>CA135087XG49</t>
  </si>
  <si>
    <t>CA135087Q723</t>
  </si>
  <si>
    <t>CA135087R713</t>
  </si>
  <si>
    <t>CA135087S216</t>
  </si>
  <si>
    <t>CA135087S620</t>
  </si>
  <si>
    <t>CA135087T537</t>
  </si>
  <si>
    <t>CA135087XW98</t>
  </si>
  <si>
    <t>CA135087ZS68</t>
  </si>
  <si>
    <t>CA135087D358</t>
  </si>
  <si>
    <t>CA135087H722</t>
  </si>
  <si>
    <t>CA135087M680</t>
  </si>
  <si>
    <t>CA135087P998</t>
  </si>
  <si>
    <t>CA135087C939</t>
  </si>
  <si>
    <t>CND100074JJ4</t>
  </si>
  <si>
    <t>CND10008Q455</t>
  </si>
  <si>
    <t>CND10004R114</t>
  </si>
  <si>
    <t>CND10007LB79</t>
  </si>
  <si>
    <t>CND1000926K6</t>
  </si>
  <si>
    <t>CND10004TCN0</t>
  </si>
  <si>
    <t>CND10007XGR7</t>
  </si>
  <si>
    <t>CND10009CBG1</t>
  </si>
  <si>
    <t>CND10005F4L5</t>
  </si>
  <si>
    <t>CND100088H73</t>
  </si>
  <si>
    <t>CND10009PRW6</t>
  </si>
  <si>
    <t>CND10005QTD8</t>
  </si>
  <si>
    <t>CND10008M2X2</t>
  </si>
  <si>
    <t>CND10005ZT18</t>
  </si>
  <si>
    <t>CND10008YMK6</t>
  </si>
  <si>
    <t>CND100069PL7</t>
  </si>
  <si>
    <t>CND100099MQ0</t>
  </si>
  <si>
    <t>CND10006PJH0</t>
  </si>
  <si>
    <t>CND10009LC19</t>
  </si>
  <si>
    <t>CND10006ZK08</t>
  </si>
  <si>
    <t>CND10004NCC6</t>
  </si>
  <si>
    <t>CND1000716Y2</t>
  </si>
  <si>
    <t>CND10007C5P4</t>
  </si>
  <si>
    <t>CND10004T201</t>
  </si>
  <si>
    <t>CND10007Q978</t>
  </si>
  <si>
    <t>CND100054BH7</t>
  </si>
  <si>
    <t>CND100084T81</t>
  </si>
  <si>
    <t>CND10005NWW9</t>
  </si>
  <si>
    <t>CND10008GYY9</t>
  </si>
  <si>
    <t>CND10005YJN2</t>
  </si>
  <si>
    <t>CND10008S8G8</t>
  </si>
  <si>
    <t>CND100067578</t>
  </si>
  <si>
    <t>CND10006KWD3</t>
  </si>
  <si>
    <t>CND10009JF77</t>
  </si>
  <si>
    <t>CND10006ZG95</t>
  </si>
  <si>
    <t>CND10007NT77</t>
  </si>
  <si>
    <t>CND100047QT4</t>
  </si>
  <si>
    <t>CND100081YS9</t>
  </si>
  <si>
    <t>CND10008D776</t>
  </si>
  <si>
    <t>CND10004NXW0</t>
  </si>
  <si>
    <t>CND10008QSP8</t>
  </si>
  <si>
    <t>CND10004R999</t>
  </si>
  <si>
    <t>CND100092HK8</t>
  </si>
  <si>
    <t>CND10004TM71</t>
  </si>
  <si>
    <t>CND10005JJ69</t>
  </si>
  <si>
    <t>CND10009PRV8</t>
  </si>
  <si>
    <t>CND10005TZQ1</t>
  </si>
  <si>
    <t>CND100063XD1</t>
  </si>
  <si>
    <t>CND10006GPT1</t>
  </si>
  <si>
    <t>CND10006VQZ5</t>
  </si>
  <si>
    <t>CND100076348</t>
  </si>
  <si>
    <t>CND10007LB61</t>
  </si>
  <si>
    <t>CND10007YHJ0</t>
  </si>
  <si>
    <t>CND100089K10</t>
  </si>
  <si>
    <t>CND10008MC01</t>
  </si>
  <si>
    <t>CND10008WR28</t>
  </si>
  <si>
    <t>CND100099MP2</t>
  </si>
  <si>
    <t>CND10009MKH9</t>
  </si>
  <si>
    <t>CND100045MS9</t>
  </si>
  <si>
    <t>CND10004NCM5</t>
  </si>
  <si>
    <t>CND10004TCP5</t>
  </si>
  <si>
    <t>CND10005R9B1</t>
  </si>
  <si>
    <t>CND100069PK9</t>
  </si>
  <si>
    <t>CND1000716X4</t>
  </si>
  <si>
    <t>CND10008RFM0</t>
  </si>
  <si>
    <t>DE0001102416</t>
  </si>
  <si>
    <t>DE0001102440</t>
  </si>
  <si>
    <t>DE0001135085</t>
  </si>
  <si>
    <t>DE0001102457</t>
  </si>
  <si>
    <t>DE000BU25018</t>
  </si>
  <si>
    <t>DE0001102556</t>
  </si>
  <si>
    <t>DE0001102465</t>
  </si>
  <si>
    <t>DE0001135143</t>
  </si>
  <si>
    <t>DE000BU25042</t>
  </si>
  <si>
    <t>DE000BU25059</t>
  </si>
  <si>
    <t>DE000BU27006</t>
  </si>
  <si>
    <t>DE0001135176</t>
  </si>
  <si>
    <t>DE000BU27014</t>
  </si>
  <si>
    <t>DE000BU2Z007</t>
  </si>
  <si>
    <t>DE000BU2Z023</t>
  </si>
  <si>
    <t>DE0001135226</t>
  </si>
  <si>
    <t>DE0001102515</t>
  </si>
  <si>
    <t>DE0001135275</t>
  </si>
  <si>
    <t>DE0001135325</t>
  </si>
  <si>
    <t>DE0001135366</t>
  </si>
  <si>
    <t>DE000BU2F009</t>
  </si>
  <si>
    <t>DE0001135481</t>
  </si>
  <si>
    <t>DE0001102341</t>
  </si>
  <si>
    <t>DE0001102432</t>
  </si>
  <si>
    <t>DE0001102481</t>
  </si>
  <si>
    <t>DE000BU2D004</t>
  </si>
  <si>
    <t>DE000BU2D012</t>
  </si>
  <si>
    <t>DK0009924888</t>
  </si>
  <si>
    <t>DK0009923567</t>
  </si>
  <si>
    <t>DK0009923807</t>
  </si>
  <si>
    <t>DK0009924102</t>
  </si>
  <si>
    <t>DK0009924532</t>
  </si>
  <si>
    <t>DK0009922320</t>
  </si>
  <si>
    <t>DK0009924029</t>
  </si>
  <si>
    <t>ES0000012H58</t>
  </si>
  <si>
    <t>ES00000128H5</t>
  </si>
  <si>
    <t>ES00000128P8</t>
  </si>
  <si>
    <t>ES0000012M77</t>
  </si>
  <si>
    <t>ES0000012G26</t>
  </si>
  <si>
    <t>ES0000012A89</t>
  </si>
  <si>
    <t>ES0000012I08</t>
  </si>
  <si>
    <t>ES0000012B39</t>
  </si>
  <si>
    <t>ES0000012O59</t>
  </si>
  <si>
    <t>ES0000011868</t>
  </si>
  <si>
    <t>ES0000012E51</t>
  </si>
  <si>
    <t>ES0000012M51</t>
  </si>
  <si>
    <t>ES0000012O00</t>
  </si>
  <si>
    <t>ES0000012F76</t>
  </si>
  <si>
    <t>ES0000012G34</t>
  </si>
  <si>
    <t>ES0000012N43</t>
  </si>
  <si>
    <t>ES0000012I32</t>
  </si>
  <si>
    <t>ES0000012K61</t>
  </si>
  <si>
    <t>ES0000012L52</t>
  </si>
  <si>
    <t>ES00000128Q6</t>
  </si>
  <si>
    <t>ES0000012L78</t>
  </si>
  <si>
    <t>ES0000012M85</t>
  </si>
  <si>
    <t>ES0000012N35</t>
  </si>
  <si>
    <t>ES0000012E69</t>
  </si>
  <si>
    <t>ES0000012P33</t>
  </si>
  <si>
    <t>ES0000012932</t>
  </si>
  <si>
    <t>ES0000012L60</t>
  </si>
  <si>
    <t>ES00000120N0</t>
  </si>
  <si>
    <t>ES0000012O75</t>
  </si>
  <si>
    <t>ES00000121S7</t>
  </si>
  <si>
    <t>ES00000124H4</t>
  </si>
  <si>
    <t>ES00000128C6</t>
  </si>
  <si>
    <t>ES0000012B47</t>
  </si>
  <si>
    <t>ES0000012G00</t>
  </si>
  <si>
    <t>ES0000012M93</t>
  </si>
  <si>
    <t>ES00000128E2</t>
  </si>
  <si>
    <t>FI4000348727</t>
  </si>
  <si>
    <t>FI4000557525</t>
  </si>
  <si>
    <t>FI4000369467</t>
  </si>
  <si>
    <t>FI4000441878</t>
  </si>
  <si>
    <t>FI4000148630</t>
  </si>
  <si>
    <t>FI4000523238</t>
  </si>
  <si>
    <t>FI4000550249</t>
  </si>
  <si>
    <t>FI4000306758</t>
  </si>
  <si>
    <t>FI4000587415</t>
  </si>
  <si>
    <t>FI4000415153</t>
  </si>
  <si>
    <t>FI4000546528</t>
  </si>
  <si>
    <t>FI4000586284</t>
  </si>
  <si>
    <t>FI4000480488</t>
  </si>
  <si>
    <t>FR0014001NN8</t>
  </si>
  <si>
    <t>FR0013200813</t>
  </si>
  <si>
    <t>FR0014003513</t>
  </si>
  <si>
    <t>FR0013286192</t>
  </si>
  <si>
    <t>FR001400XLW2</t>
  </si>
  <si>
    <t>FR0013341682</t>
  </si>
  <si>
    <t>FR001400HI98</t>
  </si>
  <si>
    <t>FR0013407236</t>
  </si>
  <si>
    <t>FR001400PM68</t>
  </si>
  <si>
    <t>FR001400Z2L7</t>
  </si>
  <si>
    <t>FR0014002WK3</t>
  </si>
  <si>
    <t>FR0000187635</t>
  </si>
  <si>
    <t>FR001400L834</t>
  </si>
  <si>
    <t>FR0013313582</t>
  </si>
  <si>
    <t>FR001400QMF9</t>
  </si>
  <si>
    <t>FR0010070060</t>
  </si>
  <si>
    <t>FR001400X8V5</t>
  </si>
  <si>
    <t>FR0014012II5</t>
  </si>
  <si>
    <t>FR0010371401</t>
  </si>
  <si>
    <t>FR0010773192</t>
  </si>
  <si>
    <t>FR001400WYO4</t>
  </si>
  <si>
    <t>FR0011461037</t>
  </si>
  <si>
    <t>FR0013257524</t>
  </si>
  <si>
    <t>FR0013404969</t>
  </si>
  <si>
    <t>FR0013480613</t>
  </si>
  <si>
    <t>FR0014004J31</t>
  </si>
  <si>
    <t>FR0010171975</t>
  </si>
  <si>
    <t>FR001400OHF4</t>
  </si>
  <si>
    <t>FR001400XJJ3</t>
  </si>
  <si>
    <t>FR0010870956</t>
  </si>
  <si>
    <t>FR0013154028</t>
  </si>
  <si>
    <t>GB00BNNGP668</t>
  </si>
  <si>
    <t>GB00BL6C7720</t>
  </si>
  <si>
    <t>GB00BPSNB460</t>
  </si>
  <si>
    <t>GB00BDRHNP05</t>
  </si>
  <si>
    <t>GB00B16NNR78</t>
  </si>
  <si>
    <t>GB00BMBL1G81</t>
  </si>
  <si>
    <t>GB00BSQNRC93</t>
  </si>
  <si>
    <t>GB00BMF9LG83</t>
  </si>
  <si>
    <t>GB00BFX0ZL78</t>
  </si>
  <si>
    <t>GB0002404191</t>
  </si>
  <si>
    <t>GB00BLPK7227</t>
  </si>
  <si>
    <t>GB00BQC82B83</t>
  </si>
  <si>
    <t>GB00BJMHB534</t>
  </si>
  <si>
    <t>GB00BSQNRD01</t>
  </si>
  <si>
    <t>GB00BL68HH02</t>
  </si>
  <si>
    <t>GB00B24FF097</t>
  </si>
  <si>
    <t>GB00BPSNBF73</t>
  </si>
  <si>
    <t>GB0004893086</t>
  </si>
  <si>
    <t>GB00BM8Z2S21</t>
  </si>
  <si>
    <t>GB00B52WS153</t>
  </si>
  <si>
    <t>GB00BT7J0027</t>
  </si>
  <si>
    <t>GB00BMGR2916</t>
  </si>
  <si>
    <t>GB00BTXS1K06</t>
  </si>
  <si>
    <t>GB0032452392</t>
  </si>
  <si>
    <t>GB00BZB26Y51</t>
  </si>
  <si>
    <t>GB00BQC4R999</t>
  </si>
  <si>
    <t>GB00B00NY175</t>
  </si>
  <si>
    <t>GB00BLPK7334</t>
  </si>
  <si>
    <t>GB00B3KJDS62</t>
  </si>
  <si>
    <t>GB00BQC82D08</t>
  </si>
  <si>
    <t>GB00B6460505</t>
  </si>
  <si>
    <t>GB00B1VWPJ53</t>
  </si>
  <si>
    <t>GB00BPJJKP77</t>
  </si>
  <si>
    <t>GB00B84Z9V04</t>
  </si>
  <si>
    <t>GB00BN65R313</t>
  </si>
  <si>
    <t>GB00BNNGP775</t>
  </si>
  <si>
    <t>GB00B128DP45</t>
  </si>
  <si>
    <t>GB00BDCHBW80</t>
  </si>
  <si>
    <t>GB00BFWFPP71</t>
  </si>
  <si>
    <t>GB00B39R3707</t>
  </si>
  <si>
    <t>GB00BMBL1F74</t>
  </si>
  <si>
    <t>GB00BLH38158</t>
  </si>
  <si>
    <t>GB00B6RNH572</t>
  </si>
  <si>
    <t>GB00BM8Z2V59</t>
  </si>
  <si>
    <t>GB00BPSNBB36</t>
  </si>
  <si>
    <t>GB00BJLR0J16</t>
  </si>
  <si>
    <t>GB00B06YGN05</t>
  </si>
  <si>
    <t>GB00BT7J0241</t>
  </si>
  <si>
    <t>GB00BD0XH204</t>
  </si>
  <si>
    <t>GB00B54QLM75</t>
  </si>
  <si>
    <t>GB00BMBL1D50</t>
  </si>
  <si>
    <t>GB00BMF9LF76</t>
  </si>
  <si>
    <t>GB00BYYMZX75</t>
  </si>
  <si>
    <t>GB00BBJNQY21</t>
  </si>
  <si>
    <t>IE00BDHDPR44</t>
  </si>
  <si>
    <t>IE00BH3SQ895</t>
  </si>
  <si>
    <t>IE00BKFVC899</t>
  </si>
  <si>
    <t>IE00BFZRQ242</t>
  </si>
  <si>
    <t>IE00BMQ5JL65</t>
  </si>
  <si>
    <t>IE000LQ7YWY4</t>
  </si>
  <si>
    <t>IE00BMQ5JM72</t>
  </si>
  <si>
    <t>IE00BV8C9186</t>
  </si>
  <si>
    <t>IL0010994569</t>
  </si>
  <si>
    <t>IL0011393449</t>
  </si>
  <si>
    <t>IL0012035791</t>
  </si>
  <si>
    <t>IL0012262403</t>
  </si>
  <si>
    <t>IL0011508798</t>
  </si>
  <si>
    <t>IL0011948028</t>
  </si>
  <si>
    <t>IL0012128935</t>
  </si>
  <si>
    <t>IL0011609851</t>
  </si>
  <si>
    <t>IL0011806606</t>
  </si>
  <si>
    <t>IL0012023326</t>
  </si>
  <si>
    <t>IL0011661803</t>
  </si>
  <si>
    <t>IL0011254005</t>
  </si>
  <si>
    <t>IL0011401937</t>
  </si>
  <si>
    <t>IT0005441883</t>
  </si>
  <si>
    <t>IT0001086567</t>
  </si>
  <si>
    <t>IT0005599904</t>
  </si>
  <si>
    <t>IT0005633794</t>
  </si>
  <si>
    <t>IT0005240830</t>
  </si>
  <si>
    <t>IT0005657330</t>
  </si>
  <si>
    <t>IT0005622128</t>
  </si>
  <si>
    <t>IT0005323032</t>
  </si>
  <si>
    <t>IT0005641029</t>
  </si>
  <si>
    <t>IT0005566408</t>
  </si>
  <si>
    <t>IT0005584849</t>
  </si>
  <si>
    <t>IT0005365165</t>
  </si>
  <si>
    <t>IT0005611055</t>
  </si>
  <si>
    <t>IT0001278511</t>
  </si>
  <si>
    <t>IT0005519787</t>
  </si>
  <si>
    <t>IT0005024234</t>
  </si>
  <si>
    <t>IT0005542797</t>
  </si>
  <si>
    <t>IT0005637399</t>
  </si>
  <si>
    <t>IT0005654642</t>
  </si>
  <si>
    <t>IT0005561888</t>
  </si>
  <si>
    <t>IT0005413171</t>
  </si>
  <si>
    <t>IT0005580094</t>
  </si>
  <si>
    <t>IT0001444378</t>
  </si>
  <si>
    <t>IT0005595803</t>
  </si>
  <si>
    <t>IT0005619546</t>
  </si>
  <si>
    <t>IT0005094088</t>
  </si>
  <si>
    <t>IT0005466013</t>
  </si>
  <si>
    <t>IT0005668220</t>
  </si>
  <si>
    <t>IT0005494239</t>
  </si>
  <si>
    <t>IT0003256820</t>
  </si>
  <si>
    <t>IT0005240350</t>
  </si>
  <si>
    <t>IT0005560948</t>
  </si>
  <si>
    <t>IT0005584856</t>
  </si>
  <si>
    <t>IT0005607970</t>
  </si>
  <si>
    <t>IT0005358806</t>
  </si>
  <si>
    <t>IT0005631590</t>
  </si>
  <si>
    <t>IT0005648149</t>
  </si>
  <si>
    <t>IT0005177909</t>
  </si>
  <si>
    <t>IT0005321325</t>
  </si>
  <si>
    <t>IT0004286966</t>
  </si>
  <si>
    <t>IT0005377152</t>
  </si>
  <si>
    <t>IT0004532559</t>
  </si>
  <si>
    <t>IT0005635583</t>
  </si>
  <si>
    <t>IT0005421703</t>
  </si>
  <si>
    <t>IT0005530032</t>
  </si>
  <si>
    <t>IT0004923998</t>
  </si>
  <si>
    <t>IT0005083057</t>
  </si>
  <si>
    <t>IT0005273013</t>
  </si>
  <si>
    <t>IT0005363111</t>
  </si>
  <si>
    <t>IT0005668238</t>
  </si>
  <si>
    <t>IT0005217390</t>
  </si>
  <si>
    <t>MX0MGO0001C8</t>
  </si>
  <si>
    <t>MX0MGO0000D8</t>
  </si>
  <si>
    <t>MX0MGO0001G9</t>
  </si>
  <si>
    <t>MX0MGO0001F1</t>
  </si>
  <si>
    <t>MX0MGO0000H9</t>
  </si>
  <si>
    <t>MX0MGO0000P2</t>
  </si>
  <si>
    <t>MX0MGO0001D6</t>
  </si>
  <si>
    <t>MX0MGO0000U2</t>
  </si>
  <si>
    <t>MXMSGO000001</t>
  </si>
  <si>
    <t>MX0MGO0000B2</t>
  </si>
  <si>
    <t>MX0MGO0000J5</t>
  </si>
  <si>
    <t>MX0MGO0000R8</t>
  </si>
  <si>
    <t>MX0MGO000102</t>
  </si>
  <si>
    <t>MYBMO1600034</t>
  </si>
  <si>
    <t>MYBMS1200026</t>
  </si>
  <si>
    <t>MYBMX0700034</t>
  </si>
  <si>
    <t>MYBMI2300024</t>
  </si>
  <si>
    <t>MYBMS1300057</t>
  </si>
  <si>
    <t>MYBMK2200030</t>
  </si>
  <si>
    <t>MYBMO1900020</t>
  </si>
  <si>
    <t>MYBMX1000038</t>
  </si>
  <si>
    <t>MYBMO2000028</t>
  </si>
  <si>
    <t>MYBMX1100044</t>
  </si>
  <si>
    <t>MYBMX1300040</t>
  </si>
  <si>
    <t>MYBMT1800039</t>
  </si>
  <si>
    <t>MYBMS1900047</t>
  </si>
  <si>
    <t>MYBMY1500043</t>
  </si>
  <si>
    <t>MYBMX1700033</t>
  </si>
  <si>
    <t>MYBMX1800049</t>
  </si>
  <si>
    <t>MYBMS2400013</t>
  </si>
  <si>
    <t>MYBMY1900052</t>
  </si>
  <si>
    <t>MYBMY2200023</t>
  </si>
  <si>
    <t>MYBMZ1300078</t>
  </si>
  <si>
    <t>MYBMZ1600022</t>
  </si>
  <si>
    <t>MYBMZ1800051</t>
  </si>
  <si>
    <t>MYBMZ2300010</t>
  </si>
  <si>
    <t>NL0015031501</t>
  </si>
  <si>
    <t>NL0012171458</t>
  </si>
  <si>
    <t>NL0012818504</t>
  </si>
  <si>
    <t>NL0015000LS8</t>
  </si>
  <si>
    <t>NL0013332430</t>
  </si>
  <si>
    <t>NL0015001DQ7</t>
  </si>
  <si>
    <t>NL0014555419</t>
  </si>
  <si>
    <t>NL00150006U0</t>
  </si>
  <si>
    <t>NL0015000RP1</t>
  </si>
  <si>
    <t>NL0010071189</t>
  </si>
  <si>
    <t>NL0015001AM2</t>
  </si>
  <si>
    <t>NL0015001XZ6</t>
  </si>
  <si>
    <t>NL0000102234</t>
  </si>
  <si>
    <t>NL0015000B11</t>
  </si>
  <si>
    <t>NL0009446418</t>
  </si>
  <si>
    <t>NL0010721999</t>
  </si>
  <si>
    <t>NL0015614579</t>
  </si>
  <si>
    <t>NL00150012X2</t>
  </si>
  <si>
    <t>NO0010786288</t>
  </si>
  <si>
    <t>NO0010821598</t>
  </si>
  <si>
    <t>NO0010844079</t>
  </si>
  <si>
    <t>NO0010875230</t>
  </si>
  <si>
    <t>NO0010930522</t>
  </si>
  <si>
    <t>NO0012440397</t>
  </si>
  <si>
    <t>NO0012837642</t>
  </si>
  <si>
    <t>NO0013148338</t>
  </si>
  <si>
    <t>NO0013475558</t>
  </si>
  <si>
    <t>NO0013238246</t>
  </si>
  <si>
    <t>NO0012712506</t>
  </si>
  <si>
    <t>NZGOVDT427C1</t>
  </si>
  <si>
    <t>NZGOVDT528C6</t>
  </si>
  <si>
    <t>NZGOVDT429C7</t>
  </si>
  <si>
    <t>NZGOVDT530C2</t>
  </si>
  <si>
    <t>NZGOVDT531C0</t>
  </si>
  <si>
    <t>NZGOVDT532C8</t>
  </si>
  <si>
    <t>NZGOVDT433C9</t>
  </si>
  <si>
    <t>NZGOVDT534C4</t>
  </si>
  <si>
    <t>NZGOVDT536C9</t>
  </si>
  <si>
    <t>NZGOVDT437C0</t>
  </si>
  <si>
    <t>NZGOVDT541C9</t>
  </si>
  <si>
    <t>NZGOVDT551C8</t>
  </si>
  <si>
    <t>PL0000113460</t>
  </si>
  <si>
    <t>PL0000114393</t>
  </si>
  <si>
    <t>PL0000107611</t>
  </si>
  <si>
    <t>PL0000115192</t>
  </si>
  <si>
    <t>PL0000105391</t>
  </si>
  <si>
    <t>PL0000116760</t>
  </si>
  <si>
    <t>PL0000111498</t>
  </si>
  <si>
    <t>PL0000117990</t>
  </si>
  <si>
    <t>PL0000112736</t>
  </si>
  <si>
    <t>PL0000113783</t>
  </si>
  <si>
    <t>PL0000115291</t>
  </si>
  <si>
    <t>PL0000116851</t>
  </si>
  <si>
    <t>PTOTEROE0014</t>
  </si>
  <si>
    <t>PTOTEYOE0031</t>
  </si>
  <si>
    <t>PTOTESOE0021</t>
  </si>
  <si>
    <t>PTOTEAOE0005</t>
  </si>
  <si>
    <t>PTOTENOE0034</t>
  </si>
  <si>
    <t>PTOTE3OE0025</t>
  </si>
  <si>
    <t>SE0007125927</t>
  </si>
  <si>
    <t>SE0009496367</t>
  </si>
  <si>
    <t>SE0011281922</t>
  </si>
  <si>
    <t>SE0013935319</t>
  </si>
  <si>
    <t>SE0004517290</t>
  </si>
  <si>
    <t>SE0017830730</t>
  </si>
  <si>
    <t>SE0002829192</t>
  </si>
  <si>
    <t>SGXF47639806</t>
  </si>
  <si>
    <t>SGXF12888537</t>
  </si>
  <si>
    <t>SG7J60932174</t>
  </si>
  <si>
    <t>SGXF33080817</t>
  </si>
  <si>
    <t>SG31B7000002</t>
  </si>
  <si>
    <t>SGXF45447632</t>
  </si>
  <si>
    <t>SG3263998209</t>
  </si>
  <si>
    <t>SG7U32949426</t>
  </si>
  <si>
    <t>SGXF76205099</t>
  </si>
  <si>
    <t>SG3261987691</t>
  </si>
  <si>
    <t>SG31A9000002</t>
  </si>
  <si>
    <t>SG3254976487</t>
  </si>
  <si>
    <t>SG31A7000004</t>
  </si>
  <si>
    <t>SGXF27246101</t>
  </si>
  <si>
    <t>US912828YG91</t>
  </si>
  <si>
    <t>US91282CCZ23</t>
  </si>
  <si>
    <t>US91282CLP40</t>
  </si>
  <si>
    <t>US912828YQ73</t>
  </si>
  <si>
    <t>US91282CDG33</t>
  </si>
  <si>
    <t>US91282CLS88</t>
  </si>
  <si>
    <t>US912828U246</t>
  </si>
  <si>
    <t>US91282CJK80</t>
  </si>
  <si>
    <t>US91282CDK45</t>
  </si>
  <si>
    <t>US91282CLY56</t>
  </si>
  <si>
    <t>US91282CJP77</t>
  </si>
  <si>
    <t>US912828YX25</t>
  </si>
  <si>
    <t>US91282CDQ15</t>
  </si>
  <si>
    <t>US91282CJT99</t>
  </si>
  <si>
    <t>US912828V988</t>
  </si>
  <si>
    <t>US91282CKA89</t>
  </si>
  <si>
    <t>US912828ZB95</t>
  </si>
  <si>
    <t>US91282CEC10</t>
  </si>
  <si>
    <t>US91282CKE02</t>
  </si>
  <si>
    <t>US912828ZE35</t>
  </si>
  <si>
    <t>US91282CEF41</t>
  </si>
  <si>
    <t>US91282CMV09</t>
  </si>
  <si>
    <t>US91282CKJ98</t>
  </si>
  <si>
    <t>US91282CEN74</t>
  </si>
  <si>
    <t>US912828X885</t>
  </si>
  <si>
    <t>US91282CKR15</t>
  </si>
  <si>
    <t>US912828ZS21</t>
  </si>
  <si>
    <t>US91282CET45</t>
  </si>
  <si>
    <t>US912828ZV59</t>
  </si>
  <si>
    <t>US91282CEW73</t>
  </si>
  <si>
    <t>US91282CAD39</t>
  </si>
  <si>
    <t>US91282CFB28</t>
  </si>
  <si>
    <t>US9128282R06</t>
  </si>
  <si>
    <t>US91282CAH43</t>
  </si>
  <si>
    <t>US91282CFH97</t>
  </si>
  <si>
    <t>US91282CAL54</t>
  </si>
  <si>
    <t>US91282CFM82</t>
  </si>
  <si>
    <t>US91282CPB18</t>
  </si>
  <si>
    <t>US91282CAU53</t>
  </si>
  <si>
    <t>US91282CFU09</t>
  </si>
  <si>
    <t>US912810FB99</t>
  </si>
  <si>
    <t>US91282CAY75</t>
  </si>
  <si>
    <t>US91282CFZ95</t>
  </si>
  <si>
    <t>US91282CBB63</t>
  </si>
  <si>
    <t>US91282CGC91</t>
  </si>
  <si>
    <t>US91282CGH88</t>
  </si>
  <si>
    <t>US9128283W81</t>
  </si>
  <si>
    <t>US91282CBP59</t>
  </si>
  <si>
    <t>US91282CGP05</t>
  </si>
  <si>
    <t>US91282CGT27</t>
  </si>
  <si>
    <t>US91282CBZ32</t>
  </si>
  <si>
    <t>US91282CHA27</t>
  </si>
  <si>
    <t>US9128284N73</t>
  </si>
  <si>
    <t>US91282CCE93</t>
  </si>
  <si>
    <t>US91282CHE49</t>
  </si>
  <si>
    <t>US91282CCH25</t>
  </si>
  <si>
    <t>US91282CHK09</t>
  </si>
  <si>
    <t>US91282CCR07</t>
  </si>
  <si>
    <t>US91282CHQ78</t>
  </si>
  <si>
    <t>US9128284V99</t>
  </si>
  <si>
    <t>US91282CCV19</t>
  </si>
  <si>
    <t>US91282CHX20</t>
  </si>
  <si>
    <t>US91282CCY57</t>
  </si>
  <si>
    <t>US91282CJA09</t>
  </si>
  <si>
    <t>US91282CDF59</t>
  </si>
  <si>
    <t>US91282CJF95</t>
  </si>
  <si>
    <t>US912810FF04</t>
  </si>
  <si>
    <t>US9128285M81</t>
  </si>
  <si>
    <t>US91282CDL28</t>
  </si>
  <si>
    <t>US91282CJN20</t>
  </si>
  <si>
    <t>US91282CDP32</t>
  </si>
  <si>
    <t>US91282CJR34</t>
  </si>
  <si>
    <t>US91282CDW82</t>
  </si>
  <si>
    <t>US91282CJW29</t>
  </si>
  <si>
    <t>US9128286B18</t>
  </si>
  <si>
    <t>US91282CEB37</t>
  </si>
  <si>
    <t>US91282CKD29</t>
  </si>
  <si>
    <t>US91282CEE75</t>
  </si>
  <si>
    <t>US91282CKG59</t>
  </si>
  <si>
    <t>US91282CEM91</t>
  </si>
  <si>
    <t>US91282CKP58</t>
  </si>
  <si>
    <t>US9128286T26</t>
  </si>
  <si>
    <t>US91282CES61</t>
  </si>
  <si>
    <t>US91282CKT70</t>
  </si>
  <si>
    <t>US91282CEV90</t>
  </si>
  <si>
    <t>US91282CKX82</t>
  </si>
  <si>
    <t>US91282CFC01</t>
  </si>
  <si>
    <t>US91282CLC37</t>
  </si>
  <si>
    <t>US912828YB05</t>
  </si>
  <si>
    <t>US91282CFJ53</t>
  </si>
  <si>
    <t>US91282CFL00</t>
  </si>
  <si>
    <t>US91282CFT36</t>
  </si>
  <si>
    <t>US91282CLR06</t>
  </si>
  <si>
    <t>US912828YS30</t>
  </si>
  <si>
    <t>US91282CFY21</t>
  </si>
  <si>
    <t>US91282CGB19</t>
  </si>
  <si>
    <t>US91282CMD01</t>
  </si>
  <si>
    <t>US91282CAV37</t>
  </si>
  <si>
    <t>US91282CGJ45</t>
  </si>
  <si>
    <t>US91282CMG32</t>
  </si>
  <si>
    <t>US912828Z948</t>
  </si>
  <si>
    <t>US91282CGQ87</t>
  </si>
  <si>
    <t>US91282CGS44</t>
  </si>
  <si>
    <t>US91282CGZ86</t>
  </si>
  <si>
    <t>US912810FM54</t>
  </si>
  <si>
    <t>US912828ZQ64</t>
  </si>
  <si>
    <t>US91282CHF14</t>
  </si>
  <si>
    <t>US91282CHJ36</t>
  </si>
  <si>
    <t>US91282CHR51</t>
  </si>
  <si>
    <t>US91282CNN73</t>
  </si>
  <si>
    <t>US91282CAE12</t>
  </si>
  <si>
    <t>US91282CHW47</t>
  </si>
  <si>
    <t>US91282CHZ77</t>
  </si>
  <si>
    <t>US91282CPA35</t>
  </si>
  <si>
    <t>US91282CJG78</t>
  </si>
  <si>
    <t>US91282CJM47</t>
  </si>
  <si>
    <t>US91282CJQ50</t>
  </si>
  <si>
    <t>US91282CJX02</t>
  </si>
  <si>
    <t>US912810FP85</t>
  </si>
  <si>
    <t>US91282CBL46</t>
  </si>
  <si>
    <t>US91282CKC46</t>
  </si>
  <si>
    <t>US91282CKF76</t>
  </si>
  <si>
    <t>US91282CCB54</t>
  </si>
  <si>
    <t>US91282CKU44</t>
  </si>
  <si>
    <t>US91282CCS89</t>
  </si>
  <si>
    <t>US91282CLJ89</t>
  </si>
  <si>
    <t>US91282CDJ71</t>
  </si>
  <si>
    <t>US91282CMK44</t>
  </si>
  <si>
    <t>US91282CDY49</t>
  </si>
  <si>
    <t>US91282CEP23</t>
  </si>
  <si>
    <t>US91282CFF32</t>
  </si>
  <si>
    <t>US91282CFV81</t>
  </si>
  <si>
    <t>US91282CGM73</t>
  </si>
  <si>
    <t>US91282CHC82</t>
  </si>
  <si>
    <t>US91282CHT18</t>
  </si>
  <si>
    <t>US91282CJJ18</t>
  </si>
  <si>
    <t>US91282CJZ59</t>
  </si>
  <si>
    <t>US91282CKQ32</t>
  </si>
  <si>
    <t>US91282CLF67</t>
  </si>
  <si>
    <t>US91282CLW90</t>
  </si>
  <si>
    <t>US91282CMM00</t>
  </si>
  <si>
    <t>US91282CNC19</t>
  </si>
  <si>
    <t>US912810FT08</t>
  </si>
  <si>
    <t>US912810PW27</t>
  </si>
  <si>
    <t>US912810PX00</t>
  </si>
  <si>
    <t>US912810QA97</t>
  </si>
  <si>
    <t>US912810QB70</t>
  </si>
  <si>
    <t>US912810QC53</t>
  </si>
  <si>
    <t>US912810QD37</t>
  </si>
  <si>
    <t>US912810QE10</t>
  </si>
  <si>
    <t>US912810QH41</t>
  </si>
  <si>
    <t>US912810QK79</t>
  </si>
  <si>
    <t>US912810SQ22</t>
  </si>
  <si>
    <t>US912810ST60</t>
  </si>
  <si>
    <t>US912810QN19</t>
  </si>
  <si>
    <t>US912810SW99</t>
  </si>
  <si>
    <t>US912810QQ40</t>
  </si>
  <si>
    <t>US912810SY55</t>
  </si>
  <si>
    <t>US912810QT88</t>
  </si>
  <si>
    <t>US912810TC27</t>
  </si>
  <si>
    <t>US912810QU51</t>
  </si>
  <si>
    <t>US912810TF57</t>
  </si>
  <si>
    <t>US912810QW18</t>
  </si>
  <si>
    <t>US912810TH14</t>
  </si>
  <si>
    <t>US912810QX90</t>
  </si>
  <si>
    <t>US912810TK43</t>
  </si>
  <si>
    <t>US912810QY73</t>
  </si>
  <si>
    <t>US912810QZ49</t>
  </si>
  <si>
    <t>US912810TQ13</t>
  </si>
  <si>
    <t>US912810RB61</t>
  </si>
  <si>
    <t>US912810TS78</t>
  </si>
  <si>
    <t>US912810RC45</t>
  </si>
  <si>
    <t>US912810TU25</t>
  </si>
  <si>
    <t>US912810RD28</t>
  </si>
  <si>
    <t>US912810TW80</t>
  </si>
  <si>
    <t>US912810RE01</t>
  </si>
  <si>
    <t>US912810RG58</t>
  </si>
  <si>
    <t>US912810RH32</t>
  </si>
  <si>
    <t>US912810RJ97</t>
  </si>
  <si>
    <t>US912810RK60</t>
  </si>
  <si>
    <t>US912810RM27</t>
  </si>
  <si>
    <t>US912810RP57</t>
  </si>
  <si>
    <t>US912810RQ31</t>
  </si>
  <si>
    <t>US912810RS96</t>
  </si>
  <si>
    <t>US912810RU43</t>
  </si>
  <si>
    <t>US912810RV26</t>
  </si>
  <si>
    <t>US912810RX81</t>
  </si>
  <si>
    <t>US912810RY64</t>
  </si>
  <si>
    <t>US912810RZ30</t>
  </si>
  <si>
    <t>US912810SA79</t>
  </si>
  <si>
    <t>US912810SC36</t>
  </si>
  <si>
    <t>US912810SD19</t>
  </si>
  <si>
    <t>US912810SE91</t>
  </si>
  <si>
    <t>US912810SF66</t>
  </si>
  <si>
    <t>US912810SH23</t>
  </si>
  <si>
    <t>US912810SJ88</t>
  </si>
  <si>
    <t>US912810SK51</t>
  </si>
  <si>
    <t>US912810SL35</t>
  </si>
  <si>
    <t>US912810SN90</t>
  </si>
  <si>
    <t>US912810SP49</t>
  </si>
  <si>
    <t>US912810SU34</t>
  </si>
  <si>
    <t>US912810SX72</t>
  </si>
  <si>
    <t>US912810SZ21</t>
  </si>
  <si>
    <t>US912810TB44</t>
  </si>
  <si>
    <t>US912810TD00</t>
  </si>
  <si>
    <t>US912810TG31</t>
  </si>
  <si>
    <t>US912810TJ79</t>
  </si>
  <si>
    <t>US912810TR95</t>
  </si>
  <si>
    <t>US912810TV08</t>
  </si>
  <si>
    <t>US912810TX63</t>
  </si>
  <si>
    <t>US912810UC08</t>
  </si>
  <si>
    <t>REPUBLIC OF AUSTRIA</t>
  </si>
  <si>
    <t>AUSTRALIAN GOVERNMENT</t>
  </si>
  <si>
    <t>BELGIUM KINGDOM</t>
  </si>
  <si>
    <t>BELGIUM KINGDOM GOVT</t>
  </si>
  <si>
    <t>CANADIAN GOVERNMENT</t>
  </si>
  <si>
    <t>CHINA GOVERNMENT BOND</t>
  </si>
  <si>
    <t>BUNDESREPUB. DEUTSCHLAND</t>
  </si>
  <si>
    <t>BUNDESOBLIGATION</t>
  </si>
  <si>
    <t>KINGDOM OF DENMARK</t>
  </si>
  <si>
    <t>BONOS Y OBLIG DEL ESTADO</t>
  </si>
  <si>
    <t>SPANISH GOVERNMENT</t>
  </si>
  <si>
    <t>BONOS Y OBLIG DE</t>
  </si>
  <si>
    <t>FINNISH GOVERNMENT</t>
  </si>
  <si>
    <t>FRANCE (GOVT OF)</t>
  </si>
  <si>
    <t>FRANCE GOVERNMENT O.A.T</t>
  </si>
  <si>
    <t>UK TREASURY</t>
  </si>
  <si>
    <t>UNITED KINGDOM GILT</t>
  </si>
  <si>
    <t>UK TSY 3 1/4% 2044</t>
  </si>
  <si>
    <t>UK TSY 0 5/8% 2050</t>
  </si>
  <si>
    <t>UNITED KINGDOM(GOVERNMEN</t>
  </si>
  <si>
    <t>UK TSY 0 1/2% 2061</t>
  </si>
  <si>
    <t>IRISH GOVERNMENT</t>
  </si>
  <si>
    <t>IRISH TSY 1.10% 2029</t>
  </si>
  <si>
    <t>IRISH TSY 0.2% 2030</t>
  </si>
  <si>
    <t>IRISH TSY 1.35% 2031</t>
  </si>
  <si>
    <t>IRELAND GOVERNMENT BOND</t>
  </si>
  <si>
    <t>IRISH TSY 2% 2045</t>
  </si>
  <si>
    <t>ISRAEL FIXED BOND</t>
  </si>
  <si>
    <t>BUONI POLIENNALI DEL TES</t>
  </si>
  <si>
    <t>MEX BONOS DESARR FIX RT</t>
  </si>
  <si>
    <t>MALAYSIAN GOVERNMENT</t>
  </si>
  <si>
    <t>MALAYSIA GOVERNMENT</t>
  </si>
  <si>
    <t>NETHERLANDS GOVERNMENT</t>
  </si>
  <si>
    <t>NORWEGIAN GOVERNMENT</t>
  </si>
  <si>
    <t>NEW ZEALAND GOVERNMENT</t>
  </si>
  <si>
    <t>POLAND GOVERNMENT BOND</t>
  </si>
  <si>
    <t>OBRIGACOES DO TESOURO</t>
  </si>
  <si>
    <t>SWEDISH GOVERNMENT</t>
  </si>
  <si>
    <t>SINGAPORE GOVERNMENT</t>
  </si>
  <si>
    <t>US TREASURY N/B</t>
  </si>
  <si>
    <t>US TREASURY BOND</t>
  </si>
  <si>
    <t>コール</t>
  </si>
  <si>
    <t>未収入金(一般公社債)</t>
  </si>
  <si>
    <t>未収入金(親投資信託受益証券)</t>
  </si>
  <si>
    <t>その他未収収益</t>
  </si>
  <si>
    <t>預金(預金)</t>
  </si>
  <si>
    <t>セントラル短資株式会社</t>
  </si>
  <si>
    <t>三菱ＵＦＪモルガン・スタンレー証券</t>
  </si>
  <si>
    <t>東京短資株式会社</t>
  </si>
  <si>
    <t>株式会社　福岡銀行</t>
  </si>
  <si>
    <t>CITIBANK,H.K.</t>
  </si>
  <si>
    <t>THE HSBC LIMITED HK</t>
  </si>
  <si>
    <t>SCB,MALAYSIA/MALAYSIA</t>
  </si>
  <si>
    <t>外国の中央政府及び中央銀行向け</t>
  </si>
  <si>
    <t>金融機関及び第一種金融商品取引業者及び保険会社向け</t>
  </si>
  <si>
    <t>有価証券等の決済に係る未収金</t>
  </si>
  <si>
    <t>時価合計</t>
  </si>
  <si>
    <t>リスクウェイト</t>
  </si>
  <si>
    <t>20</t>
  </si>
  <si>
    <t>50</t>
  </si>
  <si>
    <t>30</t>
  </si>
  <si>
    <t>75</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</si>
  <si>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</si>
  <si>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</si>
  <si>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</si>
  <si>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</si>
  <si>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</si>
  <si>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</si>
  <si>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</si>
  <si>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</si>
  <si>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</si>
  <si>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</si>
  <si>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</si>
  <si>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</si>
  <si>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</si>
  <si>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</si>
  <si>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CTRLJPJT</t>
  </si>
  <si>
    <t>KKSSJPJT</t>
  </si>
  <si>
    <t>TKTSJPJT</t>
  </si>
  <si>
    <t>FKBKJPJT</t>
  </si>
  <si>
    <t>CITIHKAX</t>
  </si>
  <si>
    <t>HINTHKH1</t>
  </si>
  <si>
    <t>SCBLMYKX</t>
  </si>
  <si>
    <t>1</t>
  </si>
  <si>
    <t>５－１</t>
  </si>
  <si>
    <t>３－２</t>
  </si>
  <si>
    <t>１－１</t>
  </si>
  <si>
    <t>１－２</t>
  </si>
  <si>
    <t>１－３</t>
  </si>
  <si>
    <t>L%142511</t>
  </si>
  <si>
    <t>◆オフバランス取引等項目相手先区分内訳表（第4表）（SA-CCR方式）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</si>
  <si>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</si>
  <si>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</si>
  <si>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</si>
  <si>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</si>
  <si>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</si>
  <si>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</si>
  <si>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</si>
  <si>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</si>
  <si>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</si>
  <si>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</si>
  <si>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</si>
  <si>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</si>
  <si>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</si>
  <si>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</si>
  <si>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</si>
  <si>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</si>
  <si>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</si>
  <si>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</si>
  <si>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</si>
  <si>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</si>
  <si>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</si>
  <si>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</si>
  <si>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</si>
  <si>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</si>
  <si>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</si>
  <si>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</si>
  <si>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</si>
  <si>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</si>
  <si>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</si>
  <si>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</si>
  <si>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</si>
  <si>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</si>
  <si>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</si>
  <si>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</si>
  <si>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</si>
  <si>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</si>
  <si>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</si>
  <si>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</si>
  <si>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</si>
  <si>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</si>
  <si>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</si>
  <si>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</si>
  <si>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</si>
  <si>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</si>
  <si>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</si>
  <si>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</si>
  <si>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</si>
  <si>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</si>
  <si>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</si>
  <si>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</si>
  <si>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</si>
  <si>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</si>
  <si>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</si>
  <si>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</si>
  <si>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</si>
  <si>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</si>
  <si>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</si>
  <si>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</si>
  <si>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</si>
  <si>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</si>
  <si>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</si>
  <si>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</si>
  <si>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</si>
  <si>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</si>
  <si>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</si>
  <si>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</si>
  <si>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</si>
  <si>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</si>
  <si>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</si>
  <si>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</si>
  <si>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</si>
  <si>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</si>
  <si>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</si>
  <si>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</si>
  <si>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</si>
  <si>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</si>
  <si>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</si>
  <si>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</si>
  <si>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</si>
  <si>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</si>
  <si>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</si>
  <si>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</si>
  <si>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</si>
  <si>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</si>
  <si>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</si>
  <si>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</si>
  <si>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</si>
  <si>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</si>
  <si>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</si>
  <si>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</si>
  <si>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</si>
  <si>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</si>
  <si>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</si>
  <si>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</si>
  <si>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</si>
  <si>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</si>
  <si>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</si>
  <si>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</si>
  <si>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</si>
  <si>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</si>
  <si>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</si>
  <si>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</si>
  <si>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</si>
  <si>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</si>
  <si>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</si>
  <si>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</si>
  <si>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</si>
  <si>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</si>
  <si>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</si>
  <si>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</si>
  <si>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</si>
  <si>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</si>
  <si>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</si>
  <si>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</si>
  <si>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</si>
  <si>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</si>
  <si>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</si>
  <si>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</si>
  <si>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</si>
  <si>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</si>
  <si>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</si>
  <si>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</si>
  <si>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</si>
  <si>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</si>
  <si>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</si>
  <si>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</si>
  <si>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</si>
  <si>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</si>
  <si>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</si>
  <si>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</si>
  <si>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</si>
  <si>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</si>
  <si>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</si>
  <si>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</si>
  <si>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</si>
  <si>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</si>
  <si>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</si>
  <si>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</si>
  <si>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</si>
  <si>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</si>
  <si>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</si>
  <si>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</si>
  <si>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</si>
  <si>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</si>
  <si>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</si>
  <si>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</si>
  <si>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</si>
  <si>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</si>
  <si>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</si>
  <si>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</si>
  <si>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</si>
  <si>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本資料は、記載された投資信託を保有する金融機関が自己資本比率を算出する上で参考にしていただくことを目的として野村アセットマネジメント株式会社が作成したものです。従いまして、当該目的以外での内容の参照および第三者等への開示等はお止めいただくよう、お願いいたします。
本資料で開示している数値等については、関係法令等を参考に作成しておりますが、必ずしも関係法令等の厳密な解釈に基づき算出した値ではありません。また、当社独自の解釈・判断により算出した値を含む場合があります。本資料の開示内容については、他のディスクロージャー資料等での開示内容（開示内容の前提となる条件等を含みます）と異なる場合があります。
本資料の作成に当たっては、下記の前提に基づいています。
・ 保有資産の発行体情報、格付情報等については、野村総合研究所のIDS-BISサービスを利用していますが、取得できない情報等については、一部、当社が独自に調査した情報等を用いる場合があります。
・ 他社が運用するファンドを組み入れているファンド・オブ・ファンズについては、当該ファンドの投資方針等から当社が適切と判断した分類を行なっています。
本資料は、野村アセットマネジメント株式会社が信頼できると判断した情報に基づき作成しておりますが、その正確性・完全性を保証するものではなく、本資料の使用により生じた結果については、当社は責任を負うものではありません。
本資料の様式、表示項目、各数値の算出根拠等は将来予告なく変更する場合があります。また、本資料の必要性が無くなったと当社が判断した場合は作成を止める場合もあります。</t>
  </si>
  <si>
    <t>資産項目</t>
  </si>
  <si>
    <t>現金</t>
  </si>
  <si>
    <t>我が国の中央政府及び中央銀行向け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</si>
  <si>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</si>
  <si>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</si>
  <si>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</si>
  <si>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</si>
  <si>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</si>
  <si>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</si>
  <si>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</si>
  <si>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</si>
  <si>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</si>
  <si>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</si>
  <si>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</si>
  <si>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</si>
  <si>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</si>
  <si>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</si>
  <si>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</si>
  <si>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</si>
  <si>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</si>
  <si>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</si>
  <si>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</si>
  <si>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</si>
  <si>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</si>
  <si>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</si>
  <si>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</si>
  <si>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</si>
  <si>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</si>
  <si>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</si>
  <si>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</si>
  <si>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</si>
  <si>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</si>
  <si>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</si>
  <si>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</si>
  <si>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</si>
  <si>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</si>
  <si>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</si>
  <si>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</si>
  <si>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</si>
  <si>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</si>
  <si>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</si>
  <si>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</si>
  <si>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</si>
  <si>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</si>
  <si>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</si>
  <si>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</si>
  <si>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</si>
  <si>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</si>
  <si>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</si>
  <si>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</si>
  <si>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</si>
  <si>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</si>
  <si>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</si>
  <si>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</si>
  <si>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</si>
  <si>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</si>
  <si>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</si>
  <si>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</si>
  <si>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</si>
  <si>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</si>
  <si>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10 月 31 日</t>
  </si>
  <si>
    <t>上記以外のｵﾌ･ﾊﾞﾗﾝｽの証券化ｴｸｽﾎﾟｰｼﾞｬｰ
(100%)</t>
  </si>
  <si>
    <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</si>
  <si>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</si>
  <si>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</si>
  <si>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</si>
  <si>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</si>
  <si>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</si>
  <si>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</si>
  <si>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</si>
  <si>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</si>
  <si>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</si>
  <si>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</si>
  <si>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</si>
  <si>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</si>
  <si>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</si>
  <si>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</si>
  <si>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</si>
  <si>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</si>
  <si>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</si>
  <si>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</si>
  <si>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</si>
  <si>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</si>
  <si>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</si>
  <si>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</si>
  <si>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</si>
  <si>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</si>
  <si>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</si>
  <si>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</si>
  <si>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</si>
  <si>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</si>
  <si>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</si>
  <si>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</si>
  <si>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</si>
  <si>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</si>
  <si>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</si>
  <si>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</si>
  <si>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</si>
  <si>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</si>
  <si>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</si>
  <si>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</si>
  <si>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</si>
  <si>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</si>
  <si>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</si>
  <si>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</si>
  <si>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</si>
  <si>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</si>
  <si>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</si>
  <si>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</si>
  <si>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</si>
  <si>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</si>
  <si>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</si>
  <si>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</si>
  <si>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</si>
  <si>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</si>
  <si>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</si>
  <si>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</si>
  <si>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</si>
  <si>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</si>
  <si>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</si>
  <si>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</si>
  <si>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</si>
  <si>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</si>
  <si>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</si>
  <si>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</si>
  <si>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</si>
  <si>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</si>
  <si>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</si>
  <si>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</si>
  <si>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</si>
  <si>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</si>
  <si>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</si>
  <si>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</si>
  <si>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</si>
  <si>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</si>
  <si>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</si>
  <si>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</si>
  <si>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</si>
  <si>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</si>
  <si>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</si>
  <si>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</si>
  <si>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</si>
  <si>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</si>
  <si>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</si>
  <si>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</si>
  <si>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</si>
  <si>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</si>
  <si>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</si>
  <si>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</si>
  <si>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</si>
  <si>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</si>
  <si>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</si>
  <si>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</si>
  <si>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</si>
  <si>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</si>
  <si>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</si>
  <si>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</si>
  <si>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</si>
  <si>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</si>
  <si>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</si>
  <si>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</si>
  <si>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</si>
  <si>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</si>
  <si>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</si>
  <si>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※他の金融機関等並びに金融機関の出資計について
・対象普通株式等：日本株保有銘柄のうち、総務省の定める「日本標準産業分類」による分類をもととする東証33業種分類で「銀行業」「証券、商品先物取引業」「保険業」「その他金融業」に分類される銘柄の「エクスポージャー」を合計した金額を記載しております。
外国株式保有銘柄のうち、世界産業分類基準(GICS)で「商社・流通業（注1）」、「銀行」、「金融サービス」のうち「商業用・住宅用不動産金融」、「取引・決済処理サービス」、「消費者金融」、「資本市場」、「保険」に分類される銘柄の「エクスポージャー」を合計した金額を記載し「リスク・アセット」、「リスク・アセット比率（%）（対純資産）」を算出しております。また、国内発行の「強制転換条項付優先株式」に相当するものも含みます。
（注1）「商社・流通業」は「総合リース」と「それ以外」に分類し、「総合リース」に該当する銘柄を対象としています。
・対象普通株式等以外：「適格旧非累積的永久優先株」および「適格旧資本調達手段」に該当する銘柄の「エクスポージャー」を合計した金額を記載し、「リスク・アセット」、「リスク・アセット比率（%）（対純資産）」を算出しております。但し、金融機関は、含みません。
・適格旧非累積的優先株：保有銘柄のうち、金融機関が発行している優先出資証券に該当する銘柄の「エクスポージャー」を合計した金額を記載し、「リスク・アセット」、「リスク・アセット比率（%）（対純資産）」を算出しております。
・適格旧資本調達手段：保有銘柄のうち、金融機関が発行している劣後債に該当する銘柄の「エクスポージャー」を合計した金額を記載し、「リスク・アセット」、「リスク・アセット比率（%）（対純資産）」を算出しております。
・TLAC関連調達手段には、金融安定理事会（FSB、Financial Stability Board）が公表する「List of Global Systemically Important Banks（GSIBs）」に記載の金融機関が発行するその他外部TLAC関連調達手段の時価金額を集計しています。
注) 金融庁告示第十九号第七十六条の二、第七十六条の二の二、第七十六条の三及び第七十六条の四に規定されております重要な出資及び調整項目の額に算入されなかった部分に係るエクスポージャーのリスク・アセットにつきましては、対象出資の金額を正確に把握することが、実務上困難であるため、重要な出資に係る十五パーセント基準及び重要な出資に係る六十パーセント基準の金額は、金融機関の総自己資本の額によって決まるため、本資料では、開示しておりません。
また当該リスク・アセット表では、金融機関への出資については、「26株式及び株式と同等の性質を有するもの」に含めて集計しております。
金融庁告示第四十八条の二に規定されております「デューデリジェンスの実施」については、自己資本比率規制に関するQ&amp;Aの第四十八条の二-Q2において、可能な範囲で対応とあることから、弊社ではこの対応を行いません。
本資料は、記載された投資信託を保有する金融機関が自己資本比率を算出する上で参考にしていただくことを目的として野村アセットマネジメント株式会社が作成したものです。
従いまして、当該目的以外での内容の参照および第三者等への開示等はお止めいただくよう、お願いいたします。
本資料で開示している数値等については、関係法令等を参考に作成しておりますが、必ずしも関係法令等の厳密な解釈に基づき算出した値ではありません。また、当社独自の解釈・判断により算出した値を含む場合があります。
本資料の開示内容については、他のディスクロージャー資料等での開示内容（開示内容の前提となる条件等を含みます）と異なる場合があります。
本資料の作成に当たっては、下記の前提に基づいています。
・ 保有資産の発行体情報、格付情報等については、野村総合研究所のIDS-BISサービスを利用していますが、取得できない情報等については、一部、当社が独自に調査した情報等を用いる場合があります。
・ 他社が運用するファンドを組み入れているファンド・オブ・ファンズについては、当該ファンドの投資方針等から当社が適切と判断した分類を行なっています。
本資料は、野村アセットマネジメント株式会社が信頼できると判断した情報に基づき作成しておりますが、その正確性・完全性を保証するものではなく、本資料の使用により生じた結果については、当社は責任を負うものではありません。
本資料の様式、表示項目、各数値の算出根拠等は将来予告なく変更する場合があります。また、本資料の必要性が無くなったと当社が判断した場合は作成を止める場合もあります。</t>
  </si>
  <si>
    <t>SA-CCR版</t>
  </si>
  <si>
    <t>ファンド名</t>
  </si>
  <si>
    <t>設定日</t>
  </si>
  <si>
    <t>基準日</t>
  </si>
  <si>
    <t>総口数</t>
  </si>
  <si>
    <t>基準価額</t>
  </si>
  <si>
    <t>純資産額</t>
  </si>
  <si>
    <t>ﾘｽｸｳｪｲﾄ
（％）</t>
  </si>
  <si>
    <t>対象普通株式等</t>
  </si>
  <si>
    <t>適格旧非累積的永久優先株</t>
  </si>
  <si>
    <t>適格旧資本調達手段</t>
  </si>
  <si>
    <t>2017 年 12 月 07 日</t>
  </si>
  <si>
    <t>ﾘｽｸｳｪｲﾄの
加重平均
（％）</t>
  </si>
  <si>
    <t>資産の額
（時価金額）</t>
  </si>
  <si>
    <t>信用ﾘｽｸｱｾｯﾄの額</t>
  </si>
  <si>
    <t>TLAC関連調達手段</t>
  </si>
  <si>
    <t>野村アセットマネジメント株式会社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</si>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</sst>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quot;¥&quot;#,##0_);[Red]\(&quot;¥&quot;#,##0\)"/>
    <numFmt numFmtId="178" formatCode="yyyy/m/d;@"/>
    <numFmt numFmtId="179" formatCode="yyyy/mm/dd"/>
    <numFmt numFmtId="180" formatCode=";;;"/>
    <numFmt numFmtId="181" formatCode="General&quot;%&quot;"/>
    <numFmt numFmtId="182" formatCode="#,##0_);[Red]\(#,##0\)"/>
    <numFmt numFmtId="183" formatCode="#,"/>
    <numFmt numFmtId="184" formatCode="#,##0_ \(&quot;円&quot;\)"/>
  </numFmts>
  <fonts count="14" x14ac:knownFonts="1">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b/>
      <sz val="18"/>
      <color indexed="10"/>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6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ck">
        <color indexed="10"/>
      </left>
      <right style="thick">
        <color indexed="10"/>
      </right>
      <top style="thick">
        <color indexed="10"/>
      </top>
      <bottom/>
      <diagonal/>
    </border>
    <border>
      <left style="thick">
        <color indexed="10"/>
      </left>
      <right style="thick">
        <color indexed="10"/>
      </right>
      <top/>
      <bottom style="thick">
        <color indexed="10"/>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 diagonalUp="1" diagonalDown="1">
      <left style="thin">
        <color auto="1"/>
      </left>
      <right style="thin">
        <color auto="1"/>
      </right>
      <top style="thin">
        <color auto="1"/>
      </top>
      <bottom style="thin">
        <color auto="1"/>
      </bottom>
      <diagonal/>
    </border>
    <border diagonalUp="1" diagonalDown="1">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indexed="64"/>
      </right>
      <top style="thin">
        <color auto="1"/>
      </top>
      <bottom style="thin">
        <color auto="1"/>
      </bottom>
      <diagonal/>
    </border>
    <border diagonalUp="1" diagonalDown="1">
      <left style="thin">
        <color auto="1"/>
      </left>
      <right style="thin">
        <color auto="1"/>
      </right>
      <top style="thin">
        <color auto="1"/>
      </top>
      <bottom style="thin">
        <color auto="1"/>
      </bottom>
      <diagonal/>
    </border>
    <border diagonalUp="1" diagonalDown="1">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indexed="64"/>
      </right>
      <top style="thin">
        <color auto="1"/>
      </top>
      <bottom style="thin">
        <color auto="1"/>
      </bottom>
      <diagonal/>
    </border>
  </borders>
  <cellStyleXfs count="2">
    <xf numFmtId="0" fontId="0" fillId="0" borderId="0"/>
    <xf numFmtId="0" fontId="2" fillId="0" borderId="0"/>
  </cellStyleXfs>
  <cellXfs count="746">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Font="1" applyAlignment="1">
      <alignment vertical="center" shrinkToFit="1"/>
    </xf>
    <xf numFmtId="176" fontId="1" fillId="3" borderId="1" xfId="1" applyNumberFormat="1" applyFont="1" applyFill="1" applyBorder="1" applyAlignment="1">
      <alignment horizontal="center" vertical="center" wrapText="1"/>
    </xf>
    <xf numFmtId="177" fontId="1" fillId="0" borderId="0" xfId="1" applyNumberFormat="1" applyFont="1" applyAlignment="1">
      <alignment vertical="center"/>
    </xf>
    <xf numFmtId="49" fontId="1" fillId="2" borderId="2" xfId="1" applyNumberFormat="1" applyFont="1" applyFill="1" applyBorder="1" applyAlignment="1">
      <alignment horizontal="center" vertical="center" wrapText="1"/>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2" xfId="1" applyNumberFormat="1" applyFont="1" applyFill="1" applyBorder="1" applyAlignment="1">
      <alignment horizontal="center" vertical="center"/>
    </xf>
    <xf numFmtId="176" fontId="1" fillId="2" borderId="2" xfId="1" applyNumberFormat="1" applyFont="1" applyFill="1" applyBorder="1" applyAlignment="1">
      <alignment horizontal="center" vertical="center"/>
    </xf>
    <xf numFmtId="176" fontId="1" fillId="2" borderId="2"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3" xfId="1" applyNumberFormat="1" applyFont="1" applyBorder="1" applyAlignment="1">
      <alignment shrinkToFit="1"/>
    </xf>
    <xf numFmtId="0" fontId="1" fillId="0" borderId="0" xfId="1" applyFont="1"/>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5" fillId="4" borderId="9" xfId="1" applyNumberFormat="1" applyFont="1" applyFill="1" applyBorder="1" applyAlignment="1">
      <alignment vertical="center"/>
    </xf>
    <xf numFmtId="0" fontId="4" fillId="0" borderId="0" xfId="1" applyFont="1" applyAlignment="1">
      <alignment vertical="center"/>
    </xf>
    <xf numFmtId="0" fontId="4" fillId="0" borderId="10" xfId="1" applyFont="1" applyBorder="1" applyAlignment="1">
      <alignment horizontal="center" vertical="center"/>
    </xf>
    <xf numFmtId="0" fontId="4" fillId="0" borderId="11" xfId="1" applyFont="1" applyBorder="1" applyAlignment="1">
      <alignment horizontal="center" vertical="center"/>
    </xf>
    <xf numFmtId="0" fontId="4" fillId="0" borderId="12" xfId="1" applyFont="1" applyBorder="1" applyAlignment="1">
      <alignment horizontal="center" vertical="center"/>
    </xf>
    <xf numFmtId="0" fontId="4" fillId="0" borderId="13" xfId="1" quotePrefix="1" applyFont="1" applyBorder="1" applyAlignment="1">
      <alignment vertical="center"/>
    </xf>
    <xf numFmtId="0" fontId="4" fillId="0" borderId="14" xfId="1" quotePrefix="1" applyFont="1" applyBorder="1" applyAlignment="1">
      <alignment vertical="center"/>
    </xf>
    <xf numFmtId="0" fontId="4" fillId="0" borderId="15" xfId="1" quotePrefix="1" applyFont="1" applyBorder="1" applyAlignment="1">
      <alignment vertical="center"/>
    </xf>
    <xf numFmtId="0" fontId="4" fillId="0" borderId="16" xfId="1" quotePrefix="1" applyFont="1" applyBorder="1" applyAlignment="1">
      <alignment vertical="center"/>
    </xf>
    <xf numFmtId="0" fontId="4" fillId="0" borderId="17" xfId="1" quotePrefix="1" applyFont="1" applyBorder="1" applyAlignment="1">
      <alignment vertical="center"/>
    </xf>
    <xf numFmtId="0" fontId="4" fillId="0" borderId="18" xfId="1" quotePrefix="1" applyFont="1" applyBorder="1" applyAlignment="1">
      <alignment vertical="center"/>
    </xf>
    <xf numFmtId="0" fontId="4" fillId="0" borderId="19" xfId="1" quotePrefix="1" applyFont="1" applyBorder="1" applyAlignment="1">
      <alignment vertical="center"/>
    </xf>
    <xf numFmtId="0" fontId="4" fillId="0" borderId="20" xfId="1" quotePrefix="1" applyFont="1" applyBorder="1" applyAlignment="1">
      <alignment vertical="center"/>
    </xf>
    <xf numFmtId="56" fontId="4" fillId="0" borderId="20" xfId="1" quotePrefix="1" applyNumberFormat="1" applyFont="1" applyBorder="1" applyAlignment="1">
      <alignment horizontal="left" vertical="center"/>
    </xf>
    <xf numFmtId="0" fontId="4" fillId="0" borderId="21" xfId="1" quotePrefix="1" applyFont="1" applyBorder="1" applyAlignment="1">
      <alignment vertical="center"/>
    </xf>
    <xf numFmtId="56" fontId="4" fillId="0" borderId="15" xfId="1" quotePrefix="1" applyNumberFormat="1" applyFont="1" applyBorder="1" applyAlignment="1">
      <alignment vertical="center"/>
    </xf>
    <xf numFmtId="0" fontId="4" fillId="0" borderId="22" xfId="1" quotePrefix="1" applyFont="1" applyBorder="1" applyAlignment="1">
      <alignment vertical="center"/>
    </xf>
    <xf numFmtId="0" fontId="4" fillId="0" borderId="23" xfId="1" quotePrefix="1" applyFont="1" applyBorder="1" applyAlignment="1">
      <alignment vertical="center"/>
    </xf>
    <xf numFmtId="0" fontId="4" fillId="0" borderId="24" xfId="1" quotePrefix="1" applyFont="1" applyBorder="1" applyAlignment="1">
      <alignment vertical="center"/>
    </xf>
    <xf numFmtId="0" fontId="4" fillId="0" borderId="25" xfId="1" quotePrefix="1" applyFont="1" applyBorder="1" applyAlignment="1">
      <alignment vertical="center"/>
    </xf>
    <xf numFmtId="0" fontId="4" fillId="5" borderId="15" xfId="1" quotePrefix="1" applyFont="1" applyFill="1" applyBorder="1" applyAlignment="1">
      <alignment vertical="center"/>
    </xf>
    <xf numFmtId="0" fontId="4" fillId="5" borderId="16" xfId="1" quotePrefix="1" applyFont="1" applyFill="1" applyBorder="1" applyAlignment="1">
      <alignment vertical="center"/>
    </xf>
    <xf numFmtId="0" fontId="4" fillId="5" borderId="14" xfId="1" quotePrefix="1" applyFont="1" applyFill="1" applyBorder="1" applyAlignment="1">
      <alignment vertical="center"/>
    </xf>
    <xf numFmtId="0" fontId="4" fillId="0" borderId="26" xfId="1" quotePrefix="1" applyFont="1" applyBorder="1" applyAlignment="1">
      <alignment vertical="center"/>
    </xf>
    <xf numFmtId="0" fontId="4" fillId="0" borderId="8" xfId="1" quotePrefix="1" applyFont="1" applyBorder="1" applyAlignment="1">
      <alignment vertical="center"/>
    </xf>
    <xf numFmtId="0" fontId="4" fillId="0" borderId="27" xfId="1" quotePrefix="1" applyFont="1" applyBorder="1" applyAlignment="1">
      <alignment vertical="center"/>
    </xf>
    <xf numFmtId="0" fontId="4" fillId="0" borderId="28" xfId="1" quotePrefix="1" applyFont="1" applyBorder="1" applyAlignment="1">
      <alignment vertical="center"/>
    </xf>
    <xf numFmtId="0" fontId="4" fillId="0" borderId="1" xfId="1" quotePrefix="1" applyFont="1" applyBorder="1" applyAlignment="1">
      <alignment vertical="center"/>
    </xf>
    <xf numFmtId="0" fontId="4" fillId="0" borderId="29" xfId="1" quotePrefix="1" applyFont="1" applyBorder="1" applyAlignment="1">
      <alignment vertical="center"/>
    </xf>
    <xf numFmtId="56" fontId="4" fillId="0" borderId="18" xfId="1" quotePrefix="1" applyNumberFormat="1" applyFont="1" applyBorder="1" applyAlignment="1">
      <alignment vertical="center"/>
    </xf>
    <xf numFmtId="0" fontId="4" fillId="0" borderId="30" xfId="1" quotePrefix="1" applyFont="1" applyBorder="1" applyAlignment="1">
      <alignment vertical="center"/>
    </xf>
    <xf numFmtId="0" fontId="4" fillId="0" borderId="31" xfId="1" quotePrefix="1" applyFont="1" applyBorder="1" applyAlignment="1">
      <alignment vertical="center"/>
    </xf>
    <xf numFmtId="0" fontId="4" fillId="0" borderId="31" xfId="1" applyFont="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2" xfId="1" applyFont="1" applyBorder="1" applyAlignment="1">
      <alignment horizontal="center" vertical="center"/>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4" xfId="1" applyFont="1" applyBorder="1" applyAlignment="1">
      <alignment horizontal="left" vertical="center" wrapText="1"/>
    </xf>
    <xf numFmtId="0" fontId="4" fillId="0" borderId="1" xfId="1" applyFont="1" applyBorder="1" applyAlignment="1">
      <alignment horizontal="left" vertical="center" wrapText="1"/>
    </xf>
    <xf numFmtId="0" fontId="4" fillId="0" borderId="2" xfId="1" applyFont="1" applyBorder="1" applyAlignment="1">
      <alignment horizontal="left" vertical="center" wrapText="1"/>
    </xf>
    <xf numFmtId="0" fontId="4" fillId="0" borderId="1" xfId="1" applyFont="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28" xfId="1" applyFont="1" applyBorder="1" applyAlignment="1">
      <alignment horizontal="left" vertical="center" wrapText="1"/>
    </xf>
    <xf numFmtId="0" fontId="4" fillId="0" borderId="28" xfId="1" applyFont="1" applyBorder="1" applyAlignment="1">
      <alignment horizontal="left" vertical="center"/>
    </xf>
    <xf numFmtId="0" fontId="4" fillId="6" borderId="1" xfId="1" applyFont="1" applyFill="1" applyBorder="1" applyAlignment="1">
      <alignment horizontal="left" vertical="center"/>
    </xf>
    <xf numFmtId="0" fontId="4" fillId="6" borderId="1" xfId="1" applyFont="1" applyFill="1" applyBorder="1" applyAlignment="1">
      <alignment horizontal="left" vertical="center" wrapText="1"/>
    </xf>
    <xf numFmtId="0" fontId="4" fillId="0" borderId="9" xfId="1" applyFont="1" applyBorder="1" applyAlignment="1">
      <alignment horizontal="center" vertical="center"/>
    </xf>
    <xf numFmtId="0" fontId="4" fillId="0" borderId="4" xfId="1" applyFont="1" applyBorder="1" applyAlignment="1">
      <alignment horizontal="center" vertical="center"/>
    </xf>
    <xf numFmtId="0" fontId="4" fillId="0" borderId="1" xfId="1" applyFont="1" applyBorder="1" applyAlignment="1">
      <alignment horizontal="center" vertical="center"/>
    </xf>
    <xf numFmtId="0" fontId="4" fillId="0" borderId="26" xfId="1" applyFont="1" applyBorder="1" applyAlignment="1">
      <alignment horizontal="center" vertical="center"/>
    </xf>
    <xf numFmtId="0" fontId="4" fillId="0" borderId="27" xfId="1" applyFont="1" applyBorder="1" applyAlignment="1">
      <alignment horizontal="center" vertical="center"/>
    </xf>
    <xf numFmtId="0" fontId="4" fillId="0" borderId="28" xfId="1" applyFont="1" applyBorder="1" applyAlignment="1">
      <alignment horizontal="center" vertical="center"/>
    </xf>
    <xf numFmtId="0" fontId="4" fillId="0" borderId="38" xfId="1" applyFont="1" applyBorder="1" applyAlignment="1">
      <alignment horizontal="center" vertical="center"/>
    </xf>
    <xf numFmtId="0" fontId="4" fillId="0" borderId="28" xfId="1" applyFont="1" applyBorder="1" applyAlignment="1">
      <alignment horizontal="center" vertical="center" shrinkToFit="1"/>
    </xf>
    <xf numFmtId="0" fontId="4" fillId="6" borderId="26" xfId="1" applyFont="1" applyFill="1" applyBorder="1" applyAlignment="1">
      <alignment horizontal="center" vertical="center"/>
    </xf>
    <xf numFmtId="0" fontId="4" fillId="6" borderId="27" xfId="1" applyFont="1" applyFill="1" applyBorder="1" applyAlignment="1">
      <alignment horizontal="center" vertical="center"/>
    </xf>
    <xf numFmtId="0" fontId="4" fillId="6" borderId="1" xfId="1" applyFont="1" applyFill="1" applyBorder="1" applyAlignment="1">
      <alignment horizontal="center" vertical="center"/>
    </xf>
    <xf numFmtId="0" fontId="4" fillId="0" borderId="34" xfId="1" applyFont="1" applyBorder="1" applyAlignment="1">
      <alignment horizontal="center" vertical="center"/>
    </xf>
    <xf numFmtId="0" fontId="7" fillId="0" borderId="26" xfId="1" applyFont="1" applyBorder="1" applyAlignment="1">
      <alignment horizontal="center" vertical="center"/>
    </xf>
    <xf numFmtId="0" fontId="7" fillId="0" borderId="27" xfId="1" applyFont="1" applyBorder="1" applyAlignment="1">
      <alignment horizontal="center" vertical="center"/>
    </xf>
    <xf numFmtId="0" fontId="7" fillId="0" borderId="28" xfId="1" applyFont="1" applyBorder="1" applyAlignment="1">
      <alignment horizontal="center" vertical="center"/>
    </xf>
    <xf numFmtId="0" fontId="4" fillId="0" borderId="35" xfId="1" applyFont="1" applyBorder="1" applyAlignment="1">
      <alignment horizontal="center" vertical="center"/>
    </xf>
    <xf numFmtId="0" fontId="4" fillId="4" borderId="0" xfId="1" applyFont="1" applyFill="1" applyAlignment="1">
      <alignment horizontal="right" vertical="center"/>
    </xf>
    <xf numFmtId="176" fontId="4" fillId="0" borderId="4" xfId="1" applyNumberFormat="1" applyFont="1" applyBorder="1" applyAlignment="1">
      <alignment horizontal="right" vertical="center" shrinkToFit="1"/>
    </xf>
    <xf numFmtId="176" fontId="4" fillId="0" borderId="1" xfId="1" applyNumberFormat="1" applyFont="1" applyBorder="1" applyAlignment="1">
      <alignment horizontal="right" vertical="center" shrinkToFit="1"/>
    </xf>
    <xf numFmtId="176" fontId="4" fillId="0" borderId="26" xfId="1" applyNumberFormat="1" applyFont="1" applyBorder="1" applyAlignment="1">
      <alignment horizontal="right" vertical="center" shrinkToFit="1"/>
    </xf>
    <xf numFmtId="176" fontId="4" fillId="0" borderId="27" xfId="1" applyNumberFormat="1" applyFont="1" applyBorder="1" applyAlignment="1">
      <alignment horizontal="right" vertical="center" shrinkToFit="1"/>
    </xf>
    <xf numFmtId="176" fontId="4" fillId="0" borderId="28" xfId="1" applyNumberFormat="1" applyFont="1" applyBorder="1" applyAlignment="1">
      <alignment horizontal="right" vertical="center" shrinkToFit="1"/>
    </xf>
    <xf numFmtId="176" fontId="4" fillId="0" borderId="8" xfId="1" applyNumberFormat="1" applyFont="1" applyBorder="1" applyAlignment="1">
      <alignment horizontal="right" vertical="center" shrinkToFit="1"/>
    </xf>
    <xf numFmtId="176" fontId="4" fillId="0" borderId="2" xfId="1" applyNumberFormat="1" applyFont="1" applyBorder="1" applyAlignment="1">
      <alignment horizontal="right" vertical="center" shrinkToFit="1"/>
    </xf>
    <xf numFmtId="176" fontId="4" fillId="0" borderId="38" xfId="1" applyNumberFormat="1" applyFont="1" applyBorder="1" applyAlignment="1">
      <alignment horizontal="right" vertical="center" shrinkToFit="1"/>
    </xf>
    <xf numFmtId="182" fontId="4" fillId="7" borderId="42" xfId="1" applyNumberFormat="1" applyFont="1" applyFill="1" applyBorder="1" applyAlignment="1">
      <alignment horizontal="right" vertical="center"/>
    </xf>
    <xf numFmtId="182" fontId="4" fillId="7" borderId="43" xfId="1" applyNumberFormat="1" applyFont="1" applyFill="1" applyBorder="1" applyAlignment="1">
      <alignment horizontal="right" vertical="center"/>
    </xf>
    <xf numFmtId="182" fontId="4" fillId="7" borderId="44" xfId="1" applyNumberFormat="1" applyFont="1" applyFill="1" applyBorder="1" applyAlignment="1">
      <alignment horizontal="right" vertical="center"/>
    </xf>
    <xf numFmtId="176" fontId="4" fillId="0" borderId="45" xfId="1" applyNumberFormat="1" applyFont="1" applyBorder="1" applyAlignment="1">
      <alignment horizontal="right" vertical="center" shrinkToFit="1"/>
    </xf>
    <xf numFmtId="0" fontId="4" fillId="0" borderId="46" xfId="1" applyFont="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Border="1" applyAlignment="1">
      <alignment horizontal="right" vertical="center" shrinkToFit="1"/>
    </xf>
    <xf numFmtId="176" fontId="4" fillId="0" borderId="1" xfId="1" quotePrefix="1" applyNumberFormat="1" applyFont="1" applyBorder="1" applyAlignment="1">
      <alignment horizontal="right" vertical="center" shrinkToFit="1"/>
    </xf>
    <xf numFmtId="176" fontId="4" fillId="0" borderId="26" xfId="1" quotePrefix="1" applyNumberFormat="1" applyFont="1" applyBorder="1" applyAlignment="1">
      <alignment horizontal="right" vertical="center" shrinkToFit="1"/>
    </xf>
    <xf numFmtId="176" fontId="4" fillId="0" borderId="27" xfId="1" quotePrefix="1" applyNumberFormat="1" applyFont="1" applyBorder="1" applyAlignment="1">
      <alignment horizontal="right" vertical="center" shrinkToFit="1"/>
    </xf>
    <xf numFmtId="176" fontId="4" fillId="0" borderId="28" xfId="1" quotePrefix="1" applyNumberFormat="1" applyFont="1" applyBorder="1" applyAlignment="1">
      <alignment horizontal="right" vertical="center" shrinkToFit="1"/>
    </xf>
    <xf numFmtId="176" fontId="4" fillId="0" borderId="8" xfId="1" quotePrefix="1" applyNumberFormat="1" applyFont="1" applyBorder="1" applyAlignment="1">
      <alignment horizontal="right" vertical="center" shrinkToFit="1"/>
    </xf>
    <xf numFmtId="176" fontId="4" fillId="0" borderId="2" xfId="1" quotePrefix="1" applyNumberFormat="1" applyFont="1" applyBorder="1" applyAlignment="1">
      <alignment horizontal="right" vertical="center" shrinkToFit="1"/>
    </xf>
    <xf numFmtId="176" fontId="4" fillId="0" borderId="38" xfId="1" quotePrefix="1" applyNumberFormat="1" applyFont="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Border="1" applyAlignment="1">
      <alignment horizontal="right" vertical="center" shrinkToFit="1"/>
    </xf>
    <xf numFmtId="2" fontId="4" fillId="0" borderId="0" xfId="1" applyNumberFormat="1" applyFont="1" applyAlignment="1">
      <alignment vertical="center" shrinkToFit="1"/>
    </xf>
    <xf numFmtId="176" fontId="4" fillId="0" borderId="4" xfId="1" quotePrefix="1" applyNumberFormat="1" applyFont="1" applyBorder="1" applyAlignment="1">
      <alignment horizontal="right" vertical="center" shrinkToFit="1"/>
    </xf>
    <xf numFmtId="176" fontId="4" fillId="0" borderId="34" xfId="1" applyNumberFormat="1" applyFont="1" applyBorder="1" applyAlignment="1">
      <alignment horizontal="right" vertical="center" shrinkToFit="1"/>
    </xf>
    <xf numFmtId="0" fontId="4" fillId="0" borderId="0" xfId="1" applyFont="1" applyAlignment="1">
      <alignment horizontal="right" vertical="center"/>
    </xf>
    <xf numFmtId="0" fontId="4" fillId="0" borderId="0" xfId="1" quotePrefix="1" applyFont="1" applyAlignment="1">
      <alignment horizontal="left" vertical="center"/>
    </xf>
    <xf numFmtId="182" fontId="4" fillId="5" borderId="48" xfId="1" applyNumberFormat="1" applyFont="1" applyFill="1" applyBorder="1" applyAlignment="1">
      <alignment horizontal="right" vertical="center"/>
    </xf>
    <xf numFmtId="182" fontId="4" fillId="5" borderId="44" xfId="1" applyNumberFormat="1" applyFont="1" applyFill="1" applyBorder="1" applyAlignment="1">
      <alignment horizontal="right" vertical="center"/>
    </xf>
    <xf numFmtId="182" fontId="4" fillId="5" borderId="42" xfId="1" applyNumberFormat="1" applyFont="1" applyFill="1" applyBorder="1" applyAlignment="1">
      <alignment horizontal="right" vertical="center"/>
    </xf>
    <xf numFmtId="182" fontId="4" fillId="5" borderId="43" xfId="1" applyNumberFormat="1" applyFont="1" applyFill="1" applyBorder="1" applyAlignment="1">
      <alignment horizontal="right" vertical="center"/>
    </xf>
    <xf numFmtId="182" fontId="4" fillId="5" borderId="49" xfId="1" applyNumberFormat="1" applyFont="1" applyFill="1" applyBorder="1" applyAlignment="1">
      <alignment horizontal="right" vertical="center"/>
    </xf>
    <xf numFmtId="182" fontId="4" fillId="5" borderId="50" xfId="1" applyNumberFormat="1" applyFont="1" applyFill="1" applyBorder="1" applyAlignment="1">
      <alignment horizontal="right" vertical="center"/>
    </xf>
    <xf numFmtId="182" fontId="4" fillId="5" borderId="51" xfId="1" applyNumberFormat="1" applyFont="1" applyFill="1" applyBorder="1" applyAlignment="1">
      <alignment horizontal="right" vertical="center"/>
    </xf>
    <xf numFmtId="182" fontId="4" fillId="5" borderId="52" xfId="1" applyNumberFormat="1" applyFont="1" applyFill="1" applyBorder="1" applyAlignment="1">
      <alignment horizontal="right" vertical="center"/>
    </xf>
    <xf numFmtId="182" fontId="4" fillId="6" borderId="53" xfId="1" applyNumberFormat="1" applyFont="1" applyFill="1" applyBorder="1" applyAlignment="1">
      <alignment horizontal="right" vertical="center"/>
    </xf>
    <xf numFmtId="182" fontId="4" fillId="6" borderId="54" xfId="1" applyNumberFormat="1" applyFont="1" applyFill="1" applyBorder="1" applyAlignment="1">
      <alignment horizontal="right" vertical="center"/>
    </xf>
    <xf numFmtId="0" fontId="4" fillId="4" borderId="0" xfId="1" quotePrefix="1" applyFont="1" applyFill="1" applyAlignment="1">
      <alignment horizontal="right" vertical="center"/>
    </xf>
    <xf numFmtId="176" fontId="4" fillId="0" borderId="34" xfId="1" quotePrefix="1" applyNumberFormat="1" applyFont="1" applyBorder="1" applyAlignment="1">
      <alignment horizontal="right" vertical="center" shrinkToFit="1"/>
    </xf>
    <xf numFmtId="14" fontId="4" fillId="8" borderId="0" xfId="1" applyNumberFormat="1" applyFont="1" applyFill="1" applyAlignment="1">
      <alignment horizontal="right" vertical="center"/>
    </xf>
    <xf numFmtId="0" fontId="4" fillId="0" borderId="56" xfId="1" applyFont="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Alignment="1">
      <alignment vertical="center"/>
    </xf>
    <xf numFmtId="49" fontId="7" fillId="0" borderId="9" xfId="1" applyNumberFormat="1" applyFont="1" applyBorder="1" applyAlignment="1">
      <alignment vertical="center"/>
    </xf>
    <xf numFmtId="0" fontId="4" fillId="0" borderId="19" xfId="1" applyFont="1" applyBorder="1" applyAlignment="1">
      <alignment vertical="center"/>
    </xf>
    <xf numFmtId="0" fontId="4" fillId="0" borderId="69" xfId="1" quotePrefix="1" applyFont="1" applyBorder="1" applyAlignment="1">
      <alignment vertical="center"/>
    </xf>
    <xf numFmtId="0" fontId="4" fillId="0" borderId="38" xfId="1" applyFont="1" applyBorder="1" applyAlignment="1">
      <alignment horizontal="left" vertical="center" wrapText="1"/>
    </xf>
    <xf numFmtId="0" fontId="4" fillId="0" borderId="27"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71" xfId="1" applyFont="1" applyBorder="1" applyAlignment="1">
      <alignment horizontal="center" vertical="center"/>
    </xf>
    <xf numFmtId="183" fontId="4" fillId="9" borderId="72" xfId="1" applyNumberFormat="1" applyFont="1" applyFill="1" applyBorder="1" applyAlignment="1">
      <alignment vertical="center"/>
    </xf>
    <xf numFmtId="176" fontId="4" fillId="0" borderId="73" xfId="1" quotePrefix="1" applyNumberFormat="1" applyFont="1" applyBorder="1" applyAlignment="1">
      <alignment horizontal="right" vertical="center" shrinkToFit="1"/>
    </xf>
    <xf numFmtId="176" fontId="4" fillId="0" borderId="74" xfId="1" quotePrefix="1" applyNumberFormat="1" applyFont="1" applyBorder="1" applyAlignment="1">
      <alignment horizontal="right" vertical="center" shrinkToFit="1"/>
    </xf>
    <xf numFmtId="182" fontId="4" fillId="9" borderId="75" xfId="1" applyNumberFormat="1" applyFont="1" applyFill="1" applyBorder="1" applyAlignment="1">
      <alignment horizontal="right" vertical="center"/>
    </xf>
    <xf numFmtId="176" fontId="4" fillId="0" borderId="5" xfId="1" quotePrefix="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82" fontId="1" fillId="9" borderId="76" xfId="1" quotePrefix="1" applyNumberFormat="1" applyFont="1" applyFill="1" applyBorder="1" applyAlignment="1">
      <alignment horizontal="right" vertical="center"/>
    </xf>
    <xf numFmtId="182"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3" fontId="4" fillId="9" borderId="80" xfId="1" applyNumberFormat="1" applyFont="1" applyFill="1" applyBorder="1" applyAlignment="1">
      <alignment vertical="center"/>
    </xf>
    <xf numFmtId="176" fontId="4" fillId="0" borderId="81" xfId="1" quotePrefix="1" applyNumberFormat="1" applyFont="1" applyBorder="1" applyAlignment="1">
      <alignment horizontal="right" vertical="center" shrinkToFit="1"/>
    </xf>
    <xf numFmtId="176" fontId="4" fillId="0" borderId="82" xfId="1" quotePrefix="1" applyNumberFormat="1" applyFont="1" applyBorder="1" applyAlignment="1">
      <alignment horizontal="right" vertical="center" shrinkToFit="1"/>
    </xf>
    <xf numFmtId="182" fontId="4" fillId="9" borderId="83" xfId="1" applyNumberFormat="1" applyFont="1" applyFill="1" applyBorder="1" applyAlignment="1">
      <alignment horizontal="right" vertical="center"/>
    </xf>
    <xf numFmtId="176" fontId="4" fillId="0" borderId="84" xfId="1" quotePrefix="1" applyNumberFormat="1" applyFont="1" applyBorder="1" applyAlignment="1">
      <alignment horizontal="right" vertical="center" shrinkToFit="1"/>
    </xf>
    <xf numFmtId="182" fontId="1" fillId="9" borderId="85" xfId="1" quotePrefix="1" applyNumberFormat="1" applyFont="1" applyFill="1" applyBorder="1" applyAlignment="1">
      <alignment horizontal="right" vertical="center"/>
    </xf>
    <xf numFmtId="182" fontId="4" fillId="9" borderId="86" xfId="1" applyNumberFormat="1" applyFont="1" applyFill="1" applyBorder="1" applyAlignment="1">
      <alignment horizontal="right" vertical="center"/>
    </xf>
    <xf numFmtId="0" fontId="4" fillId="0" borderId="90" xfId="1" applyFont="1" applyBorder="1" applyAlignment="1">
      <alignment horizontal="center" vertical="center" wrapText="1"/>
    </xf>
    <xf numFmtId="183" fontId="4" fillId="9" borderId="91" xfId="1" applyNumberFormat="1" applyFont="1" applyFill="1" applyBorder="1" applyAlignment="1">
      <alignment vertical="center"/>
    </xf>
    <xf numFmtId="176" fontId="4" fillId="0" borderId="92" xfId="1" quotePrefix="1" applyNumberFormat="1" applyFont="1" applyBorder="1" applyAlignment="1">
      <alignment horizontal="right" vertical="center" shrinkToFit="1"/>
    </xf>
    <xf numFmtId="176" fontId="4" fillId="0" borderId="93" xfId="1" quotePrefix="1" applyNumberFormat="1" applyFont="1" applyBorder="1" applyAlignment="1">
      <alignment horizontal="right" vertical="center" shrinkToFit="1"/>
    </xf>
    <xf numFmtId="182" fontId="4" fillId="9" borderId="94" xfId="1" applyNumberFormat="1" applyFont="1" applyFill="1" applyBorder="1" applyAlignment="1">
      <alignment horizontal="right" vertical="center"/>
    </xf>
    <xf numFmtId="176" fontId="4" fillId="0" borderId="7" xfId="1" quotePrefix="1" applyNumberFormat="1" applyFont="1" applyBorder="1" applyAlignment="1">
      <alignment horizontal="right" vertical="center" shrinkToFit="1"/>
    </xf>
    <xf numFmtId="176" fontId="4" fillId="0" borderId="95" xfId="1" quotePrefix="1" applyNumberFormat="1" applyFont="1" applyBorder="1" applyAlignment="1">
      <alignment horizontal="right" vertical="center" shrinkToFit="1"/>
    </xf>
    <xf numFmtId="182" fontId="1" fillId="9" borderId="96" xfId="1" quotePrefix="1" applyNumberFormat="1" applyFont="1" applyFill="1" applyBorder="1" applyAlignment="1">
      <alignment horizontal="right" vertical="center"/>
    </xf>
    <xf numFmtId="182"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3" fontId="4" fillId="9" borderId="99" xfId="1" applyNumberFormat="1" applyFont="1" applyFill="1" applyBorder="1" applyAlignment="1">
      <alignment vertical="center"/>
    </xf>
    <xf numFmtId="176" fontId="4" fillId="0" borderId="100" xfId="1" quotePrefix="1" applyNumberFormat="1" applyFont="1" applyBorder="1" applyAlignment="1">
      <alignment horizontal="right" vertical="center" shrinkToFit="1"/>
    </xf>
    <xf numFmtId="176" fontId="4" fillId="0" borderId="101" xfId="1" quotePrefix="1" applyNumberFormat="1" applyFont="1" applyBorder="1" applyAlignment="1">
      <alignment horizontal="right" vertical="center" shrinkToFit="1"/>
    </xf>
    <xf numFmtId="182" fontId="4" fillId="7" borderId="102" xfId="1" applyNumberFormat="1" applyFont="1" applyFill="1" applyBorder="1" applyAlignment="1">
      <alignment horizontal="right" vertical="center"/>
    </xf>
    <xf numFmtId="176" fontId="4" fillId="0" borderId="103" xfId="1" quotePrefix="1" applyNumberFormat="1" applyFont="1" applyBorder="1" applyAlignment="1">
      <alignment horizontal="right" vertical="center" shrinkToFit="1"/>
    </xf>
    <xf numFmtId="176" fontId="4" fillId="0" borderId="104" xfId="1" applyNumberFormat="1" applyFont="1" applyBorder="1" applyAlignment="1">
      <alignment horizontal="right" vertical="center" shrinkToFit="1"/>
    </xf>
    <xf numFmtId="182" fontId="4" fillId="0" borderId="55" xfId="1" applyNumberFormat="1" applyFont="1" applyBorder="1" applyAlignment="1">
      <alignment horizontal="center" vertical="center"/>
    </xf>
    <xf numFmtId="176" fontId="4" fillId="0" borderId="1"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Border="1" applyAlignment="1">
      <alignment horizontal="right" vertical="center" shrinkToFit="1"/>
    </xf>
    <xf numFmtId="176" fontId="4" fillId="0" borderId="106" xfId="1" quotePrefix="1" applyNumberFormat="1" applyFont="1" applyBorder="1" applyAlignment="1">
      <alignment horizontal="right" vertical="center" shrinkToFit="1"/>
    </xf>
    <xf numFmtId="182" fontId="4" fillId="7" borderId="94" xfId="1" applyNumberFormat="1" applyFont="1" applyFill="1" applyBorder="1" applyAlignment="1">
      <alignment horizontal="right" vertical="center"/>
    </xf>
    <xf numFmtId="176" fontId="4" fillId="0" borderId="6" xfId="1" quotePrefix="1" applyNumberFormat="1" applyFont="1" applyBorder="1" applyAlignment="1">
      <alignment horizontal="right" vertical="center" shrinkToFit="1"/>
    </xf>
    <xf numFmtId="176" fontId="4" fillId="0" borderId="107" xfId="1" applyNumberFormat="1" applyFont="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3"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2"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2"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3" fontId="4" fillId="9" borderId="114" xfId="1" applyNumberFormat="1" applyFont="1" applyFill="1" applyBorder="1" applyAlignment="1">
      <alignment vertical="center"/>
    </xf>
    <xf numFmtId="182" fontId="4" fillId="9" borderId="115" xfId="1" applyNumberFormat="1" applyFont="1" applyFill="1" applyBorder="1" applyAlignment="1">
      <alignment horizontal="right" vertical="center"/>
    </xf>
    <xf numFmtId="182" fontId="4" fillId="9" borderId="116" xfId="1" applyNumberFormat="1" applyFont="1" applyFill="1" applyBorder="1" applyAlignment="1">
      <alignment horizontal="right" vertical="center"/>
    </xf>
    <xf numFmtId="182" fontId="4" fillId="0" borderId="0" xfId="1" applyNumberFormat="1" applyFont="1" applyAlignment="1">
      <alignment vertical="center"/>
    </xf>
    <xf numFmtId="176" fontId="4" fillId="0" borderId="0" xfId="1" applyNumberFormat="1" applyFont="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Border="1" applyAlignment="1">
      <alignment horizontal="right" vertical="center"/>
    </xf>
    <xf numFmtId="0" fontId="4" fillId="0" borderId="69" xfId="1" applyFont="1" applyBorder="1" applyAlignment="1">
      <alignment vertical="center"/>
    </xf>
    <xf numFmtId="183" fontId="4" fillId="9" borderId="119" xfId="1" applyNumberFormat="1" applyFont="1" applyFill="1" applyBorder="1" applyAlignment="1">
      <alignment vertical="center"/>
    </xf>
    <xf numFmtId="176" fontId="4" fillId="0" borderId="16" xfId="1" quotePrefix="1" applyNumberFormat="1" applyFont="1" applyBorder="1" applyAlignment="1">
      <alignment horizontal="right" vertical="center" shrinkToFit="1"/>
    </xf>
    <xf numFmtId="176" fontId="4" fillId="0" borderId="17" xfId="1" quotePrefix="1" applyNumberFormat="1" applyFont="1" applyBorder="1" applyAlignment="1">
      <alignment horizontal="right" vertical="center" shrinkToFit="1"/>
    </xf>
    <xf numFmtId="183" fontId="4" fillId="9" borderId="120" xfId="1" applyNumberFormat="1" applyFont="1" applyFill="1" applyBorder="1" applyAlignment="1">
      <alignment vertical="center"/>
    </xf>
    <xf numFmtId="176" fontId="4" fillId="0" borderId="14" xfId="1" quotePrefix="1" applyNumberFormat="1" applyFont="1" applyBorder="1" applyAlignment="1">
      <alignment horizontal="right" vertical="center" shrinkToFit="1"/>
    </xf>
    <xf numFmtId="176" fontId="4" fillId="0" borderId="29" xfId="1" quotePrefix="1" applyNumberFormat="1" applyFont="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Border="1" applyAlignment="1">
      <alignment horizontal="right" vertical="center" shrinkToFit="1"/>
    </xf>
    <xf numFmtId="183" fontId="4" fillId="9" borderId="83" xfId="1" applyNumberFormat="1" applyFont="1" applyFill="1" applyBorder="1" applyAlignment="1">
      <alignment vertical="center"/>
    </xf>
    <xf numFmtId="176" fontId="4" fillId="0" borderId="79" xfId="1" quotePrefix="1" applyNumberFormat="1" applyFont="1" applyBorder="1" applyAlignment="1">
      <alignment horizontal="right" vertical="center" shrinkToFit="1"/>
    </xf>
    <xf numFmtId="176" fontId="4" fillId="0" borderId="128" xfId="1" quotePrefix="1" applyNumberFormat="1" applyFont="1" applyBorder="1" applyAlignment="1">
      <alignment horizontal="right" vertical="center" shrinkToFit="1"/>
    </xf>
    <xf numFmtId="0" fontId="4" fillId="0" borderId="129" xfId="1" applyFont="1" applyBorder="1" applyAlignment="1">
      <alignment vertical="center" wrapText="1"/>
    </xf>
    <xf numFmtId="183" fontId="4" fillId="9" borderId="130" xfId="1" applyNumberFormat="1" applyFont="1" applyFill="1" applyBorder="1" applyAlignment="1">
      <alignment vertical="center"/>
    </xf>
    <xf numFmtId="176" fontId="4" fillId="0" borderId="131" xfId="1" quotePrefix="1" applyNumberFormat="1" applyFont="1" applyBorder="1" applyAlignment="1">
      <alignment horizontal="right" vertical="center" shrinkToFit="1"/>
    </xf>
    <xf numFmtId="176" fontId="4" fillId="0" borderId="132" xfId="1" quotePrefix="1" applyNumberFormat="1" applyFont="1" applyBorder="1" applyAlignment="1">
      <alignment horizontal="right" vertical="center" shrinkToFit="1"/>
    </xf>
    <xf numFmtId="183" fontId="4" fillId="9" borderId="133" xfId="1" applyNumberFormat="1" applyFont="1" applyFill="1" applyBorder="1" applyAlignment="1">
      <alignment vertical="center"/>
    </xf>
    <xf numFmtId="176" fontId="4" fillId="0" borderId="134" xfId="1" quotePrefix="1" applyNumberFormat="1" applyFont="1" applyBorder="1" applyAlignment="1">
      <alignment horizontal="right" vertical="center" shrinkToFit="1"/>
    </xf>
    <xf numFmtId="176" fontId="4" fillId="0" borderId="135" xfId="1" quotePrefix="1" applyNumberFormat="1" applyFont="1" applyBorder="1" applyAlignment="1">
      <alignment horizontal="right" vertical="center" shrinkToFit="1"/>
    </xf>
    <xf numFmtId="0" fontId="4" fillId="0" borderId="139" xfId="1" applyFont="1" applyBorder="1" applyAlignment="1">
      <alignment vertical="center"/>
    </xf>
    <xf numFmtId="0" fontId="4" fillId="7" borderId="14" xfId="1" quotePrefix="1" applyFont="1" applyFill="1" applyBorder="1" applyAlignment="1">
      <alignment vertical="center"/>
    </xf>
    <xf numFmtId="0" fontId="4" fillId="6" borderId="18" xfId="1" quotePrefix="1" applyFont="1" applyFill="1" applyBorder="1" applyAlignment="1">
      <alignment vertical="center"/>
    </xf>
    <xf numFmtId="0" fontId="4" fillId="6" borderId="19" xfId="1" quotePrefix="1" applyFont="1" applyFill="1" applyBorder="1" applyAlignment="1">
      <alignment vertical="center"/>
    </xf>
    <xf numFmtId="0" fontId="4" fillId="6" borderId="14" xfId="1" quotePrefix="1" applyFont="1" applyFill="1" applyBorder="1" applyAlignment="1">
      <alignment vertical="center"/>
    </xf>
    <xf numFmtId="0" fontId="4" fillId="7" borderId="16" xfId="1" quotePrefix="1" applyFont="1" applyFill="1" applyBorder="1" applyAlignment="1">
      <alignment vertical="center"/>
    </xf>
    <xf numFmtId="0" fontId="4" fillId="0" borderId="11" xfId="1" quotePrefix="1" applyFont="1" applyBorder="1" applyAlignment="1">
      <alignment vertical="center"/>
    </xf>
    <xf numFmtId="0" fontId="4" fillId="6" borderId="29" xfId="1" quotePrefix="1" applyFont="1" applyFill="1" applyBorder="1" applyAlignment="1">
      <alignment vertical="center"/>
    </xf>
    <xf numFmtId="56" fontId="4" fillId="0" borderId="16" xfId="1" quotePrefix="1" applyNumberFormat="1" applyFont="1" applyBorder="1" applyAlignment="1">
      <alignment vertical="center"/>
    </xf>
    <xf numFmtId="0" fontId="4" fillId="0" borderId="0" xfId="1" applyFont="1" applyAlignment="1">
      <alignment vertical="top"/>
    </xf>
    <xf numFmtId="0" fontId="4" fillId="0" borderId="37" xfId="1" applyFont="1" applyBorder="1" applyAlignment="1">
      <alignment horizontal="center" vertical="center"/>
    </xf>
    <xf numFmtId="0" fontId="4" fillId="0" borderId="140" xfId="1" applyFont="1" applyBorder="1" applyAlignment="1">
      <alignment horizontal="center" vertical="center"/>
    </xf>
    <xf numFmtId="0" fontId="4" fillId="6" borderId="5" xfId="1" applyFont="1" applyFill="1" applyBorder="1" applyAlignment="1">
      <alignment horizontal="left" vertical="center"/>
    </xf>
    <xf numFmtId="0" fontId="4" fillId="0" borderId="5" xfId="1" applyFont="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Border="1" applyAlignment="1">
      <alignment horizontal="left" vertical="center"/>
    </xf>
    <xf numFmtId="0" fontId="4" fillId="0" borderId="73" xfId="1" applyFont="1" applyBorder="1" applyAlignment="1">
      <alignment horizontal="left" vertical="center"/>
    </xf>
    <xf numFmtId="0" fontId="4" fillId="0" borderId="144" xfId="1" applyFont="1" applyBorder="1" applyAlignment="1">
      <alignment horizontal="left" vertical="center"/>
    </xf>
    <xf numFmtId="0" fontId="4" fillId="0" borderId="0" xfId="1" applyFont="1" applyAlignment="1">
      <alignment horizontal="center" vertical="center" shrinkToFit="1"/>
    </xf>
    <xf numFmtId="0" fontId="4" fillId="6" borderId="7" xfId="1" applyFont="1" applyFill="1" applyBorder="1" applyAlignment="1">
      <alignment horizontal="left" vertical="center"/>
    </xf>
    <xf numFmtId="0" fontId="4" fillId="0" borderId="7" xfId="1" applyFont="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Border="1" applyAlignment="1">
      <alignment horizontal="left" vertical="center"/>
    </xf>
    <xf numFmtId="0" fontId="4" fillId="0" borderId="92" xfId="1" applyFont="1" applyBorder="1" applyAlignment="1">
      <alignment horizontal="left" vertical="center"/>
    </xf>
    <xf numFmtId="0" fontId="4" fillId="6" borderId="28" xfId="1" applyFont="1" applyFill="1" applyBorder="1" applyAlignment="1">
      <alignment horizontal="center" vertical="center"/>
    </xf>
    <xf numFmtId="0" fontId="4" fillId="6" borderId="8" xfId="1" applyFont="1" applyFill="1" applyBorder="1" applyAlignment="1">
      <alignment horizontal="center" vertical="center"/>
    </xf>
    <xf numFmtId="0" fontId="4" fillId="6" borderId="2" xfId="1" applyFont="1" applyFill="1" applyBorder="1" applyAlignment="1">
      <alignment horizontal="center" vertical="center"/>
    </xf>
    <xf numFmtId="176" fontId="4" fillId="0" borderId="0" xfId="1" applyNumberFormat="1" applyFont="1" applyAlignment="1">
      <alignment horizontal="center" vertical="center"/>
    </xf>
    <xf numFmtId="176" fontId="4" fillId="0" borderId="9" xfId="1" applyNumberFormat="1" applyFont="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Border="1" applyAlignment="1">
      <alignment vertical="center"/>
    </xf>
    <xf numFmtId="10" fontId="4" fillId="0" borderId="176" xfId="1" applyNumberFormat="1" applyFont="1" applyBorder="1" applyAlignment="1">
      <alignment vertical="center"/>
    </xf>
    <xf numFmtId="10" fontId="4" fillId="0" borderId="177" xfId="1" applyNumberFormat="1" applyFont="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Alignment="1">
      <alignment vertical="center"/>
    </xf>
    <xf numFmtId="176" fontId="4" fillId="0" borderId="182" xfId="1" applyNumberFormat="1" applyFont="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Border="1" applyAlignment="1">
      <alignment horizontal="right" vertical="center" shrinkToFit="1"/>
    </xf>
    <xf numFmtId="176" fontId="4" fillId="0" borderId="95" xfId="1" applyNumberFormat="1" applyFont="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Border="1" applyAlignment="1">
      <alignment horizontal="right" vertical="center" shrinkToFit="1"/>
    </xf>
    <xf numFmtId="176" fontId="4" fillId="0" borderId="101" xfId="1" applyNumberFormat="1" applyFont="1" applyBorder="1" applyAlignment="1">
      <alignment horizontal="right" vertical="center" shrinkToFit="1"/>
    </xf>
    <xf numFmtId="176" fontId="4" fillId="0" borderId="100" xfId="1" applyNumberFormat="1" applyFont="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Alignment="1">
      <alignment horizontal="right" vertical="center"/>
    </xf>
    <xf numFmtId="176" fontId="4" fillId="0" borderId="165" xfId="1" applyNumberFormat="1" applyFont="1" applyBorder="1" applyAlignment="1">
      <alignment horizontal="right" vertical="center" shrinkToFit="1"/>
    </xf>
    <xf numFmtId="176" fontId="4" fillId="0" borderId="82" xfId="1" applyNumberFormat="1" applyFont="1" applyBorder="1" applyAlignment="1">
      <alignment horizontal="right" vertical="center" shrinkToFit="1"/>
    </xf>
    <xf numFmtId="176" fontId="4" fillId="0" borderId="192" xfId="1" applyNumberFormat="1" applyFont="1" applyBorder="1" applyAlignment="1">
      <alignment horizontal="right" vertical="center" shrinkToFit="1"/>
    </xf>
    <xf numFmtId="10" fontId="4" fillId="0" borderId="78" xfId="1" applyNumberFormat="1" applyFont="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Border="1" applyAlignment="1">
      <alignment vertical="center"/>
    </xf>
    <xf numFmtId="10" fontId="4" fillId="0" borderId="200" xfId="1" applyNumberFormat="1" applyFont="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Border="1" applyAlignment="1">
      <alignment vertical="center"/>
    </xf>
    <xf numFmtId="10" fontId="4" fillId="0" borderId="135" xfId="1" applyNumberFormat="1" applyFont="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Border="1" applyAlignment="1">
      <alignment horizontal="right" vertical="center"/>
    </xf>
    <xf numFmtId="10" fontId="4" fillId="0" borderId="205" xfId="1" applyNumberFormat="1" applyFont="1" applyBorder="1" applyAlignment="1">
      <alignment horizontal="right" vertical="center"/>
    </xf>
    <xf numFmtId="0" fontId="4" fillId="7" borderId="15" xfId="1" quotePrefix="1" applyFont="1" applyFill="1" applyBorder="1" applyAlignment="1">
      <alignment vertical="center"/>
    </xf>
    <xf numFmtId="0" fontId="4" fillId="0" borderId="206" xfId="1" quotePrefix="1" applyFont="1" applyBorder="1" applyAlignment="1">
      <alignment vertical="center"/>
    </xf>
    <xf numFmtId="0" fontId="4" fillId="12" borderId="29" xfId="1" quotePrefix="1" applyFont="1" applyFill="1" applyBorder="1" applyAlignment="1">
      <alignment vertical="center"/>
    </xf>
    <xf numFmtId="0" fontId="4" fillId="12" borderId="23" xfId="1" quotePrefix="1" applyFont="1" applyFill="1" applyBorder="1" applyAlignment="1">
      <alignment vertical="center"/>
    </xf>
    <xf numFmtId="0" fontId="4" fillId="12" borderId="11" xfId="1" quotePrefix="1" applyFont="1" applyFill="1" applyBorder="1" applyAlignment="1">
      <alignment vertical="center"/>
    </xf>
    <xf numFmtId="0" fontId="4" fillId="0" borderId="55" xfId="1" applyFont="1" applyBorder="1" applyAlignment="1">
      <alignment horizontal="left" vertical="center"/>
    </xf>
    <xf numFmtId="0" fontId="4" fillId="4" borderId="2" xfId="1" applyFont="1" applyFill="1" applyBorder="1" applyAlignment="1">
      <alignment horizontal="left" vertical="center"/>
    </xf>
    <xf numFmtId="0" fontId="4" fillId="0" borderId="8" xfId="1" applyFont="1" applyBorder="1" applyAlignment="1">
      <alignment horizontal="center" vertical="center" wrapText="1"/>
    </xf>
    <xf numFmtId="0" fontId="4" fillId="0" borderId="2" xfId="1" applyFont="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2" xfId="1" applyFont="1" applyFill="1" applyBorder="1" applyAlignment="1">
      <alignment horizontal="center" vertical="center"/>
    </xf>
    <xf numFmtId="0" fontId="7" fillId="0" borderId="34" xfId="1" applyFont="1" applyBorder="1" applyAlignment="1">
      <alignment horizontal="center" vertical="center"/>
    </xf>
    <xf numFmtId="0" fontId="4" fillId="12" borderId="26" xfId="1" applyFont="1" applyFill="1" applyBorder="1" applyAlignment="1">
      <alignment horizontal="center" vertical="center"/>
    </xf>
    <xf numFmtId="0" fontId="4" fillId="12" borderId="27"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10" xfId="1" applyFont="1" applyBorder="1" applyAlignment="1">
      <alignment vertical="center"/>
    </xf>
    <xf numFmtId="0" fontId="4" fillId="0" borderId="211" xfId="1" applyFont="1" applyBorder="1" applyAlignment="1">
      <alignment vertical="center"/>
    </xf>
    <xf numFmtId="10" fontId="4" fillId="0" borderId="70" xfId="1" applyNumberFormat="1" applyFont="1" applyBorder="1" applyAlignment="1">
      <alignment horizontal="center" vertical="center"/>
    </xf>
    <xf numFmtId="10" fontId="4" fillId="0" borderId="5" xfId="1" applyNumberFormat="1" applyFont="1" applyBorder="1" applyAlignment="1">
      <alignment horizontal="center" vertical="center"/>
    </xf>
    <xf numFmtId="10" fontId="4" fillId="0" borderId="2" xfId="1" applyNumberFormat="1" applyFont="1" applyBorder="1" applyAlignment="1">
      <alignment horizontal="center" vertical="center"/>
    </xf>
    <xf numFmtId="0" fontId="4" fillId="6" borderId="213"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9"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1" xfId="1" applyNumberFormat="1" applyFont="1" applyBorder="1" applyAlignment="1">
      <alignment horizontal="center" vertical="center"/>
    </xf>
    <xf numFmtId="10" fontId="4" fillId="4" borderId="153" xfId="1" applyNumberFormat="1" applyFont="1" applyFill="1" applyBorder="1" applyAlignment="1">
      <alignment horizontal="center" vertical="center"/>
    </xf>
    <xf numFmtId="0" fontId="4" fillId="0" borderId="216" xfId="1" applyFont="1" applyBorder="1" applyAlignment="1">
      <alignment vertical="center"/>
    </xf>
    <xf numFmtId="0" fontId="4" fillId="0" borderId="217" xfId="1" applyFont="1" applyBorder="1" applyAlignment="1">
      <alignment vertical="center"/>
    </xf>
    <xf numFmtId="176" fontId="4" fillId="0" borderId="37" xfId="1" applyNumberFormat="1" applyFont="1" applyBorder="1" applyAlignment="1">
      <alignment vertical="center" shrinkToFit="1"/>
    </xf>
    <xf numFmtId="176" fontId="4" fillId="0" borderId="5" xfId="1" applyNumberFormat="1" applyFont="1" applyBorder="1" applyAlignment="1">
      <alignment vertical="center" shrinkToFit="1"/>
    </xf>
    <xf numFmtId="176" fontId="4" fillId="0" borderId="9" xfId="1" applyNumberFormat="1" applyFont="1" applyBorder="1" applyAlignment="1">
      <alignment vertical="center" shrinkToFit="1"/>
    </xf>
    <xf numFmtId="176" fontId="4" fillId="0" borderId="73" xfId="1" applyNumberFormat="1" applyFont="1" applyBorder="1" applyAlignment="1">
      <alignment vertical="center" shrinkToFit="1"/>
    </xf>
    <xf numFmtId="176" fontId="4" fillId="0" borderId="153" xfId="1" applyNumberFormat="1" applyFont="1" applyBorder="1" applyAlignment="1">
      <alignment vertical="center" shrinkToFit="1"/>
    </xf>
    <xf numFmtId="176" fontId="4" fillId="0" borderId="212" xfId="1" applyNumberFormat="1" applyFont="1" applyBorder="1" applyAlignment="1">
      <alignment vertical="center" shrinkToFit="1"/>
    </xf>
    <xf numFmtId="176" fontId="4" fillId="0" borderId="221" xfId="1" applyNumberFormat="1" applyFont="1" applyBorder="1" applyAlignment="1">
      <alignment vertical="center" shrinkToFit="1"/>
    </xf>
    <xf numFmtId="176" fontId="4" fillId="0" borderId="100" xfId="1" applyNumberFormat="1" applyFont="1" applyBorder="1" applyAlignment="1">
      <alignment vertical="center" shrinkToFit="1"/>
    </xf>
    <xf numFmtId="176" fontId="4" fillId="0" borderId="104" xfId="1" applyNumberFormat="1" applyFont="1" applyBorder="1" applyAlignment="1">
      <alignment vertical="center" shrinkToFit="1"/>
    </xf>
    <xf numFmtId="176" fontId="4" fillId="0" borderId="219" xfId="1" applyNumberFormat="1" applyFont="1" applyBorder="1" applyAlignment="1">
      <alignment vertical="center" shrinkToFit="1"/>
    </xf>
    <xf numFmtId="176" fontId="4" fillId="0" borderId="143" xfId="1" applyNumberFormat="1" applyFont="1" applyBorder="1" applyAlignment="1">
      <alignment vertical="center" shrinkToFit="1"/>
    </xf>
    <xf numFmtId="176" fontId="4" fillId="0" borderId="144" xfId="1" applyNumberFormat="1" applyFont="1" applyBorder="1" applyAlignment="1">
      <alignment vertical="center" shrinkToFit="1"/>
    </xf>
    <xf numFmtId="176" fontId="4" fillId="0" borderId="142" xfId="1" applyNumberFormat="1" applyFont="1" applyBorder="1" applyAlignment="1">
      <alignment vertical="center" shrinkToFit="1"/>
    </xf>
    <xf numFmtId="176" fontId="4" fillId="0" borderId="141" xfId="1" applyNumberFormat="1" applyFont="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2"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2" xfId="1" applyNumberFormat="1" applyFont="1" applyFill="1" applyBorder="1" applyAlignment="1">
      <alignment vertical="center"/>
    </xf>
    <xf numFmtId="176" fontId="4" fillId="0" borderId="223"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4" xfId="1" applyNumberFormat="1" applyFont="1" applyBorder="1" applyAlignment="1">
      <alignment vertical="center" shrinkToFit="1"/>
    </xf>
    <xf numFmtId="176" fontId="4" fillId="0" borderId="225" xfId="1" applyNumberFormat="1" applyFont="1" applyBorder="1" applyAlignment="1">
      <alignment vertical="center" shrinkToFit="1"/>
    </xf>
    <xf numFmtId="176" fontId="4" fillId="0" borderId="226" xfId="1" applyNumberFormat="1" applyFont="1" applyBorder="1" applyAlignment="1">
      <alignment vertical="center" shrinkToFit="1"/>
    </xf>
    <xf numFmtId="176" fontId="4" fillId="0" borderId="227" xfId="1" applyNumberFormat="1" applyFont="1" applyBorder="1" applyAlignment="1">
      <alignment vertical="center" shrinkToFit="1"/>
    </xf>
    <xf numFmtId="176" fontId="4" fillId="0" borderId="84" xfId="1" applyNumberFormat="1" applyFont="1" applyBorder="1" applyAlignment="1">
      <alignment vertical="center" shrinkToFit="1"/>
    </xf>
    <xf numFmtId="176" fontId="4" fillId="0" borderId="163" xfId="1" applyNumberFormat="1" applyFont="1" applyBorder="1" applyAlignment="1">
      <alignment vertical="center" shrinkToFit="1"/>
    </xf>
    <xf numFmtId="176" fontId="4" fillId="0" borderId="81" xfId="1" applyNumberFormat="1" applyFont="1" applyBorder="1" applyAlignment="1">
      <alignment vertical="center" shrinkToFit="1"/>
    </xf>
    <xf numFmtId="176" fontId="4" fillId="0" borderId="128" xfId="1" applyNumberFormat="1" applyFont="1" applyBorder="1" applyAlignment="1">
      <alignment vertical="center" shrinkToFit="1"/>
    </xf>
    <xf numFmtId="176" fontId="4" fillId="0" borderId="228" xfId="1" applyNumberFormat="1" applyFont="1" applyBorder="1" applyAlignment="1">
      <alignment vertical="center" shrinkToFit="1"/>
    </xf>
    <xf numFmtId="176" fontId="4" fillId="0" borderId="229" xfId="1" applyNumberFormat="1" applyFont="1" applyBorder="1" applyAlignment="1">
      <alignment vertical="center" shrinkToFit="1"/>
    </xf>
    <xf numFmtId="176" fontId="4" fillId="0" borderId="124" xfId="1" applyNumberFormat="1" applyFont="1" applyBorder="1" applyAlignment="1">
      <alignment vertical="center" shrinkToFit="1"/>
    </xf>
    <xf numFmtId="176" fontId="4" fillId="0" borderId="82" xfId="1" applyNumberFormat="1" applyFont="1" applyBorder="1" applyAlignment="1">
      <alignment vertical="center" shrinkToFit="1"/>
    </xf>
    <xf numFmtId="176" fontId="4" fillId="0" borderId="165" xfId="1" applyNumberFormat="1" applyFont="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8"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30"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9" xfId="1" applyFont="1" applyBorder="1" applyAlignment="1">
      <alignment vertical="center"/>
    </xf>
    <xf numFmtId="10" fontId="4" fillId="11" borderId="231" xfId="1" quotePrefix="1" applyNumberFormat="1" applyFont="1" applyFill="1" applyBorder="1" applyAlignment="1">
      <alignment vertical="center"/>
    </xf>
    <xf numFmtId="10" fontId="4" fillId="11" borderId="232" xfId="1" quotePrefix="1" applyNumberFormat="1" applyFont="1" applyFill="1" applyBorder="1" applyAlignment="1">
      <alignment vertical="center"/>
    </xf>
    <xf numFmtId="10" fontId="4" fillId="11" borderId="233" xfId="1" quotePrefix="1" applyNumberFormat="1" applyFont="1" applyFill="1" applyBorder="1" applyAlignment="1">
      <alignment vertical="center"/>
    </xf>
    <xf numFmtId="10" fontId="4" fillId="0" borderId="170" xfId="1" quotePrefix="1" applyNumberFormat="1" applyFont="1" applyBorder="1" applyAlignment="1">
      <alignment vertical="center"/>
    </xf>
    <xf numFmtId="10" fontId="4" fillId="0" borderId="177" xfId="1" quotePrefix="1" applyNumberFormat="1" applyFont="1" applyBorder="1" applyAlignment="1">
      <alignment vertical="center"/>
    </xf>
    <xf numFmtId="10" fontId="4" fillId="0" borderId="176" xfId="1" quotePrefix="1" applyNumberFormat="1" applyFont="1" applyBorder="1" applyAlignment="1">
      <alignment vertical="center"/>
    </xf>
    <xf numFmtId="10" fontId="4" fillId="0" borderId="235" xfId="1" quotePrefix="1" applyNumberFormat="1" applyFont="1" applyBorder="1" applyAlignment="1">
      <alignment vertical="center"/>
    </xf>
    <xf numFmtId="10" fontId="4" fillId="0" borderId="168" xfId="1" quotePrefix="1" applyNumberFormat="1" applyFont="1" applyBorder="1" applyAlignment="1">
      <alignment vertical="center"/>
    </xf>
    <xf numFmtId="10" fontId="4" fillId="0" borderId="236" xfId="1" quotePrefix="1" applyNumberFormat="1" applyFont="1" applyBorder="1" applyAlignment="1">
      <alignment vertical="center"/>
    </xf>
    <xf numFmtId="10" fontId="4" fillId="0" borderId="237" xfId="1" quotePrefix="1" applyNumberFormat="1" applyFont="1" applyBorder="1" applyAlignment="1">
      <alignment vertical="center"/>
    </xf>
    <xf numFmtId="10" fontId="4" fillId="0" borderId="238" xfId="1" quotePrefix="1" applyNumberFormat="1" applyFont="1" applyBorder="1" applyAlignment="1">
      <alignment vertical="center"/>
    </xf>
    <xf numFmtId="10" fontId="4" fillId="0" borderId="93" xfId="1" quotePrefix="1" applyNumberFormat="1" applyFont="1" applyBorder="1" applyAlignment="1">
      <alignment vertical="center"/>
    </xf>
    <xf numFmtId="10" fontId="4" fillId="0" borderId="174" xfId="1" quotePrefix="1" applyNumberFormat="1" applyFont="1" applyBorder="1" applyAlignment="1">
      <alignment vertical="center"/>
    </xf>
    <xf numFmtId="10" fontId="4" fillId="6" borderId="239"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40" xfId="1" quotePrefix="1" applyNumberFormat="1" applyFont="1" applyFill="1" applyBorder="1" applyAlignment="1">
      <alignment vertical="center"/>
    </xf>
    <xf numFmtId="182" fontId="4" fillId="9" borderId="181" xfId="1" applyNumberFormat="1" applyFont="1" applyFill="1" applyBorder="1" applyAlignment="1">
      <alignment vertical="center"/>
    </xf>
    <xf numFmtId="10" fontId="4" fillId="0" borderId="241" xfId="1" applyNumberFormat="1" applyFont="1" applyBorder="1" applyAlignment="1">
      <alignment vertical="center"/>
    </xf>
    <xf numFmtId="176" fontId="4" fillId="0" borderId="242" xfId="1" applyNumberFormat="1" applyFont="1" applyBorder="1" applyAlignment="1">
      <alignment vertical="center" shrinkToFit="1"/>
    </xf>
    <xf numFmtId="10" fontId="4" fillId="11" borderId="243" xfId="1" quotePrefix="1" applyNumberFormat="1" applyFont="1" applyFill="1" applyBorder="1" applyAlignment="1">
      <alignment vertical="center"/>
    </xf>
    <xf numFmtId="10" fontId="4" fillId="11" borderId="244" xfId="1" quotePrefix="1" applyNumberFormat="1" applyFont="1" applyFill="1" applyBorder="1" applyAlignment="1">
      <alignment vertical="center"/>
    </xf>
    <xf numFmtId="176" fontId="4" fillId="0" borderId="245" xfId="1" applyNumberFormat="1" applyFont="1" applyBorder="1" applyAlignment="1">
      <alignment vertical="center" shrinkToFit="1"/>
    </xf>
    <xf numFmtId="176" fontId="4" fillId="0" borderId="95" xfId="1" applyNumberFormat="1" applyFont="1" applyBorder="1" applyAlignment="1">
      <alignment vertical="center" shrinkToFit="1"/>
    </xf>
    <xf numFmtId="176" fontId="4" fillId="0" borderId="182" xfId="1" applyNumberFormat="1" applyFont="1" applyBorder="1" applyAlignment="1">
      <alignment vertical="center" shrinkToFit="1"/>
    </xf>
    <xf numFmtId="176" fontId="4" fillId="0" borderId="246" xfId="1" applyNumberFormat="1" applyFont="1" applyBorder="1" applyAlignment="1">
      <alignment vertical="center" shrinkToFit="1"/>
    </xf>
    <xf numFmtId="176" fontId="4" fillId="0" borderId="247" xfId="1" applyNumberFormat="1" applyFont="1" applyBorder="1" applyAlignment="1">
      <alignment vertical="center" shrinkToFit="1"/>
    </xf>
    <xf numFmtId="176" fontId="4" fillId="0" borderId="248" xfId="1" applyNumberFormat="1" applyFont="1" applyBorder="1" applyAlignment="1">
      <alignment vertical="center" shrinkToFit="1"/>
    </xf>
    <xf numFmtId="176" fontId="4" fillId="0" borderId="249" xfId="1" applyNumberFormat="1" applyFont="1" applyBorder="1" applyAlignment="1">
      <alignment vertical="center" shrinkToFit="1"/>
    </xf>
    <xf numFmtId="176" fontId="4" fillId="0" borderId="250" xfId="1" applyNumberFormat="1" applyFont="1" applyBorder="1" applyAlignment="1">
      <alignment vertical="center" shrinkToFit="1"/>
    </xf>
    <xf numFmtId="176" fontId="4" fillId="0" borderId="188" xfId="1" applyNumberFormat="1" applyFont="1" applyBorder="1" applyAlignment="1">
      <alignment vertical="center" shrinkToFit="1"/>
    </xf>
    <xf numFmtId="176" fontId="4" fillId="0" borderId="186" xfId="1" applyNumberFormat="1" applyFont="1" applyBorder="1" applyAlignment="1">
      <alignment vertical="center" shrinkToFit="1"/>
    </xf>
    <xf numFmtId="176" fontId="4" fillId="6" borderId="251"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8"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7"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2" xfId="1" applyNumberFormat="1" applyFont="1" applyFill="1" applyBorder="1" applyAlignment="1">
      <alignment vertical="center"/>
    </xf>
    <xf numFmtId="176" fontId="4" fillId="11" borderId="253"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4" xfId="1" applyNumberFormat="1" applyFont="1" applyFill="1" applyBorder="1" applyAlignment="1">
      <alignment vertical="center"/>
    </xf>
    <xf numFmtId="0" fontId="13" fillId="0" borderId="0" xfId="1" applyFont="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30" xfId="1" applyNumberFormat="1" applyFont="1" applyFill="1" applyBorder="1" applyAlignment="1">
      <alignment vertical="center"/>
    </xf>
    <xf numFmtId="0" fontId="13" fillId="0" borderId="0" xfId="1" applyFont="1" applyAlignment="1">
      <alignment vertical="center"/>
    </xf>
    <xf numFmtId="10" fontId="4" fillId="0" borderId="193" xfId="1" quotePrefix="1" applyNumberFormat="1" applyFont="1" applyBorder="1" applyAlignment="1">
      <alignment vertical="center"/>
    </xf>
    <xf numFmtId="10" fontId="4" fillId="0" borderId="134" xfId="1" quotePrefix="1" applyNumberFormat="1" applyFont="1" applyBorder="1" applyAlignment="1">
      <alignment vertical="center"/>
    </xf>
    <xf numFmtId="10" fontId="4" fillId="0" borderId="78" xfId="1" quotePrefix="1" applyNumberFormat="1" applyFont="1" applyBorder="1" applyAlignment="1">
      <alignment vertical="center"/>
    </xf>
    <xf numFmtId="10" fontId="4" fillId="0" borderId="131" xfId="1" quotePrefix="1" applyNumberFormat="1" applyFont="1" applyBorder="1" applyAlignment="1">
      <alignment vertical="center"/>
    </xf>
    <xf numFmtId="10" fontId="4" fillId="0" borderId="135" xfId="1" quotePrefix="1" applyNumberFormat="1" applyFont="1" applyBorder="1" applyAlignment="1">
      <alignment vertical="center"/>
    </xf>
    <xf numFmtId="10" fontId="4" fillId="0" borderId="255" xfId="1" quotePrefix="1" applyNumberFormat="1" applyFont="1" applyBorder="1" applyAlignment="1">
      <alignment vertical="center"/>
    </xf>
    <xf numFmtId="10" fontId="4" fillId="0" borderId="256" xfId="1" quotePrefix="1" applyNumberFormat="1" applyFont="1" applyBorder="1" applyAlignment="1">
      <alignment vertical="center"/>
    </xf>
    <xf numFmtId="10" fontId="4" fillId="0" borderId="132" xfId="1" quotePrefix="1" applyNumberFormat="1" applyFont="1" applyBorder="1" applyAlignment="1">
      <alignment vertical="center"/>
    </xf>
    <xf numFmtId="10" fontId="4" fillId="0" borderId="199" xfId="1" quotePrefix="1" applyNumberFormat="1" applyFont="1" applyBorder="1" applyAlignment="1">
      <alignment vertical="center"/>
    </xf>
    <xf numFmtId="10" fontId="4" fillId="0" borderId="197" xfId="1" quotePrefix="1" applyNumberFormat="1" applyFont="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5"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7"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38" fontId="1" fillId="0" borderId="1" xfId="1" applyNumberFormat="1" applyFont="1" applyBorder="1" applyAlignment="1">
      <alignment shrinkToFit="1"/>
    </xf>
    <xf numFmtId="40" fontId="1" fillId="0" borderId="1" xfId="1" applyNumberFormat="1" applyFont="1" applyBorder="1" applyAlignment="1">
      <alignment shrinkToFit="1"/>
    </xf>
    <xf numFmtId="0" fontId="1" fillId="0" borderId="1" xfId="1" applyFont="1" applyBorder="1" applyAlignment="1">
      <alignment shrinkToFit="1"/>
    </xf>
    <xf numFmtId="179" fontId="1" fillId="0" borderId="1" xfId="1" applyNumberFormat="1" applyFont="1" applyBorder="1" applyAlignment="1">
      <alignment shrinkToFit="1"/>
    </xf>
    <xf numFmtId="49" fontId="1" fillId="0" borderId="1" xfId="1" applyNumberFormat="1" applyFont="1" applyBorder="1" applyAlignment="1">
      <alignment shrinkToFit="1"/>
    </xf>
    <xf numFmtId="181" fontId="1" fillId="0" borderId="1" xfId="1" applyNumberFormat="1" applyFont="1" applyBorder="1" applyAlignment="1">
      <alignment shrinkToFit="1"/>
    </xf>
    <xf numFmtId="49" fontId="1" fillId="0" borderId="258" xfId="1" applyNumberFormat="1" applyFont="1" applyBorder="1" applyAlignment="1">
      <alignment vertical="center" shrinkToFit="1"/>
    </xf>
    <xf numFmtId="49" fontId="1" fillId="0" borderId="259" xfId="1" applyNumberFormat="1" applyFont="1" applyBorder="1" applyAlignment="1">
      <alignment vertical="center" shrinkToFit="1"/>
    </xf>
    <xf numFmtId="38" fontId="1" fillId="0" borderId="259" xfId="1" applyNumberFormat="1" applyFont="1" applyBorder="1" applyAlignment="1">
      <alignment vertical="center" shrinkToFit="1"/>
    </xf>
    <xf numFmtId="49" fontId="1" fillId="0" borderId="259" xfId="1" applyNumberFormat="1" applyFont="1" applyBorder="1" applyAlignment="1">
      <alignment horizontal="center" vertical="center" shrinkToFit="1"/>
    </xf>
    <xf numFmtId="179" fontId="1" fillId="0" borderId="259" xfId="1" applyNumberFormat="1" applyFont="1" applyBorder="1" applyAlignment="1">
      <alignment vertical="center" shrinkToFit="1"/>
    </xf>
    <xf numFmtId="0" fontId="1" fillId="0" borderId="259" xfId="1" applyFont="1" applyBorder="1" applyAlignment="1">
      <alignment vertical="center" shrinkToFit="1"/>
    </xf>
    <xf numFmtId="38" fontId="1" fillId="0" borderId="260" xfId="1" applyNumberFormat="1" applyFont="1" applyBorder="1" applyAlignment="1">
      <alignment vertical="center" shrinkToFit="1"/>
    </xf>
    <xf numFmtId="40" fontId="1" fillId="0" borderId="260" xfId="1" applyNumberFormat="1" applyFont="1" applyBorder="1" applyAlignment="1">
      <alignment vertical="center" shrinkToFit="1"/>
    </xf>
    <xf numFmtId="0" fontId="1" fillId="0" borderId="260" xfId="1" applyFont="1" applyBorder="1" applyAlignment="1">
      <alignment vertical="center" shrinkToFit="1"/>
    </xf>
    <xf numFmtId="179" fontId="1" fillId="0" borderId="260" xfId="1" applyNumberFormat="1" applyFont="1" applyBorder="1" applyAlignment="1">
      <alignment vertical="center" shrinkToFit="1"/>
    </xf>
    <xf numFmtId="49" fontId="1" fillId="0" borderId="260" xfId="1" applyNumberFormat="1" applyFont="1" applyBorder="1" applyAlignment="1">
      <alignment vertical="center" shrinkToFit="1"/>
    </xf>
    <xf numFmtId="181" fontId="1" fillId="0" borderId="260" xfId="1" applyNumberFormat="1" applyFont="1" applyBorder="1" applyAlignment="1">
      <alignment vertical="center" shrinkToFit="1"/>
    </xf>
    <xf numFmtId="49" fontId="1" fillId="0" borderId="261" xfId="1" applyNumberFormat="1" applyFont="1" applyBorder="1" applyAlignment="1">
      <alignment vertical="center" shrinkToFit="1"/>
    </xf>
    <xf numFmtId="49" fontId="1" fillId="0" borderId="262" xfId="1" applyNumberFormat="1" applyFont="1" applyBorder="1" applyAlignment="1">
      <alignment vertical="center" shrinkToFit="1"/>
    </xf>
    <xf numFmtId="49" fontId="1" fillId="0" borderId="263" xfId="1" applyNumberFormat="1" applyFont="1" applyBorder="1" applyAlignment="1">
      <alignment vertical="center" shrinkToFit="1"/>
    </xf>
    <xf numFmtId="38" fontId="1" fillId="0" borderId="263" xfId="1" applyNumberFormat="1" applyFont="1" applyBorder="1" applyAlignment="1">
      <alignment vertical="center" shrinkToFit="1"/>
    </xf>
    <xf numFmtId="49" fontId="1" fillId="0" borderId="263" xfId="1" applyNumberFormat="1" applyFont="1" applyBorder="1" applyAlignment="1">
      <alignment horizontal="center" vertical="center" shrinkToFit="1"/>
    </xf>
    <xf numFmtId="179" fontId="1" fillId="0" borderId="263" xfId="1" applyNumberFormat="1" applyFont="1" applyBorder="1" applyAlignment="1">
      <alignment vertical="center" shrinkToFit="1"/>
    </xf>
    <xf numFmtId="0" fontId="1" fillId="0" borderId="263" xfId="1" applyFont="1" applyBorder="1" applyAlignment="1">
      <alignment vertical="center" shrinkToFit="1"/>
    </xf>
    <xf numFmtId="38" fontId="1" fillId="0" borderId="264" xfId="1" applyNumberFormat="1" applyFont="1" applyBorder="1" applyAlignment="1">
      <alignment vertical="center" shrinkToFit="1"/>
    </xf>
    <xf numFmtId="40" fontId="1" fillId="0" borderId="264" xfId="1" applyNumberFormat="1" applyFont="1" applyBorder="1" applyAlignment="1">
      <alignment vertical="center" shrinkToFit="1"/>
    </xf>
    <xf numFmtId="0" fontId="1" fillId="0" borderId="264" xfId="1" applyFont="1" applyBorder="1" applyAlignment="1">
      <alignment vertical="center" shrinkToFit="1"/>
    </xf>
    <xf numFmtId="179" fontId="1" fillId="0" borderId="264" xfId="1" applyNumberFormat="1" applyFont="1" applyBorder="1" applyAlignment="1">
      <alignment vertical="center" shrinkToFit="1"/>
    </xf>
    <xf numFmtId="49" fontId="1" fillId="0" borderId="264" xfId="1" applyNumberFormat="1" applyFont="1" applyBorder="1" applyAlignment="1">
      <alignment vertical="center" shrinkToFit="1"/>
    </xf>
    <xf numFmtId="181" fontId="1" fillId="0" borderId="264" xfId="1" applyNumberFormat="1" applyFont="1" applyBorder="1" applyAlignment="1">
      <alignment vertical="center" shrinkToFit="1"/>
    </xf>
    <xf numFmtId="49" fontId="1" fillId="0" borderId="265" xfId="1" applyNumberFormat="1" applyFont="1" applyBorder="1" applyAlignment="1">
      <alignment vertical="center" shrinkToFit="1"/>
    </xf>
    <xf numFmtId="0" fontId="11" fillId="0" borderId="0" xfId="1" applyFont="1" applyAlignment="1">
      <alignment horizontal="center" vertical="center" shrinkToFit="1"/>
    </xf>
    <xf numFmtId="0" fontId="9" fillId="0" borderId="0" xfId="1" applyFont="1" applyAlignment="1">
      <alignment horizontal="center" vertical="center"/>
    </xf>
    <xf numFmtId="0" fontId="4" fillId="0" borderId="151" xfId="1" applyFont="1" applyBorder="1" applyAlignment="1">
      <alignment horizontal="center" vertical="center"/>
    </xf>
    <xf numFmtId="0" fontId="7" fillId="0" borderId="1" xfId="1" applyFont="1" applyBorder="1" applyAlignment="1">
      <alignment horizontal="center" vertical="center"/>
    </xf>
    <xf numFmtId="184" fontId="4" fillId="0" borderId="5" xfId="1" applyNumberFormat="1" applyFont="1" applyBorder="1" applyAlignment="1">
      <alignment horizontal="center" vertical="center"/>
    </xf>
    <xf numFmtId="184" fontId="4" fillId="0" borderId="6" xfId="1" applyNumberFormat="1" applyFont="1" applyBorder="1" applyAlignment="1">
      <alignment horizontal="center" vertical="center"/>
    </xf>
    <xf numFmtId="184" fontId="4" fillId="0" borderId="7" xfId="1" applyNumberFormat="1" applyFont="1" applyBorder="1" applyAlignment="1">
      <alignment horizontal="center" vertical="center"/>
    </xf>
    <xf numFmtId="0" fontId="4" fillId="0" borderId="153" xfId="1" applyFont="1" applyBorder="1" applyAlignment="1">
      <alignment horizontal="center" vertical="center" wrapText="1" shrinkToFit="1"/>
    </xf>
    <xf numFmtId="0" fontId="4" fillId="0" borderId="218" xfId="1" applyFont="1" applyBorder="1" applyAlignment="1">
      <alignment horizontal="center" vertical="center" wrapText="1" shrinkToFit="1"/>
    </xf>
    <xf numFmtId="0" fontId="4" fillId="0" borderId="47" xfId="1" applyFont="1" applyBorder="1" applyAlignment="1">
      <alignment horizontal="center" vertical="center" wrapText="1" shrinkToFit="1"/>
    </xf>
    <xf numFmtId="0" fontId="4" fillId="0" borderId="9" xfId="1" applyFont="1" applyBorder="1" applyAlignment="1">
      <alignment horizontal="center" vertical="center" wrapText="1" shrinkToFit="1"/>
    </xf>
    <xf numFmtId="0" fontId="4" fillId="0" borderId="0" xfId="1" applyFont="1" applyAlignment="1">
      <alignment horizontal="center" vertical="center" wrapText="1" shrinkToFit="1"/>
    </xf>
    <xf numFmtId="0" fontId="4" fillId="0" borderId="151" xfId="1" applyFont="1" applyBorder="1" applyAlignment="1">
      <alignment horizontal="center" vertical="center" wrapText="1" shrinkToFit="1"/>
    </xf>
    <xf numFmtId="0" fontId="4" fillId="0" borderId="212" xfId="1" applyFont="1" applyBorder="1" applyAlignment="1">
      <alignment horizontal="center" vertical="center" wrapText="1" shrinkToFit="1"/>
    </xf>
    <xf numFmtId="0" fontId="4" fillId="0" borderId="107" xfId="1" applyFont="1" applyBorder="1" applyAlignment="1">
      <alignment horizontal="center" vertical="center" wrapText="1" shrinkToFit="1"/>
    </xf>
    <xf numFmtId="0" fontId="4" fillId="0" borderId="234" xfId="1" applyFont="1" applyBorder="1" applyAlignment="1">
      <alignment horizontal="center" vertical="center" wrapText="1" shrinkToFit="1"/>
    </xf>
    <xf numFmtId="0" fontId="7" fillId="0" borderId="107" xfId="1" applyFont="1" applyBorder="1" applyAlignment="1">
      <alignment horizontal="center" vertical="center"/>
    </xf>
    <xf numFmtId="0" fontId="10" fillId="0" borderId="207" xfId="1" applyFont="1" applyBorder="1" applyAlignment="1">
      <alignment horizontal="center" vertical="center"/>
    </xf>
    <xf numFmtId="0" fontId="4" fillId="0" borderId="208"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37" xfId="1" applyFont="1" applyBorder="1" applyAlignment="1">
      <alignment horizontal="center" vertical="center"/>
    </xf>
    <xf numFmtId="0" fontId="4" fillId="0" borderId="40" xfId="1" applyFont="1" applyBorder="1" applyAlignment="1">
      <alignment horizontal="center" vertical="center"/>
    </xf>
    <xf numFmtId="0" fontId="4" fillId="0" borderId="193" xfId="1" applyFont="1" applyBorder="1" applyAlignment="1">
      <alignment horizontal="center" vertical="center"/>
    </xf>
    <xf numFmtId="0" fontId="4" fillId="0" borderId="0" xfId="1" applyFont="1" applyAlignment="1">
      <alignment horizontal="center" vertical="center" shrinkToFit="1"/>
    </xf>
    <xf numFmtId="14" fontId="4" fillId="0" borderId="5" xfId="1" applyNumberFormat="1" applyFont="1" applyBorder="1" applyAlignment="1">
      <alignment horizontal="center" vertical="center"/>
    </xf>
    <xf numFmtId="14" fontId="4" fillId="0" borderId="6" xfId="1" applyNumberFormat="1" applyFont="1" applyBorder="1" applyAlignment="1">
      <alignment horizontal="center" vertical="center"/>
    </xf>
    <xf numFmtId="14" fontId="4" fillId="0" borderId="7" xfId="1" applyNumberFormat="1" applyFont="1" applyBorder="1" applyAlignment="1">
      <alignment horizontal="center" vertical="center"/>
    </xf>
    <xf numFmtId="2" fontId="7" fillId="0" borderId="1" xfId="1" applyNumberFormat="1" applyFont="1" applyBorder="1" applyAlignment="1">
      <alignment horizontal="center" vertical="center"/>
    </xf>
    <xf numFmtId="0" fontId="4" fillId="0" borderId="218" xfId="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176" fontId="4" fillId="0" borderId="7" xfId="1" applyNumberFormat="1" applyFont="1" applyBorder="1" applyAlignment="1">
      <alignment horizontal="center" vertical="center"/>
    </xf>
    <xf numFmtId="0" fontId="4" fillId="0" borderId="163" xfId="1" applyFont="1" applyBorder="1" applyAlignment="1">
      <alignment horizontal="center" vertical="center"/>
    </xf>
    <xf numFmtId="0" fontId="4" fillId="0" borderId="162" xfId="1" applyFont="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9" xfId="1" applyFont="1" applyBorder="1" applyAlignment="1">
      <alignment horizontal="center" vertical="center" wrapText="1"/>
    </xf>
    <xf numFmtId="0" fontId="12" fillId="0" borderId="220" xfId="1" applyFont="1" applyBorder="1" applyAlignment="1">
      <alignment vertical="center" wrapText="1"/>
    </xf>
    <xf numFmtId="0" fontId="4" fillId="0" borderId="128" xfId="1" applyFont="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2" xfId="1" applyFont="1" applyBorder="1" applyAlignment="1">
      <alignment horizontal="left" vertical="center"/>
    </xf>
    <xf numFmtId="0" fontId="4" fillId="0" borderId="8" xfId="1" applyFont="1" applyBorder="1" applyAlignment="1">
      <alignment horizontal="left" vertical="center"/>
    </xf>
    <xf numFmtId="0" fontId="4" fillId="0" borderId="4" xfId="1" applyFont="1" applyBorder="1" applyAlignment="1">
      <alignment horizontal="left" vertical="center"/>
    </xf>
    <xf numFmtId="10" fontId="4" fillId="0" borderId="2" xfId="1" applyNumberFormat="1" applyFont="1" applyBorder="1" applyAlignment="1">
      <alignment horizontal="center" vertical="center"/>
    </xf>
    <xf numFmtId="10" fontId="4" fillId="0" borderId="8" xfId="1" applyNumberFormat="1" applyFont="1" applyBorder="1" applyAlignment="1">
      <alignment horizontal="center" vertical="center"/>
    </xf>
    <xf numFmtId="10" fontId="4" fillId="0" borderId="4" xfId="1" applyNumberFormat="1" applyFont="1" applyBorder="1" applyAlignment="1">
      <alignment horizontal="center" vertical="center"/>
    </xf>
    <xf numFmtId="0" fontId="4" fillId="0" borderId="2" xfId="1" applyFont="1" applyBorder="1" applyAlignment="1">
      <alignment horizontal="left" vertical="center" wrapText="1"/>
    </xf>
    <xf numFmtId="0" fontId="4" fillId="0" borderId="8" xfId="1" applyFont="1" applyBorder="1" applyAlignment="1">
      <alignment horizontal="left" vertical="center" wrapText="1"/>
    </xf>
    <xf numFmtId="0" fontId="4" fillId="0" borderId="4" xfId="1" applyFont="1" applyBorder="1" applyAlignment="1">
      <alignment horizontal="left" vertical="center" wrapText="1"/>
    </xf>
    <xf numFmtId="0" fontId="4" fillId="0" borderId="220" xfId="1" applyFont="1" applyBorder="1" applyAlignment="1">
      <alignment horizontal="center" vertical="center" wrapText="1"/>
    </xf>
    <xf numFmtId="0" fontId="4" fillId="0" borderId="38" xfId="1" applyFont="1" applyBorder="1" applyAlignment="1">
      <alignment horizontal="left" vertical="center" wrapText="1"/>
    </xf>
    <xf numFmtId="0" fontId="4" fillId="0" borderId="27" xfId="1" applyFont="1" applyBorder="1" applyAlignment="1">
      <alignment horizontal="left" vertical="center" wrapText="1"/>
    </xf>
    <xf numFmtId="0" fontId="4" fillId="0" borderId="34" xfId="1" applyFont="1" applyBorder="1" applyAlignment="1">
      <alignment horizontal="left" vertical="center" wrapText="1"/>
    </xf>
    <xf numFmtId="0" fontId="4" fillId="0" borderId="26" xfId="1" applyFont="1" applyBorder="1" applyAlignment="1">
      <alignment horizontal="left" vertical="center"/>
    </xf>
    <xf numFmtId="0" fontId="4" fillId="0" borderId="27" xfId="1" applyFont="1" applyBorder="1" applyAlignment="1">
      <alignment horizontal="left" vertical="center"/>
    </xf>
    <xf numFmtId="0" fontId="4" fillId="0" borderId="28" xfId="1" applyFont="1" applyBorder="1" applyAlignment="1">
      <alignment horizontal="left" vertical="center"/>
    </xf>
    <xf numFmtId="0" fontId="4" fillId="0" borderId="26" xfId="1" applyFont="1" applyBorder="1" applyAlignment="1">
      <alignment horizontal="left" vertical="center" wrapText="1"/>
    </xf>
    <xf numFmtId="0" fontId="4" fillId="12" borderId="2" xfId="1" applyFont="1" applyFill="1" applyBorder="1" applyAlignment="1">
      <alignment horizontal="left" vertical="center" wrapText="1"/>
    </xf>
    <xf numFmtId="0" fontId="4" fillId="12" borderId="8" xfId="1" applyFont="1" applyFill="1" applyBorder="1" applyAlignment="1">
      <alignment horizontal="left" vertical="center" wrapText="1"/>
    </xf>
    <xf numFmtId="0" fontId="4" fillId="12" borderId="33"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4"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1"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1"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10" xfId="1" applyFont="1" applyBorder="1" applyAlignment="1">
      <alignment horizontal="center" vertical="center"/>
    </xf>
    <xf numFmtId="0" fontId="4" fillId="0" borderId="11" xfId="1" applyFont="1" applyBorder="1" applyAlignment="1">
      <alignment horizontal="center" vertical="center"/>
    </xf>
    <xf numFmtId="0" fontId="4" fillId="0" borderId="0" xfId="1" applyFont="1" applyAlignment="1">
      <alignment horizontal="center" vertical="center"/>
    </xf>
    <xf numFmtId="0" fontId="4" fillId="0" borderId="12" xfId="1" applyFont="1" applyBorder="1" applyAlignment="1">
      <alignment horizontal="center" vertical="center"/>
    </xf>
    <xf numFmtId="0" fontId="4" fillId="0" borderId="139" xfId="1" applyFont="1" applyBorder="1" applyAlignment="1">
      <alignment horizontal="center" vertical="center"/>
    </xf>
    <xf numFmtId="0" fontId="4" fillId="0" borderId="209" xfId="1" applyFont="1" applyBorder="1" applyAlignment="1">
      <alignment horizontal="left" vertical="center"/>
    </xf>
    <xf numFmtId="0" fontId="4" fillId="0" borderId="215" xfId="1" applyFont="1" applyBorder="1" applyAlignment="1">
      <alignment horizontal="left" vertical="center"/>
    </xf>
    <xf numFmtId="49" fontId="4" fillId="0" borderId="0" xfId="1" applyNumberFormat="1" applyFont="1" applyAlignment="1">
      <alignment horizontal="left" vertical="center" shrinkToFit="1"/>
    </xf>
    <xf numFmtId="0" fontId="4" fillId="0" borderId="153" xfId="1" applyFont="1" applyBorder="1" applyAlignment="1">
      <alignment horizontal="center" vertical="center"/>
    </xf>
    <xf numFmtId="0" fontId="4" fillId="0" borderId="140" xfId="1" applyFont="1" applyBorder="1" applyAlignment="1">
      <alignment horizontal="center" vertical="center"/>
    </xf>
    <xf numFmtId="0" fontId="4" fillId="0" borderId="9" xfId="1" applyFont="1" applyBorder="1" applyAlignment="1">
      <alignment horizontal="center" vertical="center"/>
    </xf>
    <xf numFmtId="0" fontId="4" fillId="0" borderId="32" xfId="1" applyFont="1" applyBorder="1" applyAlignment="1">
      <alignment horizontal="center" vertical="center"/>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168" xfId="1" applyFont="1" applyBorder="1" applyAlignment="1">
      <alignment horizontal="center" vertical="center" wrapText="1"/>
    </xf>
    <xf numFmtId="0" fontId="4" fillId="0" borderId="169" xfId="1" applyFont="1" applyBorder="1" applyAlignment="1">
      <alignment horizontal="center" vertical="center" wrapText="1"/>
    </xf>
    <xf numFmtId="0" fontId="4" fillId="0" borderId="0" xfId="1" applyFont="1" applyAlignment="1">
      <alignment horizontal="left" vertical="center"/>
    </xf>
    <xf numFmtId="0" fontId="4" fillId="0" borderId="0" xfId="1" applyFont="1" applyAlignment="1">
      <alignment vertical="center"/>
    </xf>
    <xf numFmtId="0" fontId="1" fillId="6" borderId="14" xfId="1" applyFont="1" applyFill="1" applyBorder="1" applyAlignment="1">
      <alignment horizontal="left" vertical="center"/>
    </xf>
    <xf numFmtId="0" fontId="1" fillId="6" borderId="6" xfId="1" applyFont="1" applyFill="1" applyBorder="1" applyAlignment="1">
      <alignment horizontal="left" vertical="center"/>
    </xf>
    <xf numFmtId="0" fontId="1" fillId="6" borderId="7" xfId="1" applyFont="1" applyFill="1" applyBorder="1" applyAlignment="1">
      <alignment horizontal="left" vertical="center"/>
    </xf>
    <xf numFmtId="0" fontId="4" fillId="0" borderId="70" xfId="1" applyFont="1" applyBorder="1" applyAlignment="1">
      <alignment horizontal="left" vertical="center" wrapText="1"/>
    </xf>
    <xf numFmtId="0" fontId="4" fillId="0" borderId="46" xfId="1" applyFont="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6" borderId="6" xfId="1" applyFont="1" applyFill="1" applyBorder="1" applyAlignment="1">
      <alignment horizontal="left" vertical="center" wrapText="1"/>
    </xf>
    <xf numFmtId="0" fontId="4" fillId="0" borderId="142" xfId="1" applyFont="1" applyBorder="1" applyAlignment="1">
      <alignment horizontal="left" vertical="center" shrinkToFit="1"/>
    </xf>
    <xf numFmtId="0" fontId="4" fillId="0" borderId="150" xfId="1" applyFont="1" applyBorder="1" applyAlignment="1">
      <alignment horizontal="left" vertical="center" shrinkToFit="1"/>
    </xf>
    <xf numFmtId="0" fontId="4" fillId="0" borderId="9" xfId="1" applyFont="1" applyBorder="1" applyAlignment="1">
      <alignment horizontal="left" vertical="center" wrapText="1"/>
    </xf>
    <xf numFmtId="0" fontId="4" fillId="0" borderId="151" xfId="1" applyFont="1" applyBorder="1" applyAlignment="1">
      <alignment horizontal="left" vertical="center" wrapText="1"/>
    </xf>
    <xf numFmtId="0" fontId="4" fillId="0" borderId="5" xfId="1" applyFont="1" applyBorder="1" applyAlignment="1">
      <alignment horizontal="left" vertical="center" wrapText="1"/>
    </xf>
    <xf numFmtId="0" fontId="4" fillId="0" borderId="7" xfId="1" applyFont="1" applyBorder="1" applyAlignment="1">
      <alignment horizontal="left" vertical="center" wrapText="1"/>
    </xf>
    <xf numFmtId="0" fontId="4" fillId="6" borderId="9"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Border="1" applyAlignment="1">
      <alignment horizontal="left" vertical="center" wrapText="1"/>
    </xf>
    <xf numFmtId="0" fontId="4" fillId="0" borderId="92" xfId="1" applyFont="1" applyBorder="1" applyAlignment="1">
      <alignment horizontal="left" vertical="center" wrapText="1"/>
    </xf>
    <xf numFmtId="10" fontId="4" fillId="0" borderId="5" xfId="1" applyNumberFormat="1" applyFont="1" applyBorder="1" applyAlignment="1">
      <alignment horizontal="right" vertical="center"/>
    </xf>
    <xf numFmtId="10" fontId="4" fillId="0" borderId="7" xfId="1" applyNumberFormat="1" applyFont="1" applyBorder="1" applyAlignment="1">
      <alignment horizontal="right" vertical="center"/>
    </xf>
    <xf numFmtId="0" fontId="4" fillId="0" borderId="0" xfId="1" applyFont="1" applyAlignment="1">
      <alignment horizontal="left" vertical="top" wrapText="1"/>
    </xf>
    <xf numFmtId="0" fontId="4" fillId="0" borderId="5" xfId="1" applyFont="1" applyBorder="1" applyAlignment="1">
      <alignment horizontal="left" vertical="center"/>
    </xf>
    <xf numFmtId="0" fontId="4" fillId="0" borderId="7" xfId="1" applyFont="1" applyBorder="1" applyAlignment="1">
      <alignment horizontal="left" vertical="center"/>
    </xf>
    <xf numFmtId="0" fontId="4" fillId="0" borderId="141" xfId="1" applyFont="1" applyBorder="1" applyAlignment="1">
      <alignment horizontal="left" vertical="center" wrapText="1"/>
    </xf>
    <xf numFmtId="0" fontId="4" fillId="0" borderId="149" xfId="1" applyFont="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176" fontId="4" fillId="0" borderId="5" xfId="1" applyNumberFormat="1" applyFont="1" applyBorder="1" applyAlignment="1">
      <alignment horizontal="right" vertical="center" shrinkToFit="1"/>
    </xf>
    <xf numFmtId="176" fontId="4" fillId="0" borderId="7" xfId="1" applyNumberFormat="1" applyFont="1" applyBorder="1" applyAlignment="1">
      <alignment horizontal="right" vertical="center" shrinkToFit="1"/>
    </xf>
    <xf numFmtId="0" fontId="4" fillId="0" borderId="0" xfId="1" applyFont="1" applyAlignment="1">
      <alignment horizontal="center" vertical="center" wrapText="1"/>
    </xf>
    <xf numFmtId="0" fontId="4" fillId="6" borderId="7"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5"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4" xfId="1" applyFont="1" applyFill="1" applyBorder="1" applyAlignment="1">
      <alignment horizontal="left" vertical="center" shrinkToFit="1"/>
    </xf>
    <xf numFmtId="0" fontId="1" fillId="9" borderId="7"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Border="1" applyAlignment="1">
      <alignment horizontal="left" vertical="center"/>
    </xf>
    <xf numFmtId="0" fontId="4" fillId="0" borderId="40" xfId="1" applyFont="1" applyBorder="1" applyAlignment="1">
      <alignment horizontal="left" vertical="center"/>
    </xf>
    <xf numFmtId="0" fontId="1" fillId="0" borderId="5" xfId="1" applyFont="1" applyBorder="1" applyAlignment="1">
      <alignment horizontal="center" vertical="center" wrapText="1"/>
    </xf>
    <xf numFmtId="0" fontId="1" fillId="0" borderId="41" xfId="1" applyFont="1" applyBorder="1" applyAlignment="1">
      <alignment horizontal="center" vertical="center" wrapText="1"/>
    </xf>
    <xf numFmtId="0" fontId="1" fillId="0" borderId="8" xfId="1" applyFont="1" applyBorder="1" applyAlignment="1">
      <alignment horizontal="center" vertical="center" wrapText="1"/>
    </xf>
    <xf numFmtId="0" fontId="1" fillId="0" borderId="33" xfId="1" applyFont="1" applyBorder="1" applyAlignment="1">
      <alignment horizontal="center" vertical="center" wrapText="1"/>
    </xf>
    <xf numFmtId="0" fontId="1" fillId="5" borderId="8" xfId="1" applyFont="1" applyFill="1" applyBorder="1" applyAlignment="1">
      <alignment horizontal="center" vertical="center" wrapText="1"/>
    </xf>
    <xf numFmtId="0" fontId="1" fillId="5" borderId="33" xfId="1" applyFont="1" applyFill="1" applyBorder="1" applyAlignment="1">
      <alignment horizontal="center" vertical="center" wrapText="1"/>
    </xf>
    <xf numFmtId="0" fontId="1" fillId="6" borderId="8" xfId="1" applyFont="1" applyFill="1" applyBorder="1" applyAlignment="1">
      <alignment horizontal="center" vertical="center" wrapText="1"/>
    </xf>
    <xf numFmtId="0" fontId="1" fillId="6" borderId="33" xfId="1" applyFont="1" applyFill="1" applyBorder="1" applyAlignment="1">
      <alignment horizontal="center" vertical="center" wrapText="1"/>
    </xf>
    <xf numFmtId="0" fontId="1" fillId="0" borderId="2" xfId="1" applyFont="1" applyBorder="1" applyAlignment="1">
      <alignment horizontal="center" vertical="center" wrapText="1"/>
    </xf>
    <xf numFmtId="0" fontId="1" fillId="6" borderId="47" xfId="1" applyFont="1" applyFill="1" applyBorder="1" applyAlignment="1">
      <alignment horizontal="center" vertical="center" wrapText="1"/>
    </xf>
    <xf numFmtId="0" fontId="1" fillId="6" borderId="33" xfId="1" applyFont="1" applyFill="1" applyBorder="1" applyAlignment="1">
      <alignment horizontal="center" vertical="center"/>
    </xf>
    <xf numFmtId="0" fontId="8" fillId="0" borderId="8" xfId="1" applyFont="1" applyBorder="1" applyAlignment="1">
      <alignment horizontal="center" vertical="center" wrapText="1"/>
    </xf>
    <xf numFmtId="0" fontId="8" fillId="0" borderId="33" xfId="1" applyFont="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Border="1" applyAlignment="1">
      <alignment horizontal="left" vertical="center"/>
    </xf>
    <xf numFmtId="0" fontId="4" fillId="0" borderId="39" xfId="1" applyFont="1" applyBorder="1" applyAlignment="1">
      <alignment horizontal="left" vertical="center"/>
    </xf>
    <xf numFmtId="0" fontId="4" fillId="0" borderId="26" xfId="1" applyFont="1" applyBorder="1" applyAlignment="1">
      <alignment vertical="center" wrapText="1"/>
    </xf>
    <xf numFmtId="0" fontId="4" fillId="0" borderId="27" xfId="1" applyFont="1" applyBorder="1" applyAlignment="1">
      <alignment vertical="center" wrapText="1"/>
    </xf>
    <xf numFmtId="0" fontId="4" fillId="0" borderId="28" xfId="1" applyFont="1" applyBorder="1" applyAlignment="1">
      <alignment vertical="center" wrapText="1"/>
    </xf>
    <xf numFmtId="0" fontId="4" fillId="0" borderId="26" xfId="1" applyFont="1" applyBorder="1" applyAlignment="1">
      <alignment vertical="center"/>
    </xf>
    <xf numFmtId="0" fontId="4" fillId="0" borderId="27" xfId="1" applyFont="1" applyBorder="1" applyAlignment="1">
      <alignment vertical="center"/>
    </xf>
    <xf numFmtId="0" fontId="4" fillId="0" borderId="28" xfId="1" applyFont="1" applyBorder="1" applyAlignment="1">
      <alignment vertical="center"/>
    </xf>
    <xf numFmtId="0" fontId="4" fillId="0" borderId="34" xfId="1" applyFont="1" applyBorder="1" applyAlignment="1">
      <alignment vertical="center" wrapText="1"/>
    </xf>
    <xf numFmtId="49" fontId="4" fillId="4" borderId="0" xfId="1" applyNumberFormat="1" applyFont="1" applyFill="1" applyAlignment="1">
      <alignment horizontal="left"/>
    </xf>
    <xf numFmtId="0" fontId="4" fillId="0" borderId="35" xfId="1" applyFont="1" applyBorder="1" applyAlignment="1">
      <alignment vertical="center" wrapText="1"/>
    </xf>
    <xf numFmtId="0" fontId="4" fillId="0" borderId="28" xfId="1" applyFont="1" applyBorder="1" applyAlignment="1">
      <alignment horizontal="left" vertical="center"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xf>
    <xf numFmtId="176"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8" xfId="1" applyNumberFormat="1" applyFont="1" applyFill="1" applyBorder="1" applyAlignment="1">
      <alignment horizontal="center" vertical="center" wrapText="1"/>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wrapText="1"/>
    </xf>
    <xf numFmtId="176" fontId="1" fillId="2" borderId="2"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2" x14ac:dyDescent="0.2"/>
  <cols>
    <col min="1" max="2" width="9" style="57" customWidth="1"/>
    <col min="3" max="3" width="28.44140625" style="57" customWidth="1"/>
    <col min="4" max="4" width="12.6640625" style="57" customWidth="1"/>
    <col min="5" max="5" width="17.21875" style="57" customWidth="1"/>
    <col min="6" max="7" width="18.33203125" style="57" customWidth="1"/>
    <col min="8" max="8" width="19.6640625" style="57" customWidth="1"/>
    <col min="9" max="10" width="18.33203125" style="57" customWidth="1"/>
    <col min="11" max="11" width="19.6640625" style="57" customWidth="1"/>
    <col min="12" max="18" width="9" style="162" customWidth="1"/>
    <col min="19" max="253" width="9" style="57" customWidth="1"/>
    <col min="254" max="254" width="28.44140625" style="57" customWidth="1"/>
    <col min="255" max="256" width="12.6640625" style="57" customWidth="1"/>
    <col min="257" max="261" width="18.33203125" style="57" customWidth="1"/>
    <col min="262" max="262" width="19.109375" style="57" customWidth="1"/>
    <col min="263" max="264" width="9" style="57" customWidth="1"/>
    <col min="265" max="265" width="12.6640625" style="57" customWidth="1"/>
    <col min="266" max="509" width="9" style="57" customWidth="1"/>
    <col min="510" max="510" width="28.44140625" style="57" customWidth="1"/>
    <col min="511" max="512" width="12.6640625" style="57" customWidth="1"/>
    <col min="513" max="517" width="18.33203125" style="57" customWidth="1"/>
    <col min="518" max="518" width="19.109375" style="57" customWidth="1"/>
    <col min="519" max="520" width="9" style="57" customWidth="1"/>
    <col min="521" max="521" width="12.6640625" style="57" customWidth="1"/>
    <col min="522" max="765" width="9" style="57" customWidth="1"/>
    <col min="766" max="766" width="28.44140625" style="57" customWidth="1"/>
    <col min="767" max="768" width="12.6640625" style="57" customWidth="1"/>
    <col min="769" max="773" width="18.33203125" style="57" customWidth="1"/>
    <col min="774" max="774" width="19.109375" style="57" customWidth="1"/>
    <col min="775" max="776" width="9" style="57" customWidth="1"/>
    <col min="777" max="777" width="12.6640625" style="57" customWidth="1"/>
    <col min="778" max="1021" width="9" style="57" customWidth="1"/>
    <col min="1022" max="1022" width="28.44140625" style="57" customWidth="1"/>
    <col min="1023" max="1024" width="12.6640625" style="57" customWidth="1"/>
    <col min="1025" max="1029" width="18.33203125" style="57" customWidth="1"/>
    <col min="1030" max="1030" width="19.109375" style="57" customWidth="1"/>
    <col min="1031" max="1032" width="9" style="57" customWidth="1"/>
    <col min="1033" max="1033" width="12.6640625" style="57" customWidth="1"/>
    <col min="1034" max="1277" width="9" style="57" customWidth="1"/>
    <col min="1278" max="1278" width="28.44140625" style="57" customWidth="1"/>
    <col min="1279" max="1280" width="12.6640625" style="57" customWidth="1"/>
    <col min="1281" max="1285" width="18.33203125" style="57" customWidth="1"/>
    <col min="1286" max="1286" width="19.109375" style="57" customWidth="1"/>
    <col min="1287" max="1288" width="9" style="57" customWidth="1"/>
    <col min="1289" max="1289" width="12.6640625" style="57" customWidth="1"/>
    <col min="1290" max="1533" width="9" style="57" customWidth="1"/>
    <col min="1534" max="1534" width="28.44140625" style="57" customWidth="1"/>
    <col min="1535" max="1536" width="12.6640625" style="57" customWidth="1"/>
    <col min="1537" max="1541" width="18.33203125" style="57" customWidth="1"/>
    <col min="1542" max="1542" width="19.109375" style="57" customWidth="1"/>
    <col min="1543" max="1544" width="9" style="57" customWidth="1"/>
    <col min="1545" max="1545" width="12.6640625" style="57" customWidth="1"/>
    <col min="1546" max="1789" width="9" style="57" customWidth="1"/>
    <col min="1790" max="1790" width="28.44140625" style="57" customWidth="1"/>
    <col min="1791" max="1792" width="12.6640625" style="57" customWidth="1"/>
    <col min="1793" max="1797" width="18.33203125" style="57" customWidth="1"/>
    <col min="1798" max="1798" width="19.109375" style="57" customWidth="1"/>
    <col min="1799" max="1800" width="9" style="57" customWidth="1"/>
    <col min="1801" max="1801" width="12.6640625" style="57" customWidth="1"/>
    <col min="1802" max="2045" width="9" style="57" customWidth="1"/>
    <col min="2046" max="2046" width="28.44140625" style="57" customWidth="1"/>
    <col min="2047" max="2048" width="12.6640625" style="57" customWidth="1"/>
    <col min="2049" max="2053" width="18.33203125" style="57" customWidth="1"/>
    <col min="2054" max="2054" width="19.109375" style="57" customWidth="1"/>
    <col min="2055" max="2056" width="9" style="57" customWidth="1"/>
    <col min="2057" max="2057" width="12.6640625" style="57" customWidth="1"/>
    <col min="2058" max="2301" width="9" style="57" customWidth="1"/>
    <col min="2302" max="2302" width="28.44140625" style="57" customWidth="1"/>
    <col min="2303" max="2304" width="12.6640625" style="57" customWidth="1"/>
    <col min="2305" max="2309" width="18.33203125" style="57" customWidth="1"/>
    <col min="2310" max="2310" width="19.109375" style="57" customWidth="1"/>
    <col min="2311" max="2312" width="9" style="57" customWidth="1"/>
    <col min="2313" max="2313" width="12.6640625" style="57" customWidth="1"/>
    <col min="2314" max="2557" width="9" style="57" customWidth="1"/>
    <col min="2558" max="2558" width="28.44140625" style="57" customWidth="1"/>
    <col min="2559" max="2560" width="12.6640625" style="57" customWidth="1"/>
    <col min="2561" max="2565" width="18.33203125" style="57" customWidth="1"/>
    <col min="2566" max="2566" width="19.109375" style="57" customWidth="1"/>
    <col min="2567" max="2568" width="9" style="57" customWidth="1"/>
    <col min="2569" max="2569" width="12.6640625" style="57" customWidth="1"/>
    <col min="2570" max="2813" width="9" style="57" customWidth="1"/>
    <col min="2814" max="2814" width="28.44140625" style="57" customWidth="1"/>
    <col min="2815" max="2816" width="12.6640625" style="57" customWidth="1"/>
    <col min="2817" max="2821" width="18.33203125" style="57" customWidth="1"/>
    <col min="2822" max="2822" width="19.109375" style="57" customWidth="1"/>
    <col min="2823" max="2824" width="9" style="57" customWidth="1"/>
    <col min="2825" max="2825" width="12.6640625" style="57" customWidth="1"/>
    <col min="2826" max="3069" width="9" style="57" customWidth="1"/>
    <col min="3070" max="3070" width="28.44140625" style="57" customWidth="1"/>
    <col min="3071" max="3072" width="12.6640625" style="57" customWidth="1"/>
    <col min="3073" max="3077" width="18.33203125" style="57" customWidth="1"/>
    <col min="3078" max="3078" width="19.109375" style="57" customWidth="1"/>
    <col min="3079" max="3080" width="9" style="57" customWidth="1"/>
    <col min="3081" max="3081" width="12.6640625" style="57" customWidth="1"/>
    <col min="3082" max="3325" width="9" style="57" customWidth="1"/>
    <col min="3326" max="3326" width="28.44140625" style="57" customWidth="1"/>
    <col min="3327" max="3328" width="12.6640625" style="57" customWidth="1"/>
    <col min="3329" max="3333" width="18.33203125" style="57" customWidth="1"/>
    <col min="3334" max="3334" width="19.109375" style="57" customWidth="1"/>
    <col min="3335" max="3336" width="9" style="57" customWidth="1"/>
    <col min="3337" max="3337" width="12.6640625" style="57" customWidth="1"/>
    <col min="3338" max="3581" width="9" style="57" customWidth="1"/>
    <col min="3582" max="3582" width="28.44140625" style="57" customWidth="1"/>
    <col min="3583" max="3584" width="12.6640625" style="57" customWidth="1"/>
    <col min="3585" max="3589" width="18.33203125" style="57" customWidth="1"/>
    <col min="3590" max="3590" width="19.109375" style="57" customWidth="1"/>
    <col min="3591" max="3592" width="9" style="57" customWidth="1"/>
    <col min="3593" max="3593" width="12.6640625" style="57" customWidth="1"/>
    <col min="3594" max="3837" width="9" style="57" customWidth="1"/>
    <col min="3838" max="3838" width="28.44140625" style="57" customWidth="1"/>
    <col min="3839" max="3840" width="12.6640625" style="57" customWidth="1"/>
    <col min="3841" max="3845" width="18.33203125" style="57" customWidth="1"/>
    <col min="3846" max="3846" width="19.109375" style="57" customWidth="1"/>
    <col min="3847" max="3848" width="9" style="57" customWidth="1"/>
    <col min="3849" max="3849" width="12.6640625" style="57" customWidth="1"/>
    <col min="3850" max="4093" width="9" style="57" customWidth="1"/>
    <col min="4094" max="4094" width="28.44140625" style="57" customWidth="1"/>
    <col min="4095" max="4096" width="12.6640625" style="57" customWidth="1"/>
    <col min="4097" max="4101" width="18.33203125" style="57" customWidth="1"/>
    <col min="4102" max="4102" width="19.109375" style="57" customWidth="1"/>
    <col min="4103" max="4104" width="9" style="57" customWidth="1"/>
    <col min="4105" max="4105" width="12.6640625" style="57" customWidth="1"/>
    <col min="4106" max="4349" width="9" style="57" customWidth="1"/>
    <col min="4350" max="4350" width="28.44140625" style="57" customWidth="1"/>
    <col min="4351" max="4352" width="12.6640625" style="57" customWidth="1"/>
    <col min="4353" max="4357" width="18.33203125" style="57" customWidth="1"/>
    <col min="4358" max="4358" width="19.109375" style="57" customWidth="1"/>
    <col min="4359" max="4360" width="9" style="57" customWidth="1"/>
    <col min="4361" max="4361" width="12.6640625" style="57" customWidth="1"/>
    <col min="4362" max="4605" width="9" style="57" customWidth="1"/>
    <col min="4606" max="4606" width="28.44140625" style="57" customWidth="1"/>
    <col min="4607" max="4608" width="12.6640625" style="57" customWidth="1"/>
    <col min="4609" max="4613" width="18.33203125" style="57" customWidth="1"/>
    <col min="4614" max="4614" width="19.109375" style="57" customWidth="1"/>
    <col min="4615" max="4616" width="9" style="57" customWidth="1"/>
    <col min="4617" max="4617" width="12.6640625" style="57" customWidth="1"/>
    <col min="4618" max="4861" width="9" style="57" customWidth="1"/>
    <col min="4862" max="4862" width="28.44140625" style="57" customWidth="1"/>
    <col min="4863" max="4864" width="12.6640625" style="57" customWidth="1"/>
    <col min="4865" max="4869" width="18.33203125" style="57" customWidth="1"/>
    <col min="4870" max="4870" width="19.109375" style="57" customWidth="1"/>
    <col min="4871" max="4872" width="9" style="57" customWidth="1"/>
    <col min="4873" max="4873" width="12.6640625" style="57" customWidth="1"/>
    <col min="4874" max="5117" width="9" style="57" customWidth="1"/>
    <col min="5118" max="5118" width="28.44140625" style="57" customWidth="1"/>
    <col min="5119" max="5120" width="12.6640625" style="57" customWidth="1"/>
    <col min="5121" max="5125" width="18.33203125" style="57" customWidth="1"/>
    <col min="5126" max="5126" width="19.109375" style="57" customWidth="1"/>
    <col min="5127" max="5128" width="9" style="57" customWidth="1"/>
    <col min="5129" max="5129" width="12.6640625" style="57" customWidth="1"/>
    <col min="5130" max="5373" width="9" style="57" customWidth="1"/>
    <col min="5374" max="5374" width="28.44140625" style="57" customWidth="1"/>
    <col min="5375" max="5376" width="12.6640625" style="57" customWidth="1"/>
    <col min="5377" max="5381" width="18.33203125" style="57" customWidth="1"/>
    <col min="5382" max="5382" width="19.109375" style="57" customWidth="1"/>
    <col min="5383" max="5384" width="9" style="57" customWidth="1"/>
    <col min="5385" max="5385" width="12.6640625" style="57" customWidth="1"/>
    <col min="5386" max="5629" width="9" style="57" customWidth="1"/>
    <col min="5630" max="5630" width="28.44140625" style="57" customWidth="1"/>
    <col min="5631" max="5632" width="12.6640625" style="57" customWidth="1"/>
    <col min="5633" max="5637" width="18.33203125" style="57" customWidth="1"/>
    <col min="5638" max="5638" width="19.109375" style="57" customWidth="1"/>
    <col min="5639" max="5640" width="9" style="57" customWidth="1"/>
    <col min="5641" max="5641" width="12.6640625" style="57" customWidth="1"/>
    <col min="5642" max="5885" width="9" style="57" customWidth="1"/>
    <col min="5886" max="5886" width="28.44140625" style="57" customWidth="1"/>
    <col min="5887" max="5888" width="12.6640625" style="57" customWidth="1"/>
    <col min="5889" max="5893" width="18.33203125" style="57" customWidth="1"/>
    <col min="5894" max="5894" width="19.109375" style="57" customWidth="1"/>
    <col min="5895" max="5896" width="9" style="57" customWidth="1"/>
    <col min="5897" max="5897" width="12.6640625" style="57" customWidth="1"/>
    <col min="5898" max="6141" width="9" style="57" customWidth="1"/>
    <col min="6142" max="6142" width="28.44140625" style="57" customWidth="1"/>
    <col min="6143" max="6144" width="12.6640625" style="57" customWidth="1"/>
    <col min="6145" max="6149" width="18.33203125" style="57" customWidth="1"/>
    <col min="6150" max="6150" width="19.109375" style="57" customWidth="1"/>
    <col min="6151" max="6152" width="9" style="57" customWidth="1"/>
    <col min="6153" max="6153" width="12.6640625" style="57" customWidth="1"/>
    <col min="6154" max="6397" width="9" style="57" customWidth="1"/>
    <col min="6398" max="6398" width="28.44140625" style="57" customWidth="1"/>
    <col min="6399" max="6400" width="12.6640625" style="57" customWidth="1"/>
    <col min="6401" max="6405" width="18.33203125" style="57" customWidth="1"/>
    <col min="6406" max="6406" width="19.109375" style="57" customWidth="1"/>
    <col min="6407" max="6408" width="9" style="57" customWidth="1"/>
    <col min="6409" max="6409" width="12.6640625" style="57" customWidth="1"/>
    <col min="6410" max="6653" width="9" style="57" customWidth="1"/>
    <col min="6654" max="6654" width="28.44140625" style="57" customWidth="1"/>
    <col min="6655" max="6656" width="12.6640625" style="57" customWidth="1"/>
    <col min="6657" max="6661" width="18.33203125" style="57" customWidth="1"/>
    <col min="6662" max="6662" width="19.109375" style="57" customWidth="1"/>
    <col min="6663" max="6664" width="9" style="57" customWidth="1"/>
    <col min="6665" max="6665" width="12.6640625" style="57" customWidth="1"/>
    <col min="6666" max="6909" width="9" style="57" customWidth="1"/>
    <col min="6910" max="6910" width="28.44140625" style="57" customWidth="1"/>
    <col min="6911" max="6912" width="12.6640625" style="57" customWidth="1"/>
    <col min="6913" max="6917" width="18.33203125" style="57" customWidth="1"/>
    <col min="6918" max="6918" width="19.109375" style="57" customWidth="1"/>
    <col min="6919" max="6920" width="9" style="57" customWidth="1"/>
    <col min="6921" max="6921" width="12.6640625" style="57" customWidth="1"/>
    <col min="6922" max="7165" width="9" style="57" customWidth="1"/>
    <col min="7166" max="7166" width="28.44140625" style="57" customWidth="1"/>
    <col min="7167" max="7168" width="12.6640625" style="57" customWidth="1"/>
    <col min="7169" max="7173" width="18.33203125" style="57" customWidth="1"/>
    <col min="7174" max="7174" width="19.109375" style="57" customWidth="1"/>
    <col min="7175" max="7176" width="9" style="57" customWidth="1"/>
    <col min="7177" max="7177" width="12.6640625" style="57" customWidth="1"/>
    <col min="7178" max="7421" width="9" style="57" customWidth="1"/>
    <col min="7422" max="7422" width="28.44140625" style="57" customWidth="1"/>
    <col min="7423" max="7424" width="12.6640625" style="57" customWidth="1"/>
    <col min="7425" max="7429" width="18.33203125" style="57" customWidth="1"/>
    <col min="7430" max="7430" width="19.109375" style="57" customWidth="1"/>
    <col min="7431" max="7432" width="9" style="57" customWidth="1"/>
    <col min="7433" max="7433" width="12.6640625" style="57" customWidth="1"/>
    <col min="7434" max="7677" width="9" style="57" customWidth="1"/>
    <col min="7678" max="7678" width="28.44140625" style="57" customWidth="1"/>
    <col min="7679" max="7680" width="12.6640625" style="57" customWidth="1"/>
    <col min="7681" max="7685" width="18.33203125" style="57" customWidth="1"/>
    <col min="7686" max="7686" width="19.109375" style="57" customWidth="1"/>
    <col min="7687" max="7688" width="9" style="57" customWidth="1"/>
    <col min="7689" max="7689" width="12.6640625" style="57" customWidth="1"/>
    <col min="7690" max="7933" width="9" style="57" customWidth="1"/>
    <col min="7934" max="7934" width="28.44140625" style="57" customWidth="1"/>
    <col min="7935" max="7936" width="12.6640625" style="57" customWidth="1"/>
    <col min="7937" max="7941" width="18.33203125" style="57" customWidth="1"/>
    <col min="7942" max="7942" width="19.109375" style="57" customWidth="1"/>
    <col min="7943" max="7944" width="9" style="57" customWidth="1"/>
    <col min="7945" max="7945" width="12.6640625" style="57" customWidth="1"/>
    <col min="7946" max="8189" width="9" style="57" customWidth="1"/>
    <col min="8190" max="8190" width="28.44140625" style="57" customWidth="1"/>
    <col min="8191" max="8192" width="12.6640625" style="57" customWidth="1"/>
    <col min="8193" max="8197" width="18.33203125" style="57" customWidth="1"/>
    <col min="8198" max="8198" width="19.109375" style="57" customWidth="1"/>
    <col min="8199" max="8200" width="9" style="57" customWidth="1"/>
    <col min="8201" max="8201" width="12.6640625" style="57" customWidth="1"/>
    <col min="8202" max="8445" width="9" style="57" customWidth="1"/>
    <col min="8446" max="8446" width="28.44140625" style="57" customWidth="1"/>
    <col min="8447" max="8448" width="12.6640625" style="57" customWidth="1"/>
    <col min="8449" max="8453" width="18.33203125" style="57" customWidth="1"/>
    <col min="8454" max="8454" width="19.109375" style="57" customWidth="1"/>
    <col min="8455" max="8456" width="9" style="57" customWidth="1"/>
    <col min="8457" max="8457" width="12.6640625" style="57" customWidth="1"/>
    <col min="8458" max="8701" width="9" style="57" customWidth="1"/>
    <col min="8702" max="8702" width="28.44140625" style="57" customWidth="1"/>
    <col min="8703" max="8704" width="12.6640625" style="57" customWidth="1"/>
    <col min="8705" max="8709" width="18.33203125" style="57" customWidth="1"/>
    <col min="8710" max="8710" width="19.109375" style="57" customWidth="1"/>
    <col min="8711" max="8712" width="9" style="57" customWidth="1"/>
    <col min="8713" max="8713" width="12.6640625" style="57" customWidth="1"/>
    <col min="8714" max="8957" width="9" style="57" customWidth="1"/>
    <col min="8958" max="8958" width="28.44140625" style="57" customWidth="1"/>
    <col min="8959" max="8960" width="12.6640625" style="57" customWidth="1"/>
    <col min="8961" max="8965" width="18.33203125" style="57" customWidth="1"/>
    <col min="8966" max="8966" width="19.109375" style="57" customWidth="1"/>
    <col min="8967" max="8968" width="9" style="57" customWidth="1"/>
    <col min="8969" max="8969" width="12.6640625" style="57" customWidth="1"/>
    <col min="8970" max="9213" width="9" style="57" customWidth="1"/>
    <col min="9214" max="9214" width="28.44140625" style="57" customWidth="1"/>
    <col min="9215" max="9216" width="12.6640625" style="57" customWidth="1"/>
    <col min="9217" max="9221" width="18.33203125" style="57" customWidth="1"/>
    <col min="9222" max="9222" width="19.109375" style="57" customWidth="1"/>
    <col min="9223" max="9224" width="9" style="57" customWidth="1"/>
    <col min="9225" max="9225" width="12.6640625" style="57" customWidth="1"/>
    <col min="9226" max="9469" width="9" style="57" customWidth="1"/>
    <col min="9470" max="9470" width="28.44140625" style="57" customWidth="1"/>
    <col min="9471" max="9472" width="12.6640625" style="57" customWidth="1"/>
    <col min="9473" max="9477" width="18.33203125" style="57" customWidth="1"/>
    <col min="9478" max="9478" width="19.109375" style="57" customWidth="1"/>
    <col min="9479" max="9480" width="9" style="57" customWidth="1"/>
    <col min="9481" max="9481" width="12.6640625" style="57" customWidth="1"/>
    <col min="9482" max="9725" width="9" style="57" customWidth="1"/>
    <col min="9726" max="9726" width="28.44140625" style="57" customWidth="1"/>
    <col min="9727" max="9728" width="12.6640625" style="57" customWidth="1"/>
    <col min="9729" max="9733" width="18.33203125" style="57" customWidth="1"/>
    <col min="9734" max="9734" width="19.109375" style="57" customWidth="1"/>
    <col min="9735" max="9736" width="9" style="57" customWidth="1"/>
    <col min="9737" max="9737" width="12.6640625" style="57" customWidth="1"/>
    <col min="9738" max="9981" width="9" style="57" customWidth="1"/>
    <col min="9982" max="9982" width="28.44140625" style="57" customWidth="1"/>
    <col min="9983" max="9984" width="12.6640625" style="57" customWidth="1"/>
    <col min="9985" max="9989" width="18.33203125" style="57" customWidth="1"/>
    <col min="9990" max="9990" width="19.109375" style="57" customWidth="1"/>
    <col min="9991" max="9992" width="9" style="57" customWidth="1"/>
    <col min="9993" max="9993" width="12.6640625" style="57" customWidth="1"/>
    <col min="9994" max="10237" width="9" style="57" customWidth="1"/>
    <col min="10238" max="10238" width="28.44140625" style="57" customWidth="1"/>
    <col min="10239" max="10240" width="12.6640625" style="57" customWidth="1"/>
    <col min="10241" max="10245" width="18.33203125" style="57" customWidth="1"/>
    <col min="10246" max="10246" width="19.109375" style="57" customWidth="1"/>
    <col min="10247" max="10248" width="9" style="57" customWidth="1"/>
    <col min="10249" max="10249" width="12.6640625" style="57" customWidth="1"/>
    <col min="10250" max="10493" width="9" style="57" customWidth="1"/>
    <col min="10494" max="10494" width="28.44140625" style="57" customWidth="1"/>
    <col min="10495" max="10496" width="12.6640625" style="57" customWidth="1"/>
    <col min="10497" max="10501" width="18.33203125" style="57" customWidth="1"/>
    <col min="10502" max="10502" width="19.109375" style="57" customWidth="1"/>
    <col min="10503" max="10504" width="9" style="57" customWidth="1"/>
    <col min="10505" max="10505" width="12.6640625" style="57" customWidth="1"/>
    <col min="10506" max="10749" width="9" style="57" customWidth="1"/>
    <col min="10750" max="10750" width="28.44140625" style="57" customWidth="1"/>
    <col min="10751" max="10752" width="12.6640625" style="57" customWidth="1"/>
    <col min="10753" max="10757" width="18.33203125" style="57" customWidth="1"/>
    <col min="10758" max="10758" width="19.109375" style="57" customWidth="1"/>
    <col min="10759" max="10760" width="9" style="57" customWidth="1"/>
    <col min="10761" max="10761" width="12.6640625" style="57" customWidth="1"/>
    <col min="10762" max="11005" width="9" style="57" customWidth="1"/>
    <col min="11006" max="11006" width="28.44140625" style="57" customWidth="1"/>
    <col min="11007" max="11008" width="12.6640625" style="57" customWidth="1"/>
    <col min="11009" max="11013" width="18.33203125" style="57" customWidth="1"/>
    <col min="11014" max="11014" width="19.109375" style="57" customWidth="1"/>
    <col min="11015" max="11016" width="9" style="57" customWidth="1"/>
    <col min="11017" max="11017" width="12.6640625" style="57" customWidth="1"/>
    <col min="11018" max="11261" width="9" style="57" customWidth="1"/>
    <col min="11262" max="11262" width="28.44140625" style="57" customWidth="1"/>
    <col min="11263" max="11264" width="12.6640625" style="57" customWidth="1"/>
    <col min="11265" max="11269" width="18.33203125" style="57" customWidth="1"/>
    <col min="11270" max="11270" width="19.109375" style="57" customWidth="1"/>
    <col min="11271" max="11272" width="9" style="57" customWidth="1"/>
    <col min="11273" max="11273" width="12.6640625" style="57" customWidth="1"/>
    <col min="11274" max="11517" width="9" style="57" customWidth="1"/>
    <col min="11518" max="11518" width="28.44140625" style="57" customWidth="1"/>
    <col min="11519" max="11520" width="12.6640625" style="57" customWidth="1"/>
    <col min="11521" max="11525" width="18.33203125" style="57" customWidth="1"/>
    <col min="11526" max="11526" width="19.109375" style="57" customWidth="1"/>
    <col min="11527" max="11528" width="9" style="57" customWidth="1"/>
    <col min="11529" max="11529" width="12.6640625" style="57" customWidth="1"/>
    <col min="11530" max="11773" width="9" style="57" customWidth="1"/>
    <col min="11774" max="11774" width="28.44140625" style="57" customWidth="1"/>
    <col min="11775" max="11776" width="12.6640625" style="57" customWidth="1"/>
    <col min="11777" max="11781" width="18.33203125" style="57" customWidth="1"/>
    <col min="11782" max="11782" width="19.109375" style="57" customWidth="1"/>
    <col min="11783" max="11784" width="9" style="57" customWidth="1"/>
    <col min="11785" max="11785" width="12.6640625" style="57" customWidth="1"/>
    <col min="11786" max="12029" width="9" style="57" customWidth="1"/>
    <col min="12030" max="12030" width="28.44140625" style="57" customWidth="1"/>
    <col min="12031" max="12032" width="12.6640625" style="57" customWidth="1"/>
    <col min="12033" max="12037" width="18.33203125" style="57" customWidth="1"/>
    <col min="12038" max="12038" width="19.109375" style="57" customWidth="1"/>
    <col min="12039" max="12040" width="9" style="57" customWidth="1"/>
    <col min="12041" max="12041" width="12.6640625" style="57" customWidth="1"/>
    <col min="12042" max="12285" width="9" style="57" customWidth="1"/>
    <col min="12286" max="12286" width="28.44140625" style="57" customWidth="1"/>
    <col min="12287" max="12288" width="12.6640625" style="57" customWidth="1"/>
    <col min="12289" max="12293" width="18.33203125" style="57" customWidth="1"/>
    <col min="12294" max="12294" width="19.109375" style="57" customWidth="1"/>
    <col min="12295" max="12296" width="9" style="57" customWidth="1"/>
    <col min="12297" max="12297" width="12.6640625" style="57" customWidth="1"/>
    <col min="12298" max="12541" width="9" style="57" customWidth="1"/>
    <col min="12542" max="12542" width="28.44140625" style="57" customWidth="1"/>
    <col min="12543" max="12544" width="12.6640625" style="57" customWidth="1"/>
    <col min="12545" max="12549" width="18.33203125" style="57" customWidth="1"/>
    <col min="12550" max="12550" width="19.109375" style="57" customWidth="1"/>
    <col min="12551" max="12552" width="9" style="57" customWidth="1"/>
    <col min="12553" max="12553" width="12.6640625" style="57" customWidth="1"/>
    <col min="12554" max="12797" width="9" style="57" customWidth="1"/>
    <col min="12798" max="12798" width="28.44140625" style="57" customWidth="1"/>
    <col min="12799" max="12800" width="12.6640625" style="57" customWidth="1"/>
    <col min="12801" max="12805" width="18.33203125" style="57" customWidth="1"/>
    <col min="12806" max="12806" width="19.109375" style="57" customWidth="1"/>
    <col min="12807" max="12808" width="9" style="57" customWidth="1"/>
    <col min="12809" max="12809" width="12.6640625" style="57" customWidth="1"/>
    <col min="12810" max="13053" width="9" style="57" customWidth="1"/>
    <col min="13054" max="13054" width="28.44140625" style="57" customWidth="1"/>
    <col min="13055" max="13056" width="12.6640625" style="57" customWidth="1"/>
    <col min="13057" max="13061" width="18.33203125" style="57" customWidth="1"/>
    <col min="13062" max="13062" width="19.109375" style="57" customWidth="1"/>
    <col min="13063" max="13064" width="9" style="57" customWidth="1"/>
    <col min="13065" max="13065" width="12.6640625" style="57" customWidth="1"/>
    <col min="13066" max="13309" width="9" style="57" customWidth="1"/>
    <col min="13310" max="13310" width="28.44140625" style="57" customWidth="1"/>
    <col min="13311" max="13312" width="12.6640625" style="57" customWidth="1"/>
    <col min="13313" max="13317" width="18.33203125" style="57" customWidth="1"/>
    <col min="13318" max="13318" width="19.109375" style="57" customWidth="1"/>
    <col min="13319" max="13320" width="9" style="57" customWidth="1"/>
    <col min="13321" max="13321" width="12.6640625" style="57" customWidth="1"/>
    <col min="13322" max="13565" width="9" style="57" customWidth="1"/>
    <col min="13566" max="13566" width="28.44140625" style="57" customWidth="1"/>
    <col min="13567" max="13568" width="12.6640625" style="57" customWidth="1"/>
    <col min="13569" max="13573" width="18.33203125" style="57" customWidth="1"/>
    <col min="13574" max="13574" width="19.109375" style="57" customWidth="1"/>
    <col min="13575" max="13576" width="9" style="57" customWidth="1"/>
    <col min="13577" max="13577" width="12.6640625" style="57" customWidth="1"/>
    <col min="13578" max="13821" width="9" style="57" customWidth="1"/>
    <col min="13822" max="13822" width="28.44140625" style="57" customWidth="1"/>
    <col min="13823" max="13824" width="12.6640625" style="57" customWidth="1"/>
    <col min="13825" max="13829" width="18.33203125" style="57" customWidth="1"/>
    <col min="13830" max="13830" width="19.109375" style="57" customWidth="1"/>
    <col min="13831" max="13832" width="9" style="57" customWidth="1"/>
    <col min="13833" max="13833" width="12.6640625" style="57" customWidth="1"/>
    <col min="13834" max="14077" width="9" style="57" customWidth="1"/>
    <col min="14078" max="14078" width="28.44140625" style="57" customWidth="1"/>
    <col min="14079" max="14080" width="12.6640625" style="57" customWidth="1"/>
    <col min="14081" max="14085" width="18.33203125" style="57" customWidth="1"/>
    <col min="14086" max="14086" width="19.109375" style="57" customWidth="1"/>
    <col min="14087" max="14088" width="9" style="57" customWidth="1"/>
    <col min="14089" max="14089" width="12.6640625" style="57" customWidth="1"/>
    <col min="14090" max="14333" width="9" style="57" customWidth="1"/>
    <col min="14334" max="14334" width="28.44140625" style="57" customWidth="1"/>
    <col min="14335" max="14336" width="12.6640625" style="57" customWidth="1"/>
    <col min="14337" max="14341" width="18.33203125" style="57" customWidth="1"/>
    <col min="14342" max="14342" width="19.109375" style="57" customWidth="1"/>
    <col min="14343" max="14344" width="9" style="57" customWidth="1"/>
    <col min="14345" max="14345" width="12.6640625" style="57" customWidth="1"/>
    <col min="14346" max="14589" width="9" style="57" customWidth="1"/>
    <col min="14590" max="14590" width="28.44140625" style="57" customWidth="1"/>
    <col min="14591" max="14592" width="12.6640625" style="57" customWidth="1"/>
    <col min="14593" max="14597" width="18.33203125" style="57" customWidth="1"/>
    <col min="14598" max="14598" width="19.109375" style="57" customWidth="1"/>
    <col min="14599" max="14600" width="9" style="57" customWidth="1"/>
    <col min="14601" max="14601" width="12.6640625" style="57" customWidth="1"/>
    <col min="14602" max="14845" width="9" style="57" customWidth="1"/>
    <col min="14846" max="14846" width="28.44140625" style="57" customWidth="1"/>
    <col min="14847" max="14848" width="12.6640625" style="57" customWidth="1"/>
    <col min="14849" max="14853" width="18.33203125" style="57" customWidth="1"/>
    <col min="14854" max="14854" width="19.109375" style="57" customWidth="1"/>
    <col min="14855" max="14856" width="9" style="57" customWidth="1"/>
    <col min="14857" max="14857" width="12.6640625" style="57" customWidth="1"/>
    <col min="14858" max="15101" width="9" style="57" customWidth="1"/>
    <col min="15102" max="15102" width="28.44140625" style="57" customWidth="1"/>
    <col min="15103" max="15104" width="12.6640625" style="57" customWidth="1"/>
    <col min="15105" max="15109" width="18.33203125" style="57" customWidth="1"/>
    <col min="15110" max="15110" width="19.109375" style="57" customWidth="1"/>
    <col min="15111" max="15112" width="9" style="57" customWidth="1"/>
    <col min="15113" max="15113" width="12.6640625" style="57" customWidth="1"/>
    <col min="15114" max="15357" width="9" style="57" customWidth="1"/>
    <col min="15358" max="15358" width="28.44140625" style="57" customWidth="1"/>
    <col min="15359" max="15360" width="12.6640625" style="57" customWidth="1"/>
    <col min="15361" max="15365" width="18.33203125" style="57" customWidth="1"/>
    <col min="15366" max="15366" width="19.109375" style="57" customWidth="1"/>
    <col min="15367" max="15368" width="9" style="57" customWidth="1"/>
    <col min="15369" max="15369" width="12.6640625" style="57" customWidth="1"/>
    <col min="15370" max="15613" width="9" style="57" customWidth="1"/>
    <col min="15614" max="15614" width="28.44140625" style="57" customWidth="1"/>
    <col min="15615" max="15616" width="12.6640625" style="57" customWidth="1"/>
    <col min="15617" max="15621" width="18.33203125" style="57" customWidth="1"/>
    <col min="15622" max="15622" width="19.109375" style="57" customWidth="1"/>
    <col min="15623" max="15624" width="9" style="57" customWidth="1"/>
    <col min="15625" max="15625" width="12.6640625" style="57" customWidth="1"/>
    <col min="15626" max="15869" width="9" style="57" customWidth="1"/>
    <col min="15870" max="15870" width="28.44140625" style="57" customWidth="1"/>
    <col min="15871" max="15872" width="12.6640625" style="57" customWidth="1"/>
    <col min="15873" max="15877" width="18.33203125" style="57" customWidth="1"/>
    <col min="15878" max="15878" width="19.109375" style="57" customWidth="1"/>
    <col min="15879" max="15880" width="9" style="57" customWidth="1"/>
    <col min="15881" max="15881" width="12.6640625" style="57" customWidth="1"/>
    <col min="15882" max="16125" width="9" style="57" customWidth="1"/>
    <col min="16126" max="16126" width="28.44140625" style="57" customWidth="1"/>
    <col min="16127" max="16128" width="12.6640625" style="57" customWidth="1"/>
    <col min="16129" max="16133" width="18.33203125" style="57" customWidth="1"/>
    <col min="16134" max="16134" width="19.109375" style="57" customWidth="1"/>
    <col min="16135" max="16136" width="9" style="57" customWidth="1"/>
    <col min="16137" max="16137" width="12.6640625" style="57" customWidth="1"/>
    <col min="16138" max="16379" width="9" style="57" customWidth="1"/>
  </cols>
  <sheetData>
    <row r="1" spans="1:11" ht="15" customHeight="1" x14ac:dyDescent="0.2">
      <c r="A1" s="163" t="s">
        <v>1720</v>
      </c>
      <c r="B1" s="24"/>
      <c r="C1" s="24"/>
      <c r="D1" s="24"/>
      <c r="E1" s="24"/>
      <c r="F1" s="24"/>
      <c r="G1" s="24"/>
      <c r="H1" s="24"/>
      <c r="I1" s="24"/>
      <c r="J1" s="24"/>
      <c r="K1"/>
    </row>
    <row r="2" spans="1:11" ht="18.600000000000001" customHeight="1" thickBot="1" x14ac:dyDescent="0.25">
      <c r="A2" s="24"/>
      <c r="B2" s="24"/>
      <c r="C2" s="24"/>
      <c r="D2" s="24"/>
      <c r="E2" s="24"/>
      <c r="F2" s="24"/>
      <c r="G2" s="24"/>
      <c r="H2" s="24"/>
      <c r="I2" s="24"/>
      <c r="J2" s="24"/>
      <c r="K2" s="24"/>
    </row>
    <row r="3" spans="1:11" ht="17.25" customHeight="1" thickTop="1" x14ac:dyDescent="0.2">
      <c r="A3" s="24"/>
      <c r="B3" s="24"/>
      <c r="C3" s="571" t="s">
        <v>2039</v>
      </c>
      <c r="D3" s="24"/>
      <c r="E3" s="24"/>
      <c r="F3" s="24"/>
      <c r="G3" s="24"/>
      <c r="H3" s="24"/>
      <c r="I3" s="554" t="s">
        <v>2055</v>
      </c>
      <c r="J3" s="554"/>
      <c r="K3" s="554"/>
    </row>
    <row r="4" spans="1:11" ht="13.65" customHeight="1" thickBot="1" x14ac:dyDescent="0.25">
      <c r="A4" s="24"/>
      <c r="B4" s="24"/>
      <c r="C4" s="572"/>
      <c r="D4" s="24"/>
      <c r="E4" s="24"/>
      <c r="F4" s="24"/>
      <c r="G4" s="24"/>
      <c r="H4" s="24"/>
      <c r="I4" s="24"/>
      <c r="J4" s="24"/>
      <c r="K4" s="24"/>
    </row>
    <row r="5" spans="1:11" ht="29.1" customHeight="1" thickTop="1" x14ac:dyDescent="0.2">
      <c r="A5" s="24"/>
      <c r="B5" s="24"/>
      <c r="C5" s="24"/>
      <c r="D5" s="24"/>
      <c r="E5" s="561" t="s">
        <v>3</v>
      </c>
      <c r="F5" s="562"/>
      <c r="G5" s="562"/>
      <c r="H5" s="563"/>
      <c r="I5" s="24"/>
      <c r="J5" s="490"/>
      <c r="K5" s="495"/>
    </row>
    <row r="6" spans="1:11" ht="13.65" customHeight="1" x14ac:dyDescent="0.2">
      <c r="A6" s="24"/>
      <c r="B6" s="555" t="s">
        <v>2033</v>
      </c>
      <c r="C6" s="555"/>
      <c r="D6" s="556" t="s">
        <v>2040</v>
      </c>
      <c r="E6" s="564"/>
      <c r="F6" s="565"/>
      <c r="G6" s="565"/>
      <c r="H6" s="566"/>
      <c r="I6" s="279"/>
      <c r="J6" s="570"/>
      <c r="K6" s="570"/>
    </row>
    <row r="7" spans="1:11" ht="13.65" customHeight="1" x14ac:dyDescent="0.2">
      <c r="A7" s="24"/>
      <c r="B7" s="555"/>
      <c r="C7" s="555"/>
      <c r="D7" s="556"/>
      <c r="E7" s="567"/>
      <c r="F7" s="568"/>
      <c r="G7" s="568"/>
      <c r="H7" s="569"/>
      <c r="I7" s="170" t="s">
        <v>2056</v>
      </c>
      <c r="J7" s="557" t="s">
        <v>111</v>
      </c>
      <c r="K7" s="557"/>
    </row>
    <row r="8" spans="1:11" x14ac:dyDescent="0.2">
      <c r="A8" s="24"/>
      <c r="B8" s="579" t="s">
        <v>2034</v>
      </c>
      <c r="C8" s="579"/>
      <c r="D8" s="170" t="s">
        <v>2041</v>
      </c>
      <c r="E8" s="580" t="s">
        <v>2050</v>
      </c>
      <c r="F8" s="581"/>
      <c r="G8" s="581"/>
      <c r="H8" s="582"/>
      <c r="I8" s="59" t="s">
        <v>2057</v>
      </c>
      <c r="J8" s="583" t="s">
        <v>2058</v>
      </c>
      <c r="K8" s="583"/>
    </row>
    <row r="9" spans="1:11" x14ac:dyDescent="0.2">
      <c r="A9" s="24"/>
      <c r="B9" s="24"/>
      <c r="C9" s="24"/>
      <c r="D9" s="170" t="s">
        <v>2042</v>
      </c>
      <c r="E9" s="580" t="s">
        <v>1934</v>
      </c>
      <c r="F9" s="581"/>
      <c r="G9" s="581"/>
      <c r="H9" s="582"/>
      <c r="I9" s="71"/>
      <c r="J9" s="584"/>
      <c r="K9" s="584"/>
    </row>
    <row r="10" spans="1:11" x14ac:dyDescent="0.2">
      <c r="A10" s="24"/>
      <c r="B10" s="24"/>
      <c r="C10" s="24"/>
      <c r="D10" s="170" t="s">
        <v>2043</v>
      </c>
      <c r="E10" s="585">
        <v>48700000</v>
      </c>
      <c r="F10" s="586"/>
      <c r="G10" s="586"/>
      <c r="H10" s="587"/>
      <c r="I10" s="170"/>
      <c r="J10" s="170"/>
      <c r="K10" s="170"/>
    </row>
    <row r="11" spans="1:11" x14ac:dyDescent="0.2">
      <c r="A11" s="24"/>
      <c r="B11" s="24"/>
      <c r="C11" s="24"/>
      <c r="D11" s="170" t="s">
        <v>2044</v>
      </c>
      <c r="E11" s="558">
        <v>115159</v>
      </c>
      <c r="F11" s="559"/>
      <c r="G11" s="559"/>
      <c r="H11" s="560"/>
      <c r="I11" s="170"/>
      <c r="J11" s="170"/>
      <c r="K11" s="170"/>
    </row>
    <row r="12" spans="1:11" x14ac:dyDescent="0.2">
      <c r="A12" s="24"/>
      <c r="B12" s="24"/>
      <c r="C12" s="24"/>
      <c r="D12" s="170" t="s">
        <v>2045</v>
      </c>
      <c r="E12" s="558">
        <v>56082363035</v>
      </c>
      <c r="F12" s="559"/>
      <c r="G12" s="559"/>
      <c r="H12" s="560"/>
      <c r="I12" s="170"/>
      <c r="J12" s="170"/>
      <c r="K12" s="170"/>
    </row>
    <row r="13" spans="1:11" x14ac:dyDescent="0.2">
      <c r="A13" s="24"/>
      <c r="B13" s="24"/>
      <c r="C13" s="24"/>
      <c r="D13" s="170"/>
      <c r="E13" s="231"/>
      <c r="F13" s="231"/>
      <c r="G13" s="231"/>
      <c r="H13" s="231"/>
      <c r="I13" s="170"/>
      <c r="J13" s="170"/>
      <c r="K13" s="170"/>
    </row>
    <row r="14" spans="1:11" ht="13.8" thickBot="1" x14ac:dyDescent="0.25">
      <c r="A14" s="24"/>
      <c r="B14" s="24" t="s">
        <v>2035</v>
      </c>
      <c r="C14" s="24"/>
      <c r="D14" s="24"/>
      <c r="E14" s="24"/>
      <c r="F14" s="24"/>
      <c r="G14" s="24"/>
      <c r="H14" s="24"/>
      <c r="I14" s="24"/>
      <c r="J14" s="24" t="s">
        <v>11</v>
      </c>
      <c r="K14" s="24"/>
    </row>
    <row r="15" spans="1:11" ht="13.5" customHeight="1" x14ac:dyDescent="0.2">
      <c r="A15" s="24"/>
      <c r="B15" s="25"/>
      <c r="C15" s="58"/>
      <c r="D15" s="58"/>
      <c r="E15" s="270"/>
      <c r="F15" s="573" t="s">
        <v>151</v>
      </c>
      <c r="G15" s="574"/>
      <c r="H15" s="575"/>
      <c r="I15" s="576" t="s">
        <v>153</v>
      </c>
      <c r="J15" s="577"/>
      <c r="K15" s="578"/>
    </row>
    <row r="16" spans="1:11" ht="39.6" x14ac:dyDescent="0.2">
      <c r="A16" s="24"/>
      <c r="B16" s="26" t="s">
        <v>1722</v>
      </c>
      <c r="C16" s="59" t="s">
        <v>1874</v>
      </c>
      <c r="D16" s="371" t="s">
        <v>2046</v>
      </c>
      <c r="E16" s="371" t="s">
        <v>2051</v>
      </c>
      <c r="F16" s="592" t="s">
        <v>2052</v>
      </c>
      <c r="G16" s="588" t="s">
        <v>2053</v>
      </c>
      <c r="H16" s="590" t="s">
        <v>1983</v>
      </c>
      <c r="I16" s="592" t="s">
        <v>2052</v>
      </c>
      <c r="J16" s="594" t="s">
        <v>2053</v>
      </c>
      <c r="K16" s="595" t="s">
        <v>1983</v>
      </c>
    </row>
    <row r="17" spans="1:11" ht="13.8" thickBot="1" x14ac:dyDescent="0.25">
      <c r="A17" s="24"/>
      <c r="B17" s="27"/>
      <c r="C17" s="60"/>
      <c r="D17" s="60"/>
      <c r="E17" s="271"/>
      <c r="F17" s="606"/>
      <c r="G17" s="589"/>
      <c r="H17" s="591"/>
      <c r="I17" s="593"/>
      <c r="J17" s="589"/>
      <c r="K17" s="596"/>
    </row>
    <row r="18" spans="1:11" x14ac:dyDescent="0.2">
      <c r="A18" s="24"/>
      <c r="B18" s="28" t="s">
        <v>1714</v>
      </c>
      <c r="C18" s="369" t="s">
        <v>1875</v>
      </c>
      <c r="D18" s="197">
        <v>0</v>
      </c>
      <c r="E18" s="382" t="s">
        <v>1936</v>
      </c>
      <c r="F18" s="393"/>
      <c r="G18" s="422"/>
      <c r="H18" s="446" t="s">
        <v>1936</v>
      </c>
      <c r="I18" s="469"/>
      <c r="J18" s="422"/>
      <c r="K18" s="496" t="s">
        <v>1936</v>
      </c>
    </row>
    <row r="19" spans="1:11" ht="27" customHeight="1" x14ac:dyDescent="0.2">
      <c r="A19" s="24"/>
      <c r="B19" s="29" t="s">
        <v>1723</v>
      </c>
      <c r="C19" s="62" t="s">
        <v>1876</v>
      </c>
      <c r="D19" s="73">
        <v>0</v>
      </c>
      <c r="E19" s="383" t="s">
        <v>1936</v>
      </c>
      <c r="F19" s="394"/>
      <c r="G19" s="423"/>
      <c r="H19" s="447" t="s">
        <v>1936</v>
      </c>
      <c r="I19" s="470"/>
      <c r="J19" s="423"/>
      <c r="K19" s="497" t="s">
        <v>1936</v>
      </c>
    </row>
    <row r="20" spans="1:11" x14ac:dyDescent="0.2">
      <c r="A20" s="24"/>
      <c r="B20" s="30" t="s">
        <v>1724</v>
      </c>
      <c r="C20" s="603" t="s">
        <v>1684</v>
      </c>
      <c r="D20" s="77">
        <v>0</v>
      </c>
      <c r="E20" s="600">
        <v>5.6800000000000003E-2</v>
      </c>
      <c r="F20" s="395">
        <v>47285683499</v>
      </c>
      <c r="G20" s="424">
        <v>0</v>
      </c>
      <c r="H20" s="448">
        <v>0</v>
      </c>
      <c r="I20" s="471">
        <v>47285683499</v>
      </c>
      <c r="J20" s="424">
        <v>0</v>
      </c>
      <c r="K20" s="498">
        <v>0</v>
      </c>
    </row>
    <row r="21" spans="1:11" x14ac:dyDescent="0.2">
      <c r="A21" s="24"/>
      <c r="B21" s="31" t="s">
        <v>1725</v>
      </c>
      <c r="C21" s="604"/>
      <c r="D21" s="75">
        <v>20</v>
      </c>
      <c r="E21" s="601"/>
      <c r="F21" s="396">
        <v>3998461704</v>
      </c>
      <c r="G21" s="425">
        <v>799692340</v>
      </c>
      <c r="H21" s="449">
        <v>1.43E-2</v>
      </c>
      <c r="I21" s="472">
        <v>3998461704</v>
      </c>
      <c r="J21" s="425">
        <v>799692340</v>
      </c>
      <c r="K21" s="499">
        <v>1.43E-2</v>
      </c>
    </row>
    <row r="22" spans="1:11" x14ac:dyDescent="0.2">
      <c r="A22" s="24"/>
      <c r="B22" s="31" t="s">
        <v>1726</v>
      </c>
      <c r="C22" s="604"/>
      <c r="D22" s="75">
        <v>50</v>
      </c>
      <c r="E22" s="601"/>
      <c r="F22" s="396">
        <v>4772809348</v>
      </c>
      <c r="G22" s="425">
        <v>2386404674</v>
      </c>
      <c r="H22" s="449">
        <v>4.2599999999999999E-2</v>
      </c>
      <c r="I22" s="472">
        <v>4772809348</v>
      </c>
      <c r="J22" s="425">
        <v>2386404674</v>
      </c>
      <c r="K22" s="499">
        <v>4.2599999999999999E-2</v>
      </c>
    </row>
    <row r="23" spans="1:11" x14ac:dyDescent="0.2">
      <c r="A23" s="24"/>
      <c r="B23" s="31" t="s">
        <v>1727</v>
      </c>
      <c r="C23" s="604"/>
      <c r="D23" s="75">
        <v>100</v>
      </c>
      <c r="E23" s="601"/>
      <c r="F23" s="396"/>
      <c r="G23" s="425"/>
      <c r="H23" s="449" t="s">
        <v>1936</v>
      </c>
      <c r="I23" s="472"/>
      <c r="J23" s="425"/>
      <c r="K23" s="499" t="s">
        <v>1936</v>
      </c>
    </row>
    <row r="24" spans="1:11" x14ac:dyDescent="0.2">
      <c r="A24" s="24"/>
      <c r="B24" s="32" t="s">
        <v>1728</v>
      </c>
      <c r="C24" s="605"/>
      <c r="D24" s="82">
        <v>150</v>
      </c>
      <c r="E24" s="602"/>
      <c r="F24" s="395"/>
      <c r="G24" s="424"/>
      <c r="H24" s="448" t="s">
        <v>1936</v>
      </c>
      <c r="I24" s="471"/>
      <c r="J24" s="424"/>
      <c r="K24" s="498" t="s">
        <v>1936</v>
      </c>
    </row>
    <row r="25" spans="1:11" x14ac:dyDescent="0.2">
      <c r="A25" s="24"/>
      <c r="B25" s="29" t="s">
        <v>1729</v>
      </c>
      <c r="C25" s="64" t="s">
        <v>1877</v>
      </c>
      <c r="D25" s="73">
        <v>0</v>
      </c>
      <c r="E25" s="383" t="s">
        <v>1936</v>
      </c>
      <c r="F25" s="394"/>
      <c r="G25" s="423"/>
      <c r="H25" s="447" t="s">
        <v>1936</v>
      </c>
      <c r="I25" s="470"/>
      <c r="J25" s="423"/>
      <c r="K25" s="497" t="s">
        <v>1936</v>
      </c>
    </row>
    <row r="26" spans="1:11" x14ac:dyDescent="0.2">
      <c r="A26" s="24"/>
      <c r="B26" s="29" t="s">
        <v>1730</v>
      </c>
      <c r="C26" s="64" t="s">
        <v>1878</v>
      </c>
      <c r="D26" s="73">
        <v>0</v>
      </c>
      <c r="E26" s="383" t="s">
        <v>1936</v>
      </c>
      <c r="F26" s="394"/>
      <c r="G26" s="423"/>
      <c r="H26" s="447" t="s">
        <v>1936</v>
      </c>
      <c r="I26" s="470"/>
      <c r="J26" s="423"/>
      <c r="K26" s="497" t="s">
        <v>1936</v>
      </c>
    </row>
    <row r="27" spans="1:11" x14ac:dyDescent="0.2">
      <c r="A27" s="24"/>
      <c r="B27" s="30" t="s">
        <v>1731</v>
      </c>
      <c r="C27" s="607" t="s">
        <v>1879</v>
      </c>
      <c r="D27" s="77">
        <v>20</v>
      </c>
      <c r="E27" s="600" t="s">
        <v>1936</v>
      </c>
      <c r="F27" s="395"/>
      <c r="G27" s="424"/>
      <c r="H27" s="448" t="s">
        <v>1936</v>
      </c>
      <c r="I27" s="471"/>
      <c r="J27" s="424"/>
      <c r="K27" s="498" t="s">
        <v>1936</v>
      </c>
    </row>
    <row r="28" spans="1:11" x14ac:dyDescent="0.2">
      <c r="A28" s="24"/>
      <c r="B28" s="31" t="s">
        <v>1732</v>
      </c>
      <c r="C28" s="608"/>
      <c r="D28" s="75">
        <v>50</v>
      </c>
      <c r="E28" s="601"/>
      <c r="F28" s="396"/>
      <c r="G28" s="425"/>
      <c r="H28" s="449" t="s">
        <v>1936</v>
      </c>
      <c r="I28" s="472"/>
      <c r="J28" s="425"/>
      <c r="K28" s="499" t="s">
        <v>1936</v>
      </c>
    </row>
    <row r="29" spans="1:11" x14ac:dyDescent="0.2">
      <c r="A29" s="24"/>
      <c r="B29" s="31" t="s">
        <v>1733</v>
      </c>
      <c r="C29" s="608"/>
      <c r="D29" s="75">
        <v>100</v>
      </c>
      <c r="E29" s="601"/>
      <c r="F29" s="396"/>
      <c r="G29" s="425"/>
      <c r="H29" s="449" t="s">
        <v>1936</v>
      </c>
      <c r="I29" s="472"/>
      <c r="J29" s="425"/>
      <c r="K29" s="499" t="s">
        <v>1936</v>
      </c>
    </row>
    <row r="30" spans="1:11" x14ac:dyDescent="0.2">
      <c r="A30" s="24"/>
      <c r="B30" s="32" t="s">
        <v>1734</v>
      </c>
      <c r="C30" s="609"/>
      <c r="D30" s="82">
        <v>150</v>
      </c>
      <c r="E30" s="602"/>
      <c r="F30" s="395"/>
      <c r="G30" s="424"/>
      <c r="H30" s="448" t="s">
        <v>1936</v>
      </c>
      <c r="I30" s="471"/>
      <c r="J30" s="424"/>
      <c r="K30" s="498" t="s">
        <v>1936</v>
      </c>
    </row>
    <row r="31" spans="1:11" x14ac:dyDescent="0.2">
      <c r="A31" s="24"/>
      <c r="B31" s="33" t="s">
        <v>1735</v>
      </c>
      <c r="C31" s="610" t="s">
        <v>1880</v>
      </c>
      <c r="D31" s="74">
        <v>0</v>
      </c>
      <c r="E31" s="600" t="s">
        <v>1936</v>
      </c>
      <c r="F31" s="397"/>
      <c r="G31" s="426"/>
      <c r="H31" s="450" t="s">
        <v>1936</v>
      </c>
      <c r="I31" s="473"/>
      <c r="J31" s="426"/>
      <c r="K31" s="500" t="s">
        <v>1936</v>
      </c>
    </row>
    <row r="32" spans="1:11" x14ac:dyDescent="0.2">
      <c r="A32" s="24"/>
      <c r="B32" s="31" t="s">
        <v>1736</v>
      </c>
      <c r="C32" s="611"/>
      <c r="D32" s="75">
        <v>20</v>
      </c>
      <c r="E32" s="601"/>
      <c r="F32" s="396"/>
      <c r="G32" s="425"/>
      <c r="H32" s="449" t="s">
        <v>1936</v>
      </c>
      <c r="I32" s="472"/>
      <c r="J32" s="425"/>
      <c r="K32" s="499" t="s">
        <v>1936</v>
      </c>
    </row>
    <row r="33" spans="1:11" x14ac:dyDescent="0.2">
      <c r="A33" s="24"/>
      <c r="B33" s="31" t="s">
        <v>1737</v>
      </c>
      <c r="C33" s="611"/>
      <c r="D33" s="75">
        <v>30</v>
      </c>
      <c r="E33" s="601"/>
      <c r="F33" s="396"/>
      <c r="G33" s="425"/>
      <c r="H33" s="449" t="s">
        <v>1936</v>
      </c>
      <c r="I33" s="472"/>
      <c r="J33" s="425"/>
      <c r="K33" s="499" t="s">
        <v>1936</v>
      </c>
    </row>
    <row r="34" spans="1:11" x14ac:dyDescent="0.2">
      <c r="A34" s="24"/>
      <c r="B34" s="31" t="s">
        <v>1738</v>
      </c>
      <c r="C34" s="611"/>
      <c r="D34" s="75">
        <v>50</v>
      </c>
      <c r="E34" s="601"/>
      <c r="F34" s="396"/>
      <c r="G34" s="425"/>
      <c r="H34" s="449" t="s">
        <v>1936</v>
      </c>
      <c r="I34" s="472"/>
      <c r="J34" s="425"/>
      <c r="K34" s="499" t="s">
        <v>1936</v>
      </c>
    </row>
    <row r="35" spans="1:11" x14ac:dyDescent="0.2">
      <c r="A35" s="24"/>
      <c r="B35" s="31" t="s">
        <v>1739</v>
      </c>
      <c r="C35" s="611"/>
      <c r="D35" s="75">
        <v>100</v>
      </c>
      <c r="E35" s="601"/>
      <c r="F35" s="396"/>
      <c r="G35" s="425"/>
      <c r="H35" s="449" t="s">
        <v>1936</v>
      </c>
      <c r="I35" s="472"/>
      <c r="J35" s="425"/>
      <c r="K35" s="499" t="s">
        <v>1936</v>
      </c>
    </row>
    <row r="36" spans="1:11" x14ac:dyDescent="0.2">
      <c r="A36" s="24"/>
      <c r="B36" s="34" t="s">
        <v>1740</v>
      </c>
      <c r="C36" s="612"/>
      <c r="D36" s="76">
        <v>150</v>
      </c>
      <c r="E36" s="602"/>
      <c r="F36" s="398"/>
      <c r="G36" s="427"/>
      <c r="H36" s="451" t="s">
        <v>1936</v>
      </c>
      <c r="I36" s="474"/>
      <c r="J36" s="427"/>
      <c r="K36" s="501" t="s">
        <v>1936</v>
      </c>
    </row>
    <row r="37" spans="1:11" x14ac:dyDescent="0.2">
      <c r="A37" s="24"/>
      <c r="B37" s="30" t="s">
        <v>1741</v>
      </c>
      <c r="C37" s="603" t="s">
        <v>1881</v>
      </c>
      <c r="D37" s="77">
        <v>10</v>
      </c>
      <c r="E37" s="600" t="s">
        <v>1936</v>
      </c>
      <c r="F37" s="395"/>
      <c r="G37" s="424"/>
      <c r="H37" s="448" t="s">
        <v>1936</v>
      </c>
      <c r="I37" s="471"/>
      <c r="J37" s="424"/>
      <c r="K37" s="498" t="s">
        <v>1936</v>
      </c>
    </row>
    <row r="38" spans="1:11" x14ac:dyDescent="0.2">
      <c r="A38" s="24"/>
      <c r="B38" s="32" t="s">
        <v>1742</v>
      </c>
      <c r="C38" s="604"/>
      <c r="D38" s="82">
        <v>20</v>
      </c>
      <c r="E38" s="601"/>
      <c r="F38" s="396"/>
      <c r="G38" s="425"/>
      <c r="H38" s="449" t="s">
        <v>1936</v>
      </c>
      <c r="I38" s="472"/>
      <c r="J38" s="425"/>
      <c r="K38" s="499" t="s">
        <v>1936</v>
      </c>
    </row>
    <row r="39" spans="1:11" x14ac:dyDescent="0.2">
      <c r="A39" s="24"/>
      <c r="B39" s="32" t="s">
        <v>1743</v>
      </c>
      <c r="C39" s="604"/>
      <c r="D39" s="75">
        <v>50</v>
      </c>
      <c r="E39" s="601"/>
      <c r="F39" s="399"/>
      <c r="G39" s="428"/>
      <c r="H39" s="452" t="s">
        <v>1936</v>
      </c>
      <c r="I39" s="475"/>
      <c r="J39" s="428"/>
      <c r="K39" s="502" t="s">
        <v>1936</v>
      </c>
    </row>
    <row r="40" spans="1:11" x14ac:dyDescent="0.2">
      <c r="A40" s="24"/>
      <c r="B40" s="32" t="s">
        <v>1744</v>
      </c>
      <c r="C40" s="604"/>
      <c r="D40" s="75">
        <v>100</v>
      </c>
      <c r="E40" s="601"/>
      <c r="F40" s="400"/>
      <c r="G40" s="425"/>
      <c r="H40" s="449" t="s">
        <v>1936</v>
      </c>
      <c r="I40" s="472"/>
      <c r="J40" s="425"/>
      <c r="K40" s="499" t="s">
        <v>1936</v>
      </c>
    </row>
    <row r="41" spans="1:11" x14ac:dyDescent="0.2">
      <c r="A41" s="24"/>
      <c r="B41" s="32" t="s">
        <v>1745</v>
      </c>
      <c r="C41" s="605"/>
      <c r="D41" s="72">
        <v>150</v>
      </c>
      <c r="E41" s="602"/>
      <c r="F41" s="401"/>
      <c r="G41" s="427"/>
      <c r="H41" s="451" t="s">
        <v>1936</v>
      </c>
      <c r="I41" s="474"/>
      <c r="J41" s="427"/>
      <c r="K41" s="501" t="s">
        <v>1936</v>
      </c>
    </row>
    <row r="42" spans="1:11" x14ac:dyDescent="0.2">
      <c r="A42" s="24"/>
      <c r="B42" s="35" t="s">
        <v>1746</v>
      </c>
      <c r="C42" s="597" t="s">
        <v>1882</v>
      </c>
      <c r="D42" s="372">
        <v>10</v>
      </c>
      <c r="E42" s="600" t="s">
        <v>1936</v>
      </c>
      <c r="F42" s="402"/>
      <c r="G42" s="426"/>
      <c r="H42" s="450" t="s">
        <v>1936</v>
      </c>
      <c r="I42" s="473"/>
      <c r="J42" s="426"/>
      <c r="K42" s="500" t="s">
        <v>1936</v>
      </c>
    </row>
    <row r="43" spans="1:11" x14ac:dyDescent="0.2">
      <c r="A43" s="24"/>
      <c r="B43" s="32" t="s">
        <v>1747</v>
      </c>
      <c r="C43" s="598"/>
      <c r="D43" s="75">
        <v>20</v>
      </c>
      <c r="E43" s="601"/>
      <c r="F43" s="400"/>
      <c r="G43" s="425"/>
      <c r="H43" s="449" t="s">
        <v>1936</v>
      </c>
      <c r="I43" s="472"/>
      <c r="J43" s="425"/>
      <c r="K43" s="499" t="s">
        <v>1936</v>
      </c>
    </row>
    <row r="44" spans="1:11" x14ac:dyDescent="0.2">
      <c r="A44" s="24"/>
      <c r="B44" s="32" t="s">
        <v>1748</v>
      </c>
      <c r="C44" s="598"/>
      <c r="D44" s="75">
        <v>50</v>
      </c>
      <c r="E44" s="601"/>
      <c r="F44" s="400"/>
      <c r="G44" s="425"/>
      <c r="H44" s="449" t="s">
        <v>1936</v>
      </c>
      <c r="I44" s="472"/>
      <c r="J44" s="425"/>
      <c r="K44" s="499" t="s">
        <v>1936</v>
      </c>
    </row>
    <row r="45" spans="1:11" x14ac:dyDescent="0.2">
      <c r="A45" s="24"/>
      <c r="B45" s="32" t="s">
        <v>1749</v>
      </c>
      <c r="C45" s="598"/>
      <c r="D45" s="75">
        <v>100</v>
      </c>
      <c r="E45" s="601"/>
      <c r="F45" s="400"/>
      <c r="G45" s="425"/>
      <c r="H45" s="449" t="s">
        <v>1936</v>
      </c>
      <c r="I45" s="472"/>
      <c r="J45" s="425"/>
      <c r="K45" s="499" t="s">
        <v>1936</v>
      </c>
    </row>
    <row r="46" spans="1:11" x14ac:dyDescent="0.2">
      <c r="A46" s="24"/>
      <c r="B46" s="32" t="s">
        <v>1750</v>
      </c>
      <c r="C46" s="599"/>
      <c r="D46" s="72">
        <v>150</v>
      </c>
      <c r="E46" s="602"/>
      <c r="F46" s="401"/>
      <c r="G46" s="427"/>
      <c r="H46" s="451" t="s">
        <v>1936</v>
      </c>
      <c r="I46" s="474"/>
      <c r="J46" s="427"/>
      <c r="K46" s="501" t="s">
        <v>1936</v>
      </c>
    </row>
    <row r="47" spans="1:11" x14ac:dyDescent="0.2">
      <c r="A47" s="24"/>
      <c r="B47" s="36" t="s">
        <v>1751</v>
      </c>
      <c r="C47" s="597" t="s">
        <v>1883</v>
      </c>
      <c r="D47" s="59">
        <v>20</v>
      </c>
      <c r="E47" s="600" t="s">
        <v>1936</v>
      </c>
      <c r="F47" s="396"/>
      <c r="G47" s="425"/>
      <c r="H47" s="449" t="s">
        <v>1936</v>
      </c>
      <c r="I47" s="472"/>
      <c r="J47" s="425"/>
      <c r="K47" s="499" t="s">
        <v>1936</v>
      </c>
    </row>
    <row r="48" spans="1:11" x14ac:dyDescent="0.2">
      <c r="A48" s="24"/>
      <c r="B48" s="32" t="s">
        <v>1752</v>
      </c>
      <c r="C48" s="598"/>
      <c r="D48" s="75">
        <v>50</v>
      </c>
      <c r="E48" s="601"/>
      <c r="F48" s="399"/>
      <c r="G48" s="428"/>
      <c r="H48" s="452" t="s">
        <v>1936</v>
      </c>
      <c r="I48" s="475"/>
      <c r="J48" s="428"/>
      <c r="K48" s="502" t="s">
        <v>1936</v>
      </c>
    </row>
    <row r="49" spans="1:11" x14ac:dyDescent="0.2">
      <c r="A49" s="24"/>
      <c r="B49" s="32" t="s">
        <v>1753</v>
      </c>
      <c r="C49" s="598"/>
      <c r="D49" s="75">
        <v>100</v>
      </c>
      <c r="E49" s="601"/>
      <c r="F49" s="400"/>
      <c r="G49" s="425"/>
      <c r="H49" s="449" t="s">
        <v>1936</v>
      </c>
      <c r="I49" s="472"/>
      <c r="J49" s="425"/>
      <c r="K49" s="499" t="s">
        <v>1936</v>
      </c>
    </row>
    <row r="50" spans="1:11" x14ac:dyDescent="0.2">
      <c r="A50" s="24"/>
      <c r="B50" s="37" t="s">
        <v>1754</v>
      </c>
      <c r="C50" s="599"/>
      <c r="D50" s="72">
        <v>150</v>
      </c>
      <c r="E50" s="602"/>
      <c r="F50" s="401"/>
      <c r="G50" s="427"/>
      <c r="H50" s="451" t="s">
        <v>1936</v>
      </c>
      <c r="I50" s="474"/>
      <c r="J50" s="427"/>
      <c r="K50" s="501" t="s">
        <v>1936</v>
      </c>
    </row>
    <row r="51" spans="1:11" x14ac:dyDescent="0.2">
      <c r="A51" s="24"/>
      <c r="B51" s="30" t="s">
        <v>1755</v>
      </c>
      <c r="C51" s="603" t="s">
        <v>1685</v>
      </c>
      <c r="D51" s="77">
        <v>20</v>
      </c>
      <c r="E51" s="600">
        <v>0.23799999999999999</v>
      </c>
      <c r="F51" s="403">
        <v>70070145</v>
      </c>
      <c r="G51" s="428">
        <v>14014029</v>
      </c>
      <c r="H51" s="452">
        <v>2.0000000000000001E-4</v>
      </c>
      <c r="I51" s="475">
        <v>70070145</v>
      </c>
      <c r="J51" s="428">
        <v>14014029</v>
      </c>
      <c r="K51" s="502">
        <v>2.0000000000000001E-4</v>
      </c>
    </row>
    <row r="52" spans="1:11" x14ac:dyDescent="0.2">
      <c r="A52" s="24"/>
      <c r="B52" s="30" t="s">
        <v>1756</v>
      </c>
      <c r="C52" s="604"/>
      <c r="D52" s="77">
        <v>30</v>
      </c>
      <c r="E52" s="601"/>
      <c r="F52" s="403">
        <v>38614160</v>
      </c>
      <c r="G52" s="428">
        <v>11584248</v>
      </c>
      <c r="H52" s="452">
        <v>2.0000000000000001E-4</v>
      </c>
      <c r="I52" s="475">
        <v>38614160</v>
      </c>
      <c r="J52" s="428">
        <v>11584248</v>
      </c>
      <c r="K52" s="502">
        <v>2.0000000000000001E-4</v>
      </c>
    </row>
    <row r="53" spans="1:11" x14ac:dyDescent="0.2">
      <c r="A53" s="24"/>
      <c r="B53" s="30" t="s">
        <v>1757</v>
      </c>
      <c r="C53" s="604"/>
      <c r="D53" s="77">
        <v>40</v>
      </c>
      <c r="E53" s="601"/>
      <c r="F53" s="403"/>
      <c r="G53" s="428"/>
      <c r="H53" s="452" t="s">
        <v>1936</v>
      </c>
      <c r="I53" s="475"/>
      <c r="J53" s="428"/>
      <c r="K53" s="502" t="s">
        <v>1936</v>
      </c>
    </row>
    <row r="54" spans="1:11" x14ac:dyDescent="0.2">
      <c r="A54" s="24"/>
      <c r="B54" s="31" t="s">
        <v>1758</v>
      </c>
      <c r="C54" s="604"/>
      <c r="D54" s="75">
        <v>50</v>
      </c>
      <c r="E54" s="601"/>
      <c r="F54" s="396"/>
      <c r="G54" s="425"/>
      <c r="H54" s="449" t="s">
        <v>1936</v>
      </c>
      <c r="I54" s="472"/>
      <c r="J54" s="425"/>
      <c r="K54" s="499" t="s">
        <v>1936</v>
      </c>
    </row>
    <row r="55" spans="1:11" x14ac:dyDescent="0.2">
      <c r="A55" s="24"/>
      <c r="B55" s="30" t="s">
        <v>1759</v>
      </c>
      <c r="C55" s="604"/>
      <c r="D55" s="77">
        <v>75</v>
      </c>
      <c r="E55" s="601"/>
      <c r="F55" s="403">
        <v>543680</v>
      </c>
      <c r="G55" s="428">
        <v>407760</v>
      </c>
      <c r="H55" s="452">
        <v>0</v>
      </c>
      <c r="I55" s="475">
        <v>543680</v>
      </c>
      <c r="J55" s="428">
        <v>407760</v>
      </c>
      <c r="K55" s="502">
        <v>0</v>
      </c>
    </row>
    <row r="56" spans="1:11" x14ac:dyDescent="0.2">
      <c r="A56" s="24"/>
      <c r="B56" s="31" t="s">
        <v>1760</v>
      </c>
      <c r="C56" s="604"/>
      <c r="D56" s="75">
        <v>100</v>
      </c>
      <c r="E56" s="601"/>
      <c r="F56" s="396"/>
      <c r="G56" s="425"/>
      <c r="H56" s="449" t="s">
        <v>1936</v>
      </c>
      <c r="I56" s="472"/>
      <c r="J56" s="425"/>
      <c r="K56" s="499" t="s">
        <v>1936</v>
      </c>
    </row>
    <row r="57" spans="1:11" x14ac:dyDescent="0.2">
      <c r="A57" s="24"/>
      <c r="B57" s="32" t="s">
        <v>1761</v>
      </c>
      <c r="C57" s="604"/>
      <c r="D57" s="82">
        <v>150</v>
      </c>
      <c r="E57" s="601"/>
      <c r="F57" s="404"/>
      <c r="G57" s="429"/>
      <c r="H57" s="453" t="s">
        <v>1936</v>
      </c>
      <c r="I57" s="476"/>
      <c r="J57" s="429"/>
      <c r="K57" s="503" t="s">
        <v>1936</v>
      </c>
    </row>
    <row r="58" spans="1:11" s="162" customFormat="1" x14ac:dyDescent="0.2">
      <c r="A58" s="24"/>
      <c r="B58" s="37" t="s">
        <v>1762</v>
      </c>
      <c r="C58" s="605"/>
      <c r="D58" s="78">
        <v>250</v>
      </c>
      <c r="E58" s="602"/>
      <c r="F58" s="405"/>
      <c r="G58" s="430"/>
      <c r="H58" s="454" t="s">
        <v>1936</v>
      </c>
      <c r="I58" s="477"/>
      <c r="J58" s="430"/>
      <c r="K58" s="504" t="s">
        <v>1936</v>
      </c>
    </row>
    <row r="59" spans="1:11" x14ac:dyDescent="0.2">
      <c r="A59" s="24"/>
      <c r="B59" s="38" t="s">
        <v>1763</v>
      </c>
      <c r="C59" s="603" t="s">
        <v>1884</v>
      </c>
      <c r="D59" s="77">
        <v>10</v>
      </c>
      <c r="E59" s="600" t="s">
        <v>1936</v>
      </c>
      <c r="F59" s="403"/>
      <c r="G59" s="428"/>
      <c r="H59" s="452" t="s">
        <v>1936</v>
      </c>
      <c r="I59" s="475"/>
      <c r="J59" s="428"/>
      <c r="K59" s="502" t="s">
        <v>1936</v>
      </c>
    </row>
    <row r="60" spans="1:11" x14ac:dyDescent="0.2">
      <c r="A60" s="24"/>
      <c r="B60" s="30" t="s">
        <v>1764</v>
      </c>
      <c r="C60" s="604"/>
      <c r="D60" s="77">
        <v>15</v>
      </c>
      <c r="E60" s="601"/>
      <c r="F60" s="403"/>
      <c r="G60" s="428"/>
      <c r="H60" s="452" t="s">
        <v>1936</v>
      </c>
      <c r="I60" s="475"/>
      <c r="J60" s="428"/>
      <c r="K60" s="502" t="s">
        <v>1936</v>
      </c>
    </row>
    <row r="61" spans="1:11" x14ac:dyDescent="0.2">
      <c r="A61" s="24"/>
      <c r="B61" s="30" t="s">
        <v>1765</v>
      </c>
      <c r="C61" s="604"/>
      <c r="D61" s="77">
        <v>20</v>
      </c>
      <c r="E61" s="601"/>
      <c r="F61" s="403"/>
      <c r="G61" s="428"/>
      <c r="H61" s="452" t="s">
        <v>1936</v>
      </c>
      <c r="I61" s="475"/>
      <c r="J61" s="428"/>
      <c r="K61" s="502" t="s">
        <v>1936</v>
      </c>
    </row>
    <row r="62" spans="1:11" x14ac:dyDescent="0.2">
      <c r="A62" s="24"/>
      <c r="B62" s="31" t="s">
        <v>1766</v>
      </c>
      <c r="C62" s="604"/>
      <c r="D62" s="75">
        <v>25</v>
      </c>
      <c r="E62" s="601"/>
      <c r="F62" s="396"/>
      <c r="G62" s="425"/>
      <c r="H62" s="449" t="s">
        <v>1936</v>
      </c>
      <c r="I62" s="472"/>
      <c r="J62" s="425"/>
      <c r="K62" s="499" t="s">
        <v>1936</v>
      </c>
    </row>
    <row r="63" spans="1:11" x14ac:dyDescent="0.2">
      <c r="A63" s="24"/>
      <c r="B63" s="30" t="s">
        <v>1767</v>
      </c>
      <c r="C63" s="604"/>
      <c r="D63" s="77">
        <v>35</v>
      </c>
      <c r="E63" s="601"/>
      <c r="F63" s="403"/>
      <c r="G63" s="428"/>
      <c r="H63" s="452" t="s">
        <v>1936</v>
      </c>
      <c r="I63" s="475"/>
      <c r="J63" s="428"/>
      <c r="K63" s="502" t="s">
        <v>1936</v>
      </c>
    </row>
    <row r="64" spans="1:11" x14ac:dyDescent="0.2">
      <c r="A64" s="24"/>
      <c r="B64" s="31" t="s">
        <v>1768</v>
      </c>
      <c r="C64" s="604"/>
      <c r="D64" s="75">
        <v>50</v>
      </c>
      <c r="E64" s="601"/>
      <c r="F64" s="396"/>
      <c r="G64" s="425"/>
      <c r="H64" s="449" t="s">
        <v>1936</v>
      </c>
      <c r="I64" s="472"/>
      <c r="J64" s="425"/>
      <c r="K64" s="499" t="s">
        <v>1936</v>
      </c>
    </row>
    <row r="65" spans="1:11" x14ac:dyDescent="0.2">
      <c r="A65" s="24"/>
      <c r="B65" s="37" t="s">
        <v>1769</v>
      </c>
      <c r="C65" s="605"/>
      <c r="D65" s="78">
        <v>100</v>
      </c>
      <c r="E65" s="602"/>
      <c r="F65" s="405"/>
      <c r="G65" s="430"/>
      <c r="H65" s="454" t="s">
        <v>1936</v>
      </c>
      <c r="I65" s="477"/>
      <c r="J65" s="430"/>
      <c r="K65" s="504" t="s">
        <v>1936</v>
      </c>
    </row>
    <row r="66" spans="1:11" x14ac:dyDescent="0.2">
      <c r="A66" s="24"/>
      <c r="B66" s="30" t="s">
        <v>1770</v>
      </c>
      <c r="C66" s="597" t="s">
        <v>1885</v>
      </c>
      <c r="D66" s="77">
        <v>20</v>
      </c>
      <c r="E66" s="600" t="s">
        <v>1936</v>
      </c>
      <c r="F66" s="395"/>
      <c r="G66" s="424"/>
      <c r="H66" s="448" t="s">
        <v>1936</v>
      </c>
      <c r="I66" s="471"/>
      <c r="J66" s="424"/>
      <c r="K66" s="498" t="s">
        <v>1936</v>
      </c>
    </row>
    <row r="67" spans="1:11" x14ac:dyDescent="0.2">
      <c r="A67" s="24"/>
      <c r="B67" s="31" t="s">
        <v>1771</v>
      </c>
      <c r="C67" s="598"/>
      <c r="D67" s="75">
        <v>50</v>
      </c>
      <c r="E67" s="601"/>
      <c r="F67" s="396"/>
      <c r="G67" s="425"/>
      <c r="H67" s="449" t="s">
        <v>1936</v>
      </c>
      <c r="I67" s="472"/>
      <c r="J67" s="425"/>
      <c r="K67" s="499" t="s">
        <v>1936</v>
      </c>
    </row>
    <row r="68" spans="1:11" x14ac:dyDescent="0.2">
      <c r="A68" s="24"/>
      <c r="B68" s="31" t="s">
        <v>1772</v>
      </c>
      <c r="C68" s="598"/>
      <c r="D68" s="75">
        <v>75</v>
      </c>
      <c r="E68" s="601"/>
      <c r="F68" s="396"/>
      <c r="G68" s="425"/>
      <c r="H68" s="449" t="s">
        <v>1936</v>
      </c>
      <c r="I68" s="472"/>
      <c r="J68" s="425"/>
      <c r="K68" s="499" t="s">
        <v>1936</v>
      </c>
    </row>
    <row r="69" spans="1:11" x14ac:dyDescent="0.2">
      <c r="A69" s="24"/>
      <c r="B69" s="31" t="s">
        <v>1773</v>
      </c>
      <c r="C69" s="598"/>
      <c r="D69" s="75">
        <v>85</v>
      </c>
      <c r="E69" s="601"/>
      <c r="F69" s="396"/>
      <c r="G69" s="425"/>
      <c r="H69" s="449" t="s">
        <v>1936</v>
      </c>
      <c r="I69" s="472"/>
      <c r="J69" s="425"/>
      <c r="K69" s="499" t="s">
        <v>1936</v>
      </c>
    </row>
    <row r="70" spans="1:11" x14ac:dyDescent="0.2">
      <c r="A70" s="24"/>
      <c r="B70" s="31" t="s">
        <v>1774</v>
      </c>
      <c r="C70" s="598"/>
      <c r="D70" s="75">
        <v>100</v>
      </c>
      <c r="E70" s="601"/>
      <c r="F70" s="396"/>
      <c r="G70" s="425"/>
      <c r="H70" s="449" t="s">
        <v>1936</v>
      </c>
      <c r="I70" s="472"/>
      <c r="J70" s="425"/>
      <c r="K70" s="499" t="s">
        <v>1936</v>
      </c>
    </row>
    <row r="71" spans="1:11" x14ac:dyDescent="0.2">
      <c r="A71" s="24"/>
      <c r="B71" s="32" t="s">
        <v>1775</v>
      </c>
      <c r="C71" s="598"/>
      <c r="D71" s="82">
        <v>150</v>
      </c>
      <c r="E71" s="601"/>
      <c r="F71" s="404"/>
      <c r="G71" s="429"/>
      <c r="H71" s="453" t="s">
        <v>1936</v>
      </c>
      <c r="I71" s="476"/>
      <c r="J71" s="429"/>
      <c r="K71" s="503" t="s">
        <v>1936</v>
      </c>
    </row>
    <row r="72" spans="1:11" s="162" customFormat="1" x14ac:dyDescent="0.2">
      <c r="A72" s="24"/>
      <c r="B72" s="37" t="s">
        <v>1776</v>
      </c>
      <c r="C72" s="599"/>
      <c r="D72" s="78">
        <v>250</v>
      </c>
      <c r="E72" s="602"/>
      <c r="F72" s="405"/>
      <c r="G72" s="430"/>
      <c r="H72" s="454" t="s">
        <v>1936</v>
      </c>
      <c r="I72" s="477"/>
      <c r="J72" s="430"/>
      <c r="K72" s="504" t="s">
        <v>1936</v>
      </c>
    </row>
    <row r="73" spans="1:11" x14ac:dyDescent="0.2">
      <c r="A73" s="24"/>
      <c r="B73" s="35" t="s">
        <v>1777</v>
      </c>
      <c r="C73" s="597" t="s">
        <v>1886</v>
      </c>
      <c r="D73" s="74">
        <v>20</v>
      </c>
      <c r="E73" s="600" t="s">
        <v>1936</v>
      </c>
      <c r="F73" s="406"/>
      <c r="G73" s="431"/>
      <c r="H73" s="455" t="s">
        <v>1936</v>
      </c>
      <c r="I73" s="478"/>
      <c r="J73" s="431"/>
      <c r="K73" s="505" t="s">
        <v>1936</v>
      </c>
    </row>
    <row r="74" spans="1:11" x14ac:dyDescent="0.2">
      <c r="A74" s="24"/>
      <c r="B74" s="39" t="s">
        <v>1778</v>
      </c>
      <c r="C74" s="598"/>
      <c r="D74" s="75">
        <v>50</v>
      </c>
      <c r="E74" s="601"/>
      <c r="F74" s="403"/>
      <c r="G74" s="428"/>
      <c r="H74" s="452" t="s">
        <v>1936</v>
      </c>
      <c r="I74" s="475"/>
      <c r="J74" s="428"/>
      <c r="K74" s="502" t="s">
        <v>1936</v>
      </c>
    </row>
    <row r="75" spans="1:11" x14ac:dyDescent="0.2">
      <c r="A75" s="24"/>
      <c r="B75" s="39" t="s">
        <v>1779</v>
      </c>
      <c r="C75" s="598"/>
      <c r="D75" s="75">
        <v>75</v>
      </c>
      <c r="E75" s="601"/>
      <c r="F75" s="403"/>
      <c r="G75" s="428"/>
      <c r="H75" s="452" t="s">
        <v>1936</v>
      </c>
      <c r="I75" s="475"/>
      <c r="J75" s="428"/>
      <c r="K75" s="502" t="s">
        <v>1936</v>
      </c>
    </row>
    <row r="76" spans="1:11" x14ac:dyDescent="0.2">
      <c r="A76" s="24"/>
      <c r="B76" s="39" t="s">
        <v>1780</v>
      </c>
      <c r="C76" s="598"/>
      <c r="D76" s="75">
        <v>80</v>
      </c>
      <c r="E76" s="601"/>
      <c r="F76" s="403"/>
      <c r="G76" s="428"/>
      <c r="H76" s="452" t="s">
        <v>1936</v>
      </c>
      <c r="I76" s="475"/>
      <c r="J76" s="428"/>
      <c r="K76" s="502" t="s">
        <v>1936</v>
      </c>
    </row>
    <row r="77" spans="1:11" x14ac:dyDescent="0.2">
      <c r="A77" s="24"/>
      <c r="B77" s="40" t="s">
        <v>1781</v>
      </c>
      <c r="C77" s="598"/>
      <c r="D77" s="75">
        <v>100</v>
      </c>
      <c r="E77" s="601"/>
      <c r="F77" s="396"/>
      <c r="G77" s="425"/>
      <c r="H77" s="449" t="s">
        <v>1936</v>
      </c>
      <c r="I77" s="472"/>
      <c r="J77" s="425"/>
      <c r="K77" s="499" t="s">
        <v>1936</v>
      </c>
    </row>
    <row r="78" spans="1:11" x14ac:dyDescent="0.2">
      <c r="A78" s="24"/>
      <c r="B78" s="40" t="s">
        <v>1782</v>
      </c>
      <c r="C78" s="598"/>
      <c r="D78" s="59">
        <v>130</v>
      </c>
      <c r="E78" s="601"/>
      <c r="F78" s="404"/>
      <c r="G78" s="429"/>
      <c r="H78" s="453" t="s">
        <v>1936</v>
      </c>
      <c r="I78" s="476"/>
      <c r="J78" s="429"/>
      <c r="K78" s="503" t="s">
        <v>1936</v>
      </c>
    </row>
    <row r="79" spans="1:11" x14ac:dyDescent="0.2">
      <c r="A79" s="24"/>
      <c r="B79" s="40" t="s">
        <v>1783</v>
      </c>
      <c r="C79" s="598"/>
      <c r="D79" s="75">
        <v>150</v>
      </c>
      <c r="E79" s="601"/>
      <c r="F79" s="404"/>
      <c r="G79" s="429"/>
      <c r="H79" s="453" t="s">
        <v>1936</v>
      </c>
      <c r="I79" s="476"/>
      <c r="J79" s="429"/>
      <c r="K79" s="503" t="s">
        <v>1936</v>
      </c>
    </row>
    <row r="80" spans="1:11" x14ac:dyDescent="0.2">
      <c r="A80" s="24"/>
      <c r="B80" s="35" t="s">
        <v>1784</v>
      </c>
      <c r="C80" s="603" t="s">
        <v>1887</v>
      </c>
      <c r="D80" s="74">
        <v>45</v>
      </c>
      <c r="E80" s="600" t="s">
        <v>1936</v>
      </c>
      <c r="F80" s="406"/>
      <c r="G80" s="431"/>
      <c r="H80" s="455" t="s">
        <v>1936</v>
      </c>
      <c r="I80" s="478"/>
      <c r="J80" s="431"/>
      <c r="K80" s="505" t="s">
        <v>1936</v>
      </c>
    </row>
    <row r="81" spans="1:11" s="162" customFormat="1" x14ac:dyDescent="0.2">
      <c r="A81" s="24"/>
      <c r="B81" s="40" t="s">
        <v>1785</v>
      </c>
      <c r="C81" s="604"/>
      <c r="D81" s="59">
        <v>75</v>
      </c>
      <c r="E81" s="601"/>
      <c r="F81" s="396"/>
      <c r="G81" s="425"/>
      <c r="H81" s="449" t="s">
        <v>1936</v>
      </c>
      <c r="I81" s="472"/>
      <c r="J81" s="425"/>
      <c r="K81" s="499" t="s">
        <v>1936</v>
      </c>
    </row>
    <row r="82" spans="1:11" x14ac:dyDescent="0.2">
      <c r="A82" s="24"/>
      <c r="B82" s="41" t="s">
        <v>1786</v>
      </c>
      <c r="C82" s="605"/>
      <c r="D82" s="76">
        <v>100</v>
      </c>
      <c r="E82" s="602"/>
      <c r="F82" s="405"/>
      <c r="G82" s="430"/>
      <c r="H82" s="454" t="s">
        <v>1936</v>
      </c>
      <c r="I82" s="477"/>
      <c r="J82" s="430"/>
      <c r="K82" s="504" t="s">
        <v>1936</v>
      </c>
    </row>
    <row r="83" spans="1:11" x14ac:dyDescent="0.2">
      <c r="A83" s="24"/>
      <c r="B83" s="30" t="s">
        <v>1787</v>
      </c>
      <c r="C83" s="603" t="s">
        <v>1888</v>
      </c>
      <c r="D83" s="77">
        <v>20</v>
      </c>
      <c r="E83" s="600" t="s">
        <v>1936</v>
      </c>
      <c r="F83" s="403"/>
      <c r="G83" s="428"/>
      <c r="H83" s="452" t="s">
        <v>1936</v>
      </c>
      <c r="I83" s="475"/>
      <c r="J83" s="428"/>
      <c r="K83" s="502" t="s">
        <v>1936</v>
      </c>
    </row>
    <row r="84" spans="1:11" x14ac:dyDescent="0.2">
      <c r="A84" s="24"/>
      <c r="B84" s="30" t="s">
        <v>1788</v>
      </c>
      <c r="C84" s="604"/>
      <c r="D84" s="77">
        <v>25</v>
      </c>
      <c r="E84" s="601"/>
      <c r="F84" s="403"/>
      <c r="G84" s="428"/>
      <c r="H84" s="452" t="s">
        <v>1936</v>
      </c>
      <c r="I84" s="475"/>
      <c r="J84" s="428"/>
      <c r="K84" s="502" t="s">
        <v>1936</v>
      </c>
    </row>
    <row r="85" spans="1:11" x14ac:dyDescent="0.2">
      <c r="A85" s="24"/>
      <c r="B85" s="30" t="s">
        <v>1789</v>
      </c>
      <c r="C85" s="604"/>
      <c r="D85" s="77">
        <v>30</v>
      </c>
      <c r="E85" s="601"/>
      <c r="F85" s="403"/>
      <c r="G85" s="428"/>
      <c r="H85" s="452" t="s">
        <v>1936</v>
      </c>
      <c r="I85" s="475"/>
      <c r="J85" s="428"/>
      <c r="K85" s="502" t="s">
        <v>1936</v>
      </c>
    </row>
    <row r="86" spans="1:11" x14ac:dyDescent="0.2">
      <c r="A86" s="24"/>
      <c r="B86" s="30" t="s">
        <v>1790</v>
      </c>
      <c r="C86" s="604"/>
      <c r="D86" s="77">
        <v>31.25</v>
      </c>
      <c r="E86" s="601"/>
      <c r="F86" s="403"/>
      <c r="G86" s="428"/>
      <c r="H86" s="452" t="s">
        <v>1936</v>
      </c>
      <c r="I86" s="475"/>
      <c r="J86" s="428"/>
      <c r="K86" s="502" t="s">
        <v>1936</v>
      </c>
    </row>
    <row r="87" spans="1:11" x14ac:dyDescent="0.2">
      <c r="A87" s="24"/>
      <c r="B87" s="30" t="s">
        <v>1791</v>
      </c>
      <c r="C87" s="604"/>
      <c r="D87" s="77">
        <v>35</v>
      </c>
      <c r="E87" s="601"/>
      <c r="F87" s="403"/>
      <c r="G87" s="428"/>
      <c r="H87" s="452" t="s">
        <v>1936</v>
      </c>
      <c r="I87" s="475"/>
      <c r="J87" s="428"/>
      <c r="K87" s="502" t="s">
        <v>1936</v>
      </c>
    </row>
    <row r="88" spans="1:11" x14ac:dyDescent="0.2">
      <c r="A88" s="24"/>
      <c r="B88" s="30" t="s">
        <v>1792</v>
      </c>
      <c r="C88" s="604"/>
      <c r="D88" s="77">
        <v>37.5</v>
      </c>
      <c r="E88" s="601"/>
      <c r="F88" s="403"/>
      <c r="G88" s="428"/>
      <c r="H88" s="452" t="s">
        <v>1936</v>
      </c>
      <c r="I88" s="475"/>
      <c r="J88" s="428"/>
      <c r="K88" s="502" t="s">
        <v>1936</v>
      </c>
    </row>
    <row r="89" spans="1:11" x14ac:dyDescent="0.2">
      <c r="A89" s="24"/>
      <c r="B89" s="31" t="s">
        <v>1793</v>
      </c>
      <c r="C89" s="604"/>
      <c r="D89" s="75">
        <v>40</v>
      </c>
      <c r="E89" s="601"/>
      <c r="F89" s="396"/>
      <c r="G89" s="425"/>
      <c r="H89" s="449" t="s">
        <v>1936</v>
      </c>
      <c r="I89" s="472"/>
      <c r="J89" s="425"/>
      <c r="K89" s="499" t="s">
        <v>1936</v>
      </c>
    </row>
    <row r="90" spans="1:11" x14ac:dyDescent="0.2">
      <c r="A90" s="24"/>
      <c r="B90" s="30" t="s">
        <v>1794</v>
      </c>
      <c r="C90" s="604"/>
      <c r="D90" s="77">
        <v>50</v>
      </c>
      <c r="E90" s="601"/>
      <c r="F90" s="403"/>
      <c r="G90" s="428"/>
      <c r="H90" s="452" t="s">
        <v>1936</v>
      </c>
      <c r="I90" s="475"/>
      <c r="J90" s="428"/>
      <c r="K90" s="502" t="s">
        <v>1936</v>
      </c>
    </row>
    <row r="91" spans="1:11" x14ac:dyDescent="0.2">
      <c r="A91" s="24"/>
      <c r="B91" s="30" t="s">
        <v>1795</v>
      </c>
      <c r="C91" s="604"/>
      <c r="D91" s="77">
        <v>62.5</v>
      </c>
      <c r="E91" s="601"/>
      <c r="F91" s="403"/>
      <c r="G91" s="428"/>
      <c r="H91" s="452" t="s">
        <v>1936</v>
      </c>
      <c r="I91" s="475"/>
      <c r="J91" s="428"/>
      <c r="K91" s="502" t="s">
        <v>1936</v>
      </c>
    </row>
    <row r="92" spans="1:11" x14ac:dyDescent="0.2">
      <c r="A92" s="24"/>
      <c r="B92" s="31" t="s">
        <v>1796</v>
      </c>
      <c r="C92" s="604"/>
      <c r="D92" s="75">
        <v>70</v>
      </c>
      <c r="E92" s="601"/>
      <c r="F92" s="396"/>
      <c r="G92" s="425"/>
      <c r="H92" s="449" t="s">
        <v>1936</v>
      </c>
      <c r="I92" s="472"/>
      <c r="J92" s="425"/>
      <c r="K92" s="499" t="s">
        <v>1936</v>
      </c>
    </row>
    <row r="93" spans="1:11" x14ac:dyDescent="0.2">
      <c r="A93" s="24"/>
      <c r="B93" s="37" t="s">
        <v>1797</v>
      </c>
      <c r="C93" s="605"/>
      <c r="D93" s="78">
        <v>75</v>
      </c>
      <c r="E93" s="602"/>
      <c r="F93" s="405"/>
      <c r="G93" s="430"/>
      <c r="H93" s="454" t="s">
        <v>1936</v>
      </c>
      <c r="I93" s="477"/>
      <c r="J93" s="430"/>
      <c r="K93" s="504" t="s">
        <v>1936</v>
      </c>
    </row>
    <row r="94" spans="1:11" x14ac:dyDescent="0.2">
      <c r="A94" s="24"/>
      <c r="B94" s="35" t="s">
        <v>1798</v>
      </c>
      <c r="C94" s="603" t="s">
        <v>1889</v>
      </c>
      <c r="D94" s="74">
        <v>30</v>
      </c>
      <c r="E94" s="600" t="s">
        <v>1936</v>
      </c>
      <c r="F94" s="406"/>
      <c r="G94" s="431"/>
      <c r="H94" s="455" t="s">
        <v>1936</v>
      </c>
      <c r="I94" s="478"/>
      <c r="J94" s="431"/>
      <c r="K94" s="505" t="s">
        <v>1936</v>
      </c>
    </row>
    <row r="95" spans="1:11" x14ac:dyDescent="0.2">
      <c r="A95" s="24"/>
      <c r="B95" s="30" t="s">
        <v>1799</v>
      </c>
      <c r="C95" s="604"/>
      <c r="D95" s="77">
        <v>35</v>
      </c>
      <c r="E95" s="601"/>
      <c r="F95" s="403"/>
      <c r="G95" s="428"/>
      <c r="H95" s="452" t="s">
        <v>1936</v>
      </c>
      <c r="I95" s="475"/>
      <c r="J95" s="428"/>
      <c r="K95" s="502" t="s">
        <v>1936</v>
      </c>
    </row>
    <row r="96" spans="1:11" x14ac:dyDescent="0.2">
      <c r="A96" s="24"/>
      <c r="B96" s="30" t="s">
        <v>1800</v>
      </c>
      <c r="C96" s="604"/>
      <c r="D96" s="77">
        <v>43.75</v>
      </c>
      <c r="E96" s="601"/>
      <c r="F96" s="403"/>
      <c r="G96" s="428"/>
      <c r="H96" s="452" t="s">
        <v>1936</v>
      </c>
      <c r="I96" s="475"/>
      <c r="J96" s="428"/>
      <c r="K96" s="502" t="s">
        <v>1936</v>
      </c>
    </row>
    <row r="97" spans="1:11" x14ac:dyDescent="0.2">
      <c r="A97" s="24"/>
      <c r="B97" s="30" t="s">
        <v>1801</v>
      </c>
      <c r="C97" s="604"/>
      <c r="D97" s="77">
        <v>45</v>
      </c>
      <c r="E97" s="601"/>
      <c r="F97" s="403"/>
      <c r="G97" s="428"/>
      <c r="H97" s="452" t="s">
        <v>1936</v>
      </c>
      <c r="I97" s="475"/>
      <c r="J97" s="428"/>
      <c r="K97" s="502" t="s">
        <v>1936</v>
      </c>
    </row>
    <row r="98" spans="1:11" x14ac:dyDescent="0.2">
      <c r="A98" s="24"/>
      <c r="B98" s="30" t="s">
        <v>1802</v>
      </c>
      <c r="C98" s="604"/>
      <c r="D98" s="77">
        <v>56.25</v>
      </c>
      <c r="E98" s="601"/>
      <c r="F98" s="403"/>
      <c r="G98" s="428"/>
      <c r="H98" s="452" t="s">
        <v>1936</v>
      </c>
      <c r="I98" s="475"/>
      <c r="J98" s="428"/>
      <c r="K98" s="502" t="s">
        <v>1936</v>
      </c>
    </row>
    <row r="99" spans="1:11" x14ac:dyDescent="0.2">
      <c r="A99" s="24"/>
      <c r="B99" s="30" t="s">
        <v>1803</v>
      </c>
      <c r="C99" s="604"/>
      <c r="D99" s="77">
        <v>60</v>
      </c>
      <c r="E99" s="601"/>
      <c r="F99" s="403"/>
      <c r="G99" s="428"/>
      <c r="H99" s="452" t="s">
        <v>1936</v>
      </c>
      <c r="I99" s="475"/>
      <c r="J99" s="428"/>
      <c r="K99" s="502" t="s">
        <v>1936</v>
      </c>
    </row>
    <row r="100" spans="1:11" x14ac:dyDescent="0.2">
      <c r="A100" s="24"/>
      <c r="B100" s="31" t="s">
        <v>1804</v>
      </c>
      <c r="C100" s="604"/>
      <c r="D100" s="75">
        <v>75</v>
      </c>
      <c r="E100" s="601"/>
      <c r="F100" s="396"/>
      <c r="G100" s="425"/>
      <c r="H100" s="449" t="s">
        <v>1936</v>
      </c>
      <c r="I100" s="472"/>
      <c r="J100" s="425"/>
      <c r="K100" s="499" t="s">
        <v>1936</v>
      </c>
    </row>
    <row r="101" spans="1:11" x14ac:dyDescent="0.2">
      <c r="A101" s="24"/>
      <c r="B101" s="30" t="s">
        <v>1805</v>
      </c>
      <c r="C101" s="604"/>
      <c r="D101" s="77">
        <v>93.75</v>
      </c>
      <c r="E101" s="601"/>
      <c r="F101" s="403"/>
      <c r="G101" s="428"/>
      <c r="H101" s="452" t="s">
        <v>1936</v>
      </c>
      <c r="I101" s="475"/>
      <c r="J101" s="428"/>
      <c r="K101" s="502" t="s">
        <v>1936</v>
      </c>
    </row>
    <row r="102" spans="1:11" x14ac:dyDescent="0.2">
      <c r="A102" s="24"/>
      <c r="B102" s="30" t="s">
        <v>1806</v>
      </c>
      <c r="C102" s="604"/>
      <c r="D102" s="77">
        <v>105</v>
      </c>
      <c r="E102" s="601"/>
      <c r="F102" s="403"/>
      <c r="G102" s="428"/>
      <c r="H102" s="452" t="s">
        <v>1936</v>
      </c>
      <c r="I102" s="475"/>
      <c r="J102" s="428"/>
      <c r="K102" s="502" t="s">
        <v>1936</v>
      </c>
    </row>
    <row r="103" spans="1:11" x14ac:dyDescent="0.2">
      <c r="A103" s="24"/>
      <c r="B103" s="37" t="s">
        <v>1807</v>
      </c>
      <c r="C103" s="605"/>
      <c r="D103" s="78">
        <v>150</v>
      </c>
      <c r="E103" s="602"/>
      <c r="F103" s="405"/>
      <c r="G103" s="430"/>
      <c r="H103" s="454" t="s">
        <v>1936</v>
      </c>
      <c r="I103" s="477"/>
      <c r="J103" s="430"/>
      <c r="K103" s="504" t="s">
        <v>1936</v>
      </c>
    </row>
    <row r="104" spans="1:11" x14ac:dyDescent="0.2">
      <c r="A104" s="24"/>
      <c r="B104" s="30" t="s">
        <v>1808</v>
      </c>
      <c r="C104" s="603" t="s">
        <v>1890</v>
      </c>
      <c r="D104" s="77">
        <v>70</v>
      </c>
      <c r="E104" s="600" t="s">
        <v>1936</v>
      </c>
      <c r="F104" s="403"/>
      <c r="G104" s="428"/>
      <c r="H104" s="452" t="s">
        <v>1936</v>
      </c>
      <c r="I104" s="475"/>
      <c r="J104" s="428"/>
      <c r="K104" s="502" t="s">
        <v>1936</v>
      </c>
    </row>
    <row r="105" spans="1:11" x14ac:dyDescent="0.2">
      <c r="A105" s="24"/>
      <c r="B105" s="30" t="s">
        <v>1809</v>
      </c>
      <c r="C105" s="604"/>
      <c r="D105" s="77">
        <v>90</v>
      </c>
      <c r="E105" s="601"/>
      <c r="F105" s="403"/>
      <c r="G105" s="428"/>
      <c r="H105" s="452" t="s">
        <v>1936</v>
      </c>
      <c r="I105" s="475"/>
      <c r="J105" s="428"/>
      <c r="K105" s="502" t="s">
        <v>1936</v>
      </c>
    </row>
    <row r="106" spans="1:11" x14ac:dyDescent="0.2">
      <c r="A106" s="24"/>
      <c r="B106" s="30" t="s">
        <v>1810</v>
      </c>
      <c r="C106" s="604"/>
      <c r="D106" s="77">
        <v>110</v>
      </c>
      <c r="E106" s="601"/>
      <c r="F106" s="403"/>
      <c r="G106" s="428"/>
      <c r="H106" s="452" t="s">
        <v>1936</v>
      </c>
      <c r="I106" s="475"/>
      <c r="J106" s="428"/>
      <c r="K106" s="502" t="s">
        <v>1936</v>
      </c>
    </row>
    <row r="107" spans="1:11" x14ac:dyDescent="0.2">
      <c r="A107" s="24"/>
      <c r="B107" s="30" t="s">
        <v>1811</v>
      </c>
      <c r="C107" s="604"/>
      <c r="D107" s="77">
        <v>112.5</v>
      </c>
      <c r="E107" s="601"/>
      <c r="F107" s="403"/>
      <c r="G107" s="428"/>
      <c r="H107" s="452" t="s">
        <v>1936</v>
      </c>
      <c r="I107" s="475"/>
      <c r="J107" s="428"/>
      <c r="K107" s="502" t="s">
        <v>1936</v>
      </c>
    </row>
    <row r="108" spans="1:11" x14ac:dyDescent="0.2">
      <c r="A108" s="24"/>
      <c r="B108" s="37" t="s">
        <v>1812</v>
      </c>
      <c r="C108" s="605"/>
      <c r="D108" s="78">
        <v>150</v>
      </c>
      <c r="E108" s="602"/>
      <c r="F108" s="405"/>
      <c r="G108" s="430"/>
      <c r="H108" s="454" t="s">
        <v>1936</v>
      </c>
      <c r="I108" s="477"/>
      <c r="J108" s="430"/>
      <c r="K108" s="504" t="s">
        <v>1936</v>
      </c>
    </row>
    <row r="109" spans="1:11" x14ac:dyDescent="0.2">
      <c r="A109" s="24"/>
      <c r="B109" s="42" t="s">
        <v>1813</v>
      </c>
      <c r="C109" s="63" t="s">
        <v>1891</v>
      </c>
      <c r="D109" s="73">
        <v>60</v>
      </c>
      <c r="E109" s="384" t="s">
        <v>1936</v>
      </c>
      <c r="F109" s="394"/>
      <c r="G109" s="423"/>
      <c r="H109" s="447" t="s">
        <v>1936</v>
      </c>
      <c r="I109" s="470"/>
      <c r="J109" s="423"/>
      <c r="K109" s="497" t="s">
        <v>1936</v>
      </c>
    </row>
    <row r="110" spans="1:11" x14ac:dyDescent="0.2">
      <c r="A110" s="24"/>
      <c r="B110" s="30" t="s">
        <v>1814</v>
      </c>
      <c r="C110" s="603" t="s">
        <v>1892</v>
      </c>
      <c r="D110" s="77">
        <v>100</v>
      </c>
      <c r="E110" s="600" t="s">
        <v>1936</v>
      </c>
      <c r="F110" s="403"/>
      <c r="G110" s="428"/>
      <c r="H110" s="452" t="s">
        <v>1936</v>
      </c>
      <c r="I110" s="475"/>
      <c r="J110" s="428"/>
      <c r="K110" s="502" t="s">
        <v>1936</v>
      </c>
    </row>
    <row r="111" spans="1:11" x14ac:dyDescent="0.2">
      <c r="A111" s="24"/>
      <c r="B111" s="37" t="s">
        <v>1815</v>
      </c>
      <c r="C111" s="605"/>
      <c r="D111" s="78">
        <v>150</v>
      </c>
      <c r="E111" s="602"/>
      <c r="F111" s="405"/>
      <c r="G111" s="430"/>
      <c r="H111" s="454" t="s">
        <v>1936</v>
      </c>
      <c r="I111" s="477"/>
      <c r="J111" s="430"/>
      <c r="K111" s="504" t="s">
        <v>1936</v>
      </c>
    </row>
    <row r="112" spans="1:11" x14ac:dyDescent="0.2">
      <c r="A112" s="24"/>
      <c r="B112" s="30" t="s">
        <v>1816</v>
      </c>
      <c r="C112" s="603" t="s">
        <v>1893</v>
      </c>
      <c r="D112" s="77">
        <v>100</v>
      </c>
      <c r="E112" s="600" t="s">
        <v>1936</v>
      </c>
      <c r="F112" s="403"/>
      <c r="G112" s="428"/>
      <c r="H112" s="452" t="s">
        <v>1936</v>
      </c>
      <c r="I112" s="475"/>
      <c r="J112" s="428"/>
      <c r="K112" s="502" t="s">
        <v>1936</v>
      </c>
    </row>
    <row r="113" spans="1:11" x14ac:dyDescent="0.2">
      <c r="A113" s="24"/>
      <c r="B113" s="30" t="s">
        <v>1817</v>
      </c>
      <c r="C113" s="604"/>
      <c r="D113" s="77">
        <v>125</v>
      </c>
      <c r="E113" s="601"/>
      <c r="F113" s="403"/>
      <c r="G113" s="428"/>
      <c r="H113" s="452" t="s">
        <v>1936</v>
      </c>
      <c r="I113" s="475"/>
      <c r="J113" s="428"/>
      <c r="K113" s="502" t="s">
        <v>1936</v>
      </c>
    </row>
    <row r="114" spans="1:11" x14ac:dyDescent="0.2">
      <c r="A114" s="24"/>
      <c r="B114" s="37" t="s">
        <v>1818</v>
      </c>
      <c r="C114" s="605"/>
      <c r="D114" s="78">
        <v>150</v>
      </c>
      <c r="E114" s="602"/>
      <c r="F114" s="405"/>
      <c r="G114" s="430"/>
      <c r="H114" s="454" t="s">
        <v>1936</v>
      </c>
      <c r="I114" s="477"/>
      <c r="J114" s="430"/>
      <c r="K114" s="504" t="s">
        <v>1936</v>
      </c>
    </row>
    <row r="115" spans="1:11" x14ac:dyDescent="0.2">
      <c r="A115" s="56"/>
      <c r="B115" s="364" t="s">
        <v>1819</v>
      </c>
      <c r="C115" s="610" t="s">
        <v>1894</v>
      </c>
      <c r="D115" s="373">
        <v>50</v>
      </c>
      <c r="E115" s="385"/>
      <c r="F115" s="407"/>
      <c r="G115" s="432"/>
      <c r="H115" s="456" t="s">
        <v>1936</v>
      </c>
      <c r="I115" s="479"/>
      <c r="J115" s="432"/>
      <c r="K115" s="506" t="s">
        <v>1936</v>
      </c>
    </row>
    <row r="116" spans="1:11" x14ac:dyDescent="0.2">
      <c r="A116" s="56"/>
      <c r="B116" s="265" t="s">
        <v>1820</v>
      </c>
      <c r="C116" s="611"/>
      <c r="D116" s="80">
        <v>100</v>
      </c>
      <c r="E116" s="386"/>
      <c r="F116" s="408"/>
      <c r="G116" s="433"/>
      <c r="H116" s="457" t="s">
        <v>1936</v>
      </c>
      <c r="I116" s="480"/>
      <c r="J116" s="433"/>
      <c r="K116" s="507" t="s">
        <v>1936</v>
      </c>
    </row>
    <row r="117" spans="1:11" x14ac:dyDescent="0.2">
      <c r="A117" s="56"/>
      <c r="B117" s="32" t="s">
        <v>1821</v>
      </c>
      <c r="C117" s="612"/>
      <c r="D117" s="374">
        <v>150</v>
      </c>
      <c r="E117" s="387" t="s">
        <v>1936</v>
      </c>
      <c r="F117" s="409"/>
      <c r="G117" s="434"/>
      <c r="H117" s="458" t="s">
        <v>1936</v>
      </c>
      <c r="I117" s="481"/>
      <c r="J117" s="434"/>
      <c r="K117" s="508" t="s">
        <v>1936</v>
      </c>
    </row>
    <row r="118" spans="1:11" x14ac:dyDescent="0.2">
      <c r="A118" s="56"/>
      <c r="B118" s="45" t="s">
        <v>1822</v>
      </c>
      <c r="C118" s="69" t="s">
        <v>1895</v>
      </c>
      <c r="D118" s="81">
        <v>20</v>
      </c>
      <c r="E118" s="388"/>
      <c r="F118" s="410"/>
      <c r="G118" s="435"/>
      <c r="H118" s="459" t="s">
        <v>1936</v>
      </c>
      <c r="I118" s="482"/>
      <c r="J118" s="435"/>
      <c r="K118" s="509" t="s">
        <v>1936</v>
      </c>
    </row>
    <row r="119" spans="1:11" x14ac:dyDescent="0.2">
      <c r="A119" s="56"/>
      <c r="B119" s="45" t="s">
        <v>1823</v>
      </c>
      <c r="C119" s="70" t="s">
        <v>1896</v>
      </c>
      <c r="D119" s="81">
        <v>10</v>
      </c>
      <c r="E119" s="388"/>
      <c r="F119" s="410"/>
      <c r="G119" s="435"/>
      <c r="H119" s="459" t="s">
        <v>1936</v>
      </c>
      <c r="I119" s="482"/>
      <c r="J119" s="435"/>
      <c r="K119" s="509" t="s">
        <v>1936</v>
      </c>
    </row>
    <row r="120" spans="1:11" ht="26.4" x14ac:dyDescent="0.2">
      <c r="A120" s="56"/>
      <c r="B120" s="45" t="s">
        <v>1824</v>
      </c>
      <c r="C120" s="70" t="s">
        <v>1897</v>
      </c>
      <c r="D120" s="81">
        <v>10</v>
      </c>
      <c r="E120" s="388"/>
      <c r="F120" s="410"/>
      <c r="G120" s="435"/>
      <c r="H120" s="459" t="s">
        <v>1936</v>
      </c>
      <c r="I120" s="482"/>
      <c r="J120" s="435"/>
      <c r="K120" s="509" t="s">
        <v>1936</v>
      </c>
    </row>
    <row r="121" spans="1:11" x14ac:dyDescent="0.2">
      <c r="A121" s="56"/>
      <c r="B121" s="35" t="s">
        <v>1825</v>
      </c>
      <c r="C121" s="603" t="s">
        <v>1898</v>
      </c>
      <c r="D121" s="74">
        <v>100</v>
      </c>
      <c r="E121" s="600" t="s">
        <v>1936</v>
      </c>
      <c r="F121" s="411"/>
      <c r="G121" s="431"/>
      <c r="H121" s="455" t="s">
        <v>1936</v>
      </c>
      <c r="I121" s="478"/>
      <c r="J121" s="431"/>
      <c r="K121" s="505" t="s">
        <v>1936</v>
      </c>
    </row>
    <row r="122" spans="1:11" x14ac:dyDescent="0.2">
      <c r="A122" s="56"/>
      <c r="B122" s="365" t="s">
        <v>1826</v>
      </c>
      <c r="C122" s="604"/>
      <c r="D122" s="75">
        <v>130</v>
      </c>
      <c r="E122" s="601"/>
      <c r="F122" s="396"/>
      <c r="G122" s="425"/>
      <c r="H122" s="449" t="s">
        <v>1936</v>
      </c>
      <c r="I122" s="472"/>
      <c r="J122" s="425"/>
      <c r="K122" s="499" t="s">
        <v>1936</v>
      </c>
    </row>
    <row r="123" spans="1:11" x14ac:dyDescent="0.2">
      <c r="A123" s="56"/>
      <c r="B123" s="40" t="s">
        <v>1827</v>
      </c>
      <c r="C123" s="604"/>
      <c r="D123" s="59">
        <v>160</v>
      </c>
      <c r="E123" s="601"/>
      <c r="F123" s="396"/>
      <c r="G123" s="425"/>
      <c r="H123" s="449" t="s">
        <v>1936</v>
      </c>
      <c r="I123" s="472"/>
      <c r="J123" s="425"/>
      <c r="K123" s="499" t="s">
        <v>1936</v>
      </c>
    </row>
    <row r="124" spans="1:11" x14ac:dyDescent="0.2">
      <c r="A124" s="56"/>
      <c r="B124" s="40" t="s">
        <v>1828</v>
      </c>
      <c r="C124" s="604"/>
      <c r="D124" s="75">
        <v>190</v>
      </c>
      <c r="E124" s="601"/>
      <c r="F124" s="396"/>
      <c r="G124" s="425"/>
      <c r="H124" s="449" t="s">
        <v>1936</v>
      </c>
      <c r="I124" s="472"/>
      <c r="J124" s="425"/>
      <c r="K124" s="499" t="s">
        <v>1936</v>
      </c>
    </row>
    <row r="125" spans="1:11" x14ac:dyDescent="0.2">
      <c r="A125" s="56"/>
      <c r="B125" s="40" t="s">
        <v>1829</v>
      </c>
      <c r="C125" s="604"/>
      <c r="D125" s="75">
        <v>220</v>
      </c>
      <c r="E125" s="601"/>
      <c r="F125" s="396"/>
      <c r="G125" s="425"/>
      <c r="H125" s="449" t="s">
        <v>1936</v>
      </c>
      <c r="I125" s="472"/>
      <c r="J125" s="425"/>
      <c r="K125" s="499" t="s">
        <v>1936</v>
      </c>
    </row>
    <row r="126" spans="1:11" x14ac:dyDescent="0.2">
      <c r="A126" s="56"/>
      <c r="B126" s="365" t="s">
        <v>1830</v>
      </c>
      <c r="C126" s="604"/>
      <c r="D126" s="82">
        <v>250</v>
      </c>
      <c r="E126" s="601"/>
      <c r="F126" s="395"/>
      <c r="G126" s="424"/>
      <c r="H126" s="448" t="s">
        <v>1936</v>
      </c>
      <c r="I126" s="471"/>
      <c r="J126" s="424"/>
      <c r="K126" s="498" t="s">
        <v>1936</v>
      </c>
    </row>
    <row r="127" spans="1:11" x14ac:dyDescent="0.2">
      <c r="A127" s="56"/>
      <c r="B127" s="40" t="s">
        <v>1831</v>
      </c>
      <c r="C127" s="604"/>
      <c r="D127" s="75">
        <v>280</v>
      </c>
      <c r="E127" s="601"/>
      <c r="F127" s="396"/>
      <c r="G127" s="425"/>
      <c r="H127" s="449" t="s">
        <v>1936</v>
      </c>
      <c r="I127" s="472"/>
      <c r="J127" s="425"/>
      <c r="K127" s="499" t="s">
        <v>1936</v>
      </c>
    </row>
    <row r="128" spans="1:11" x14ac:dyDescent="0.2">
      <c r="A128" s="56"/>
      <c r="B128" s="365" t="s">
        <v>1832</v>
      </c>
      <c r="C128" s="604"/>
      <c r="D128" s="75">
        <v>340</v>
      </c>
      <c r="E128" s="601"/>
      <c r="F128" s="396"/>
      <c r="G128" s="425"/>
      <c r="H128" s="449" t="s">
        <v>1936</v>
      </c>
      <c r="I128" s="472"/>
      <c r="J128" s="425"/>
      <c r="K128" s="499" t="s">
        <v>1936</v>
      </c>
    </row>
    <row r="129" spans="1:11" x14ac:dyDescent="0.2">
      <c r="A129" s="56"/>
      <c r="B129" s="37" t="s">
        <v>1833</v>
      </c>
      <c r="C129" s="604"/>
      <c r="D129" s="76">
        <v>400</v>
      </c>
      <c r="E129" s="602"/>
      <c r="F129" s="398"/>
      <c r="G129" s="427"/>
      <c r="H129" s="451" t="s">
        <v>1936</v>
      </c>
      <c r="I129" s="474"/>
      <c r="J129" s="427"/>
      <c r="K129" s="501" t="s">
        <v>1936</v>
      </c>
    </row>
    <row r="130" spans="1:11" ht="21.75" customHeight="1" x14ac:dyDescent="0.2">
      <c r="A130" s="56"/>
      <c r="B130" s="42" t="s">
        <v>1834</v>
      </c>
      <c r="C130" s="62" t="s">
        <v>1899</v>
      </c>
      <c r="D130" s="73">
        <v>1250</v>
      </c>
      <c r="E130" s="389" t="s">
        <v>1936</v>
      </c>
      <c r="F130" s="394"/>
      <c r="G130" s="423"/>
      <c r="H130" s="447" t="s">
        <v>1936</v>
      </c>
      <c r="I130" s="470"/>
      <c r="J130" s="423"/>
      <c r="K130" s="497" t="s">
        <v>1936</v>
      </c>
    </row>
    <row r="131" spans="1:11" x14ac:dyDescent="0.2">
      <c r="A131" s="56"/>
      <c r="B131" s="30" t="s">
        <v>1835</v>
      </c>
      <c r="C131" s="603" t="s">
        <v>1900</v>
      </c>
      <c r="D131" s="77">
        <v>150</v>
      </c>
      <c r="E131" s="600" t="s">
        <v>1936</v>
      </c>
      <c r="F131" s="403"/>
      <c r="G131" s="428"/>
      <c r="H131" s="452" t="s">
        <v>1936</v>
      </c>
      <c r="I131" s="475"/>
      <c r="J131" s="428"/>
      <c r="K131" s="502" t="s">
        <v>1936</v>
      </c>
    </row>
    <row r="132" spans="1:11" x14ac:dyDescent="0.2">
      <c r="A132" s="56"/>
      <c r="B132" s="37" t="s">
        <v>1836</v>
      </c>
      <c r="C132" s="605"/>
      <c r="D132" s="78">
        <v>250</v>
      </c>
      <c r="E132" s="602"/>
      <c r="F132" s="405"/>
      <c r="G132" s="430"/>
      <c r="H132" s="454" t="s">
        <v>1936</v>
      </c>
      <c r="I132" s="477"/>
      <c r="J132" s="430"/>
      <c r="K132" s="504" t="s">
        <v>1936</v>
      </c>
    </row>
    <row r="133" spans="1:11" x14ac:dyDescent="0.2">
      <c r="A133" s="56"/>
      <c r="B133" s="30" t="s">
        <v>1837</v>
      </c>
      <c r="C133" s="603" t="s">
        <v>1901</v>
      </c>
      <c r="D133" s="77">
        <v>30</v>
      </c>
      <c r="E133" s="601" t="s">
        <v>1936</v>
      </c>
      <c r="F133" s="403"/>
      <c r="G133" s="428"/>
      <c r="H133" s="452" t="s">
        <v>1936</v>
      </c>
      <c r="I133" s="475"/>
      <c r="J133" s="428"/>
      <c r="K133" s="502" t="s">
        <v>1936</v>
      </c>
    </row>
    <row r="134" spans="1:11" x14ac:dyDescent="0.2">
      <c r="A134" s="56"/>
      <c r="B134" s="30" t="s">
        <v>1838</v>
      </c>
      <c r="C134" s="604"/>
      <c r="D134" s="77">
        <f>25*1.5</f>
        <v>37.5</v>
      </c>
      <c r="E134" s="601"/>
      <c r="F134" s="403"/>
      <c r="G134" s="428"/>
      <c r="H134" s="452" t="s">
        <v>1936</v>
      </c>
      <c r="I134" s="475"/>
      <c r="J134" s="428"/>
      <c r="K134" s="502" t="s">
        <v>1936</v>
      </c>
    </row>
    <row r="135" spans="1:11" x14ac:dyDescent="0.2">
      <c r="A135" s="56"/>
      <c r="B135" s="30" t="s">
        <v>1839</v>
      </c>
      <c r="C135" s="604"/>
      <c r="D135" s="77">
        <v>45</v>
      </c>
      <c r="E135" s="601"/>
      <c r="F135" s="403"/>
      <c r="G135" s="428"/>
      <c r="H135" s="452" t="s">
        <v>1936</v>
      </c>
      <c r="I135" s="475"/>
      <c r="J135" s="428"/>
      <c r="K135" s="502" t="s">
        <v>1936</v>
      </c>
    </row>
    <row r="136" spans="1:11" x14ac:dyDescent="0.2">
      <c r="A136" s="56"/>
      <c r="B136" s="30" t="s">
        <v>1840</v>
      </c>
      <c r="C136" s="604"/>
      <c r="D136" s="77">
        <v>46.875</v>
      </c>
      <c r="E136" s="601"/>
      <c r="F136" s="403"/>
      <c r="G136" s="428"/>
      <c r="H136" s="452" t="s">
        <v>1936</v>
      </c>
      <c r="I136" s="475"/>
      <c r="J136" s="428"/>
      <c r="K136" s="502" t="s">
        <v>1936</v>
      </c>
    </row>
    <row r="137" spans="1:11" x14ac:dyDescent="0.2">
      <c r="A137" s="56"/>
      <c r="B137" s="30" t="s">
        <v>1841</v>
      </c>
      <c r="C137" s="604"/>
      <c r="D137" s="77">
        <f>35*1.5</f>
        <v>52.5</v>
      </c>
      <c r="E137" s="601"/>
      <c r="F137" s="403"/>
      <c r="G137" s="428"/>
      <c r="H137" s="452" t="s">
        <v>1936</v>
      </c>
      <c r="I137" s="475"/>
      <c r="J137" s="428"/>
      <c r="K137" s="502" t="s">
        <v>1936</v>
      </c>
    </row>
    <row r="138" spans="1:11" x14ac:dyDescent="0.2">
      <c r="A138" s="56"/>
      <c r="B138" s="30" t="s">
        <v>1842</v>
      </c>
      <c r="C138" s="604"/>
      <c r="D138" s="77">
        <v>56.25</v>
      </c>
      <c r="E138" s="601"/>
      <c r="F138" s="403"/>
      <c r="G138" s="428"/>
      <c r="H138" s="452" t="s">
        <v>1936</v>
      </c>
      <c r="I138" s="475"/>
      <c r="J138" s="428"/>
      <c r="K138" s="502" t="s">
        <v>1936</v>
      </c>
    </row>
    <row r="139" spans="1:11" x14ac:dyDescent="0.2">
      <c r="A139" s="56"/>
      <c r="B139" s="31" t="s">
        <v>1843</v>
      </c>
      <c r="C139" s="604"/>
      <c r="D139" s="75">
        <v>60</v>
      </c>
      <c r="E139" s="601"/>
      <c r="F139" s="396"/>
      <c r="G139" s="425"/>
      <c r="H139" s="449" t="s">
        <v>1936</v>
      </c>
      <c r="I139" s="472"/>
      <c r="J139" s="425"/>
      <c r="K139" s="499" t="s">
        <v>1936</v>
      </c>
    </row>
    <row r="140" spans="1:11" x14ac:dyDescent="0.2">
      <c r="A140" s="56"/>
      <c r="B140" s="31" t="s">
        <v>1844</v>
      </c>
      <c r="C140" s="604"/>
      <c r="D140" s="75">
        <v>65.625</v>
      </c>
      <c r="E140" s="601"/>
      <c r="F140" s="396"/>
      <c r="G140" s="425"/>
      <c r="H140" s="449" t="s">
        <v>1936</v>
      </c>
      <c r="I140" s="472"/>
      <c r="J140" s="425"/>
      <c r="K140" s="499" t="s">
        <v>1936</v>
      </c>
    </row>
    <row r="141" spans="1:11" x14ac:dyDescent="0.2">
      <c r="A141" s="56"/>
      <c r="B141" s="30" t="s">
        <v>1845</v>
      </c>
      <c r="C141" s="604"/>
      <c r="D141" s="77">
        <f>45*1.5</f>
        <v>67.5</v>
      </c>
      <c r="E141" s="601"/>
      <c r="F141" s="403"/>
      <c r="G141" s="428"/>
      <c r="H141" s="452" t="s">
        <v>1936</v>
      </c>
      <c r="I141" s="475"/>
      <c r="J141" s="428"/>
      <c r="K141" s="502" t="s">
        <v>1936</v>
      </c>
    </row>
    <row r="142" spans="1:11" x14ac:dyDescent="0.2">
      <c r="A142" s="56"/>
      <c r="B142" s="30" t="s">
        <v>1846</v>
      </c>
      <c r="C142" s="604"/>
      <c r="D142" s="77">
        <v>75</v>
      </c>
      <c r="E142" s="601"/>
      <c r="F142" s="403"/>
      <c r="G142" s="428"/>
      <c r="H142" s="452" t="s">
        <v>1936</v>
      </c>
      <c r="I142" s="475"/>
      <c r="J142" s="428"/>
      <c r="K142" s="502" t="s">
        <v>1936</v>
      </c>
    </row>
    <row r="143" spans="1:11" x14ac:dyDescent="0.2">
      <c r="A143" s="56"/>
      <c r="B143" s="30" t="s">
        <v>1847</v>
      </c>
      <c r="C143" s="604"/>
      <c r="D143" s="77">
        <v>84.375</v>
      </c>
      <c r="E143" s="601"/>
      <c r="F143" s="403"/>
      <c r="G143" s="428"/>
      <c r="H143" s="452" t="s">
        <v>1936</v>
      </c>
      <c r="I143" s="475"/>
      <c r="J143" s="428"/>
      <c r="K143" s="502" t="s">
        <v>1936</v>
      </c>
    </row>
    <row r="144" spans="1:11" x14ac:dyDescent="0.2">
      <c r="A144" s="56"/>
      <c r="B144" s="30" t="s">
        <v>1848</v>
      </c>
      <c r="C144" s="604"/>
      <c r="D144" s="77">
        <v>90</v>
      </c>
      <c r="E144" s="601"/>
      <c r="F144" s="403"/>
      <c r="G144" s="428"/>
      <c r="H144" s="452" t="s">
        <v>1936</v>
      </c>
      <c r="I144" s="475"/>
      <c r="J144" s="428"/>
      <c r="K144" s="502" t="s">
        <v>1936</v>
      </c>
    </row>
    <row r="145" spans="1:11" x14ac:dyDescent="0.2">
      <c r="A145" s="56"/>
      <c r="B145" s="30" t="s">
        <v>1849</v>
      </c>
      <c r="C145" s="604"/>
      <c r="D145" s="77">
        <v>93.75</v>
      </c>
      <c r="E145" s="601"/>
      <c r="F145" s="403"/>
      <c r="G145" s="428"/>
      <c r="H145" s="452" t="s">
        <v>1936</v>
      </c>
      <c r="I145" s="475"/>
      <c r="J145" s="428"/>
      <c r="K145" s="502" t="s">
        <v>1936</v>
      </c>
    </row>
    <row r="146" spans="1:11" x14ac:dyDescent="0.2">
      <c r="A146" s="56"/>
      <c r="B146" s="31" t="s">
        <v>1850</v>
      </c>
      <c r="C146" s="604"/>
      <c r="D146" s="75">
        <v>105</v>
      </c>
      <c r="E146" s="601"/>
      <c r="F146" s="396"/>
      <c r="G146" s="425"/>
      <c r="H146" s="449" t="s">
        <v>1936</v>
      </c>
      <c r="I146" s="472"/>
      <c r="J146" s="425"/>
      <c r="K146" s="499" t="s">
        <v>1936</v>
      </c>
    </row>
    <row r="147" spans="1:11" x14ac:dyDescent="0.2">
      <c r="A147" s="56"/>
      <c r="B147" s="32" t="s">
        <v>1851</v>
      </c>
      <c r="C147" s="604"/>
      <c r="D147" s="82">
        <f>75*1.5</f>
        <v>112.5</v>
      </c>
      <c r="E147" s="601"/>
      <c r="F147" s="404"/>
      <c r="G147" s="429"/>
      <c r="H147" s="453" t="s">
        <v>1936</v>
      </c>
      <c r="I147" s="476"/>
      <c r="J147" s="429"/>
      <c r="K147" s="503" t="s">
        <v>1936</v>
      </c>
    </row>
    <row r="148" spans="1:11" x14ac:dyDescent="0.2">
      <c r="A148" s="56"/>
      <c r="B148" s="32" t="s">
        <v>1852</v>
      </c>
      <c r="C148" s="604"/>
      <c r="D148" s="82">
        <v>140.625</v>
      </c>
      <c r="E148" s="601"/>
      <c r="F148" s="404"/>
      <c r="G148" s="429"/>
      <c r="H148" s="453" t="s">
        <v>1936</v>
      </c>
      <c r="I148" s="476"/>
      <c r="J148" s="429"/>
      <c r="K148" s="503" t="s">
        <v>1936</v>
      </c>
    </row>
    <row r="149" spans="1:11" x14ac:dyDescent="0.2">
      <c r="A149" s="56"/>
      <c r="B149" s="37" t="s">
        <v>1853</v>
      </c>
      <c r="C149" s="605"/>
      <c r="D149" s="78">
        <v>150</v>
      </c>
      <c r="E149" s="602"/>
      <c r="F149" s="405"/>
      <c r="G149" s="430"/>
      <c r="H149" s="454" t="s">
        <v>1936</v>
      </c>
      <c r="I149" s="477"/>
      <c r="J149" s="430"/>
      <c r="K149" s="504" t="s">
        <v>1936</v>
      </c>
    </row>
    <row r="150" spans="1:11" x14ac:dyDescent="0.2">
      <c r="A150" s="56"/>
      <c r="B150" s="51" t="s">
        <v>1691</v>
      </c>
      <c r="C150" s="370" t="s">
        <v>1902</v>
      </c>
      <c r="D150" s="375">
        <v>100</v>
      </c>
      <c r="E150" s="390" t="s">
        <v>1936</v>
      </c>
      <c r="F150" s="412"/>
      <c r="G150" s="436"/>
      <c r="H150" s="460" t="s">
        <v>1936</v>
      </c>
      <c r="I150" s="483"/>
      <c r="J150" s="436"/>
      <c r="K150" s="510" t="s">
        <v>1936</v>
      </c>
    </row>
    <row r="151" spans="1:11" x14ac:dyDescent="0.2">
      <c r="A151" s="24"/>
      <c r="B151" s="52" t="s">
        <v>1854</v>
      </c>
      <c r="C151" s="613" t="s">
        <v>1903</v>
      </c>
      <c r="D151" s="83" t="s">
        <v>1912</v>
      </c>
      <c r="E151" s="600" t="s">
        <v>1936</v>
      </c>
      <c r="F151" s="397"/>
      <c r="G151" s="426"/>
      <c r="H151" s="450" t="s">
        <v>1936</v>
      </c>
      <c r="I151" s="473"/>
      <c r="J151" s="426"/>
      <c r="K151" s="511" t="s">
        <v>1936</v>
      </c>
    </row>
    <row r="152" spans="1:11" x14ac:dyDescent="0.2">
      <c r="A152" s="24"/>
      <c r="B152" s="31" t="s">
        <v>1855</v>
      </c>
      <c r="C152" s="608"/>
      <c r="D152" s="84" t="s">
        <v>1913</v>
      </c>
      <c r="E152" s="601"/>
      <c r="F152" s="396"/>
      <c r="G152" s="425"/>
      <c r="H152" s="449" t="s">
        <v>1936</v>
      </c>
      <c r="I152" s="472"/>
      <c r="J152" s="425"/>
      <c r="K152" s="512" t="s">
        <v>1936</v>
      </c>
    </row>
    <row r="153" spans="1:11" x14ac:dyDescent="0.2">
      <c r="A153" s="24"/>
      <c r="B153" s="31" t="s">
        <v>1856</v>
      </c>
      <c r="C153" s="608"/>
      <c r="D153" s="84" t="s">
        <v>1914</v>
      </c>
      <c r="E153" s="601"/>
      <c r="F153" s="396"/>
      <c r="G153" s="425"/>
      <c r="H153" s="449" t="s">
        <v>1936</v>
      </c>
      <c r="I153" s="472"/>
      <c r="J153" s="425"/>
      <c r="K153" s="512" t="s">
        <v>1936</v>
      </c>
    </row>
    <row r="154" spans="1:11" x14ac:dyDescent="0.2">
      <c r="A154" s="24"/>
      <c r="B154" s="31" t="s">
        <v>1857</v>
      </c>
      <c r="C154" s="608"/>
      <c r="D154" s="84" t="s">
        <v>1915</v>
      </c>
      <c r="E154" s="601"/>
      <c r="F154" s="396"/>
      <c r="G154" s="425"/>
      <c r="H154" s="449" t="s">
        <v>1936</v>
      </c>
      <c r="I154" s="472"/>
      <c r="J154" s="425"/>
      <c r="K154" s="512" t="s">
        <v>1936</v>
      </c>
    </row>
    <row r="155" spans="1:11" x14ac:dyDescent="0.2">
      <c r="A155" s="24"/>
      <c r="B155" s="32" t="s">
        <v>1858</v>
      </c>
      <c r="C155" s="609"/>
      <c r="D155" s="376">
        <v>1250</v>
      </c>
      <c r="E155" s="602"/>
      <c r="F155" s="395"/>
      <c r="G155" s="427"/>
      <c r="H155" s="451" t="s">
        <v>1936</v>
      </c>
      <c r="I155" s="471"/>
      <c r="J155" s="427"/>
      <c r="K155" s="501" t="s">
        <v>1936</v>
      </c>
    </row>
    <row r="156" spans="1:11" x14ac:dyDescent="0.2">
      <c r="A156" s="24"/>
      <c r="B156" s="52" t="s">
        <v>1859</v>
      </c>
      <c r="C156" s="613" t="s">
        <v>1904</v>
      </c>
      <c r="D156" s="83" t="s">
        <v>1916</v>
      </c>
      <c r="E156" s="600" t="s">
        <v>1936</v>
      </c>
      <c r="F156" s="397"/>
      <c r="G156" s="426"/>
      <c r="H156" s="450" t="s">
        <v>1936</v>
      </c>
      <c r="I156" s="473"/>
      <c r="J156" s="426"/>
      <c r="K156" s="511" t="s">
        <v>1936</v>
      </c>
    </row>
    <row r="157" spans="1:11" x14ac:dyDescent="0.2">
      <c r="A157" s="24"/>
      <c r="B157" s="31" t="s">
        <v>1860</v>
      </c>
      <c r="C157" s="608"/>
      <c r="D157" s="84" t="s">
        <v>1917</v>
      </c>
      <c r="E157" s="601"/>
      <c r="F157" s="396"/>
      <c r="G157" s="425"/>
      <c r="H157" s="449" t="s">
        <v>1936</v>
      </c>
      <c r="I157" s="472"/>
      <c r="J157" s="425"/>
      <c r="K157" s="512" t="s">
        <v>1936</v>
      </c>
    </row>
    <row r="158" spans="1:11" x14ac:dyDescent="0.2">
      <c r="A158" s="24"/>
      <c r="B158" s="31" t="s">
        <v>1861</v>
      </c>
      <c r="C158" s="608"/>
      <c r="D158" s="84" t="s">
        <v>1918</v>
      </c>
      <c r="E158" s="601"/>
      <c r="F158" s="396"/>
      <c r="G158" s="425"/>
      <c r="H158" s="449" t="s">
        <v>1936</v>
      </c>
      <c r="I158" s="472"/>
      <c r="J158" s="425"/>
      <c r="K158" s="512" t="s">
        <v>1936</v>
      </c>
    </row>
    <row r="159" spans="1:11" x14ac:dyDescent="0.2">
      <c r="A159" s="24"/>
      <c r="B159" s="31" t="s">
        <v>1862</v>
      </c>
      <c r="C159" s="608"/>
      <c r="D159" s="84" t="s">
        <v>1919</v>
      </c>
      <c r="E159" s="601"/>
      <c r="F159" s="396"/>
      <c r="G159" s="425"/>
      <c r="H159" s="449" t="s">
        <v>1936</v>
      </c>
      <c r="I159" s="472"/>
      <c r="J159" s="425"/>
      <c r="K159" s="512" t="s">
        <v>1936</v>
      </c>
    </row>
    <row r="160" spans="1:11" x14ac:dyDescent="0.2">
      <c r="A160" s="24"/>
      <c r="B160" s="32" t="s">
        <v>1863</v>
      </c>
      <c r="C160" s="609"/>
      <c r="D160" s="376">
        <v>1250</v>
      </c>
      <c r="E160" s="602"/>
      <c r="F160" s="395"/>
      <c r="G160" s="427"/>
      <c r="H160" s="451" t="s">
        <v>1936</v>
      </c>
      <c r="I160" s="471"/>
      <c r="J160" s="427"/>
      <c r="K160" s="501" t="s">
        <v>1936</v>
      </c>
    </row>
    <row r="161" spans="1:11" ht="13.5" customHeight="1" x14ac:dyDescent="0.2">
      <c r="A161" s="24"/>
      <c r="B161" s="33" t="s">
        <v>1864</v>
      </c>
      <c r="C161" s="613" t="s">
        <v>1905</v>
      </c>
      <c r="D161" s="83" t="s">
        <v>1920</v>
      </c>
      <c r="E161" s="600" t="s">
        <v>1936</v>
      </c>
      <c r="F161" s="406"/>
      <c r="G161" s="431"/>
      <c r="H161" s="448" t="s">
        <v>1936</v>
      </c>
      <c r="I161" s="478"/>
      <c r="J161" s="431"/>
      <c r="K161" s="513" t="s">
        <v>1936</v>
      </c>
    </row>
    <row r="162" spans="1:11" x14ac:dyDescent="0.2">
      <c r="A162" s="24"/>
      <c r="B162" s="31" t="s">
        <v>1865</v>
      </c>
      <c r="C162" s="608"/>
      <c r="D162" s="84" t="s">
        <v>1921</v>
      </c>
      <c r="E162" s="601"/>
      <c r="F162" s="396"/>
      <c r="G162" s="425"/>
      <c r="H162" s="449" t="s">
        <v>1936</v>
      </c>
      <c r="I162" s="472"/>
      <c r="J162" s="425"/>
      <c r="K162" s="512" t="s">
        <v>1936</v>
      </c>
    </row>
    <row r="163" spans="1:11" x14ac:dyDescent="0.2">
      <c r="A163" s="24"/>
      <c r="B163" s="31" t="s">
        <v>1866</v>
      </c>
      <c r="C163" s="608"/>
      <c r="D163" s="84" t="s">
        <v>1922</v>
      </c>
      <c r="E163" s="601"/>
      <c r="F163" s="396"/>
      <c r="G163" s="425"/>
      <c r="H163" s="449" t="s">
        <v>1936</v>
      </c>
      <c r="I163" s="472"/>
      <c r="J163" s="425"/>
      <c r="K163" s="512" t="s">
        <v>1936</v>
      </c>
    </row>
    <row r="164" spans="1:11" x14ac:dyDescent="0.2">
      <c r="A164" s="24"/>
      <c r="B164" s="31" t="s">
        <v>1867</v>
      </c>
      <c r="C164" s="609"/>
      <c r="D164" s="84" t="s">
        <v>1919</v>
      </c>
      <c r="E164" s="601"/>
      <c r="F164" s="396"/>
      <c r="G164" s="425"/>
      <c r="H164" s="449" t="s">
        <v>1936</v>
      </c>
      <c r="I164" s="472"/>
      <c r="J164" s="425"/>
      <c r="K164" s="512" t="s">
        <v>1936</v>
      </c>
    </row>
    <row r="165" spans="1:11" x14ac:dyDescent="0.2">
      <c r="A165" s="24"/>
      <c r="B165" s="32" t="s">
        <v>1868</v>
      </c>
      <c r="C165" s="609"/>
      <c r="D165" s="376">
        <v>1250</v>
      </c>
      <c r="E165" s="602"/>
      <c r="F165" s="413"/>
      <c r="G165" s="427"/>
      <c r="H165" s="451" t="s">
        <v>1936</v>
      </c>
      <c r="I165" s="477"/>
      <c r="J165" s="427"/>
      <c r="K165" s="501" t="s">
        <v>1936</v>
      </c>
    </row>
    <row r="166" spans="1:11" x14ac:dyDescent="0.2">
      <c r="A166" s="24"/>
      <c r="B166" s="366" t="s">
        <v>1869</v>
      </c>
      <c r="C166" s="614" t="s">
        <v>1906</v>
      </c>
      <c r="D166" s="377">
        <v>0</v>
      </c>
      <c r="E166" s="617"/>
      <c r="F166" s="414"/>
      <c r="G166" s="437"/>
      <c r="H166" s="461"/>
      <c r="I166" s="484"/>
      <c r="J166" s="437"/>
      <c r="K166" s="514"/>
    </row>
    <row r="167" spans="1:11" x14ac:dyDescent="0.2">
      <c r="A167" s="24"/>
      <c r="B167" s="367" t="s">
        <v>1870</v>
      </c>
      <c r="C167" s="615"/>
      <c r="D167" s="378">
        <v>2</v>
      </c>
      <c r="E167" s="618"/>
      <c r="F167" s="415"/>
      <c r="G167" s="438"/>
      <c r="H167" s="462"/>
      <c r="I167" s="485"/>
      <c r="J167" s="438"/>
      <c r="K167" s="515"/>
    </row>
    <row r="168" spans="1:11" x14ac:dyDescent="0.2">
      <c r="A168" s="24"/>
      <c r="B168" s="367" t="s">
        <v>1871</v>
      </c>
      <c r="C168" s="615"/>
      <c r="D168" s="378">
        <v>4</v>
      </c>
      <c r="E168" s="618"/>
      <c r="F168" s="415"/>
      <c r="G168" s="438"/>
      <c r="H168" s="462"/>
      <c r="I168" s="485"/>
      <c r="J168" s="438"/>
      <c r="K168" s="515"/>
    </row>
    <row r="169" spans="1:11" ht="13.8" thickBot="1" x14ac:dyDescent="0.25">
      <c r="A169" s="24"/>
      <c r="B169" s="368" t="s">
        <v>1872</v>
      </c>
      <c r="C169" s="616"/>
      <c r="D169" s="379">
        <v>20</v>
      </c>
      <c r="E169" s="619"/>
      <c r="F169" s="416"/>
      <c r="G169" s="439"/>
      <c r="H169" s="463"/>
      <c r="I169" s="486"/>
      <c r="J169" s="439"/>
      <c r="K169" s="516"/>
    </row>
    <row r="170" spans="1:11" ht="14.25" customHeight="1" thickBot="1" x14ac:dyDescent="0.25">
      <c r="A170" s="24"/>
      <c r="B170" s="621" t="s">
        <v>2036</v>
      </c>
      <c r="C170" s="622"/>
      <c r="D170" s="622"/>
      <c r="E170" s="623"/>
      <c r="F170" s="417">
        <f>IF(COUNT(F18:F114,F117,F121:F165)&gt;0,SUM(F18:F114,F117,F121:F165),"")</f>
        <v>56166182536</v>
      </c>
      <c r="G170" s="440"/>
      <c r="H170" s="464"/>
      <c r="I170" s="417">
        <f>IF(COUNT(I18:I114,I117,I121:I165)&gt;0,SUM(I18:I114,I117,I121:I165),"")</f>
        <v>56166182536</v>
      </c>
      <c r="J170" s="440"/>
      <c r="K170" s="517"/>
    </row>
    <row r="171" spans="1:11" ht="14.25" customHeight="1" thickBot="1" x14ac:dyDescent="0.25">
      <c r="A171" s="24"/>
      <c r="B171" s="624" t="s">
        <v>2008</v>
      </c>
      <c r="C171" s="625"/>
      <c r="D171" s="625"/>
      <c r="E171" s="626"/>
      <c r="F171" s="418"/>
      <c r="G171" s="441">
        <f>IF(COUNT(G18:G114,G117,G121:G165)&gt;0,SUM(G18:G114,G117,G121:G165),"")</f>
        <v>3212103051</v>
      </c>
      <c r="H171" s="465">
        <v>5.7274745163562096E-2</v>
      </c>
      <c r="I171" s="418"/>
      <c r="J171" s="441">
        <f>IF(COUNT(J18:J114,J117,J121:J165)&gt;0,SUM(J18:J114,J117,J121:J165),"")</f>
        <v>3212103051</v>
      </c>
      <c r="K171" s="518">
        <v>5.7274745163562096E-2</v>
      </c>
    </row>
    <row r="172" spans="1:11" ht="13.8" thickBot="1" x14ac:dyDescent="0.25">
      <c r="A172" s="56"/>
      <c r="B172" s="56"/>
      <c r="C172" s="56"/>
      <c r="D172" s="56"/>
      <c r="E172" s="56"/>
      <c r="F172" s="56"/>
      <c r="G172" s="56"/>
      <c r="H172" s="56"/>
      <c r="I172" s="56"/>
      <c r="J172" s="491"/>
      <c r="K172" s="491"/>
    </row>
    <row r="173" spans="1:11" ht="14.25" customHeight="1" x14ac:dyDescent="0.2">
      <c r="A173" s="24"/>
      <c r="B173" s="627" t="s">
        <v>2037</v>
      </c>
      <c r="C173" s="577"/>
      <c r="D173" s="632" t="s">
        <v>2047</v>
      </c>
      <c r="E173" s="633"/>
      <c r="F173" s="419"/>
      <c r="G173" s="442" t="s">
        <v>2054</v>
      </c>
      <c r="H173" s="466"/>
      <c r="I173" s="487"/>
      <c r="J173" s="492"/>
      <c r="K173" s="519"/>
    </row>
    <row r="174" spans="1:11" ht="14.25" customHeight="1" x14ac:dyDescent="0.2">
      <c r="A174" s="24"/>
      <c r="B174" s="628"/>
      <c r="C174" s="629"/>
      <c r="D174" s="380" t="s">
        <v>2048</v>
      </c>
      <c r="E174" s="391"/>
      <c r="F174" s="420"/>
      <c r="G174" s="443"/>
      <c r="H174" s="467"/>
      <c r="I174" s="488"/>
      <c r="J174" s="493"/>
      <c r="K174" s="520"/>
    </row>
    <row r="175" spans="1:11" ht="14.25" customHeight="1" x14ac:dyDescent="0.2">
      <c r="A175" s="24"/>
      <c r="B175" s="628"/>
      <c r="C175" s="629"/>
      <c r="D175" s="380" t="s">
        <v>2049</v>
      </c>
      <c r="E175" s="391"/>
      <c r="F175" s="420"/>
      <c r="G175" s="444"/>
      <c r="H175" s="467"/>
      <c r="I175" s="488"/>
      <c r="J175" s="493"/>
      <c r="K175" s="520"/>
    </row>
    <row r="176" spans="1:11" ht="14.25" customHeight="1" thickBot="1" x14ac:dyDescent="0.25">
      <c r="A176" s="24"/>
      <c r="B176" s="630"/>
      <c r="C176" s="631"/>
      <c r="D176" s="381" t="s">
        <v>1956</v>
      </c>
      <c r="E176" s="392"/>
      <c r="F176" s="421"/>
      <c r="G176" s="445"/>
      <c r="H176" s="468"/>
      <c r="I176" s="489"/>
      <c r="J176" s="494"/>
      <c r="K176" s="521"/>
    </row>
    <row r="177" spans="1:11" x14ac:dyDescent="0.2">
      <c r="A177" s="24"/>
      <c r="B177" s="24"/>
      <c r="C177" s="24"/>
      <c r="D177" s="24"/>
      <c r="E177" s="24"/>
      <c r="F177" s="24"/>
      <c r="G177" s="24"/>
      <c r="H177" s="24"/>
      <c r="I177" s="24"/>
      <c r="J177" s="24"/>
      <c r="K177" s="24"/>
    </row>
    <row r="178" spans="1:11" ht="30" customHeight="1" x14ac:dyDescent="0.2">
      <c r="A178" s="56"/>
      <c r="B178" s="620" t="s">
        <v>2038</v>
      </c>
      <c r="C178" s="620"/>
      <c r="D178" s="620"/>
      <c r="E178" s="620"/>
      <c r="F178" s="620"/>
      <c r="G178" s="620"/>
      <c r="H178" s="620"/>
      <c r="I178" s="620"/>
      <c r="J178" s="620"/>
      <c r="K178" s="620"/>
    </row>
    <row r="179" spans="1:11" ht="30" customHeight="1" x14ac:dyDescent="0.2">
      <c r="A179" s="56"/>
      <c r="B179" s="620"/>
      <c r="C179" s="620"/>
      <c r="D179" s="620"/>
      <c r="E179" s="620"/>
      <c r="F179" s="620"/>
      <c r="G179" s="620"/>
      <c r="H179" s="620"/>
      <c r="I179" s="620"/>
      <c r="J179" s="620"/>
      <c r="K179" s="620"/>
    </row>
    <row r="180" spans="1:11" ht="13.5" customHeight="1" x14ac:dyDescent="0.2">
      <c r="A180" s="56"/>
      <c r="B180" s="620"/>
      <c r="C180" s="620"/>
      <c r="D180" s="620"/>
      <c r="E180" s="620"/>
      <c r="F180" s="620"/>
      <c r="G180" s="620"/>
      <c r="H180" s="620"/>
      <c r="I180" s="620"/>
      <c r="J180" s="620"/>
      <c r="K180" s="620"/>
    </row>
    <row r="181" spans="1:11" ht="13.5" customHeight="1" x14ac:dyDescent="0.2">
      <c r="A181" s="56"/>
      <c r="B181" s="620"/>
      <c r="C181" s="620"/>
      <c r="D181" s="620"/>
      <c r="E181" s="620"/>
      <c r="F181" s="620"/>
      <c r="G181" s="620"/>
      <c r="H181" s="620"/>
      <c r="I181" s="620"/>
      <c r="J181" s="620"/>
      <c r="K181" s="620"/>
    </row>
    <row r="182" spans="1:11" ht="27" customHeight="1" x14ac:dyDescent="0.2">
      <c r="A182" s="56"/>
      <c r="B182" s="620"/>
      <c r="C182" s="620"/>
      <c r="D182" s="620"/>
      <c r="E182" s="620"/>
      <c r="F182" s="620"/>
      <c r="G182" s="620"/>
      <c r="H182" s="620"/>
      <c r="I182" s="620"/>
      <c r="J182" s="620"/>
      <c r="K182" s="620"/>
    </row>
    <row r="183" spans="1:11" ht="13.5" customHeight="1" x14ac:dyDescent="0.2">
      <c r="A183" s="56"/>
      <c r="B183" s="620"/>
      <c r="C183" s="620"/>
      <c r="D183" s="620"/>
      <c r="E183" s="620"/>
      <c r="F183" s="620"/>
      <c r="G183" s="620"/>
      <c r="H183" s="620"/>
      <c r="I183" s="620"/>
      <c r="J183" s="620"/>
      <c r="K183" s="620"/>
    </row>
    <row r="184" spans="1:11" ht="13.5" customHeight="1" x14ac:dyDescent="0.2">
      <c r="A184" s="56"/>
      <c r="B184" s="620"/>
      <c r="C184" s="620"/>
      <c r="D184" s="620"/>
      <c r="E184" s="620"/>
      <c r="F184" s="620"/>
      <c r="G184" s="620"/>
      <c r="H184" s="620"/>
      <c r="I184" s="620"/>
      <c r="J184" s="620"/>
      <c r="K184" s="620"/>
    </row>
    <row r="185" spans="1:11" ht="13.5" customHeight="1" x14ac:dyDescent="0.2">
      <c r="A185" s="56"/>
      <c r="B185" s="620"/>
      <c r="C185" s="620"/>
      <c r="D185" s="620"/>
      <c r="E185" s="620"/>
      <c r="F185" s="620"/>
      <c r="G185" s="620"/>
      <c r="H185" s="620"/>
      <c r="I185" s="620"/>
      <c r="J185" s="620"/>
      <c r="K185" s="620"/>
    </row>
    <row r="186" spans="1:11" ht="13.5" customHeight="1" x14ac:dyDescent="0.2">
      <c r="A186" s="56"/>
      <c r="B186" s="620"/>
      <c r="C186" s="620"/>
      <c r="D186" s="620"/>
      <c r="E186" s="620"/>
      <c r="F186" s="620"/>
      <c r="G186" s="620"/>
      <c r="H186" s="620"/>
      <c r="I186" s="620"/>
      <c r="J186" s="620"/>
      <c r="K186" s="620"/>
    </row>
    <row r="187" spans="1:11" ht="358.5" customHeight="1" x14ac:dyDescent="0.2">
      <c r="A187" s="56"/>
      <c r="B187" s="620"/>
      <c r="C187" s="620"/>
      <c r="D187" s="620"/>
      <c r="E187" s="620"/>
      <c r="F187" s="620"/>
      <c r="G187" s="620"/>
      <c r="H187" s="620"/>
      <c r="I187" s="620"/>
      <c r="J187" s="620"/>
      <c r="K187" s="620"/>
    </row>
  </sheetData>
  <mergeCells count="75">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 ref="C3:C4"/>
  </mergeCells>
  <phoneticPr fontId="5"/>
  <pageMargins left="0.39370078740157477" right="0.39370078740157477" top="0.39370078740157477" bottom="0.39370078740157477" header="0.19685039370078738" footer="0.19685039370078738"/>
  <pageSetup paperSize="9" scale="48"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2" x14ac:dyDescent="0.2"/>
  <cols>
    <col min="1" max="1" width="9" style="57" customWidth="1"/>
    <col min="2" max="2" width="20" style="57" customWidth="1"/>
    <col min="3" max="3" width="15.6640625" style="57" customWidth="1"/>
    <col min="4" max="4" width="12.6640625" style="57" bestFit="1" customWidth="1"/>
    <col min="5" max="9" width="18.6640625" style="57" customWidth="1"/>
    <col min="10" max="10" width="19.6640625" style="57" customWidth="1"/>
    <col min="11" max="252" width="9" style="162" customWidth="1"/>
    <col min="253" max="253" width="20" style="162" customWidth="1"/>
    <col min="254" max="254" width="15.6640625" style="162" customWidth="1"/>
    <col min="255" max="255" width="12.6640625" style="162" customWidth="1"/>
    <col min="256" max="260" width="18.6640625" style="162" customWidth="1"/>
    <col min="261" max="261" width="18.44140625" style="162" customWidth="1"/>
    <col min="262" max="508" width="9" style="162" customWidth="1"/>
    <col min="509" max="509" width="20" style="162" customWidth="1"/>
    <col min="510" max="510" width="15.6640625" style="162" customWidth="1"/>
    <col min="511" max="511" width="12.6640625" style="162" customWidth="1"/>
    <col min="512" max="516" width="18.6640625" style="162" customWidth="1"/>
    <col min="517" max="517" width="18.44140625" style="162" customWidth="1"/>
    <col min="518" max="764" width="9" style="162" customWidth="1"/>
    <col min="765" max="765" width="20" style="162" customWidth="1"/>
    <col min="766" max="766" width="15.6640625" style="162" customWidth="1"/>
    <col min="767" max="767" width="12.6640625" style="162" customWidth="1"/>
    <col min="768" max="772" width="18.6640625" style="162" customWidth="1"/>
    <col min="773" max="773" width="18.44140625" style="162" customWidth="1"/>
    <col min="774" max="1020" width="9" style="162" customWidth="1"/>
    <col min="1021" max="1021" width="20" style="162" customWidth="1"/>
    <col min="1022" max="1022" width="15.6640625" style="162" customWidth="1"/>
    <col min="1023" max="1023" width="12.6640625" style="162" customWidth="1"/>
    <col min="1024" max="1028" width="18.6640625" style="162" customWidth="1"/>
    <col min="1029" max="1029" width="18.44140625" style="162" customWidth="1"/>
    <col min="1030" max="1276" width="9" style="162" customWidth="1"/>
    <col min="1277" max="1277" width="20" style="162" customWidth="1"/>
    <col min="1278" max="1278" width="15.6640625" style="162" customWidth="1"/>
    <col min="1279" max="1279" width="12.6640625" style="162" customWidth="1"/>
    <col min="1280" max="1284" width="18.6640625" style="162" customWidth="1"/>
    <col min="1285" max="1285" width="18.44140625" style="162" customWidth="1"/>
    <col min="1286" max="1532" width="9" style="162" customWidth="1"/>
    <col min="1533" max="1533" width="20" style="162" customWidth="1"/>
    <col min="1534" max="1534" width="15.6640625" style="162" customWidth="1"/>
    <col min="1535" max="1535" width="12.6640625" style="162" customWidth="1"/>
    <col min="1536" max="1540" width="18.6640625" style="162" customWidth="1"/>
    <col min="1541" max="1541" width="18.44140625" style="162" customWidth="1"/>
    <col min="1542" max="1788" width="9" style="162" customWidth="1"/>
    <col min="1789" max="1789" width="20" style="162" customWidth="1"/>
    <col min="1790" max="1790" width="15.6640625" style="162" customWidth="1"/>
    <col min="1791" max="1791" width="12.6640625" style="162" customWidth="1"/>
    <col min="1792" max="1796" width="18.6640625" style="162" customWidth="1"/>
    <col min="1797" max="1797" width="18.44140625" style="162" customWidth="1"/>
    <col min="1798" max="2044" width="9" style="162" customWidth="1"/>
    <col min="2045" max="2045" width="20" style="162" customWidth="1"/>
    <col min="2046" max="2046" width="15.6640625" style="162" customWidth="1"/>
    <col min="2047" max="2047" width="12.6640625" style="162" customWidth="1"/>
    <col min="2048" max="2052" width="18.6640625" style="162" customWidth="1"/>
    <col min="2053" max="2053" width="18.44140625" style="162" customWidth="1"/>
    <col min="2054" max="2300" width="9" style="162" customWidth="1"/>
    <col min="2301" max="2301" width="20" style="162" customWidth="1"/>
    <col min="2302" max="2302" width="15.6640625" style="162" customWidth="1"/>
    <col min="2303" max="2303" width="12.6640625" style="162" customWidth="1"/>
    <col min="2304" max="2308" width="18.6640625" style="162" customWidth="1"/>
    <col min="2309" max="2309" width="18.44140625" style="162" customWidth="1"/>
    <col min="2310" max="2556" width="9" style="162" customWidth="1"/>
    <col min="2557" max="2557" width="20" style="162" customWidth="1"/>
    <col min="2558" max="2558" width="15.6640625" style="162" customWidth="1"/>
    <col min="2559" max="2559" width="12.6640625" style="162" customWidth="1"/>
    <col min="2560" max="2564" width="18.6640625" style="162" customWidth="1"/>
    <col min="2565" max="2565" width="18.44140625" style="162" customWidth="1"/>
    <col min="2566" max="2812" width="9" style="162" customWidth="1"/>
    <col min="2813" max="2813" width="20" style="162" customWidth="1"/>
    <col min="2814" max="2814" width="15.6640625" style="162" customWidth="1"/>
    <col min="2815" max="2815" width="12.6640625" style="162" customWidth="1"/>
    <col min="2816" max="2820" width="18.6640625" style="162" customWidth="1"/>
    <col min="2821" max="2821" width="18.44140625" style="162" customWidth="1"/>
    <col min="2822" max="3068" width="9" style="162" customWidth="1"/>
    <col min="3069" max="3069" width="20" style="162" customWidth="1"/>
    <col min="3070" max="3070" width="15.6640625" style="162" customWidth="1"/>
    <col min="3071" max="3071" width="12.6640625" style="162" customWidth="1"/>
    <col min="3072" max="3076" width="18.6640625" style="162" customWidth="1"/>
    <col min="3077" max="3077" width="18.44140625" style="162" customWidth="1"/>
    <col min="3078" max="3324" width="9" style="162" customWidth="1"/>
    <col min="3325" max="3325" width="20" style="162" customWidth="1"/>
    <col min="3326" max="3326" width="15.6640625" style="162" customWidth="1"/>
    <col min="3327" max="3327" width="12.6640625" style="162" customWidth="1"/>
    <col min="3328" max="3332" width="18.6640625" style="162" customWidth="1"/>
    <col min="3333" max="3333" width="18.44140625" style="162" customWidth="1"/>
    <col min="3334" max="3580" width="9" style="162" customWidth="1"/>
    <col min="3581" max="3581" width="20" style="162" customWidth="1"/>
    <col min="3582" max="3582" width="15.6640625" style="162" customWidth="1"/>
    <col min="3583" max="3583" width="12.6640625" style="162" customWidth="1"/>
    <col min="3584" max="3588" width="18.6640625" style="162" customWidth="1"/>
    <col min="3589" max="3589" width="18.44140625" style="162" customWidth="1"/>
    <col min="3590" max="3836" width="9" style="162" customWidth="1"/>
    <col min="3837" max="3837" width="20" style="162" customWidth="1"/>
    <col min="3838" max="3838" width="15.6640625" style="162" customWidth="1"/>
    <col min="3839" max="3839" width="12.6640625" style="162" customWidth="1"/>
    <col min="3840" max="3844" width="18.6640625" style="162" customWidth="1"/>
    <col min="3845" max="3845" width="18.44140625" style="162" customWidth="1"/>
    <col min="3846" max="4092" width="9" style="162" customWidth="1"/>
    <col min="4093" max="4093" width="20" style="162" customWidth="1"/>
    <col min="4094" max="4094" width="15.6640625" style="162" customWidth="1"/>
    <col min="4095" max="4095" width="12.6640625" style="162" customWidth="1"/>
    <col min="4096" max="4100" width="18.6640625" style="162" customWidth="1"/>
    <col min="4101" max="4101" width="18.44140625" style="162" customWidth="1"/>
    <col min="4102" max="4348" width="9" style="162" customWidth="1"/>
    <col min="4349" max="4349" width="20" style="162" customWidth="1"/>
    <col min="4350" max="4350" width="15.6640625" style="162" customWidth="1"/>
    <col min="4351" max="4351" width="12.6640625" style="162" customWidth="1"/>
    <col min="4352" max="4356" width="18.6640625" style="162" customWidth="1"/>
    <col min="4357" max="4357" width="18.44140625" style="162" customWidth="1"/>
    <col min="4358" max="4604" width="9" style="162" customWidth="1"/>
    <col min="4605" max="4605" width="20" style="162" customWidth="1"/>
    <col min="4606" max="4606" width="15.6640625" style="162" customWidth="1"/>
    <col min="4607" max="4607" width="12.6640625" style="162" customWidth="1"/>
    <col min="4608" max="4612" width="18.6640625" style="162" customWidth="1"/>
    <col min="4613" max="4613" width="18.44140625" style="162" customWidth="1"/>
    <col min="4614" max="4860" width="9" style="162" customWidth="1"/>
    <col min="4861" max="4861" width="20" style="162" customWidth="1"/>
    <col min="4862" max="4862" width="15.6640625" style="162" customWidth="1"/>
    <col min="4863" max="4863" width="12.6640625" style="162" customWidth="1"/>
    <col min="4864" max="4868" width="18.6640625" style="162" customWidth="1"/>
    <col min="4869" max="4869" width="18.44140625" style="162" customWidth="1"/>
    <col min="4870" max="5116" width="9" style="162" customWidth="1"/>
    <col min="5117" max="5117" width="20" style="162" customWidth="1"/>
    <col min="5118" max="5118" width="15.6640625" style="162" customWidth="1"/>
    <col min="5119" max="5119" width="12.6640625" style="162" customWidth="1"/>
    <col min="5120" max="5124" width="18.6640625" style="162" customWidth="1"/>
    <col min="5125" max="5125" width="18.44140625" style="162" customWidth="1"/>
    <col min="5126" max="5372" width="9" style="162" customWidth="1"/>
    <col min="5373" max="5373" width="20" style="162" customWidth="1"/>
    <col min="5374" max="5374" width="15.6640625" style="162" customWidth="1"/>
    <col min="5375" max="5375" width="12.6640625" style="162" customWidth="1"/>
    <col min="5376" max="5380" width="18.6640625" style="162" customWidth="1"/>
    <col min="5381" max="5381" width="18.44140625" style="162" customWidth="1"/>
    <col min="5382" max="5628" width="9" style="162" customWidth="1"/>
    <col min="5629" max="5629" width="20" style="162" customWidth="1"/>
    <col min="5630" max="5630" width="15.6640625" style="162" customWidth="1"/>
    <col min="5631" max="5631" width="12.6640625" style="162" customWidth="1"/>
    <col min="5632" max="5636" width="18.6640625" style="162" customWidth="1"/>
    <col min="5637" max="5637" width="18.44140625" style="162" customWidth="1"/>
    <col min="5638" max="5884" width="9" style="162" customWidth="1"/>
    <col min="5885" max="5885" width="20" style="162" customWidth="1"/>
    <col min="5886" max="5886" width="15.6640625" style="162" customWidth="1"/>
    <col min="5887" max="5887" width="12.6640625" style="162" customWidth="1"/>
    <col min="5888" max="5892" width="18.6640625" style="162" customWidth="1"/>
    <col min="5893" max="5893" width="18.44140625" style="162" customWidth="1"/>
    <col min="5894" max="6140" width="9" style="162" customWidth="1"/>
    <col min="6141" max="6141" width="20" style="162" customWidth="1"/>
    <col min="6142" max="6142" width="15.6640625" style="162" customWidth="1"/>
    <col min="6143" max="6143" width="12.6640625" style="162" customWidth="1"/>
    <col min="6144" max="6148" width="18.6640625" style="162" customWidth="1"/>
    <col min="6149" max="6149" width="18.44140625" style="162" customWidth="1"/>
    <col min="6150" max="6396" width="9" style="162" customWidth="1"/>
    <col min="6397" max="6397" width="20" style="162" customWidth="1"/>
    <col min="6398" max="6398" width="15.6640625" style="162" customWidth="1"/>
    <col min="6399" max="6399" width="12.6640625" style="162" customWidth="1"/>
    <col min="6400" max="6404" width="18.6640625" style="162" customWidth="1"/>
    <col min="6405" max="6405" width="18.44140625" style="162" customWidth="1"/>
    <col min="6406" max="6652" width="9" style="162" customWidth="1"/>
    <col min="6653" max="6653" width="20" style="162" customWidth="1"/>
    <col min="6654" max="6654" width="15.6640625" style="162" customWidth="1"/>
    <col min="6655" max="6655" width="12.6640625" style="162" customWidth="1"/>
    <col min="6656" max="6660" width="18.6640625" style="162" customWidth="1"/>
    <col min="6661" max="6661" width="18.44140625" style="162" customWidth="1"/>
    <col min="6662" max="6908" width="9" style="162" customWidth="1"/>
    <col min="6909" max="6909" width="20" style="162" customWidth="1"/>
    <col min="6910" max="6910" width="15.6640625" style="162" customWidth="1"/>
    <col min="6911" max="6911" width="12.6640625" style="162" customWidth="1"/>
    <col min="6912" max="6916" width="18.6640625" style="162" customWidth="1"/>
    <col min="6917" max="6917" width="18.44140625" style="162" customWidth="1"/>
    <col min="6918" max="7164" width="9" style="162" customWidth="1"/>
    <col min="7165" max="7165" width="20" style="162" customWidth="1"/>
    <col min="7166" max="7166" width="15.6640625" style="162" customWidth="1"/>
    <col min="7167" max="7167" width="12.6640625" style="162" customWidth="1"/>
    <col min="7168" max="7172" width="18.6640625" style="162" customWidth="1"/>
    <col min="7173" max="7173" width="18.44140625" style="162" customWidth="1"/>
    <col min="7174" max="7420" width="9" style="162" customWidth="1"/>
    <col min="7421" max="7421" width="20" style="162" customWidth="1"/>
    <col min="7422" max="7422" width="15.6640625" style="162" customWidth="1"/>
    <col min="7423" max="7423" width="12.6640625" style="162" customWidth="1"/>
    <col min="7424" max="7428" width="18.6640625" style="162" customWidth="1"/>
    <col min="7429" max="7429" width="18.44140625" style="162" customWidth="1"/>
    <col min="7430" max="7676" width="9" style="162" customWidth="1"/>
    <col min="7677" max="7677" width="20" style="162" customWidth="1"/>
    <col min="7678" max="7678" width="15.6640625" style="162" customWidth="1"/>
    <col min="7679" max="7679" width="12.6640625" style="162" customWidth="1"/>
    <col min="7680" max="7684" width="18.6640625" style="162" customWidth="1"/>
    <col min="7685" max="7685" width="18.44140625" style="162" customWidth="1"/>
    <col min="7686" max="7932" width="9" style="162" customWidth="1"/>
    <col min="7933" max="7933" width="20" style="162" customWidth="1"/>
    <col min="7934" max="7934" width="15.6640625" style="162" customWidth="1"/>
    <col min="7935" max="7935" width="12.6640625" style="162" customWidth="1"/>
    <col min="7936" max="7940" width="18.6640625" style="162" customWidth="1"/>
    <col min="7941" max="7941" width="18.44140625" style="162" customWidth="1"/>
    <col min="7942" max="8188" width="9" style="162" customWidth="1"/>
    <col min="8189" max="8189" width="20" style="162" customWidth="1"/>
    <col min="8190" max="8190" width="15.6640625" style="162" customWidth="1"/>
    <col min="8191" max="8191" width="12.6640625" style="162" customWidth="1"/>
    <col min="8192" max="8196" width="18.6640625" style="162" customWidth="1"/>
    <col min="8197" max="8197" width="18.44140625" style="162" customWidth="1"/>
    <col min="8198" max="8444" width="9" style="162" customWidth="1"/>
    <col min="8445" max="8445" width="20" style="162" customWidth="1"/>
    <col min="8446" max="8446" width="15.6640625" style="162" customWidth="1"/>
    <col min="8447" max="8447" width="12.6640625" style="162" customWidth="1"/>
    <col min="8448" max="8452" width="18.6640625" style="162" customWidth="1"/>
    <col min="8453" max="8453" width="18.44140625" style="162" customWidth="1"/>
    <col min="8454" max="8700" width="9" style="162" customWidth="1"/>
    <col min="8701" max="8701" width="20" style="162" customWidth="1"/>
    <col min="8702" max="8702" width="15.6640625" style="162" customWidth="1"/>
    <col min="8703" max="8703" width="12.6640625" style="162" customWidth="1"/>
    <col min="8704" max="8708" width="18.6640625" style="162" customWidth="1"/>
    <col min="8709" max="8709" width="18.44140625" style="162" customWidth="1"/>
    <col min="8710" max="8956" width="9" style="162" customWidth="1"/>
    <col min="8957" max="8957" width="20" style="162" customWidth="1"/>
    <col min="8958" max="8958" width="15.6640625" style="162" customWidth="1"/>
    <col min="8959" max="8959" width="12.6640625" style="162" customWidth="1"/>
    <col min="8960" max="8964" width="18.6640625" style="162" customWidth="1"/>
    <col min="8965" max="8965" width="18.44140625" style="162" customWidth="1"/>
    <col min="8966" max="9212" width="9" style="162" customWidth="1"/>
    <col min="9213" max="9213" width="20" style="162" customWidth="1"/>
    <col min="9214" max="9214" width="15.6640625" style="162" customWidth="1"/>
    <col min="9215" max="9215" width="12.6640625" style="162" customWidth="1"/>
    <col min="9216" max="9220" width="18.6640625" style="162" customWidth="1"/>
    <col min="9221" max="9221" width="18.44140625" style="162" customWidth="1"/>
    <col min="9222" max="9468" width="9" style="162" customWidth="1"/>
    <col min="9469" max="9469" width="20" style="162" customWidth="1"/>
    <col min="9470" max="9470" width="15.6640625" style="162" customWidth="1"/>
    <col min="9471" max="9471" width="12.6640625" style="162" customWidth="1"/>
    <col min="9472" max="9476" width="18.6640625" style="162" customWidth="1"/>
    <col min="9477" max="9477" width="18.44140625" style="162" customWidth="1"/>
    <col min="9478" max="9724" width="9" style="162" customWidth="1"/>
    <col min="9725" max="9725" width="20" style="162" customWidth="1"/>
    <col min="9726" max="9726" width="15.6640625" style="162" customWidth="1"/>
    <col min="9727" max="9727" width="12.6640625" style="162" customWidth="1"/>
    <col min="9728" max="9732" width="18.6640625" style="162" customWidth="1"/>
    <col min="9733" max="9733" width="18.44140625" style="162" customWidth="1"/>
    <col min="9734" max="9980" width="9" style="162" customWidth="1"/>
    <col min="9981" max="9981" width="20" style="162" customWidth="1"/>
    <col min="9982" max="9982" width="15.6640625" style="162" customWidth="1"/>
    <col min="9983" max="9983" width="12.6640625" style="162" customWidth="1"/>
    <col min="9984" max="9988" width="18.6640625" style="162" customWidth="1"/>
    <col min="9989" max="9989" width="18.44140625" style="162" customWidth="1"/>
    <col min="9990" max="10236" width="9" style="162" customWidth="1"/>
    <col min="10237" max="10237" width="20" style="162" customWidth="1"/>
    <col min="10238" max="10238" width="15.6640625" style="162" customWidth="1"/>
    <col min="10239" max="10239" width="12.6640625" style="162" customWidth="1"/>
    <col min="10240" max="10244" width="18.6640625" style="162" customWidth="1"/>
    <col min="10245" max="10245" width="18.44140625" style="162" customWidth="1"/>
    <col min="10246" max="10492" width="9" style="162" customWidth="1"/>
    <col min="10493" max="10493" width="20" style="162" customWidth="1"/>
    <col min="10494" max="10494" width="15.6640625" style="162" customWidth="1"/>
    <col min="10495" max="10495" width="12.6640625" style="162" customWidth="1"/>
    <col min="10496" max="10500" width="18.6640625" style="162" customWidth="1"/>
    <col min="10501" max="10501" width="18.44140625" style="162" customWidth="1"/>
    <col min="10502" max="10748" width="9" style="162" customWidth="1"/>
    <col min="10749" max="10749" width="20" style="162" customWidth="1"/>
    <col min="10750" max="10750" width="15.6640625" style="162" customWidth="1"/>
    <col min="10751" max="10751" width="12.6640625" style="162" customWidth="1"/>
    <col min="10752" max="10756" width="18.6640625" style="162" customWidth="1"/>
    <col min="10757" max="10757" width="18.44140625" style="162" customWidth="1"/>
    <col min="10758" max="11004" width="9" style="162" customWidth="1"/>
    <col min="11005" max="11005" width="20" style="162" customWidth="1"/>
    <col min="11006" max="11006" width="15.6640625" style="162" customWidth="1"/>
    <col min="11007" max="11007" width="12.6640625" style="162" customWidth="1"/>
    <col min="11008" max="11012" width="18.6640625" style="162" customWidth="1"/>
    <col min="11013" max="11013" width="18.44140625" style="162" customWidth="1"/>
    <col min="11014" max="11260" width="9" style="162" customWidth="1"/>
    <col min="11261" max="11261" width="20" style="162" customWidth="1"/>
    <col min="11262" max="11262" width="15.6640625" style="162" customWidth="1"/>
    <col min="11263" max="11263" width="12.6640625" style="162" customWidth="1"/>
    <col min="11264" max="11268" width="18.6640625" style="162" customWidth="1"/>
    <col min="11269" max="11269" width="18.44140625" style="162" customWidth="1"/>
    <col min="11270" max="11516" width="9" style="162" customWidth="1"/>
    <col min="11517" max="11517" width="20" style="162" customWidth="1"/>
    <col min="11518" max="11518" width="15.6640625" style="162" customWidth="1"/>
    <col min="11519" max="11519" width="12.6640625" style="162" customWidth="1"/>
    <col min="11520" max="11524" width="18.6640625" style="162" customWidth="1"/>
    <col min="11525" max="11525" width="18.44140625" style="162" customWidth="1"/>
    <col min="11526" max="11772" width="9" style="162" customWidth="1"/>
    <col min="11773" max="11773" width="20" style="162" customWidth="1"/>
    <col min="11774" max="11774" width="15.6640625" style="162" customWidth="1"/>
    <col min="11775" max="11775" width="12.6640625" style="162" customWidth="1"/>
    <col min="11776" max="11780" width="18.6640625" style="162" customWidth="1"/>
    <col min="11781" max="11781" width="18.44140625" style="162" customWidth="1"/>
    <col min="11782" max="12028" width="9" style="162" customWidth="1"/>
    <col min="12029" max="12029" width="20" style="162" customWidth="1"/>
    <col min="12030" max="12030" width="15.6640625" style="162" customWidth="1"/>
    <col min="12031" max="12031" width="12.6640625" style="162" customWidth="1"/>
    <col min="12032" max="12036" width="18.6640625" style="162" customWidth="1"/>
    <col min="12037" max="12037" width="18.44140625" style="162" customWidth="1"/>
    <col min="12038" max="12284" width="9" style="162" customWidth="1"/>
    <col min="12285" max="12285" width="20" style="162" customWidth="1"/>
    <col min="12286" max="12286" width="15.6640625" style="162" customWidth="1"/>
    <col min="12287" max="12287" width="12.6640625" style="162" customWidth="1"/>
    <col min="12288" max="12292" width="18.6640625" style="162" customWidth="1"/>
    <col min="12293" max="12293" width="18.44140625" style="162" customWidth="1"/>
    <col min="12294" max="12540" width="9" style="162" customWidth="1"/>
    <col min="12541" max="12541" width="20" style="162" customWidth="1"/>
    <col min="12542" max="12542" width="15.6640625" style="162" customWidth="1"/>
    <col min="12543" max="12543" width="12.6640625" style="162" customWidth="1"/>
    <col min="12544" max="12548" width="18.6640625" style="162" customWidth="1"/>
    <col min="12549" max="12549" width="18.44140625" style="162" customWidth="1"/>
    <col min="12550" max="12796" width="9" style="162" customWidth="1"/>
    <col min="12797" max="12797" width="20" style="162" customWidth="1"/>
    <col min="12798" max="12798" width="15.6640625" style="162" customWidth="1"/>
    <col min="12799" max="12799" width="12.6640625" style="162" customWidth="1"/>
    <col min="12800" max="12804" width="18.6640625" style="162" customWidth="1"/>
    <col min="12805" max="12805" width="18.44140625" style="162" customWidth="1"/>
    <col min="12806" max="13052" width="9" style="162" customWidth="1"/>
    <col min="13053" max="13053" width="20" style="162" customWidth="1"/>
    <col min="13054" max="13054" width="15.6640625" style="162" customWidth="1"/>
    <col min="13055" max="13055" width="12.6640625" style="162" customWidth="1"/>
    <col min="13056" max="13060" width="18.6640625" style="162" customWidth="1"/>
    <col min="13061" max="13061" width="18.44140625" style="162" customWidth="1"/>
    <col min="13062" max="13308" width="9" style="162" customWidth="1"/>
    <col min="13309" max="13309" width="20" style="162" customWidth="1"/>
    <col min="13310" max="13310" width="15.6640625" style="162" customWidth="1"/>
    <col min="13311" max="13311" width="12.6640625" style="162" customWidth="1"/>
    <col min="13312" max="13316" width="18.6640625" style="162" customWidth="1"/>
    <col min="13317" max="13317" width="18.44140625" style="162" customWidth="1"/>
    <col min="13318" max="13564" width="9" style="162" customWidth="1"/>
    <col min="13565" max="13565" width="20" style="162" customWidth="1"/>
    <col min="13566" max="13566" width="15.6640625" style="162" customWidth="1"/>
    <col min="13567" max="13567" width="12.6640625" style="162" customWidth="1"/>
    <col min="13568" max="13572" width="18.6640625" style="162" customWidth="1"/>
    <col min="13573" max="13573" width="18.44140625" style="162" customWidth="1"/>
    <col min="13574" max="13820" width="9" style="162" customWidth="1"/>
    <col min="13821" max="13821" width="20" style="162" customWidth="1"/>
    <col min="13822" max="13822" width="15.6640625" style="162" customWidth="1"/>
    <col min="13823" max="13823" width="12.6640625" style="162" customWidth="1"/>
    <col min="13824" max="13828" width="18.6640625" style="162" customWidth="1"/>
    <col min="13829" max="13829" width="18.44140625" style="162" customWidth="1"/>
    <col min="13830" max="14076" width="9" style="162" customWidth="1"/>
    <col min="14077" max="14077" width="20" style="162" customWidth="1"/>
    <col min="14078" max="14078" width="15.6640625" style="162" customWidth="1"/>
    <col min="14079" max="14079" width="12.6640625" style="162" customWidth="1"/>
    <col min="14080" max="14084" width="18.6640625" style="162" customWidth="1"/>
    <col min="14085" max="14085" width="18.44140625" style="162" customWidth="1"/>
    <col min="14086" max="14332" width="9" style="162" customWidth="1"/>
    <col min="14333" max="14333" width="20" style="162" customWidth="1"/>
    <col min="14334" max="14334" width="15.6640625" style="162" customWidth="1"/>
    <col min="14335" max="14335" width="12.6640625" style="162" customWidth="1"/>
    <col min="14336" max="14340" width="18.6640625" style="162" customWidth="1"/>
    <col min="14341" max="14341" width="18.44140625" style="162" customWidth="1"/>
    <col min="14342" max="14588" width="9" style="162" customWidth="1"/>
    <col min="14589" max="14589" width="20" style="162" customWidth="1"/>
    <col min="14590" max="14590" width="15.6640625" style="162" customWidth="1"/>
    <col min="14591" max="14591" width="12.6640625" style="162" customWidth="1"/>
    <col min="14592" max="14596" width="18.6640625" style="162" customWidth="1"/>
    <col min="14597" max="14597" width="18.44140625" style="162" customWidth="1"/>
    <col min="14598" max="14844" width="9" style="162" customWidth="1"/>
    <col min="14845" max="14845" width="20" style="162" customWidth="1"/>
    <col min="14846" max="14846" width="15.6640625" style="162" customWidth="1"/>
    <col min="14847" max="14847" width="12.6640625" style="162" customWidth="1"/>
    <col min="14848" max="14852" width="18.6640625" style="162" customWidth="1"/>
    <col min="14853" max="14853" width="18.44140625" style="162" customWidth="1"/>
    <col min="14854" max="15100" width="9" style="162" customWidth="1"/>
    <col min="15101" max="15101" width="20" style="162" customWidth="1"/>
    <col min="15102" max="15102" width="15.6640625" style="162" customWidth="1"/>
    <col min="15103" max="15103" width="12.6640625" style="162" customWidth="1"/>
    <col min="15104" max="15108" width="18.6640625" style="162" customWidth="1"/>
    <col min="15109" max="15109" width="18.44140625" style="162" customWidth="1"/>
    <col min="15110" max="15356" width="9" style="162" customWidth="1"/>
    <col min="15357" max="15357" width="20" style="162" customWidth="1"/>
    <col min="15358" max="15358" width="15.6640625" style="162" customWidth="1"/>
    <col min="15359" max="15359" width="12.6640625" style="162" customWidth="1"/>
    <col min="15360" max="15364" width="18.6640625" style="162" customWidth="1"/>
    <col min="15365" max="15365" width="18.44140625" style="162" customWidth="1"/>
    <col min="15366" max="15612" width="9" style="162" customWidth="1"/>
    <col min="15613" max="15613" width="20" style="162" customWidth="1"/>
    <col min="15614" max="15614" width="15.6640625" style="162" customWidth="1"/>
    <col min="15615" max="15615" width="12.6640625" style="162" customWidth="1"/>
    <col min="15616" max="15620" width="18.6640625" style="162" customWidth="1"/>
    <col min="15621" max="15621" width="18.44140625" style="162" customWidth="1"/>
    <col min="15622" max="15868" width="9" style="162" customWidth="1"/>
    <col min="15869" max="15869" width="20" style="162" customWidth="1"/>
    <col min="15870" max="15870" width="15.6640625" style="162" customWidth="1"/>
    <col min="15871" max="15871" width="12.6640625" style="162" customWidth="1"/>
    <col min="15872" max="15876" width="18.6640625" style="162" customWidth="1"/>
    <col min="15877" max="15877" width="18.44140625" style="162" customWidth="1"/>
    <col min="15878" max="16124" width="9" style="162" customWidth="1"/>
    <col min="16125" max="16125" width="20" style="162" customWidth="1"/>
    <col min="16126" max="16126" width="15.6640625" style="162" customWidth="1"/>
    <col min="16127" max="16127" width="12.6640625" style="162" customWidth="1"/>
    <col min="16128" max="16132" width="18.6640625" style="162" customWidth="1"/>
    <col min="16133" max="16133" width="18.44140625" style="162" customWidth="1"/>
    <col min="16134" max="16379" width="9" style="162" customWidth="1"/>
  </cols>
  <sheetData>
    <row r="1" spans="1:10" x14ac:dyDescent="0.2">
      <c r="A1" s="163" t="s">
        <v>1720</v>
      </c>
      <c r="B1" s="24"/>
      <c r="C1" s="24"/>
      <c r="D1" s="24"/>
      <c r="E1" s="24"/>
      <c r="F1" s="24"/>
      <c r="G1" s="24"/>
      <c r="H1" s="24"/>
      <c r="I1" s="24"/>
      <c r="J1" s="24"/>
    </row>
    <row r="2" spans="1:10" x14ac:dyDescent="0.2">
      <c r="A2" s="634" t="s">
        <v>3</v>
      </c>
      <c r="B2" s="634"/>
      <c r="C2" s="634"/>
      <c r="D2" s="634"/>
      <c r="E2" s="634"/>
      <c r="F2" s="634"/>
      <c r="G2" s="634"/>
      <c r="H2" s="634"/>
      <c r="I2" s="634"/>
      <c r="J2" s="231" t="s">
        <v>1934</v>
      </c>
    </row>
    <row r="3" spans="1:10" ht="13.8" thickBot="1" x14ac:dyDescent="0.25">
      <c r="A3" s="260" t="s">
        <v>1995</v>
      </c>
      <c r="B3" s="260"/>
      <c r="C3" s="260"/>
      <c r="D3" s="24"/>
      <c r="E3" s="133"/>
      <c r="F3" s="169"/>
      <c r="G3" s="133" t="s">
        <v>1926</v>
      </c>
      <c r="H3" s="217" t="s">
        <v>1929</v>
      </c>
      <c r="I3" s="169">
        <v>1</v>
      </c>
      <c r="J3" s="24" t="s">
        <v>11</v>
      </c>
    </row>
    <row r="4" spans="1:10" ht="13.5" customHeight="1" x14ac:dyDescent="0.2">
      <c r="A4" s="627" t="s">
        <v>1722</v>
      </c>
      <c r="B4" s="576" t="s">
        <v>1874</v>
      </c>
      <c r="C4" s="577"/>
      <c r="D4" s="638" t="s">
        <v>2030</v>
      </c>
      <c r="E4" s="573" t="s">
        <v>151</v>
      </c>
      <c r="F4" s="574"/>
      <c r="G4" s="575"/>
      <c r="H4" s="576" t="s">
        <v>153</v>
      </c>
      <c r="I4" s="577"/>
      <c r="J4" s="578"/>
    </row>
    <row r="5" spans="1:10" ht="13.5" customHeight="1" x14ac:dyDescent="0.2">
      <c r="A5" s="628"/>
      <c r="B5" s="637"/>
      <c r="C5" s="629"/>
      <c r="D5" s="639"/>
      <c r="E5" s="635" t="s">
        <v>1971</v>
      </c>
      <c r="F5" s="594" t="s">
        <v>1982</v>
      </c>
      <c r="G5" s="641" t="s">
        <v>1983</v>
      </c>
      <c r="H5" s="635" t="s">
        <v>1971</v>
      </c>
      <c r="I5" s="594" t="s">
        <v>1982</v>
      </c>
      <c r="J5" s="595" t="s">
        <v>1983</v>
      </c>
    </row>
    <row r="6" spans="1:10" ht="13.8" thickBot="1" x14ac:dyDescent="0.25">
      <c r="A6" s="630"/>
      <c r="B6" s="636"/>
      <c r="C6" s="631"/>
      <c r="D6" s="640"/>
      <c r="E6" s="636"/>
      <c r="F6" s="589"/>
      <c r="G6" s="642"/>
      <c r="H6" s="636"/>
      <c r="I6" s="589"/>
      <c r="J6" s="596"/>
    </row>
    <row r="7" spans="1:10" ht="27" customHeight="1" x14ac:dyDescent="0.2">
      <c r="A7" s="41" t="s">
        <v>1714</v>
      </c>
      <c r="B7" s="648" t="s">
        <v>2009</v>
      </c>
      <c r="C7" s="649"/>
      <c r="D7" s="72">
        <v>10</v>
      </c>
      <c r="E7" s="290"/>
      <c r="F7" s="303"/>
      <c r="G7" s="312" t="s">
        <v>1936</v>
      </c>
      <c r="H7" s="329"/>
      <c r="I7" s="303"/>
      <c r="J7" s="347" t="s">
        <v>1936</v>
      </c>
    </row>
    <row r="8" spans="1:10" ht="13.5" customHeight="1" x14ac:dyDescent="0.2">
      <c r="A8" s="261" t="s">
        <v>104</v>
      </c>
      <c r="B8" s="272" t="s">
        <v>2010</v>
      </c>
      <c r="C8" s="280"/>
      <c r="D8" s="81">
        <v>20</v>
      </c>
      <c r="E8" s="291"/>
      <c r="F8" s="304"/>
      <c r="G8" s="313" t="s">
        <v>1936</v>
      </c>
      <c r="H8" s="330"/>
      <c r="I8" s="304"/>
      <c r="J8" s="348" t="s">
        <v>1936</v>
      </c>
    </row>
    <row r="9" spans="1:10" ht="13.5" customHeight="1" x14ac:dyDescent="0.2">
      <c r="A9" s="29" t="s">
        <v>1945</v>
      </c>
      <c r="B9" s="667" t="s">
        <v>2011</v>
      </c>
      <c r="C9" s="668"/>
      <c r="D9" s="73">
        <v>40</v>
      </c>
      <c r="E9" s="290"/>
      <c r="F9" s="303"/>
      <c r="G9" s="314" t="s">
        <v>1936</v>
      </c>
      <c r="H9" s="329"/>
      <c r="I9" s="303"/>
      <c r="J9" s="347" t="s">
        <v>1936</v>
      </c>
    </row>
    <row r="10" spans="1:10" ht="13.5" customHeight="1" x14ac:dyDescent="0.2">
      <c r="A10" s="262" t="s">
        <v>1729</v>
      </c>
      <c r="B10" s="274" t="s">
        <v>2012</v>
      </c>
      <c r="C10" s="282"/>
      <c r="D10" s="79">
        <v>50</v>
      </c>
      <c r="E10" s="292"/>
      <c r="F10" s="298"/>
      <c r="G10" s="315" t="s">
        <v>1936</v>
      </c>
      <c r="H10" s="331"/>
      <c r="I10" s="298"/>
      <c r="J10" s="349" t="s">
        <v>1936</v>
      </c>
    </row>
    <row r="11" spans="1:10" ht="27" customHeight="1" x14ac:dyDescent="0.2">
      <c r="A11" s="263" t="s">
        <v>1996</v>
      </c>
      <c r="B11" s="650" t="s">
        <v>2013</v>
      </c>
      <c r="C11" s="651"/>
      <c r="D11" s="286">
        <v>50</v>
      </c>
      <c r="E11" s="293"/>
      <c r="F11" s="305"/>
      <c r="G11" s="313" t="s">
        <v>1936</v>
      </c>
      <c r="H11" s="332"/>
      <c r="I11" s="305"/>
      <c r="J11" s="350" t="s">
        <v>1936</v>
      </c>
    </row>
    <row r="12" spans="1:10" ht="13.5" customHeight="1" x14ac:dyDescent="0.2">
      <c r="A12" s="264" t="s">
        <v>1730</v>
      </c>
      <c r="B12" s="652" t="s">
        <v>2014</v>
      </c>
      <c r="C12" s="653"/>
      <c r="D12" s="81">
        <v>50</v>
      </c>
      <c r="E12" s="291"/>
      <c r="F12" s="304"/>
      <c r="G12" s="316" t="s">
        <v>1936</v>
      </c>
      <c r="H12" s="330"/>
      <c r="I12" s="304"/>
      <c r="J12" s="348" t="s">
        <v>1936</v>
      </c>
    </row>
    <row r="13" spans="1:10" ht="13.5" customHeight="1" x14ac:dyDescent="0.2">
      <c r="A13" s="33" t="s">
        <v>1946</v>
      </c>
      <c r="B13" s="669" t="s">
        <v>2015</v>
      </c>
      <c r="C13" s="670"/>
      <c r="D13" s="74">
        <v>100</v>
      </c>
      <c r="E13" s="294"/>
      <c r="F13" s="306"/>
      <c r="G13" s="317" t="s">
        <v>1936</v>
      </c>
      <c r="H13" s="333"/>
      <c r="I13" s="344"/>
      <c r="J13" s="351" t="s">
        <v>1936</v>
      </c>
    </row>
    <row r="14" spans="1:10" ht="13.5" customHeight="1" x14ac:dyDescent="0.2">
      <c r="A14" s="265" t="s">
        <v>1732</v>
      </c>
      <c r="B14" s="275" t="s">
        <v>2016</v>
      </c>
      <c r="C14" s="283"/>
      <c r="D14" s="80">
        <v>100</v>
      </c>
      <c r="E14" s="295"/>
      <c r="F14" s="307"/>
      <c r="G14" s="318" t="s">
        <v>1936</v>
      </c>
      <c r="H14" s="334"/>
      <c r="I14" s="307"/>
      <c r="J14" s="352" t="s">
        <v>1936</v>
      </c>
    </row>
    <row r="15" spans="1:10" ht="13.5" customHeight="1" x14ac:dyDescent="0.2">
      <c r="A15" s="265" t="s">
        <v>1733</v>
      </c>
      <c r="B15" s="275" t="s">
        <v>2017</v>
      </c>
      <c r="C15" s="283"/>
      <c r="D15" s="80">
        <v>100</v>
      </c>
      <c r="E15" s="295"/>
      <c r="F15" s="307"/>
      <c r="G15" s="318" t="s">
        <v>1936</v>
      </c>
      <c r="H15" s="334"/>
      <c r="I15" s="307"/>
      <c r="J15" s="352" t="s">
        <v>1936</v>
      </c>
    </row>
    <row r="16" spans="1:10" ht="13.5" customHeight="1" x14ac:dyDescent="0.2">
      <c r="A16" s="265" t="s">
        <v>1734</v>
      </c>
      <c r="B16" s="275" t="s">
        <v>2018</v>
      </c>
      <c r="C16" s="283"/>
      <c r="D16" s="80">
        <v>100</v>
      </c>
      <c r="E16" s="295"/>
      <c r="F16" s="307"/>
      <c r="G16" s="318" t="s">
        <v>1936</v>
      </c>
      <c r="H16" s="334"/>
      <c r="I16" s="307"/>
      <c r="J16" s="352" t="s">
        <v>1936</v>
      </c>
    </row>
    <row r="17" spans="1:10" ht="27" customHeight="1" x14ac:dyDescent="0.2">
      <c r="A17" s="265" t="s">
        <v>1997</v>
      </c>
      <c r="B17" s="671" t="s">
        <v>2013</v>
      </c>
      <c r="C17" s="672"/>
      <c r="D17" s="80">
        <v>100</v>
      </c>
      <c r="E17" s="295"/>
      <c r="F17" s="307"/>
      <c r="G17" s="318" t="s">
        <v>1936</v>
      </c>
      <c r="H17" s="334"/>
      <c r="I17" s="307"/>
      <c r="J17" s="352" t="s">
        <v>1936</v>
      </c>
    </row>
    <row r="18" spans="1:10" ht="13.5" customHeight="1" x14ac:dyDescent="0.2">
      <c r="A18" s="37" t="s">
        <v>1998</v>
      </c>
      <c r="B18" s="654" t="s">
        <v>2019</v>
      </c>
      <c r="C18" s="655"/>
      <c r="D18" s="76">
        <v>100</v>
      </c>
      <c r="E18" s="296"/>
      <c r="F18" s="183"/>
      <c r="G18" s="319" t="s">
        <v>1936</v>
      </c>
      <c r="H18" s="335"/>
      <c r="I18" s="345"/>
      <c r="J18" s="353" t="s">
        <v>1936</v>
      </c>
    </row>
    <row r="19" spans="1:10" ht="40.5" customHeight="1" x14ac:dyDescent="0.2">
      <c r="A19" s="266" t="s">
        <v>1947</v>
      </c>
      <c r="B19" s="656" t="s">
        <v>150</v>
      </c>
      <c r="C19" s="657"/>
      <c r="D19" s="59">
        <v>100</v>
      </c>
      <c r="E19" s="290">
        <v>0</v>
      </c>
      <c r="F19" s="303">
        <v>848975502</v>
      </c>
      <c r="G19" s="320">
        <v>1.5100000000000001E-2</v>
      </c>
      <c r="H19" s="329">
        <v>0</v>
      </c>
      <c r="I19" s="303">
        <v>0</v>
      </c>
      <c r="J19" s="347">
        <v>0</v>
      </c>
    </row>
    <row r="20" spans="1:10" ht="27" customHeight="1" x14ac:dyDescent="0.2">
      <c r="A20" s="51" t="s">
        <v>1999</v>
      </c>
      <c r="B20" s="658" t="s">
        <v>2020</v>
      </c>
      <c r="C20" s="659"/>
      <c r="D20" s="73">
        <v>100</v>
      </c>
      <c r="E20" s="177"/>
      <c r="F20" s="308"/>
      <c r="G20" s="321" t="s">
        <v>1936</v>
      </c>
      <c r="H20" s="336"/>
      <c r="I20" s="308"/>
      <c r="J20" s="354" t="s">
        <v>1936</v>
      </c>
    </row>
    <row r="21" spans="1:10" ht="27" customHeight="1" x14ac:dyDescent="0.2">
      <c r="A21" s="267" t="s">
        <v>1700</v>
      </c>
      <c r="B21" s="660" t="s">
        <v>2021</v>
      </c>
      <c r="C21" s="661"/>
      <c r="D21" s="287">
        <v>100</v>
      </c>
      <c r="E21" s="297"/>
      <c r="F21" s="309"/>
      <c r="G21" s="313" t="s">
        <v>1936</v>
      </c>
      <c r="H21" s="337"/>
      <c r="I21" s="309"/>
      <c r="J21" s="355" t="s">
        <v>1936</v>
      </c>
    </row>
    <row r="22" spans="1:10" ht="27" customHeight="1" x14ac:dyDescent="0.2">
      <c r="A22" s="29" t="s">
        <v>2000</v>
      </c>
      <c r="B22" s="658" t="s">
        <v>2022</v>
      </c>
      <c r="C22" s="659"/>
      <c r="D22" s="73">
        <v>100</v>
      </c>
      <c r="E22" s="177"/>
      <c r="F22" s="308"/>
      <c r="G22" s="321" t="s">
        <v>1936</v>
      </c>
      <c r="H22" s="336"/>
      <c r="I22" s="308"/>
      <c r="J22" s="356" t="s">
        <v>1936</v>
      </c>
    </row>
    <row r="23" spans="1:10" ht="13.5" customHeight="1" x14ac:dyDescent="0.2">
      <c r="A23" s="30" t="s">
        <v>2001</v>
      </c>
      <c r="B23" s="276" t="s">
        <v>2023</v>
      </c>
      <c r="C23" s="284"/>
      <c r="D23" s="77" t="s">
        <v>2031</v>
      </c>
      <c r="E23" s="298"/>
      <c r="F23" s="298"/>
      <c r="G23" s="322"/>
      <c r="H23" s="338" t="str">
        <f>IF(COUNT(H24:H30)&gt;0,SUM(H24:H30),"")</f>
        <v/>
      </c>
      <c r="I23" s="344"/>
      <c r="J23" s="357" t="s">
        <v>1936</v>
      </c>
    </row>
    <row r="24" spans="1:10" ht="13.5" customHeight="1" x14ac:dyDescent="0.2">
      <c r="A24" s="31" t="s">
        <v>1755</v>
      </c>
      <c r="B24" s="277" t="s">
        <v>1949</v>
      </c>
      <c r="C24" s="285"/>
      <c r="D24" s="75" t="s">
        <v>2031</v>
      </c>
      <c r="E24" s="299"/>
      <c r="F24" s="299"/>
      <c r="G24" s="323" t="s">
        <v>1936</v>
      </c>
      <c r="H24" s="339"/>
      <c r="I24" s="299"/>
      <c r="J24" s="358" t="s">
        <v>1936</v>
      </c>
    </row>
    <row r="25" spans="1:10" ht="13.5" customHeight="1" x14ac:dyDescent="0.2">
      <c r="A25" s="31" t="s">
        <v>1756</v>
      </c>
      <c r="B25" s="277" t="s">
        <v>1958</v>
      </c>
      <c r="C25" s="285"/>
      <c r="D25" s="75" t="s">
        <v>2031</v>
      </c>
      <c r="E25" s="299"/>
      <c r="F25" s="299"/>
      <c r="G25" s="323" t="s">
        <v>1936</v>
      </c>
      <c r="H25" s="339"/>
      <c r="I25" s="299"/>
      <c r="J25" s="358" t="s">
        <v>1936</v>
      </c>
    </row>
    <row r="26" spans="1:10" ht="13.5" customHeight="1" x14ac:dyDescent="0.2">
      <c r="A26" s="268" t="s">
        <v>1757</v>
      </c>
      <c r="B26" s="278" t="s">
        <v>1964</v>
      </c>
      <c r="C26" s="285"/>
      <c r="D26" s="82" t="s">
        <v>2031</v>
      </c>
      <c r="E26" s="299"/>
      <c r="F26" s="299"/>
      <c r="G26" s="324" t="s">
        <v>1936</v>
      </c>
      <c r="H26" s="339"/>
      <c r="I26" s="299"/>
      <c r="J26" s="358" t="s">
        <v>1936</v>
      </c>
    </row>
    <row r="27" spans="1:10" ht="13.5" customHeight="1" x14ac:dyDescent="0.2">
      <c r="A27" s="31" t="s">
        <v>1758</v>
      </c>
      <c r="B27" s="277" t="s">
        <v>1965</v>
      </c>
      <c r="C27" s="284"/>
      <c r="D27" s="75" t="s">
        <v>2031</v>
      </c>
      <c r="E27" s="300"/>
      <c r="F27" s="300"/>
      <c r="G27" s="323" t="s">
        <v>1936</v>
      </c>
      <c r="H27" s="340"/>
      <c r="I27" s="300"/>
      <c r="J27" s="359" t="s">
        <v>1936</v>
      </c>
    </row>
    <row r="28" spans="1:10" ht="13.5" customHeight="1" x14ac:dyDescent="0.2">
      <c r="A28" s="31" t="s">
        <v>1759</v>
      </c>
      <c r="B28" s="277" t="s">
        <v>1966</v>
      </c>
      <c r="C28" s="285"/>
      <c r="D28" s="75" t="s">
        <v>2031</v>
      </c>
      <c r="E28" s="300"/>
      <c r="F28" s="300"/>
      <c r="G28" s="323" t="s">
        <v>1936</v>
      </c>
      <c r="H28" s="340"/>
      <c r="I28" s="300"/>
      <c r="J28" s="360" t="s">
        <v>1936</v>
      </c>
    </row>
    <row r="29" spans="1:10" ht="13.5" customHeight="1" x14ac:dyDescent="0.2">
      <c r="A29" s="31" t="s">
        <v>1760</v>
      </c>
      <c r="B29" s="277" t="s">
        <v>1967</v>
      </c>
      <c r="C29" s="285"/>
      <c r="D29" s="75" t="s">
        <v>2031</v>
      </c>
      <c r="E29" s="300"/>
      <c r="F29" s="300"/>
      <c r="G29" s="323" t="s">
        <v>1936</v>
      </c>
      <c r="H29" s="340"/>
      <c r="I29" s="300"/>
      <c r="J29" s="360" t="s">
        <v>1936</v>
      </c>
    </row>
    <row r="30" spans="1:10" ht="27" customHeight="1" x14ac:dyDescent="0.2">
      <c r="A30" s="31" t="s">
        <v>1761</v>
      </c>
      <c r="B30" s="662" t="s">
        <v>1968</v>
      </c>
      <c r="C30" s="663"/>
      <c r="D30" s="82" t="s">
        <v>2031</v>
      </c>
      <c r="E30" s="300"/>
      <c r="F30" s="300"/>
      <c r="G30" s="323" t="s">
        <v>1936</v>
      </c>
      <c r="H30" s="340"/>
      <c r="I30" s="300"/>
      <c r="J30" s="360" t="s">
        <v>1936</v>
      </c>
    </row>
    <row r="31" spans="1:10" ht="13.5" customHeight="1" x14ac:dyDescent="0.2">
      <c r="A31" s="645" t="s">
        <v>2002</v>
      </c>
      <c r="B31" s="646"/>
      <c r="C31" s="647"/>
      <c r="D31" s="81" t="s">
        <v>2031</v>
      </c>
      <c r="E31" s="291"/>
      <c r="F31" s="304"/>
      <c r="G31" s="316"/>
      <c r="H31" s="330"/>
      <c r="I31" s="304"/>
      <c r="J31" s="348"/>
    </row>
    <row r="32" spans="1:10" ht="13.5" customHeight="1" x14ac:dyDescent="0.2">
      <c r="A32" s="29" t="s">
        <v>2003</v>
      </c>
      <c r="B32" s="273" t="s">
        <v>2024</v>
      </c>
      <c r="C32" s="281"/>
      <c r="D32" s="73" t="s">
        <v>2031</v>
      </c>
      <c r="E32" s="177"/>
      <c r="F32" s="308"/>
      <c r="G32" s="321" t="s">
        <v>1936</v>
      </c>
      <c r="H32" s="336"/>
      <c r="I32" s="308"/>
      <c r="J32" s="356" t="s">
        <v>1936</v>
      </c>
    </row>
    <row r="33" spans="1:10" ht="13.5" customHeight="1" x14ac:dyDescent="0.2">
      <c r="A33" s="29" t="s">
        <v>2004</v>
      </c>
      <c r="B33" s="273" t="s">
        <v>2025</v>
      </c>
      <c r="C33" s="281"/>
      <c r="D33" s="73" t="s">
        <v>2031</v>
      </c>
      <c r="E33" s="177"/>
      <c r="F33" s="308"/>
      <c r="G33" s="321" t="s">
        <v>1936</v>
      </c>
      <c r="H33" s="336"/>
      <c r="I33" s="308"/>
      <c r="J33" s="356" t="s">
        <v>1936</v>
      </c>
    </row>
    <row r="34" spans="1:10" ht="27" customHeight="1" x14ac:dyDescent="0.2">
      <c r="A34" s="264" t="s">
        <v>2005</v>
      </c>
      <c r="B34" s="652" t="s">
        <v>2026</v>
      </c>
      <c r="C34" s="676"/>
      <c r="D34" s="81" t="s">
        <v>2032</v>
      </c>
      <c r="E34" s="291"/>
      <c r="F34" s="304"/>
      <c r="G34" s="325"/>
      <c r="H34" s="330"/>
      <c r="I34" s="304"/>
      <c r="J34" s="348" t="s">
        <v>1936</v>
      </c>
    </row>
    <row r="35" spans="1:10" ht="13.5" customHeight="1" thickBot="1" x14ac:dyDescent="0.25">
      <c r="A35" s="267" t="s">
        <v>2006</v>
      </c>
      <c r="B35" s="677" t="s">
        <v>2027</v>
      </c>
      <c r="C35" s="678"/>
      <c r="D35" s="288">
        <v>100</v>
      </c>
      <c r="E35" s="301"/>
      <c r="F35" s="310"/>
      <c r="G35" s="326"/>
      <c r="H35" s="341"/>
      <c r="I35" s="310"/>
      <c r="J35" s="361" t="s">
        <v>1936</v>
      </c>
    </row>
    <row r="36" spans="1:10" ht="13.5" customHeight="1" thickBot="1" x14ac:dyDescent="0.25">
      <c r="A36" s="624" t="s">
        <v>2007</v>
      </c>
      <c r="B36" s="625"/>
      <c r="C36" s="625"/>
      <c r="D36" s="626"/>
      <c r="E36" s="302"/>
      <c r="F36" s="311"/>
      <c r="G36" s="327"/>
      <c r="H36" s="342"/>
      <c r="I36" s="346"/>
      <c r="J36" s="362" t="s">
        <v>1936</v>
      </c>
    </row>
    <row r="37" spans="1:10" ht="13.5" customHeight="1" thickBot="1" x14ac:dyDescent="0.25">
      <c r="A37" s="624" t="s">
        <v>2008</v>
      </c>
      <c r="B37" s="625"/>
      <c r="C37" s="625"/>
      <c r="D37" s="626"/>
      <c r="E37" s="302"/>
      <c r="F37" s="311"/>
      <c r="G37" s="327"/>
      <c r="H37" s="342"/>
      <c r="I37" s="346">
        <f t="array" ref="I37">IF(COUNT(I7,I13,I9,I19:I20,I22:I23,I32:I33)&gt;0,SUM(I7,I13,I9,I19:I20,I22:I23,I32:I33),"")</f>
        <v>0</v>
      </c>
      <c r="J37" s="363">
        <v>0</v>
      </c>
    </row>
    <row r="38" spans="1:10" ht="13.5" customHeight="1" x14ac:dyDescent="0.2">
      <c r="A38" s="24"/>
      <c r="B38" s="169"/>
      <c r="C38" s="169"/>
      <c r="D38" s="24"/>
      <c r="E38" s="24"/>
      <c r="F38" s="24"/>
      <c r="G38" s="24"/>
      <c r="H38" s="24"/>
      <c r="I38" s="24"/>
      <c r="J38" s="24"/>
    </row>
    <row r="39" spans="1:10" ht="13.5" customHeight="1" x14ac:dyDescent="0.2">
      <c r="A39" s="24"/>
      <c r="B39" s="169"/>
      <c r="C39" s="24"/>
      <c r="D39" s="24"/>
      <c r="E39" s="24"/>
      <c r="F39" s="24"/>
      <c r="G39" s="24"/>
      <c r="H39" s="343"/>
      <c r="I39" s="24"/>
      <c r="J39" s="24"/>
    </row>
    <row r="40" spans="1:10" ht="13.5" customHeight="1" x14ac:dyDescent="0.2">
      <c r="A40" s="666"/>
      <c r="B40" s="666"/>
      <c r="C40" s="666"/>
      <c r="D40" s="666"/>
      <c r="E40" s="666"/>
      <c r="F40" s="666"/>
      <c r="G40" s="666"/>
      <c r="H40" s="666"/>
      <c r="I40" s="666"/>
      <c r="J40" s="666"/>
    </row>
    <row r="41" spans="1:10" ht="13.5" customHeight="1" x14ac:dyDescent="0.2">
      <c r="A41" s="666"/>
      <c r="B41" s="666"/>
      <c r="C41" s="666"/>
      <c r="D41" s="666"/>
      <c r="E41" s="666"/>
      <c r="F41" s="666"/>
      <c r="G41" s="666"/>
      <c r="H41" s="666"/>
      <c r="I41" s="666"/>
      <c r="J41" s="666"/>
    </row>
    <row r="42" spans="1:10" ht="13.5" customHeight="1" x14ac:dyDescent="0.2">
      <c r="A42" s="666"/>
      <c r="B42" s="666"/>
      <c r="C42" s="666"/>
      <c r="D42" s="666"/>
      <c r="E42" s="666"/>
      <c r="F42" s="666"/>
      <c r="G42" s="666"/>
      <c r="H42" s="666"/>
      <c r="I42" s="666"/>
      <c r="J42" s="666"/>
    </row>
    <row r="43" spans="1:10" ht="13.5" customHeight="1" x14ac:dyDescent="0.2">
      <c r="A43" s="269"/>
      <c r="B43" s="643"/>
      <c r="C43" s="643"/>
      <c r="D43" s="643"/>
      <c r="E43" s="643"/>
      <c r="F43" s="643"/>
      <c r="G43" s="643"/>
      <c r="H43" s="643"/>
      <c r="I43" s="644"/>
      <c r="J43" s="24"/>
    </row>
    <row r="44" spans="1:10" ht="13.5" customHeight="1" x14ac:dyDescent="0.2">
      <c r="A44" s="269"/>
      <c r="B44" s="169"/>
      <c r="C44" s="169"/>
      <c r="D44" s="169"/>
      <c r="E44" s="169"/>
      <c r="F44" s="169"/>
      <c r="G44" s="169"/>
      <c r="H44" s="169"/>
      <c r="I44" s="24"/>
      <c r="J44" s="24"/>
    </row>
    <row r="45" spans="1:10" ht="13.5" customHeight="1" x14ac:dyDescent="0.2">
      <c r="A45" s="24"/>
      <c r="B45" s="675" t="s">
        <v>1686</v>
      </c>
      <c r="C45" s="675"/>
      <c r="D45" s="590"/>
      <c r="E45" s="673">
        <v>20376660</v>
      </c>
      <c r="F45" s="674"/>
      <c r="G45" s="162"/>
      <c r="H45" s="24"/>
      <c r="I45" s="24"/>
      <c r="J45" s="24"/>
    </row>
    <row r="46" spans="1:10" ht="13.5" customHeight="1" x14ac:dyDescent="0.2">
      <c r="A46" s="24"/>
      <c r="B46" s="629"/>
      <c r="C46" s="629"/>
      <c r="D46" s="24"/>
      <c r="E46" s="24"/>
      <c r="F46" s="24"/>
      <c r="G46" s="328"/>
      <c r="H46" s="24"/>
      <c r="I46" s="24"/>
      <c r="J46" s="24"/>
    </row>
    <row r="47" spans="1:10" ht="13.5" customHeight="1" x14ac:dyDescent="0.2">
      <c r="A47" s="24"/>
      <c r="B47" s="629" t="s">
        <v>2028</v>
      </c>
      <c r="C47" s="629"/>
      <c r="D47" s="556"/>
      <c r="E47" s="673">
        <f>IF((I37="")*(表1!J171=""),"",IFERROR(VALUE(I37),0)+IFERROR(VALUE(表1!J171),0))</f>
        <v>3212103051</v>
      </c>
      <c r="F47" s="674"/>
      <c r="G47" s="162"/>
      <c r="H47" s="24"/>
      <c r="I47" s="24"/>
      <c r="J47" s="24"/>
    </row>
    <row r="48" spans="1:10" x14ac:dyDescent="0.2">
      <c r="A48" s="24"/>
      <c r="B48" s="170"/>
      <c r="C48" s="170"/>
      <c r="D48" s="24"/>
      <c r="E48" s="170"/>
      <c r="F48" s="170"/>
      <c r="G48" s="230"/>
      <c r="H48" s="24"/>
      <c r="I48" s="24"/>
      <c r="J48" s="24"/>
    </row>
    <row r="49" spans="1:10" ht="13.5" customHeight="1" x14ac:dyDescent="0.2">
      <c r="A49" s="24"/>
      <c r="B49" s="629" t="s">
        <v>2029</v>
      </c>
      <c r="C49" s="629"/>
      <c r="D49" s="556"/>
      <c r="E49" s="664">
        <v>5.7274745163562096E-2</v>
      </c>
      <c r="F49" s="665"/>
      <c r="G49" s="24"/>
      <c r="H49" s="24"/>
      <c r="I49" s="24"/>
      <c r="J49" s="24"/>
    </row>
    <row r="50" spans="1:10" ht="13.5" customHeight="1" x14ac:dyDescent="0.2">
      <c r="A50" s="24"/>
      <c r="B50" s="279"/>
      <c r="C50" s="279"/>
      <c r="D50" s="289"/>
      <c r="E50" s="289"/>
      <c r="F50" s="24"/>
      <c r="G50" s="169"/>
      <c r="H50" s="24"/>
      <c r="I50" s="24"/>
      <c r="J50" s="24"/>
    </row>
    <row r="51" spans="1:10" ht="13.5" customHeight="1" x14ac:dyDescent="0.2">
      <c r="A51" s="24"/>
      <c r="B51" s="169"/>
      <c r="C51" s="169"/>
      <c r="D51" s="169"/>
      <c r="E51" s="169"/>
      <c r="F51" s="169"/>
      <c r="G51" s="169"/>
      <c r="H51" s="24"/>
      <c r="I51" s="24"/>
      <c r="J51" s="24"/>
    </row>
    <row r="52" spans="1:10" ht="14.25" customHeight="1" x14ac:dyDescent="0.2">
      <c r="A52" s="666" t="s">
        <v>1873</v>
      </c>
      <c r="B52" s="666"/>
      <c r="C52" s="666"/>
      <c r="D52" s="666"/>
      <c r="E52" s="666"/>
      <c r="F52" s="666"/>
      <c r="G52" s="666"/>
      <c r="H52" s="666"/>
      <c r="I52" s="666"/>
      <c r="J52" s="666"/>
    </row>
    <row r="53" spans="1:10" ht="187.5" customHeight="1" x14ac:dyDescent="0.2">
      <c r="A53" s="666"/>
      <c r="B53" s="666"/>
      <c r="C53" s="666"/>
      <c r="D53" s="666"/>
      <c r="E53" s="666"/>
      <c r="F53" s="666"/>
      <c r="G53" s="666"/>
      <c r="H53" s="666"/>
      <c r="I53" s="666"/>
      <c r="J53" s="666"/>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77" right="0.39370078740157477" top="0.39370078740157477" bottom="0.39370078740157477" header="0.19685039370078738" footer="0.19685039370078738"/>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2" x14ac:dyDescent="0.2"/>
  <cols>
    <col min="1" max="1" width="9" style="24" customWidth="1"/>
    <col min="2" max="2" width="36.33203125" style="24" customWidth="1"/>
    <col min="3" max="5" width="14.6640625" style="24" customWidth="1"/>
    <col min="6" max="7" width="21.6640625" style="24" customWidth="1"/>
    <col min="8" max="8" width="14.6640625" style="24" customWidth="1"/>
    <col min="9" max="9" width="18.21875" style="24" customWidth="1"/>
    <col min="10" max="10" width="19.6640625" style="24" customWidth="1"/>
    <col min="11" max="11" width="2" style="24" customWidth="1"/>
    <col min="12" max="22" width="14.6640625" style="24" customWidth="1"/>
    <col min="23" max="16365" width="9" style="24" customWidth="1"/>
  </cols>
  <sheetData>
    <row r="1" spans="1:22" x14ac:dyDescent="0.2">
      <c r="A1" s="163" t="s">
        <v>1720</v>
      </c>
      <c r="K1"/>
      <c r="L1"/>
    </row>
    <row r="2" spans="1:22" x14ac:dyDescent="0.2">
      <c r="A2" s="634" t="s">
        <v>3</v>
      </c>
      <c r="B2" s="634"/>
      <c r="C2" s="634"/>
      <c r="D2" s="634"/>
      <c r="E2" s="634"/>
      <c r="F2" s="634"/>
      <c r="G2" s="634"/>
      <c r="H2" s="634"/>
      <c r="I2" s="634"/>
      <c r="J2" s="231" t="s">
        <v>1934</v>
      </c>
      <c r="L2" s="17"/>
      <c r="M2" s="17"/>
      <c r="N2" s="17"/>
      <c r="O2" s="17"/>
      <c r="P2" s="17"/>
      <c r="Q2" s="17"/>
      <c r="R2" s="17"/>
      <c r="S2" s="17"/>
      <c r="T2" s="17"/>
      <c r="U2" s="17"/>
      <c r="V2" s="17"/>
    </row>
    <row r="3" spans="1:22" ht="13.8" thickBot="1" x14ac:dyDescent="0.25">
      <c r="A3" s="24" t="s">
        <v>1937</v>
      </c>
      <c r="C3" s="133"/>
      <c r="E3" s="133"/>
      <c r="F3" s="169"/>
      <c r="G3" s="133" t="s">
        <v>1926</v>
      </c>
      <c r="H3" s="217" t="s">
        <v>1929</v>
      </c>
      <c r="I3" s="169">
        <v>1</v>
      </c>
      <c r="J3" s="24" t="s">
        <v>11</v>
      </c>
      <c r="K3" s="17"/>
      <c r="L3" s="17"/>
      <c r="M3" s="17"/>
      <c r="N3" s="17"/>
      <c r="O3" s="17"/>
      <c r="P3" s="17"/>
      <c r="Q3" s="17"/>
      <c r="R3" s="17"/>
      <c r="S3" s="17"/>
      <c r="T3" s="17"/>
      <c r="U3" s="17"/>
    </row>
    <row r="4" spans="1:22" ht="27" customHeight="1" x14ac:dyDescent="0.2">
      <c r="A4" s="627" t="s">
        <v>1722</v>
      </c>
      <c r="B4" s="638" t="s">
        <v>1874</v>
      </c>
      <c r="C4" s="573" t="s">
        <v>1971</v>
      </c>
      <c r="D4" s="574"/>
      <c r="E4" s="575"/>
      <c r="F4" s="573" t="s">
        <v>1971</v>
      </c>
      <c r="G4" s="575"/>
      <c r="H4" s="638" t="s">
        <v>1981</v>
      </c>
      <c r="I4" s="638" t="s">
        <v>1982</v>
      </c>
      <c r="J4" s="698" t="s">
        <v>1983</v>
      </c>
      <c r="L4" s="680" t="s">
        <v>1984</v>
      </c>
      <c r="M4" s="681"/>
      <c r="N4" s="681"/>
      <c r="O4" s="681"/>
      <c r="P4" s="681"/>
      <c r="Q4" s="681"/>
      <c r="R4" s="681"/>
      <c r="S4" s="681"/>
      <c r="T4" s="681"/>
      <c r="U4" s="681"/>
      <c r="V4" s="700"/>
    </row>
    <row r="5" spans="1:22" ht="38.25" customHeight="1" thickBot="1" x14ac:dyDescent="0.25">
      <c r="A5" s="630"/>
      <c r="B5" s="640"/>
      <c r="C5" s="171" t="s">
        <v>1972</v>
      </c>
      <c r="D5" s="180" t="s">
        <v>1973</v>
      </c>
      <c r="E5" s="188" t="s">
        <v>1975</v>
      </c>
      <c r="F5" s="199" t="s">
        <v>1978</v>
      </c>
      <c r="G5" s="199" t="s">
        <v>1979</v>
      </c>
      <c r="H5" s="640"/>
      <c r="I5" s="640"/>
      <c r="J5" s="699"/>
      <c r="L5" s="240" t="s">
        <v>1972</v>
      </c>
      <c r="M5" s="248" t="s">
        <v>1985</v>
      </c>
      <c r="N5" s="248" t="s">
        <v>1986</v>
      </c>
      <c r="O5" s="248" t="s">
        <v>1987</v>
      </c>
      <c r="P5" s="248" t="s">
        <v>1988</v>
      </c>
      <c r="Q5" s="248" t="s">
        <v>1989</v>
      </c>
      <c r="R5" s="248" t="s">
        <v>1990</v>
      </c>
      <c r="S5" s="248" t="s">
        <v>1991</v>
      </c>
      <c r="T5" s="248" t="s">
        <v>1992</v>
      </c>
      <c r="U5" s="248" t="s">
        <v>1993</v>
      </c>
      <c r="V5" s="253" t="s">
        <v>1994</v>
      </c>
    </row>
    <row r="6" spans="1:22" ht="15.9" customHeight="1" x14ac:dyDescent="0.2">
      <c r="A6" s="30" t="s">
        <v>1714</v>
      </c>
      <c r="B6" s="166" t="s">
        <v>1949</v>
      </c>
      <c r="C6" s="172"/>
      <c r="D6" s="181"/>
      <c r="E6" s="189"/>
      <c r="F6" s="200"/>
      <c r="G6" s="189"/>
      <c r="H6" s="218"/>
      <c r="I6" s="226"/>
      <c r="J6" s="232"/>
      <c r="L6" s="241"/>
      <c r="M6" s="181"/>
      <c r="N6" s="181"/>
      <c r="O6" s="181"/>
      <c r="P6" s="181"/>
      <c r="Q6" s="181"/>
      <c r="R6" s="181"/>
      <c r="S6" s="181"/>
      <c r="T6" s="181"/>
      <c r="U6" s="181"/>
      <c r="V6" s="254"/>
    </row>
    <row r="7" spans="1:22" ht="15.9" customHeight="1" x14ac:dyDescent="0.2">
      <c r="A7" s="31" t="s">
        <v>1938</v>
      </c>
      <c r="B7" s="167" t="s">
        <v>1950</v>
      </c>
      <c r="C7" s="173" t="s">
        <v>1936</v>
      </c>
      <c r="D7" s="182" t="s">
        <v>1936</v>
      </c>
      <c r="E7" s="190"/>
      <c r="F7" s="201"/>
      <c r="G7" s="209"/>
      <c r="H7" s="219" t="s">
        <v>1936</v>
      </c>
      <c r="I7" s="219" t="s">
        <v>1936</v>
      </c>
      <c r="J7" s="233" t="s">
        <v>1936</v>
      </c>
      <c r="L7" s="242" t="s">
        <v>1936</v>
      </c>
      <c r="M7" s="182" t="s">
        <v>1936</v>
      </c>
      <c r="N7" s="182" t="s">
        <v>1936</v>
      </c>
      <c r="O7" s="182" t="s">
        <v>1936</v>
      </c>
      <c r="P7" s="182" t="s">
        <v>1936</v>
      </c>
      <c r="Q7" s="182" t="s">
        <v>1936</v>
      </c>
      <c r="R7" s="182" t="s">
        <v>1936</v>
      </c>
      <c r="S7" s="182" t="s">
        <v>1936</v>
      </c>
      <c r="T7" s="182" t="s">
        <v>1936</v>
      </c>
      <c r="U7" s="182" t="s">
        <v>1936</v>
      </c>
      <c r="V7" s="255" t="s">
        <v>1936</v>
      </c>
    </row>
    <row r="8" spans="1:22" ht="15.9" customHeight="1" x14ac:dyDescent="0.2">
      <c r="A8" s="31" t="s">
        <v>1939</v>
      </c>
      <c r="B8" s="167" t="s">
        <v>1951</v>
      </c>
      <c r="C8" s="173" t="s">
        <v>1936</v>
      </c>
      <c r="D8" s="182" t="s">
        <v>1936</v>
      </c>
      <c r="E8" s="190" t="s">
        <v>1936</v>
      </c>
      <c r="F8" s="201"/>
      <c r="G8" s="209"/>
      <c r="H8" s="219" t="s">
        <v>1936</v>
      </c>
      <c r="I8" s="219" t="s">
        <v>1936</v>
      </c>
      <c r="J8" s="233" t="s">
        <v>1936</v>
      </c>
      <c r="L8" s="242" t="s">
        <v>1936</v>
      </c>
      <c r="M8" s="182" t="s">
        <v>1936</v>
      </c>
      <c r="N8" s="182" t="s">
        <v>1936</v>
      </c>
      <c r="O8" s="182" t="s">
        <v>1936</v>
      </c>
      <c r="P8" s="182" t="s">
        <v>1936</v>
      </c>
      <c r="Q8" s="182" t="s">
        <v>1936</v>
      </c>
      <c r="R8" s="182" t="s">
        <v>1936</v>
      </c>
      <c r="S8" s="182" t="s">
        <v>1936</v>
      </c>
      <c r="T8" s="182" t="s">
        <v>1936</v>
      </c>
      <c r="U8" s="182" t="s">
        <v>1936</v>
      </c>
      <c r="V8" s="255" t="s">
        <v>1936</v>
      </c>
    </row>
    <row r="9" spans="1:22" ht="15.9" customHeight="1" x14ac:dyDescent="0.2">
      <c r="A9" s="31" t="s">
        <v>1940</v>
      </c>
      <c r="B9" s="167" t="s">
        <v>1952</v>
      </c>
      <c r="C9" s="173" t="s">
        <v>1936</v>
      </c>
      <c r="D9" s="182" t="s">
        <v>1936</v>
      </c>
      <c r="E9" s="190" t="s">
        <v>1936</v>
      </c>
      <c r="F9" s="201"/>
      <c r="G9" s="209"/>
      <c r="H9" s="219" t="s">
        <v>1936</v>
      </c>
      <c r="I9" s="219" t="s">
        <v>1936</v>
      </c>
      <c r="J9" s="233" t="s">
        <v>1936</v>
      </c>
      <c r="L9" s="242" t="s">
        <v>1936</v>
      </c>
      <c r="M9" s="182" t="s">
        <v>1936</v>
      </c>
      <c r="N9" s="182" t="s">
        <v>1936</v>
      </c>
      <c r="O9" s="182" t="s">
        <v>1936</v>
      </c>
      <c r="P9" s="182" t="s">
        <v>1936</v>
      </c>
      <c r="Q9" s="182" t="s">
        <v>1936</v>
      </c>
      <c r="R9" s="182" t="s">
        <v>1936</v>
      </c>
      <c r="S9" s="182" t="s">
        <v>1936</v>
      </c>
      <c r="T9" s="182" t="s">
        <v>1936</v>
      </c>
      <c r="U9" s="182" t="s">
        <v>1936</v>
      </c>
      <c r="V9" s="255" t="s">
        <v>1936</v>
      </c>
    </row>
    <row r="10" spans="1:22" ht="15.9" customHeight="1" x14ac:dyDescent="0.2">
      <c r="A10" s="31" t="s">
        <v>1941</v>
      </c>
      <c r="B10" s="66" t="s">
        <v>1953</v>
      </c>
      <c r="C10" s="173" t="s">
        <v>1936</v>
      </c>
      <c r="D10" s="182"/>
      <c r="E10" s="190" t="s">
        <v>1936</v>
      </c>
      <c r="F10" s="201"/>
      <c r="G10" s="209"/>
      <c r="H10" s="219" t="s">
        <v>1936</v>
      </c>
      <c r="I10" s="219" t="s">
        <v>1936</v>
      </c>
      <c r="J10" s="233" t="s">
        <v>1936</v>
      </c>
      <c r="L10" s="242" t="s">
        <v>1936</v>
      </c>
      <c r="M10" s="182" t="s">
        <v>1936</v>
      </c>
      <c r="N10" s="182" t="s">
        <v>1936</v>
      </c>
      <c r="O10" s="182" t="s">
        <v>1936</v>
      </c>
      <c r="P10" s="182" t="s">
        <v>1936</v>
      </c>
      <c r="Q10" s="182" t="s">
        <v>1936</v>
      </c>
      <c r="R10" s="182" t="s">
        <v>1936</v>
      </c>
      <c r="S10" s="182" t="s">
        <v>1936</v>
      </c>
      <c r="T10" s="182" t="s">
        <v>1936</v>
      </c>
      <c r="U10" s="182" t="s">
        <v>1936</v>
      </c>
      <c r="V10" s="255" t="s">
        <v>1936</v>
      </c>
    </row>
    <row r="11" spans="1:22" ht="15.9" customHeight="1" x14ac:dyDescent="0.2">
      <c r="A11" s="31" t="s">
        <v>1942</v>
      </c>
      <c r="B11" s="66" t="s">
        <v>1954</v>
      </c>
      <c r="C11" s="173" t="s">
        <v>1936</v>
      </c>
      <c r="D11" s="182" t="s">
        <v>1936</v>
      </c>
      <c r="E11" s="190" t="s">
        <v>1936</v>
      </c>
      <c r="F11" s="201"/>
      <c r="G11" s="209"/>
      <c r="H11" s="219" t="s">
        <v>1936</v>
      </c>
      <c r="I11" s="219" t="s">
        <v>1936</v>
      </c>
      <c r="J11" s="233" t="s">
        <v>1936</v>
      </c>
      <c r="L11" s="242" t="s">
        <v>1936</v>
      </c>
      <c r="M11" s="182" t="s">
        <v>1936</v>
      </c>
      <c r="N11" s="182" t="s">
        <v>1936</v>
      </c>
      <c r="O11" s="182" t="s">
        <v>1936</v>
      </c>
      <c r="P11" s="182" t="s">
        <v>1936</v>
      </c>
      <c r="Q11" s="182" t="s">
        <v>1936</v>
      </c>
      <c r="R11" s="182" t="s">
        <v>1936</v>
      </c>
      <c r="S11" s="182" t="s">
        <v>1936</v>
      </c>
      <c r="T11" s="182" t="s">
        <v>1936</v>
      </c>
      <c r="U11" s="182" t="s">
        <v>1936</v>
      </c>
      <c r="V11" s="255" t="s">
        <v>1936</v>
      </c>
    </row>
    <row r="12" spans="1:22" ht="15.9" customHeight="1" x14ac:dyDescent="0.2">
      <c r="A12" s="31" t="s">
        <v>1943</v>
      </c>
      <c r="B12" s="167" t="s">
        <v>1955</v>
      </c>
      <c r="C12" s="173" t="s">
        <v>1936</v>
      </c>
      <c r="D12" s="182" t="s">
        <v>1936</v>
      </c>
      <c r="E12" s="190" t="s">
        <v>1936</v>
      </c>
      <c r="F12" s="201"/>
      <c r="G12" s="209"/>
      <c r="H12" s="219" t="s">
        <v>1936</v>
      </c>
      <c r="I12" s="219" t="s">
        <v>1936</v>
      </c>
      <c r="J12" s="233" t="s">
        <v>1936</v>
      </c>
      <c r="L12" s="242" t="s">
        <v>1936</v>
      </c>
      <c r="M12" s="182" t="s">
        <v>1936</v>
      </c>
      <c r="N12" s="182" t="s">
        <v>1936</v>
      </c>
      <c r="O12" s="182" t="s">
        <v>1936</v>
      </c>
      <c r="P12" s="182" t="s">
        <v>1936</v>
      </c>
      <c r="Q12" s="182" t="s">
        <v>1936</v>
      </c>
      <c r="R12" s="182" t="s">
        <v>1936</v>
      </c>
      <c r="S12" s="182" t="s">
        <v>1936</v>
      </c>
      <c r="T12" s="182" t="s">
        <v>1936</v>
      </c>
      <c r="U12" s="182" t="s">
        <v>1936</v>
      </c>
      <c r="V12" s="255" t="s">
        <v>1936</v>
      </c>
    </row>
    <row r="13" spans="1:22" ht="15.9" customHeight="1" x14ac:dyDescent="0.2">
      <c r="A13" s="31" t="s">
        <v>1944</v>
      </c>
      <c r="B13" s="167" t="s">
        <v>1956</v>
      </c>
      <c r="C13" s="173" t="s">
        <v>1936</v>
      </c>
      <c r="D13" s="182" t="s">
        <v>1936</v>
      </c>
      <c r="E13" s="190" t="s">
        <v>1936</v>
      </c>
      <c r="F13" s="201"/>
      <c r="G13" s="209"/>
      <c r="H13" s="219" t="s">
        <v>1936</v>
      </c>
      <c r="I13" s="219" t="s">
        <v>1936</v>
      </c>
      <c r="J13" s="233" t="s">
        <v>1936</v>
      </c>
      <c r="L13" s="242" t="s">
        <v>1936</v>
      </c>
      <c r="M13" s="182" t="s">
        <v>1936</v>
      </c>
      <c r="N13" s="182" t="s">
        <v>1936</v>
      </c>
      <c r="O13" s="182" t="s">
        <v>1936</v>
      </c>
      <c r="P13" s="182" t="s">
        <v>1936</v>
      </c>
      <c r="Q13" s="182" t="s">
        <v>1936</v>
      </c>
      <c r="R13" s="182" t="s">
        <v>1936</v>
      </c>
      <c r="S13" s="182" t="s">
        <v>1936</v>
      </c>
      <c r="T13" s="182" t="s">
        <v>1936</v>
      </c>
      <c r="U13" s="182" t="s">
        <v>1936</v>
      </c>
      <c r="V13" s="255" t="s">
        <v>1936</v>
      </c>
    </row>
    <row r="14" spans="1:22" ht="15.9" customHeight="1" x14ac:dyDescent="0.2">
      <c r="A14" s="164"/>
      <c r="B14" s="68" t="s">
        <v>1957</v>
      </c>
      <c r="C14" s="174" t="str">
        <f t="shared" ref="C14:G14" si="0">IF(COUNT(C7:C13)&gt;0,SUM(C7:C13),"")</f>
        <v/>
      </c>
      <c r="D14" s="183" t="str">
        <f t="shared" si="0"/>
        <v/>
      </c>
      <c r="E14" s="191" t="str">
        <f t="shared" si="0"/>
        <v/>
      </c>
      <c r="F14" s="202" t="str">
        <f t="shared" si="0"/>
        <v/>
      </c>
      <c r="G14" s="210" t="str">
        <f t="shared" si="0"/>
        <v/>
      </c>
      <c r="H14" s="219" t="s">
        <v>1936</v>
      </c>
      <c r="I14" s="219" t="s">
        <v>1936</v>
      </c>
      <c r="J14" s="233" t="s">
        <v>1936</v>
      </c>
      <c r="L14" s="243" t="str">
        <f t="shared" ref="L14:V14" si="1">IF(COUNT(L7:L13)&gt;0,SUM(L7:L13),"")</f>
        <v/>
      </c>
      <c r="M14" s="249" t="str">
        <f t="shared" si="1"/>
        <v/>
      </c>
      <c r="N14" s="249" t="str">
        <f t="shared" si="1"/>
        <v/>
      </c>
      <c r="O14" s="249" t="str">
        <f t="shared" si="1"/>
        <v/>
      </c>
      <c r="P14" s="249" t="str">
        <f t="shared" si="1"/>
        <v/>
      </c>
      <c r="Q14" s="249" t="str">
        <f t="shared" si="1"/>
        <v/>
      </c>
      <c r="R14" s="249" t="str">
        <f t="shared" si="1"/>
        <v/>
      </c>
      <c r="S14" s="249" t="str">
        <f t="shared" si="1"/>
        <v/>
      </c>
      <c r="T14" s="249" t="str">
        <f t="shared" si="1"/>
        <v/>
      </c>
      <c r="U14" s="249" t="str">
        <f t="shared" si="1"/>
        <v/>
      </c>
      <c r="V14" s="256" t="str">
        <f t="shared" si="1"/>
        <v/>
      </c>
    </row>
    <row r="15" spans="1:22" ht="15.9" customHeight="1" x14ac:dyDescent="0.2">
      <c r="A15" s="33" t="s">
        <v>104</v>
      </c>
      <c r="B15" s="65" t="s">
        <v>1958</v>
      </c>
      <c r="C15" s="175"/>
      <c r="D15" s="184"/>
      <c r="E15" s="192"/>
      <c r="F15" s="203"/>
      <c r="G15" s="211"/>
      <c r="H15" s="220"/>
      <c r="I15" s="227"/>
      <c r="J15" s="234"/>
      <c r="L15" s="244"/>
      <c r="M15" s="250"/>
      <c r="N15" s="250"/>
      <c r="O15" s="250"/>
      <c r="P15" s="250"/>
      <c r="Q15" s="250"/>
      <c r="R15" s="250"/>
      <c r="S15" s="250"/>
      <c r="T15" s="250"/>
      <c r="U15" s="250"/>
      <c r="V15" s="257"/>
    </row>
    <row r="16" spans="1:22" ht="15.9" customHeight="1" x14ac:dyDescent="0.2">
      <c r="A16" s="31" t="s">
        <v>1938</v>
      </c>
      <c r="B16" s="167" t="s">
        <v>1959</v>
      </c>
      <c r="C16" s="173" t="s">
        <v>1936</v>
      </c>
      <c r="D16" s="182" t="s">
        <v>1936</v>
      </c>
      <c r="E16" s="190" t="s">
        <v>1936</v>
      </c>
      <c r="F16" s="201"/>
      <c r="G16" s="209"/>
      <c r="H16" s="219" t="s">
        <v>1936</v>
      </c>
      <c r="I16" s="219" t="s">
        <v>1936</v>
      </c>
      <c r="J16" s="233" t="s">
        <v>1936</v>
      </c>
      <c r="L16" s="242" t="s">
        <v>1936</v>
      </c>
      <c r="M16" s="182" t="s">
        <v>1936</v>
      </c>
      <c r="N16" s="182" t="s">
        <v>1936</v>
      </c>
      <c r="O16" s="182" t="s">
        <v>1936</v>
      </c>
      <c r="P16" s="182" t="s">
        <v>1936</v>
      </c>
      <c r="Q16" s="182"/>
      <c r="R16" s="182" t="s">
        <v>1936</v>
      </c>
      <c r="S16" s="182" t="s">
        <v>1936</v>
      </c>
      <c r="T16" s="182" t="s">
        <v>1936</v>
      </c>
      <c r="U16" s="182" t="s">
        <v>1936</v>
      </c>
      <c r="V16" s="255" t="s">
        <v>1936</v>
      </c>
    </row>
    <row r="17" spans="1:22" ht="15.9" customHeight="1" x14ac:dyDescent="0.2">
      <c r="A17" s="31" t="s">
        <v>1939</v>
      </c>
      <c r="B17" s="167" t="s">
        <v>1960</v>
      </c>
      <c r="C17" s="173" t="s">
        <v>1936</v>
      </c>
      <c r="D17" s="182" t="s">
        <v>1936</v>
      </c>
      <c r="E17" s="190" t="s">
        <v>1936</v>
      </c>
      <c r="F17" s="201"/>
      <c r="G17" s="209"/>
      <c r="H17" s="219" t="s">
        <v>1936</v>
      </c>
      <c r="I17" s="219" t="s">
        <v>1936</v>
      </c>
      <c r="J17" s="233" t="s">
        <v>1936</v>
      </c>
      <c r="L17" s="242" t="s">
        <v>1936</v>
      </c>
      <c r="M17" s="182" t="s">
        <v>1936</v>
      </c>
      <c r="N17" s="182" t="s">
        <v>1936</v>
      </c>
      <c r="O17" s="182" t="s">
        <v>1936</v>
      </c>
      <c r="P17" s="182" t="s">
        <v>1936</v>
      </c>
      <c r="Q17" s="182" t="s">
        <v>1936</v>
      </c>
      <c r="R17" s="182" t="s">
        <v>1936</v>
      </c>
      <c r="S17" s="182" t="s">
        <v>1936</v>
      </c>
      <c r="T17" s="182" t="s">
        <v>1936</v>
      </c>
      <c r="U17" s="182" t="s">
        <v>1936</v>
      </c>
      <c r="V17" s="255" t="s">
        <v>1936</v>
      </c>
    </row>
    <row r="18" spans="1:22" ht="15.9" customHeight="1" x14ac:dyDescent="0.2">
      <c r="A18" s="31" t="s">
        <v>1940</v>
      </c>
      <c r="B18" s="167" t="s">
        <v>1961</v>
      </c>
      <c r="C18" s="173" t="s">
        <v>1936</v>
      </c>
      <c r="D18" s="182" t="s">
        <v>1936</v>
      </c>
      <c r="E18" s="190" t="s">
        <v>1936</v>
      </c>
      <c r="F18" s="201"/>
      <c r="G18" s="209"/>
      <c r="H18" s="219" t="s">
        <v>1936</v>
      </c>
      <c r="I18" s="219" t="s">
        <v>1936</v>
      </c>
      <c r="J18" s="233" t="s">
        <v>1936</v>
      </c>
      <c r="L18" s="242" t="s">
        <v>1936</v>
      </c>
      <c r="M18" s="182" t="s">
        <v>1936</v>
      </c>
      <c r="N18" s="182" t="s">
        <v>1936</v>
      </c>
      <c r="O18" s="182" t="s">
        <v>1936</v>
      </c>
      <c r="P18" s="182" t="s">
        <v>1936</v>
      </c>
      <c r="Q18" s="182" t="s">
        <v>1936</v>
      </c>
      <c r="R18" s="182" t="s">
        <v>1936</v>
      </c>
      <c r="S18" s="182" t="s">
        <v>1936</v>
      </c>
      <c r="T18" s="182" t="s">
        <v>1936</v>
      </c>
      <c r="U18" s="182" t="s">
        <v>1936</v>
      </c>
      <c r="V18" s="255" t="s">
        <v>1936</v>
      </c>
    </row>
    <row r="19" spans="1:22" ht="15.9" customHeight="1" x14ac:dyDescent="0.2">
      <c r="A19" s="31" t="s">
        <v>1941</v>
      </c>
      <c r="B19" s="66" t="s">
        <v>1962</v>
      </c>
      <c r="C19" s="173" t="s">
        <v>1936</v>
      </c>
      <c r="D19" s="182" t="s">
        <v>1936</v>
      </c>
      <c r="E19" s="190" t="s">
        <v>1936</v>
      </c>
      <c r="F19" s="201"/>
      <c r="G19" s="209"/>
      <c r="H19" s="219" t="s">
        <v>1936</v>
      </c>
      <c r="I19" s="219" t="s">
        <v>1936</v>
      </c>
      <c r="J19" s="233" t="s">
        <v>1936</v>
      </c>
      <c r="L19" s="242" t="s">
        <v>1936</v>
      </c>
      <c r="M19" s="182" t="s">
        <v>1936</v>
      </c>
      <c r="N19" s="182" t="s">
        <v>1936</v>
      </c>
      <c r="O19" s="182" t="s">
        <v>1936</v>
      </c>
      <c r="P19" s="182" t="s">
        <v>1936</v>
      </c>
      <c r="Q19" s="182" t="s">
        <v>1936</v>
      </c>
      <c r="R19" s="182" t="s">
        <v>1936</v>
      </c>
      <c r="S19" s="182" t="s">
        <v>1936</v>
      </c>
      <c r="T19" s="182" t="s">
        <v>1936</v>
      </c>
      <c r="U19" s="182" t="s">
        <v>1936</v>
      </c>
      <c r="V19" s="255" t="s">
        <v>1936</v>
      </c>
    </row>
    <row r="20" spans="1:22" ht="15.9" customHeight="1" x14ac:dyDescent="0.2">
      <c r="A20" s="31" t="s">
        <v>1942</v>
      </c>
      <c r="B20" s="66" t="s">
        <v>1963</v>
      </c>
      <c r="C20" s="173" t="s">
        <v>1936</v>
      </c>
      <c r="D20" s="182" t="s">
        <v>1936</v>
      </c>
      <c r="E20" s="190" t="s">
        <v>1936</v>
      </c>
      <c r="F20" s="201"/>
      <c r="G20" s="209"/>
      <c r="H20" s="219" t="s">
        <v>1936</v>
      </c>
      <c r="I20" s="219" t="s">
        <v>1936</v>
      </c>
      <c r="J20" s="233" t="s">
        <v>1936</v>
      </c>
      <c r="L20" s="242" t="s">
        <v>1936</v>
      </c>
      <c r="M20" s="182" t="s">
        <v>1936</v>
      </c>
      <c r="N20" s="182" t="s">
        <v>1936</v>
      </c>
      <c r="O20" s="182" t="s">
        <v>1936</v>
      </c>
      <c r="P20" s="182" t="s">
        <v>1936</v>
      </c>
      <c r="Q20" s="182" t="s">
        <v>1936</v>
      </c>
      <c r="R20" s="182" t="s">
        <v>1936</v>
      </c>
      <c r="S20" s="182" t="s">
        <v>1936</v>
      </c>
      <c r="T20" s="182" t="s">
        <v>1936</v>
      </c>
      <c r="U20" s="182" t="s">
        <v>1936</v>
      </c>
      <c r="V20" s="255" t="s">
        <v>1936</v>
      </c>
    </row>
    <row r="21" spans="1:22" ht="15.9" customHeight="1" x14ac:dyDescent="0.2">
      <c r="A21" s="31" t="s">
        <v>1943</v>
      </c>
      <c r="B21" s="66" t="s">
        <v>1956</v>
      </c>
      <c r="C21" s="173" t="s">
        <v>1936</v>
      </c>
      <c r="D21" s="182" t="s">
        <v>1936</v>
      </c>
      <c r="E21" s="190" t="s">
        <v>1936</v>
      </c>
      <c r="F21" s="201"/>
      <c r="G21" s="209"/>
      <c r="H21" s="219" t="s">
        <v>1936</v>
      </c>
      <c r="I21" s="219" t="s">
        <v>1936</v>
      </c>
      <c r="J21" s="233" t="s">
        <v>1936</v>
      </c>
      <c r="L21" s="242" t="s">
        <v>1936</v>
      </c>
      <c r="M21" s="182" t="s">
        <v>1936</v>
      </c>
      <c r="N21" s="182" t="s">
        <v>1936</v>
      </c>
      <c r="O21" s="182" t="s">
        <v>1936</v>
      </c>
      <c r="P21" s="182" t="s">
        <v>1936</v>
      </c>
      <c r="Q21" s="182" t="s">
        <v>1936</v>
      </c>
      <c r="R21" s="182" t="s">
        <v>1936</v>
      </c>
      <c r="S21" s="182" t="s">
        <v>1936</v>
      </c>
      <c r="T21" s="182" t="s">
        <v>1936</v>
      </c>
      <c r="U21" s="182" t="s">
        <v>1936</v>
      </c>
      <c r="V21" s="255" t="s">
        <v>1936</v>
      </c>
    </row>
    <row r="22" spans="1:22" ht="15.9" customHeight="1" x14ac:dyDescent="0.2">
      <c r="A22" s="34"/>
      <c r="B22" s="67" t="s">
        <v>1957</v>
      </c>
      <c r="C22" s="174" t="str">
        <f t="shared" ref="C22:G22" si="2">IF(COUNT(C16:C21)&gt;0,SUM(C16:C21),"")</f>
        <v/>
      </c>
      <c r="D22" s="183" t="str">
        <f t="shared" si="2"/>
        <v/>
      </c>
      <c r="E22" s="191" t="str">
        <f t="shared" si="2"/>
        <v/>
      </c>
      <c r="F22" s="202" t="str">
        <f t="shared" si="2"/>
        <v/>
      </c>
      <c r="G22" s="210" t="str">
        <f t="shared" si="2"/>
        <v/>
      </c>
      <c r="H22" s="221" t="s">
        <v>1936</v>
      </c>
      <c r="I22" s="221" t="s">
        <v>1936</v>
      </c>
      <c r="J22" s="235" t="s">
        <v>1936</v>
      </c>
      <c r="L22" s="243" t="str">
        <f t="shared" ref="L22:V22" si="3">IF(COUNT(L16:L21)&gt;0,SUM(L16:L21),"")</f>
        <v/>
      </c>
      <c r="M22" s="249" t="str">
        <f t="shared" si="3"/>
        <v/>
      </c>
      <c r="N22" s="249" t="str">
        <f t="shared" si="3"/>
        <v/>
      </c>
      <c r="O22" s="249" t="str">
        <f t="shared" si="3"/>
        <v/>
      </c>
      <c r="P22" s="249" t="str">
        <f t="shared" si="3"/>
        <v/>
      </c>
      <c r="Q22" s="249" t="str">
        <f t="shared" si="3"/>
        <v/>
      </c>
      <c r="R22" s="249" t="str">
        <f t="shared" si="3"/>
        <v/>
      </c>
      <c r="S22" s="249" t="str">
        <f t="shared" si="3"/>
        <v/>
      </c>
      <c r="T22" s="249" t="str">
        <f t="shared" si="3"/>
        <v/>
      </c>
      <c r="U22" s="249" t="str">
        <f t="shared" si="3"/>
        <v/>
      </c>
      <c r="V22" s="256" t="str">
        <f t="shared" si="3"/>
        <v/>
      </c>
    </row>
    <row r="23" spans="1:22" ht="15.9" customHeight="1" x14ac:dyDescent="0.2">
      <c r="A23" s="29" t="s">
        <v>1945</v>
      </c>
      <c r="B23" s="62" t="s">
        <v>1964</v>
      </c>
      <c r="C23" s="176"/>
      <c r="D23" s="185"/>
      <c r="E23" s="193"/>
      <c r="F23" s="204"/>
      <c r="G23" s="212"/>
      <c r="H23" s="222" t="s">
        <v>1936</v>
      </c>
      <c r="I23" s="222" t="s">
        <v>1936</v>
      </c>
      <c r="J23" s="236" t="s">
        <v>1936</v>
      </c>
      <c r="L23" s="245"/>
      <c r="M23" s="185"/>
      <c r="N23" s="185"/>
      <c r="O23" s="185"/>
      <c r="P23" s="185"/>
      <c r="Q23" s="185"/>
      <c r="R23" s="185"/>
      <c r="S23" s="185"/>
      <c r="T23" s="185"/>
      <c r="U23" s="185"/>
      <c r="V23" s="258"/>
    </row>
    <row r="24" spans="1:22" ht="15.9" customHeight="1" x14ac:dyDescent="0.2">
      <c r="A24" s="29" t="s">
        <v>1729</v>
      </c>
      <c r="B24" s="62" t="s">
        <v>1965</v>
      </c>
      <c r="C24" s="176" t="s">
        <v>1936</v>
      </c>
      <c r="D24" s="185" t="s">
        <v>1936</v>
      </c>
      <c r="E24" s="193" t="s">
        <v>1936</v>
      </c>
      <c r="F24" s="204"/>
      <c r="G24" s="212"/>
      <c r="H24" s="222" t="s">
        <v>1936</v>
      </c>
      <c r="I24" s="222" t="s">
        <v>1936</v>
      </c>
      <c r="J24" s="236" t="s">
        <v>1936</v>
      </c>
      <c r="L24" s="245"/>
      <c r="M24" s="185"/>
      <c r="N24" s="185"/>
      <c r="O24" s="185"/>
      <c r="P24" s="185"/>
      <c r="Q24" s="185"/>
      <c r="R24" s="185"/>
      <c r="S24" s="185"/>
      <c r="T24" s="185"/>
      <c r="U24" s="185"/>
      <c r="V24" s="258"/>
    </row>
    <row r="25" spans="1:22" ht="15.9" customHeight="1" x14ac:dyDescent="0.2">
      <c r="A25" s="29" t="s">
        <v>1730</v>
      </c>
      <c r="B25" s="64" t="s">
        <v>1966</v>
      </c>
      <c r="C25" s="176" t="s">
        <v>1936</v>
      </c>
      <c r="D25" s="185" t="s">
        <v>1936</v>
      </c>
      <c r="E25" s="193"/>
      <c r="F25" s="204"/>
      <c r="G25" s="212"/>
      <c r="H25" s="222" t="s">
        <v>1936</v>
      </c>
      <c r="I25" s="222" t="s">
        <v>1936</v>
      </c>
      <c r="J25" s="236" t="s">
        <v>1936</v>
      </c>
      <c r="L25" s="245"/>
      <c r="M25" s="185"/>
      <c r="N25" s="185"/>
      <c r="O25" s="185"/>
      <c r="P25" s="185"/>
      <c r="Q25" s="185"/>
      <c r="R25" s="185"/>
      <c r="S25" s="185"/>
      <c r="T25" s="185"/>
      <c r="U25" s="185"/>
      <c r="V25" s="258"/>
    </row>
    <row r="26" spans="1:22" ht="15.9" customHeight="1" thickBot="1" x14ac:dyDescent="0.25">
      <c r="A26" s="29" t="s">
        <v>1946</v>
      </c>
      <c r="B26" s="64" t="s">
        <v>1967</v>
      </c>
      <c r="C26" s="176" t="s">
        <v>1936</v>
      </c>
      <c r="D26" s="185" t="s">
        <v>1936</v>
      </c>
      <c r="E26" s="194" t="s">
        <v>1936</v>
      </c>
      <c r="F26" s="204"/>
      <c r="G26" s="212"/>
      <c r="H26" s="222" t="s">
        <v>1936</v>
      </c>
      <c r="I26" s="222" t="s">
        <v>1936</v>
      </c>
      <c r="J26" s="236" t="s">
        <v>1936</v>
      </c>
      <c r="L26" s="246"/>
      <c r="M26" s="251"/>
      <c r="N26" s="252"/>
      <c r="O26" s="252"/>
      <c r="P26" s="252"/>
      <c r="Q26" s="252"/>
      <c r="R26" s="252"/>
      <c r="S26" s="252"/>
      <c r="T26" s="252"/>
      <c r="U26" s="252"/>
      <c r="V26" s="259"/>
    </row>
    <row r="27" spans="1:22" ht="26.4" x14ac:dyDescent="0.2">
      <c r="A27" s="29" t="s">
        <v>1947</v>
      </c>
      <c r="B27" s="62" t="s">
        <v>1968</v>
      </c>
      <c r="C27" s="673" t="str">
        <f>IF(COUNT(F27:G27)&gt;0,SUM(F27:G27),"")</f>
        <v/>
      </c>
      <c r="D27" s="686"/>
      <c r="E27" s="674"/>
      <c r="F27" s="205"/>
      <c r="G27" s="213"/>
      <c r="H27" s="223" t="s">
        <v>1936</v>
      </c>
      <c r="I27" s="223" t="s">
        <v>1936</v>
      </c>
      <c r="J27" s="237" t="s">
        <v>1936</v>
      </c>
      <c r="L27" s="687"/>
      <c r="M27" s="688"/>
      <c r="N27" s="688"/>
      <c r="O27" s="688"/>
      <c r="P27" s="688"/>
      <c r="Q27" s="688"/>
      <c r="R27" s="688"/>
      <c r="S27" s="688"/>
      <c r="T27" s="688"/>
      <c r="U27" s="688"/>
      <c r="V27" s="689"/>
    </row>
    <row r="28" spans="1:22" ht="15.9" customHeight="1" x14ac:dyDescent="0.2">
      <c r="A28" s="696" t="s">
        <v>1948</v>
      </c>
      <c r="B28" s="697"/>
      <c r="C28" s="178"/>
      <c r="D28" s="186"/>
      <c r="E28" s="195"/>
      <c r="F28" s="178"/>
      <c r="G28" s="195"/>
      <c r="H28" s="224"/>
      <c r="I28" s="228"/>
      <c r="J28" s="238"/>
      <c r="L28" s="690"/>
      <c r="M28" s="691"/>
      <c r="N28" s="691"/>
      <c r="O28" s="691"/>
      <c r="P28" s="691"/>
      <c r="Q28" s="691"/>
      <c r="R28" s="691"/>
      <c r="S28" s="691"/>
      <c r="T28" s="691"/>
      <c r="U28" s="691"/>
      <c r="V28" s="692"/>
    </row>
    <row r="29" spans="1:22" ht="15.9" customHeight="1" thickBot="1" x14ac:dyDescent="0.25">
      <c r="A29" s="165"/>
      <c r="B29" s="168" t="s">
        <v>1969</v>
      </c>
      <c r="C29" s="179"/>
      <c r="D29" s="187"/>
      <c r="E29" s="196"/>
      <c r="F29" s="179"/>
      <c r="G29" s="196"/>
      <c r="H29" s="225"/>
      <c r="I29" s="225"/>
      <c r="J29" s="239"/>
      <c r="L29" s="693"/>
      <c r="M29" s="694"/>
      <c r="N29" s="694"/>
      <c r="O29" s="694"/>
      <c r="P29" s="694"/>
      <c r="Q29" s="694"/>
      <c r="R29" s="694"/>
      <c r="S29" s="694"/>
      <c r="T29" s="694"/>
      <c r="U29" s="694"/>
      <c r="V29" s="695"/>
    </row>
    <row r="30" spans="1:22" x14ac:dyDescent="0.2">
      <c r="B30" s="169"/>
      <c r="C30" s="169"/>
      <c r="D30" s="169"/>
      <c r="E30" s="169"/>
      <c r="F30" s="169"/>
      <c r="L30" s="17"/>
      <c r="M30" s="17"/>
      <c r="N30" s="17"/>
      <c r="O30" s="17"/>
      <c r="P30" s="17"/>
      <c r="Q30" s="17"/>
      <c r="R30" s="17"/>
      <c r="S30" s="17"/>
      <c r="T30" s="17"/>
      <c r="U30" s="17"/>
      <c r="V30" s="17"/>
    </row>
    <row r="31" spans="1:22" ht="13.8" thickBot="1" x14ac:dyDescent="0.25">
      <c r="D31" s="169"/>
      <c r="E31" s="169"/>
      <c r="F31" s="169"/>
      <c r="G31" s="169"/>
      <c r="H31" s="169"/>
      <c r="I31" s="229"/>
      <c r="J31" s="17"/>
      <c r="L31" s="17"/>
      <c r="M31" s="17"/>
      <c r="N31" s="17"/>
      <c r="O31" s="17"/>
      <c r="P31" s="17"/>
      <c r="Q31" s="17"/>
      <c r="R31" s="17"/>
      <c r="S31" s="17"/>
      <c r="T31" s="17"/>
      <c r="U31" s="17"/>
      <c r="V31" s="17"/>
    </row>
    <row r="32" spans="1:22" ht="13.5" customHeight="1" x14ac:dyDescent="0.2">
      <c r="B32" s="629" t="s">
        <v>1970</v>
      </c>
      <c r="C32" s="679"/>
      <c r="D32" s="680"/>
      <c r="E32" s="681"/>
      <c r="F32" s="206" t="s">
        <v>61</v>
      </c>
      <c r="G32" s="214" t="s">
        <v>1980</v>
      </c>
      <c r="J32" s="17"/>
      <c r="L32" s="17"/>
      <c r="M32" s="17"/>
      <c r="N32" s="17"/>
      <c r="O32" s="17"/>
      <c r="P32" s="17"/>
      <c r="Q32" s="17"/>
      <c r="R32" s="17"/>
      <c r="S32" s="17"/>
      <c r="T32" s="17"/>
      <c r="U32" s="17"/>
      <c r="V32" s="17"/>
    </row>
    <row r="33" spans="1:22" x14ac:dyDescent="0.2">
      <c r="D33" s="682" t="s">
        <v>1672</v>
      </c>
      <c r="E33" s="73" t="s">
        <v>1976</v>
      </c>
      <c r="F33" s="207" t="s">
        <v>1936</v>
      </c>
      <c r="G33" s="215" t="s">
        <v>1936</v>
      </c>
      <c r="J33" s="17"/>
      <c r="L33" s="17"/>
      <c r="M33" s="17"/>
      <c r="N33" s="17"/>
      <c r="O33" s="17"/>
      <c r="P33" s="17"/>
      <c r="Q33" s="17"/>
      <c r="R33" s="17"/>
      <c r="S33" s="17"/>
      <c r="T33" s="17"/>
      <c r="U33" s="17"/>
      <c r="V33" s="17"/>
    </row>
    <row r="34" spans="1:22" x14ac:dyDescent="0.2">
      <c r="D34" s="682"/>
      <c r="E34" s="73" t="s">
        <v>1977</v>
      </c>
      <c r="F34" s="207"/>
      <c r="G34" s="215"/>
      <c r="J34" s="17"/>
      <c r="L34" s="17"/>
      <c r="M34" s="17"/>
      <c r="N34" s="17"/>
      <c r="O34" s="17"/>
      <c r="P34" s="17"/>
    </row>
    <row r="35" spans="1:22" ht="13.5" customHeight="1" x14ac:dyDescent="0.2">
      <c r="B35" s="683"/>
      <c r="C35" s="684"/>
      <c r="D35" s="682" t="s">
        <v>1974</v>
      </c>
      <c r="E35" s="73" t="s">
        <v>1977</v>
      </c>
      <c r="F35" s="207" t="s">
        <v>1936</v>
      </c>
      <c r="G35" s="215" t="s">
        <v>1936</v>
      </c>
      <c r="J35" s="17"/>
      <c r="L35" s="247"/>
      <c r="M35" s="247"/>
      <c r="N35" s="247"/>
      <c r="O35" s="247"/>
      <c r="P35" s="247"/>
    </row>
    <row r="36" spans="1:22" ht="13.8" thickBot="1" x14ac:dyDescent="0.25">
      <c r="D36" s="685"/>
      <c r="E36" s="198" t="s">
        <v>1976</v>
      </c>
      <c r="F36" s="208"/>
      <c r="G36" s="216"/>
      <c r="J36" s="17"/>
      <c r="L36" s="247"/>
      <c r="M36" s="247"/>
      <c r="N36" s="247"/>
      <c r="O36" s="247"/>
      <c r="P36" s="247"/>
    </row>
    <row r="37" spans="1:22" x14ac:dyDescent="0.2">
      <c r="D37" s="170"/>
      <c r="E37" s="170"/>
      <c r="F37" s="170"/>
      <c r="G37" s="170"/>
      <c r="H37" s="170"/>
      <c r="I37" s="230"/>
      <c r="J37" s="17"/>
      <c r="L37" s="247"/>
      <c r="M37" s="247"/>
      <c r="N37" s="247"/>
      <c r="O37" s="247"/>
      <c r="P37" s="247"/>
    </row>
    <row r="38" spans="1:22" ht="13.5" customHeight="1" x14ac:dyDescent="0.2">
      <c r="A38" s="666" t="s">
        <v>1873</v>
      </c>
      <c r="B38" s="666"/>
      <c r="C38" s="666"/>
      <c r="D38" s="666"/>
      <c r="E38" s="666"/>
      <c r="F38" s="666"/>
      <c r="G38" s="666"/>
      <c r="H38" s="666"/>
      <c r="I38" s="666"/>
      <c r="J38" s="666"/>
      <c r="K38" s="666"/>
      <c r="L38" s="666"/>
      <c r="M38" s="666"/>
      <c r="N38" s="666"/>
      <c r="O38" s="666"/>
      <c r="P38" s="666"/>
      <c r="Q38" s="666"/>
      <c r="R38" s="666"/>
      <c r="S38" s="666"/>
      <c r="T38" s="666"/>
      <c r="U38" s="666"/>
      <c r="V38" s="666"/>
    </row>
    <row r="39" spans="1:22" ht="180" customHeight="1" x14ac:dyDescent="0.2">
      <c r="A39" s="666"/>
      <c r="B39" s="666"/>
      <c r="C39" s="666"/>
      <c r="D39" s="666"/>
      <c r="E39" s="666"/>
      <c r="F39" s="666"/>
      <c r="G39" s="666"/>
      <c r="H39" s="666"/>
      <c r="I39" s="666"/>
      <c r="J39" s="666"/>
      <c r="K39" s="666"/>
      <c r="L39" s="666"/>
      <c r="M39" s="666"/>
      <c r="N39" s="666"/>
      <c r="O39" s="666"/>
      <c r="P39" s="666"/>
      <c r="Q39" s="666"/>
      <c r="R39" s="666"/>
      <c r="S39" s="666"/>
      <c r="T39" s="666"/>
      <c r="U39" s="666"/>
      <c r="V39" s="666"/>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77" right="0.39370078740157477" top="0.39370078740157477" bottom="0.39370078740157477" header="0.19685039370078738" footer="0.19685039370078738"/>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2" x14ac:dyDescent="0.2"/>
  <cols>
    <col min="1" max="1" width="9" style="57" customWidth="1"/>
    <col min="2" max="2" width="28.44140625" style="57" customWidth="1"/>
    <col min="3" max="3" width="14.33203125" style="57" customWidth="1"/>
    <col min="4" max="4" width="37.109375" style="57" bestFit="1" customWidth="1"/>
    <col min="5" max="13" width="14.6640625" style="57" customWidth="1"/>
    <col min="14" max="15" width="9" style="24" customWidth="1"/>
    <col min="16" max="249" width="9" style="57" customWidth="1"/>
    <col min="250" max="250" width="28.44140625" style="57" customWidth="1"/>
    <col min="251" max="251" width="12.6640625" style="57" customWidth="1"/>
    <col min="252" max="252" width="37.109375" style="57" customWidth="1"/>
    <col min="253" max="263" width="14.6640625" style="57" customWidth="1"/>
    <col min="264" max="505" width="9" style="57" customWidth="1"/>
    <col min="506" max="506" width="28.44140625" style="57" customWidth="1"/>
    <col min="507" max="507" width="12.6640625" style="57" customWidth="1"/>
    <col min="508" max="508" width="37.109375" style="57" customWidth="1"/>
    <col min="509" max="519" width="14.6640625" style="57" customWidth="1"/>
    <col min="520" max="761" width="9" style="57" customWidth="1"/>
    <col min="762" max="762" width="28.44140625" style="57" customWidth="1"/>
    <col min="763" max="763" width="12.6640625" style="57" customWidth="1"/>
    <col min="764" max="764" width="37.109375" style="57" customWidth="1"/>
    <col min="765" max="775" width="14.6640625" style="57" customWidth="1"/>
    <col min="776" max="1017" width="9" style="57" customWidth="1"/>
    <col min="1018" max="1018" width="28.44140625" style="57" customWidth="1"/>
    <col min="1019" max="1019" width="12.6640625" style="57" customWidth="1"/>
    <col min="1020" max="1020" width="37.109375" style="57" customWidth="1"/>
    <col min="1021" max="1031" width="14.6640625" style="57" customWidth="1"/>
    <col min="1032" max="1273" width="9" style="57" customWidth="1"/>
    <col min="1274" max="1274" width="28.44140625" style="57" customWidth="1"/>
    <col min="1275" max="1275" width="12.6640625" style="57" customWidth="1"/>
    <col min="1276" max="1276" width="37.109375" style="57" customWidth="1"/>
    <col min="1277" max="1287" width="14.6640625" style="57" customWidth="1"/>
    <col min="1288" max="1529" width="9" style="57" customWidth="1"/>
    <col min="1530" max="1530" width="28.44140625" style="57" customWidth="1"/>
    <col min="1531" max="1531" width="12.6640625" style="57" customWidth="1"/>
    <col min="1532" max="1532" width="37.109375" style="57" customWidth="1"/>
    <col min="1533" max="1543" width="14.6640625" style="57" customWidth="1"/>
    <col min="1544" max="1785" width="9" style="57" customWidth="1"/>
    <col min="1786" max="1786" width="28.44140625" style="57" customWidth="1"/>
    <col min="1787" max="1787" width="12.6640625" style="57" customWidth="1"/>
    <col min="1788" max="1788" width="37.109375" style="57" customWidth="1"/>
    <col min="1789" max="1799" width="14.6640625" style="57" customWidth="1"/>
    <col min="1800" max="2041" width="9" style="57" customWidth="1"/>
    <col min="2042" max="2042" width="28.44140625" style="57" customWidth="1"/>
    <col min="2043" max="2043" width="12.6640625" style="57" customWidth="1"/>
    <col min="2044" max="2044" width="37.109375" style="57" customWidth="1"/>
    <col min="2045" max="2055" width="14.6640625" style="57" customWidth="1"/>
    <col min="2056" max="2297" width="9" style="57" customWidth="1"/>
    <col min="2298" max="2298" width="28.44140625" style="57" customWidth="1"/>
    <col min="2299" max="2299" width="12.6640625" style="57" customWidth="1"/>
    <col min="2300" max="2300" width="37.109375" style="57" customWidth="1"/>
    <col min="2301" max="2311" width="14.6640625" style="57" customWidth="1"/>
    <col min="2312" max="2553" width="9" style="57" customWidth="1"/>
    <col min="2554" max="2554" width="28.44140625" style="57" customWidth="1"/>
    <col min="2555" max="2555" width="12.6640625" style="57" customWidth="1"/>
    <col min="2556" max="2556" width="37.109375" style="57" customWidth="1"/>
    <col min="2557" max="2567" width="14.6640625" style="57" customWidth="1"/>
    <col min="2568" max="2809" width="9" style="57" customWidth="1"/>
    <col min="2810" max="2810" width="28.44140625" style="57" customWidth="1"/>
    <col min="2811" max="2811" width="12.6640625" style="57" customWidth="1"/>
    <col min="2812" max="2812" width="37.109375" style="57" customWidth="1"/>
    <col min="2813" max="2823" width="14.6640625" style="57" customWidth="1"/>
    <col min="2824" max="3065" width="9" style="57" customWidth="1"/>
    <col min="3066" max="3066" width="28.44140625" style="57" customWidth="1"/>
    <col min="3067" max="3067" width="12.6640625" style="57" customWidth="1"/>
    <col min="3068" max="3068" width="37.109375" style="57" customWidth="1"/>
    <col min="3069" max="3079" width="14.6640625" style="57" customWidth="1"/>
    <col min="3080" max="3321" width="9" style="57" customWidth="1"/>
    <col min="3322" max="3322" width="28.44140625" style="57" customWidth="1"/>
    <col min="3323" max="3323" width="12.6640625" style="57" customWidth="1"/>
    <col min="3324" max="3324" width="37.109375" style="57" customWidth="1"/>
    <col min="3325" max="3335" width="14.6640625" style="57" customWidth="1"/>
    <col min="3336" max="3577" width="9" style="57" customWidth="1"/>
    <col min="3578" max="3578" width="28.44140625" style="57" customWidth="1"/>
    <col min="3579" max="3579" width="12.6640625" style="57" customWidth="1"/>
    <col min="3580" max="3580" width="37.109375" style="57" customWidth="1"/>
    <col min="3581" max="3591" width="14.6640625" style="57" customWidth="1"/>
    <col min="3592" max="3833" width="9" style="57" customWidth="1"/>
    <col min="3834" max="3834" width="28.44140625" style="57" customWidth="1"/>
    <col min="3835" max="3835" width="12.6640625" style="57" customWidth="1"/>
    <col min="3836" max="3836" width="37.109375" style="57" customWidth="1"/>
    <col min="3837" max="3847" width="14.6640625" style="57" customWidth="1"/>
    <col min="3848" max="4089" width="9" style="57" customWidth="1"/>
    <col min="4090" max="4090" width="28.44140625" style="57" customWidth="1"/>
    <col min="4091" max="4091" width="12.6640625" style="57" customWidth="1"/>
    <col min="4092" max="4092" width="37.109375" style="57" customWidth="1"/>
    <col min="4093" max="4103" width="14.6640625" style="57" customWidth="1"/>
    <col min="4104" max="4345" width="9" style="57" customWidth="1"/>
    <col min="4346" max="4346" width="28.44140625" style="57" customWidth="1"/>
    <col min="4347" max="4347" width="12.6640625" style="57" customWidth="1"/>
    <col min="4348" max="4348" width="37.109375" style="57" customWidth="1"/>
    <col min="4349" max="4359" width="14.6640625" style="57" customWidth="1"/>
    <col min="4360" max="4601" width="9" style="57" customWidth="1"/>
    <col min="4602" max="4602" width="28.44140625" style="57" customWidth="1"/>
    <col min="4603" max="4603" width="12.6640625" style="57" customWidth="1"/>
    <col min="4604" max="4604" width="37.109375" style="57" customWidth="1"/>
    <col min="4605" max="4615" width="14.6640625" style="57" customWidth="1"/>
    <col min="4616" max="4857" width="9" style="57" customWidth="1"/>
    <col min="4858" max="4858" width="28.44140625" style="57" customWidth="1"/>
    <col min="4859" max="4859" width="12.6640625" style="57" customWidth="1"/>
    <col min="4860" max="4860" width="37.109375" style="57" customWidth="1"/>
    <col min="4861" max="4871" width="14.6640625" style="57" customWidth="1"/>
    <col min="4872" max="5113" width="9" style="57" customWidth="1"/>
    <col min="5114" max="5114" width="28.44140625" style="57" customWidth="1"/>
    <col min="5115" max="5115" width="12.6640625" style="57" customWidth="1"/>
    <col min="5116" max="5116" width="37.109375" style="57" customWidth="1"/>
    <col min="5117" max="5127" width="14.6640625" style="57" customWidth="1"/>
    <col min="5128" max="5369" width="9" style="57" customWidth="1"/>
    <col min="5370" max="5370" width="28.44140625" style="57" customWidth="1"/>
    <col min="5371" max="5371" width="12.6640625" style="57" customWidth="1"/>
    <col min="5372" max="5372" width="37.109375" style="57" customWidth="1"/>
    <col min="5373" max="5383" width="14.6640625" style="57" customWidth="1"/>
    <col min="5384" max="5625" width="9" style="57" customWidth="1"/>
    <col min="5626" max="5626" width="28.44140625" style="57" customWidth="1"/>
    <col min="5627" max="5627" width="12.6640625" style="57" customWidth="1"/>
    <col min="5628" max="5628" width="37.109375" style="57" customWidth="1"/>
    <col min="5629" max="5639" width="14.6640625" style="57" customWidth="1"/>
    <col min="5640" max="5881" width="9" style="57" customWidth="1"/>
    <col min="5882" max="5882" width="28.44140625" style="57" customWidth="1"/>
    <col min="5883" max="5883" width="12.6640625" style="57" customWidth="1"/>
    <col min="5884" max="5884" width="37.109375" style="57" customWidth="1"/>
    <col min="5885" max="5895" width="14.6640625" style="57" customWidth="1"/>
    <col min="5896" max="6137" width="9" style="57" customWidth="1"/>
    <col min="6138" max="6138" width="28.44140625" style="57" customWidth="1"/>
    <col min="6139" max="6139" width="12.6640625" style="57" customWidth="1"/>
    <col min="6140" max="6140" width="37.109375" style="57" customWidth="1"/>
    <col min="6141" max="6151" width="14.6640625" style="57" customWidth="1"/>
    <col min="6152" max="6393" width="9" style="57" customWidth="1"/>
    <col min="6394" max="6394" width="28.44140625" style="57" customWidth="1"/>
    <col min="6395" max="6395" width="12.6640625" style="57" customWidth="1"/>
    <col min="6396" max="6396" width="37.109375" style="57" customWidth="1"/>
    <col min="6397" max="6407" width="14.6640625" style="57" customWidth="1"/>
    <col min="6408" max="6649" width="9" style="57" customWidth="1"/>
    <col min="6650" max="6650" width="28.44140625" style="57" customWidth="1"/>
    <col min="6651" max="6651" width="12.6640625" style="57" customWidth="1"/>
    <col min="6652" max="6652" width="37.109375" style="57" customWidth="1"/>
    <col min="6653" max="6663" width="14.6640625" style="57" customWidth="1"/>
    <col min="6664" max="6905" width="9" style="57" customWidth="1"/>
    <col min="6906" max="6906" width="28.44140625" style="57" customWidth="1"/>
    <col min="6907" max="6907" width="12.6640625" style="57" customWidth="1"/>
    <col min="6908" max="6908" width="37.109375" style="57" customWidth="1"/>
    <col min="6909" max="6919" width="14.6640625" style="57" customWidth="1"/>
    <col min="6920" max="7161" width="9" style="57" customWidth="1"/>
    <col min="7162" max="7162" width="28.44140625" style="57" customWidth="1"/>
    <col min="7163" max="7163" width="12.6640625" style="57" customWidth="1"/>
    <col min="7164" max="7164" width="37.109375" style="57" customWidth="1"/>
    <col min="7165" max="7175" width="14.6640625" style="57" customWidth="1"/>
    <col min="7176" max="7417" width="9" style="57" customWidth="1"/>
    <col min="7418" max="7418" width="28.44140625" style="57" customWidth="1"/>
    <col min="7419" max="7419" width="12.6640625" style="57" customWidth="1"/>
    <col min="7420" max="7420" width="37.109375" style="57" customWidth="1"/>
    <col min="7421" max="7431" width="14.6640625" style="57" customWidth="1"/>
    <col min="7432" max="7673" width="9" style="57" customWidth="1"/>
    <col min="7674" max="7674" width="28.44140625" style="57" customWidth="1"/>
    <col min="7675" max="7675" width="12.6640625" style="57" customWidth="1"/>
    <col min="7676" max="7676" width="37.109375" style="57" customWidth="1"/>
    <col min="7677" max="7687" width="14.6640625" style="57" customWidth="1"/>
    <col min="7688" max="7929" width="9" style="57" customWidth="1"/>
    <col min="7930" max="7930" width="28.44140625" style="57" customWidth="1"/>
    <col min="7931" max="7931" width="12.6640625" style="57" customWidth="1"/>
    <col min="7932" max="7932" width="37.109375" style="57" customWidth="1"/>
    <col min="7933" max="7943" width="14.6640625" style="57" customWidth="1"/>
    <col min="7944" max="8185" width="9" style="57" customWidth="1"/>
    <col min="8186" max="8186" width="28.44140625" style="57" customWidth="1"/>
    <col min="8187" max="8187" width="12.6640625" style="57" customWidth="1"/>
    <col min="8188" max="8188" width="37.109375" style="57" customWidth="1"/>
    <col min="8189" max="8199" width="14.6640625" style="57" customWidth="1"/>
    <col min="8200" max="8441" width="9" style="57" customWidth="1"/>
    <col min="8442" max="8442" width="28.44140625" style="57" customWidth="1"/>
    <col min="8443" max="8443" width="12.6640625" style="57" customWidth="1"/>
    <col min="8444" max="8444" width="37.109375" style="57" customWidth="1"/>
    <col min="8445" max="8455" width="14.6640625" style="57" customWidth="1"/>
    <col min="8456" max="8697" width="9" style="57" customWidth="1"/>
    <col min="8698" max="8698" width="28.44140625" style="57" customWidth="1"/>
    <col min="8699" max="8699" width="12.6640625" style="57" customWidth="1"/>
    <col min="8700" max="8700" width="37.109375" style="57" customWidth="1"/>
    <col min="8701" max="8711" width="14.6640625" style="57" customWidth="1"/>
    <col min="8712" max="8953" width="9" style="57" customWidth="1"/>
    <col min="8954" max="8954" width="28.44140625" style="57" customWidth="1"/>
    <col min="8955" max="8955" width="12.6640625" style="57" customWidth="1"/>
    <col min="8956" max="8956" width="37.109375" style="57" customWidth="1"/>
    <col min="8957" max="8967" width="14.6640625" style="57" customWidth="1"/>
    <col min="8968" max="9209" width="9" style="57" customWidth="1"/>
    <col min="9210" max="9210" width="28.44140625" style="57" customWidth="1"/>
    <col min="9211" max="9211" width="12.6640625" style="57" customWidth="1"/>
    <col min="9212" max="9212" width="37.109375" style="57" customWidth="1"/>
    <col min="9213" max="9223" width="14.6640625" style="57" customWidth="1"/>
    <col min="9224" max="9465" width="9" style="57" customWidth="1"/>
    <col min="9466" max="9466" width="28.44140625" style="57" customWidth="1"/>
    <col min="9467" max="9467" width="12.6640625" style="57" customWidth="1"/>
    <col min="9468" max="9468" width="37.109375" style="57" customWidth="1"/>
    <col min="9469" max="9479" width="14.6640625" style="57" customWidth="1"/>
    <col min="9480" max="9721" width="9" style="57" customWidth="1"/>
    <col min="9722" max="9722" width="28.44140625" style="57" customWidth="1"/>
    <col min="9723" max="9723" width="12.6640625" style="57" customWidth="1"/>
    <col min="9724" max="9724" width="37.109375" style="57" customWidth="1"/>
    <col min="9725" max="9735" width="14.6640625" style="57" customWidth="1"/>
    <col min="9736" max="9977" width="9" style="57" customWidth="1"/>
    <col min="9978" max="9978" width="28.44140625" style="57" customWidth="1"/>
    <col min="9979" max="9979" width="12.6640625" style="57" customWidth="1"/>
    <col min="9980" max="9980" width="37.109375" style="57" customWidth="1"/>
    <col min="9981" max="9991" width="14.6640625" style="57" customWidth="1"/>
    <col min="9992" max="10233" width="9" style="57" customWidth="1"/>
    <col min="10234" max="10234" width="28.44140625" style="57" customWidth="1"/>
    <col min="10235" max="10235" width="12.6640625" style="57" customWidth="1"/>
    <col min="10236" max="10236" width="37.109375" style="57" customWidth="1"/>
    <col min="10237" max="10247" width="14.6640625" style="57" customWidth="1"/>
    <col min="10248" max="10489" width="9" style="57" customWidth="1"/>
    <col min="10490" max="10490" width="28.44140625" style="57" customWidth="1"/>
    <col min="10491" max="10491" width="12.6640625" style="57" customWidth="1"/>
    <col min="10492" max="10492" width="37.109375" style="57" customWidth="1"/>
    <col min="10493" max="10503" width="14.6640625" style="57" customWidth="1"/>
    <col min="10504" max="10745" width="9" style="57" customWidth="1"/>
    <col min="10746" max="10746" width="28.44140625" style="57" customWidth="1"/>
    <col min="10747" max="10747" width="12.6640625" style="57" customWidth="1"/>
    <col min="10748" max="10748" width="37.109375" style="57" customWidth="1"/>
    <col min="10749" max="10759" width="14.6640625" style="57" customWidth="1"/>
    <col min="10760" max="11001" width="9" style="57" customWidth="1"/>
    <col min="11002" max="11002" width="28.44140625" style="57" customWidth="1"/>
    <col min="11003" max="11003" width="12.6640625" style="57" customWidth="1"/>
    <col min="11004" max="11004" width="37.109375" style="57" customWidth="1"/>
    <col min="11005" max="11015" width="14.6640625" style="57" customWidth="1"/>
    <col min="11016" max="11257" width="9" style="57" customWidth="1"/>
    <col min="11258" max="11258" width="28.44140625" style="57" customWidth="1"/>
    <col min="11259" max="11259" width="12.6640625" style="57" customWidth="1"/>
    <col min="11260" max="11260" width="37.109375" style="57" customWidth="1"/>
    <col min="11261" max="11271" width="14.6640625" style="57" customWidth="1"/>
    <col min="11272" max="11513" width="9" style="57" customWidth="1"/>
    <col min="11514" max="11514" width="28.44140625" style="57" customWidth="1"/>
    <col min="11515" max="11515" width="12.6640625" style="57" customWidth="1"/>
    <col min="11516" max="11516" width="37.109375" style="57" customWidth="1"/>
    <col min="11517" max="11527" width="14.6640625" style="57" customWidth="1"/>
    <col min="11528" max="11769" width="9" style="57" customWidth="1"/>
    <col min="11770" max="11770" width="28.44140625" style="57" customWidth="1"/>
    <col min="11771" max="11771" width="12.6640625" style="57" customWidth="1"/>
    <col min="11772" max="11772" width="37.109375" style="57" customWidth="1"/>
    <col min="11773" max="11783" width="14.6640625" style="57" customWidth="1"/>
    <col min="11784" max="12025" width="9" style="57" customWidth="1"/>
    <col min="12026" max="12026" width="28.44140625" style="57" customWidth="1"/>
    <col min="12027" max="12027" width="12.6640625" style="57" customWidth="1"/>
    <col min="12028" max="12028" width="37.109375" style="57" customWidth="1"/>
    <col min="12029" max="12039" width="14.6640625" style="57" customWidth="1"/>
    <col min="12040" max="12281" width="9" style="57" customWidth="1"/>
    <col min="12282" max="12282" width="28.44140625" style="57" customWidth="1"/>
    <col min="12283" max="12283" width="12.6640625" style="57" customWidth="1"/>
    <col min="12284" max="12284" width="37.109375" style="57" customWidth="1"/>
    <col min="12285" max="12295" width="14.6640625" style="57" customWidth="1"/>
    <col min="12296" max="12537" width="9" style="57" customWidth="1"/>
    <col min="12538" max="12538" width="28.44140625" style="57" customWidth="1"/>
    <col min="12539" max="12539" width="12.6640625" style="57" customWidth="1"/>
    <col min="12540" max="12540" width="37.109375" style="57" customWidth="1"/>
    <col min="12541" max="12551" width="14.6640625" style="57" customWidth="1"/>
    <col min="12552" max="12793" width="9" style="57" customWidth="1"/>
    <col min="12794" max="12794" width="28.44140625" style="57" customWidth="1"/>
    <col min="12795" max="12795" width="12.6640625" style="57" customWidth="1"/>
    <col min="12796" max="12796" width="37.109375" style="57" customWidth="1"/>
    <col min="12797" max="12807" width="14.6640625" style="57" customWidth="1"/>
    <col min="12808" max="13049" width="9" style="57" customWidth="1"/>
    <col min="13050" max="13050" width="28.44140625" style="57" customWidth="1"/>
    <col min="13051" max="13051" width="12.6640625" style="57" customWidth="1"/>
    <col min="13052" max="13052" width="37.109375" style="57" customWidth="1"/>
    <col min="13053" max="13063" width="14.6640625" style="57" customWidth="1"/>
    <col min="13064" max="13305" width="9" style="57" customWidth="1"/>
    <col min="13306" max="13306" width="28.44140625" style="57" customWidth="1"/>
    <col min="13307" max="13307" width="12.6640625" style="57" customWidth="1"/>
    <col min="13308" max="13308" width="37.109375" style="57" customWidth="1"/>
    <col min="13309" max="13319" width="14.6640625" style="57" customWidth="1"/>
    <col min="13320" max="13561" width="9" style="57" customWidth="1"/>
    <col min="13562" max="13562" width="28.44140625" style="57" customWidth="1"/>
    <col min="13563" max="13563" width="12.6640625" style="57" customWidth="1"/>
    <col min="13564" max="13564" width="37.109375" style="57" customWidth="1"/>
    <col min="13565" max="13575" width="14.6640625" style="57" customWidth="1"/>
    <col min="13576" max="13817" width="9" style="57" customWidth="1"/>
    <col min="13818" max="13818" width="28.44140625" style="57" customWidth="1"/>
    <col min="13819" max="13819" width="12.6640625" style="57" customWidth="1"/>
    <col min="13820" max="13820" width="37.109375" style="57" customWidth="1"/>
    <col min="13821" max="13831" width="14.6640625" style="57" customWidth="1"/>
    <col min="13832" max="14073" width="9" style="57" customWidth="1"/>
    <col min="14074" max="14074" width="28.44140625" style="57" customWidth="1"/>
    <col min="14075" max="14075" width="12.6640625" style="57" customWidth="1"/>
    <col min="14076" max="14076" width="37.109375" style="57" customWidth="1"/>
    <col min="14077" max="14087" width="14.6640625" style="57" customWidth="1"/>
    <col min="14088" max="14329" width="9" style="57" customWidth="1"/>
    <col min="14330" max="14330" width="28.44140625" style="57" customWidth="1"/>
    <col min="14331" max="14331" width="12.6640625" style="57" customWidth="1"/>
    <col min="14332" max="14332" width="37.109375" style="57" customWidth="1"/>
    <col min="14333" max="14343" width="14.6640625" style="57" customWidth="1"/>
    <col min="14344" max="14585" width="9" style="57" customWidth="1"/>
    <col min="14586" max="14586" width="28.44140625" style="57" customWidth="1"/>
    <col min="14587" max="14587" width="12.6640625" style="57" customWidth="1"/>
    <col min="14588" max="14588" width="37.109375" style="57" customWidth="1"/>
    <col min="14589" max="14599" width="14.6640625" style="57" customWidth="1"/>
    <col min="14600" max="14841" width="9" style="57" customWidth="1"/>
    <col min="14842" max="14842" width="28.44140625" style="57" customWidth="1"/>
    <col min="14843" max="14843" width="12.6640625" style="57" customWidth="1"/>
    <col min="14844" max="14844" width="37.109375" style="57" customWidth="1"/>
    <col min="14845" max="14855" width="14.6640625" style="57" customWidth="1"/>
    <col min="14856" max="15097" width="9" style="57" customWidth="1"/>
    <col min="15098" max="15098" width="28.44140625" style="57" customWidth="1"/>
    <col min="15099" max="15099" width="12.6640625" style="57" customWidth="1"/>
    <col min="15100" max="15100" width="37.109375" style="57" customWidth="1"/>
    <col min="15101" max="15111" width="14.6640625" style="57" customWidth="1"/>
    <col min="15112" max="15353" width="9" style="57" customWidth="1"/>
    <col min="15354" max="15354" width="28.44140625" style="57" customWidth="1"/>
    <col min="15355" max="15355" width="12.6640625" style="57" customWidth="1"/>
    <col min="15356" max="15356" width="37.109375" style="57" customWidth="1"/>
    <col min="15357" max="15367" width="14.6640625" style="57" customWidth="1"/>
    <col min="15368" max="15609" width="9" style="57" customWidth="1"/>
    <col min="15610" max="15610" width="28.44140625" style="57" customWidth="1"/>
    <col min="15611" max="15611" width="12.6640625" style="57" customWidth="1"/>
    <col min="15612" max="15612" width="37.109375" style="57" customWidth="1"/>
    <col min="15613" max="15623" width="14.6640625" style="57" customWidth="1"/>
    <col min="15624" max="15865" width="9" style="57" customWidth="1"/>
    <col min="15866" max="15866" width="28.44140625" style="57" customWidth="1"/>
    <col min="15867" max="15867" width="12.6640625" style="57" customWidth="1"/>
    <col min="15868" max="15868" width="37.109375" style="57" customWidth="1"/>
    <col min="15869" max="15879" width="14.6640625" style="57" customWidth="1"/>
    <col min="15880" max="16121" width="9" style="57" customWidth="1"/>
    <col min="16122" max="16122" width="28.44140625" style="57" customWidth="1"/>
    <col min="16123" max="16123" width="12.6640625" style="57" customWidth="1"/>
    <col min="16124" max="16124" width="37.109375" style="57" customWidth="1"/>
    <col min="16125" max="16135" width="14.6640625" style="57" customWidth="1"/>
    <col min="16136" max="16378" width="9" style="57" customWidth="1"/>
  </cols>
  <sheetData>
    <row r="1" spans="1:13" x14ac:dyDescent="0.2">
      <c r="A1" s="23" t="s">
        <v>1720</v>
      </c>
      <c r="K1"/>
      <c r="L1"/>
    </row>
    <row r="2" spans="1:13" x14ac:dyDescent="0.2">
      <c r="A2" s="728" t="s">
        <v>3</v>
      </c>
      <c r="B2" s="728"/>
      <c r="C2" s="728"/>
      <c r="D2" s="728"/>
      <c r="E2" s="728"/>
      <c r="F2" s="728"/>
      <c r="G2" s="728"/>
      <c r="H2" s="728"/>
      <c r="I2" s="728"/>
      <c r="J2" s="728"/>
      <c r="K2" s="728"/>
      <c r="L2" s="56"/>
      <c r="M2" s="147" t="s">
        <v>1934</v>
      </c>
    </row>
    <row r="3" spans="1:13" ht="13.8" thickBot="1" x14ac:dyDescent="0.25">
      <c r="A3" s="24" t="s">
        <v>1721</v>
      </c>
      <c r="B3" s="56"/>
      <c r="C3" s="56"/>
      <c r="D3" s="87"/>
      <c r="E3" s="87"/>
      <c r="F3" s="102"/>
      <c r="G3" s="117" t="s">
        <v>1926</v>
      </c>
      <c r="H3" s="130"/>
      <c r="I3" s="133" t="s">
        <v>1929</v>
      </c>
      <c r="J3" s="134">
        <v>1</v>
      </c>
      <c r="K3" s="145"/>
      <c r="L3" s="87"/>
      <c r="M3" s="87" t="s">
        <v>11</v>
      </c>
    </row>
    <row r="4" spans="1:13" ht="24" customHeight="1" x14ac:dyDescent="0.2">
      <c r="A4" s="25"/>
      <c r="B4" s="58"/>
      <c r="C4" s="703" t="s">
        <v>1910</v>
      </c>
      <c r="D4" s="704"/>
      <c r="E4" s="100"/>
      <c r="F4" s="100"/>
      <c r="G4" s="100"/>
      <c r="H4" s="100"/>
      <c r="I4" s="100"/>
      <c r="J4" s="100"/>
      <c r="K4" s="100"/>
      <c r="L4" s="100"/>
      <c r="M4" s="148"/>
    </row>
    <row r="5" spans="1:13" ht="52.5" customHeight="1" x14ac:dyDescent="0.2">
      <c r="A5" s="26" t="s">
        <v>1722</v>
      </c>
      <c r="B5" s="59" t="s">
        <v>1874</v>
      </c>
      <c r="C5" s="71" t="s">
        <v>1911</v>
      </c>
      <c r="D5" s="705" t="s">
        <v>1923</v>
      </c>
      <c r="E5" s="713" t="s">
        <v>1924</v>
      </c>
      <c r="F5" s="714" t="s">
        <v>1925</v>
      </c>
      <c r="G5" s="716" t="s">
        <v>1927</v>
      </c>
      <c r="H5" s="707" t="s">
        <v>1928</v>
      </c>
      <c r="I5" s="707" t="s">
        <v>1930</v>
      </c>
      <c r="J5" s="709" t="s">
        <v>1931</v>
      </c>
      <c r="K5" s="707" t="s">
        <v>1932</v>
      </c>
      <c r="L5" s="711" t="s">
        <v>1933</v>
      </c>
      <c r="M5" s="701" t="s">
        <v>1935</v>
      </c>
    </row>
    <row r="6" spans="1:13" ht="40.5" customHeight="1" thickBot="1" x14ac:dyDescent="0.25">
      <c r="A6" s="27"/>
      <c r="B6" s="60"/>
      <c r="C6" s="60"/>
      <c r="D6" s="706"/>
      <c r="E6" s="708"/>
      <c r="F6" s="715"/>
      <c r="G6" s="717"/>
      <c r="H6" s="708"/>
      <c r="I6" s="708"/>
      <c r="J6" s="710"/>
      <c r="K6" s="708"/>
      <c r="L6" s="712"/>
      <c r="M6" s="702"/>
    </row>
    <row r="7" spans="1:13" ht="14.1" customHeight="1" x14ac:dyDescent="0.2">
      <c r="A7" s="28" t="s">
        <v>1714</v>
      </c>
      <c r="B7" s="61" t="s">
        <v>1875</v>
      </c>
      <c r="C7" s="72">
        <v>0</v>
      </c>
      <c r="D7" s="88"/>
      <c r="E7" s="88"/>
      <c r="F7" s="103"/>
      <c r="G7" s="118"/>
      <c r="H7" s="131"/>
      <c r="I7" s="88"/>
      <c r="J7" s="135"/>
      <c r="K7" s="131"/>
      <c r="L7" s="103"/>
      <c r="M7" s="149"/>
    </row>
    <row r="8" spans="1:13" ht="27" customHeight="1" x14ac:dyDescent="0.2">
      <c r="A8" s="29" t="s">
        <v>1723</v>
      </c>
      <c r="B8" s="62" t="s">
        <v>1876</v>
      </c>
      <c r="C8" s="73">
        <v>0</v>
      </c>
      <c r="D8" s="89"/>
      <c r="E8" s="89"/>
      <c r="F8" s="104"/>
      <c r="G8" s="119"/>
      <c r="H8" s="119"/>
      <c r="I8" s="89"/>
      <c r="J8" s="136"/>
      <c r="K8" s="119"/>
      <c r="L8" s="114"/>
      <c r="M8" s="150"/>
    </row>
    <row r="9" spans="1:13" ht="14.1" customHeight="1" x14ac:dyDescent="0.2">
      <c r="A9" s="30" t="s">
        <v>1724</v>
      </c>
      <c r="B9" s="603" t="s">
        <v>1684</v>
      </c>
      <c r="C9" s="74">
        <v>0</v>
      </c>
      <c r="D9" s="90"/>
      <c r="E9" s="90"/>
      <c r="F9" s="105"/>
      <c r="G9" s="120"/>
      <c r="H9" s="120"/>
      <c r="I9" s="90"/>
      <c r="J9" s="137"/>
      <c r="K9" s="120"/>
      <c r="L9" s="110"/>
      <c r="M9" s="151"/>
    </row>
    <row r="10" spans="1:13" ht="14.1" customHeight="1" x14ac:dyDescent="0.2">
      <c r="A10" s="31" t="s">
        <v>1725</v>
      </c>
      <c r="B10" s="604"/>
      <c r="C10" s="75">
        <v>20</v>
      </c>
      <c r="D10" s="91"/>
      <c r="E10" s="91"/>
      <c r="F10" s="106"/>
      <c r="G10" s="121"/>
      <c r="H10" s="121"/>
      <c r="I10" s="91"/>
      <c r="J10" s="138"/>
      <c r="K10" s="121"/>
      <c r="L10" s="108"/>
      <c r="M10" s="152"/>
    </row>
    <row r="11" spans="1:13" ht="14.1" customHeight="1" x14ac:dyDescent="0.2">
      <c r="A11" s="31" t="s">
        <v>1726</v>
      </c>
      <c r="B11" s="604"/>
      <c r="C11" s="75">
        <v>50</v>
      </c>
      <c r="D11" s="91"/>
      <c r="E11" s="91"/>
      <c r="F11" s="106"/>
      <c r="G11" s="121"/>
      <c r="H11" s="121"/>
      <c r="I11" s="91"/>
      <c r="J11" s="138"/>
      <c r="K11" s="121"/>
      <c r="L11" s="108"/>
      <c r="M11" s="152"/>
    </row>
    <row r="12" spans="1:13" ht="14.1" customHeight="1" x14ac:dyDescent="0.2">
      <c r="A12" s="31" t="s">
        <v>1727</v>
      </c>
      <c r="B12" s="604"/>
      <c r="C12" s="75">
        <v>100</v>
      </c>
      <c r="D12" s="91"/>
      <c r="E12" s="91"/>
      <c r="F12" s="106"/>
      <c r="G12" s="121"/>
      <c r="H12" s="121"/>
      <c r="I12" s="91"/>
      <c r="J12" s="138"/>
      <c r="K12" s="121"/>
      <c r="L12" s="108"/>
      <c r="M12" s="152"/>
    </row>
    <row r="13" spans="1:13" ht="14.1" customHeight="1" x14ac:dyDescent="0.2">
      <c r="A13" s="32" t="s">
        <v>1728</v>
      </c>
      <c r="B13" s="605"/>
      <c r="C13" s="76">
        <v>150</v>
      </c>
      <c r="D13" s="92"/>
      <c r="E13" s="92"/>
      <c r="F13" s="107"/>
      <c r="G13" s="122"/>
      <c r="H13" s="122"/>
      <c r="I13" s="92"/>
      <c r="J13" s="139"/>
      <c r="K13" s="122"/>
      <c r="L13" s="109"/>
      <c r="M13" s="153"/>
    </row>
    <row r="14" spans="1:13" ht="14.1" customHeight="1" x14ac:dyDescent="0.2">
      <c r="A14" s="29" t="s">
        <v>1729</v>
      </c>
      <c r="B14" s="64" t="s">
        <v>1877</v>
      </c>
      <c r="C14" s="73">
        <v>0</v>
      </c>
      <c r="D14" s="89"/>
      <c r="E14" s="89"/>
      <c r="F14" s="104"/>
      <c r="G14" s="119"/>
      <c r="H14" s="119"/>
      <c r="I14" s="89"/>
      <c r="J14" s="136"/>
      <c r="K14" s="119"/>
      <c r="L14" s="114"/>
      <c r="M14" s="150"/>
    </row>
    <row r="15" spans="1:13" ht="14.1" customHeight="1" x14ac:dyDescent="0.2">
      <c r="A15" s="29" t="s">
        <v>1730</v>
      </c>
      <c r="B15" s="64" t="s">
        <v>1878</v>
      </c>
      <c r="C15" s="73">
        <v>0</v>
      </c>
      <c r="D15" s="89"/>
      <c r="E15" s="89"/>
      <c r="F15" s="104"/>
      <c r="G15" s="119"/>
      <c r="H15" s="119"/>
      <c r="I15" s="89"/>
      <c r="J15" s="136"/>
      <c r="K15" s="119"/>
      <c r="L15" s="114"/>
      <c r="M15" s="150"/>
    </row>
    <row r="16" spans="1:13" ht="14.1" customHeight="1" x14ac:dyDescent="0.2">
      <c r="A16" s="30" t="s">
        <v>1731</v>
      </c>
      <c r="B16" s="613" t="s">
        <v>1879</v>
      </c>
      <c r="C16" s="74">
        <v>20</v>
      </c>
      <c r="D16" s="90"/>
      <c r="E16" s="90"/>
      <c r="F16" s="105"/>
      <c r="G16" s="120"/>
      <c r="H16" s="120"/>
      <c r="I16" s="90"/>
      <c r="J16" s="137"/>
      <c r="K16" s="120"/>
      <c r="L16" s="110"/>
      <c r="M16" s="151"/>
    </row>
    <row r="17" spans="1:15" ht="14.1" customHeight="1" x14ac:dyDescent="0.2">
      <c r="A17" s="31" t="s">
        <v>1732</v>
      </c>
      <c r="B17" s="608"/>
      <c r="C17" s="75">
        <v>50</v>
      </c>
      <c r="D17" s="91"/>
      <c r="E17" s="91"/>
      <c r="F17" s="108"/>
      <c r="G17" s="121"/>
      <c r="H17" s="121"/>
      <c r="I17" s="91"/>
      <c r="J17" s="138"/>
      <c r="K17" s="121"/>
      <c r="L17" s="108"/>
      <c r="M17" s="152"/>
    </row>
    <row r="18" spans="1:15" ht="14.1" customHeight="1" x14ac:dyDescent="0.2">
      <c r="A18" s="31" t="s">
        <v>1733</v>
      </c>
      <c r="B18" s="608"/>
      <c r="C18" s="75">
        <v>100</v>
      </c>
      <c r="D18" s="91"/>
      <c r="E18" s="91"/>
      <c r="F18" s="108"/>
      <c r="G18" s="121"/>
      <c r="H18" s="121"/>
      <c r="I18" s="91"/>
      <c r="J18" s="138"/>
      <c r="K18" s="121"/>
      <c r="L18" s="108"/>
      <c r="M18" s="152"/>
    </row>
    <row r="19" spans="1:15" ht="14.1" customHeight="1" x14ac:dyDescent="0.2">
      <c r="A19" s="32" t="s">
        <v>1734</v>
      </c>
      <c r="B19" s="730"/>
      <c r="C19" s="76">
        <v>150</v>
      </c>
      <c r="D19" s="92"/>
      <c r="E19" s="92"/>
      <c r="F19" s="109"/>
      <c r="G19" s="122"/>
      <c r="H19" s="122"/>
      <c r="I19" s="92"/>
      <c r="J19" s="139"/>
      <c r="K19" s="122"/>
      <c r="L19" s="109"/>
      <c r="M19" s="153"/>
    </row>
    <row r="20" spans="1:15" ht="14.1" customHeight="1" x14ac:dyDescent="0.2">
      <c r="A20" s="33" t="s">
        <v>1735</v>
      </c>
      <c r="B20" s="724" t="s">
        <v>1880</v>
      </c>
      <c r="C20" s="74">
        <v>0</v>
      </c>
      <c r="D20" s="90"/>
      <c r="E20" s="90"/>
      <c r="F20" s="110"/>
      <c r="G20" s="120"/>
      <c r="H20" s="120"/>
      <c r="I20" s="90"/>
      <c r="J20" s="137"/>
      <c r="K20" s="120"/>
      <c r="L20" s="110"/>
      <c r="M20" s="151"/>
    </row>
    <row r="21" spans="1:15" ht="14.1" customHeight="1" x14ac:dyDescent="0.2">
      <c r="A21" s="31" t="s">
        <v>1736</v>
      </c>
      <c r="B21" s="725"/>
      <c r="C21" s="75">
        <v>20</v>
      </c>
      <c r="D21" s="91"/>
      <c r="E21" s="91"/>
      <c r="F21" s="108"/>
      <c r="G21" s="121"/>
      <c r="H21" s="121"/>
      <c r="I21" s="91"/>
      <c r="J21" s="138"/>
      <c r="K21" s="121"/>
      <c r="L21" s="108"/>
      <c r="M21" s="152"/>
    </row>
    <row r="22" spans="1:15" s="162" customFormat="1" ht="14.1" customHeight="1" x14ac:dyDescent="0.2">
      <c r="A22" s="31" t="s">
        <v>1737</v>
      </c>
      <c r="B22" s="725"/>
      <c r="C22" s="75">
        <v>30</v>
      </c>
      <c r="D22" s="91"/>
      <c r="E22" s="91"/>
      <c r="F22" s="108"/>
      <c r="G22" s="121"/>
      <c r="H22" s="121"/>
      <c r="I22" s="91"/>
      <c r="J22" s="138"/>
      <c r="K22" s="121"/>
      <c r="L22" s="108"/>
      <c r="M22" s="152"/>
      <c r="N22" s="24"/>
      <c r="O22" s="24"/>
    </row>
    <row r="23" spans="1:15" s="162" customFormat="1" ht="14.1" customHeight="1" x14ac:dyDescent="0.2">
      <c r="A23" s="31" t="s">
        <v>1738</v>
      </c>
      <c r="B23" s="725"/>
      <c r="C23" s="75">
        <v>50</v>
      </c>
      <c r="D23" s="91"/>
      <c r="E23" s="91"/>
      <c r="F23" s="108"/>
      <c r="G23" s="121"/>
      <c r="H23" s="121"/>
      <c r="I23" s="91"/>
      <c r="J23" s="138"/>
      <c r="K23" s="121"/>
      <c r="L23" s="108"/>
      <c r="M23" s="152"/>
      <c r="N23" s="24"/>
      <c r="O23" s="24"/>
    </row>
    <row r="24" spans="1:15" s="162" customFormat="1" ht="14.1" customHeight="1" x14ac:dyDescent="0.2">
      <c r="A24" s="31" t="s">
        <v>1739</v>
      </c>
      <c r="B24" s="725"/>
      <c r="C24" s="75">
        <v>100</v>
      </c>
      <c r="D24" s="91"/>
      <c r="E24" s="91"/>
      <c r="F24" s="108"/>
      <c r="G24" s="121"/>
      <c r="H24" s="121"/>
      <c r="I24" s="91"/>
      <c r="J24" s="138"/>
      <c r="K24" s="121"/>
      <c r="L24" s="108"/>
      <c r="M24" s="152"/>
      <c r="N24" s="24"/>
      <c r="O24" s="24"/>
    </row>
    <row r="25" spans="1:15" s="162" customFormat="1" ht="14.1" customHeight="1" x14ac:dyDescent="0.2">
      <c r="A25" s="34" t="s">
        <v>1740</v>
      </c>
      <c r="B25" s="726"/>
      <c r="C25" s="76">
        <v>150</v>
      </c>
      <c r="D25" s="92"/>
      <c r="E25" s="92"/>
      <c r="F25" s="109"/>
      <c r="G25" s="122"/>
      <c r="H25" s="122"/>
      <c r="I25" s="92"/>
      <c r="J25" s="139"/>
      <c r="K25" s="122"/>
      <c r="L25" s="109"/>
      <c r="M25" s="153"/>
      <c r="N25" s="24"/>
      <c r="O25" s="24"/>
    </row>
    <row r="26" spans="1:15" s="162" customFormat="1" ht="14.1" customHeight="1" x14ac:dyDescent="0.2">
      <c r="A26" s="30" t="s">
        <v>1741</v>
      </c>
      <c r="B26" s="610" t="s">
        <v>1881</v>
      </c>
      <c r="C26" s="74">
        <v>10</v>
      </c>
      <c r="D26" s="90"/>
      <c r="E26" s="90"/>
      <c r="F26" s="110"/>
      <c r="G26" s="120"/>
      <c r="H26" s="120"/>
      <c r="I26" s="90"/>
      <c r="J26" s="137"/>
      <c r="K26" s="120"/>
      <c r="L26" s="110"/>
      <c r="M26" s="151"/>
      <c r="N26" s="24"/>
      <c r="O26" s="24"/>
    </row>
    <row r="27" spans="1:15" s="162" customFormat="1" ht="14.1" customHeight="1" x14ac:dyDescent="0.2">
      <c r="A27" s="32" t="s">
        <v>1742</v>
      </c>
      <c r="B27" s="598"/>
      <c r="C27" s="75">
        <v>20</v>
      </c>
      <c r="D27" s="91"/>
      <c r="E27" s="91"/>
      <c r="F27" s="108"/>
      <c r="G27" s="121"/>
      <c r="H27" s="121"/>
      <c r="I27" s="91"/>
      <c r="J27" s="138"/>
      <c r="K27" s="121"/>
      <c r="L27" s="108"/>
      <c r="M27" s="152"/>
      <c r="N27" s="24"/>
      <c r="O27" s="24"/>
    </row>
    <row r="28" spans="1:15" s="162" customFormat="1" ht="14.1" customHeight="1" x14ac:dyDescent="0.2">
      <c r="A28" s="32" t="s">
        <v>1743</v>
      </c>
      <c r="B28" s="598"/>
      <c r="C28" s="75">
        <v>50</v>
      </c>
      <c r="D28" s="91"/>
      <c r="E28" s="91"/>
      <c r="F28" s="108"/>
      <c r="G28" s="121"/>
      <c r="H28" s="121"/>
      <c r="I28" s="91"/>
      <c r="J28" s="138"/>
      <c r="K28" s="121"/>
      <c r="L28" s="108"/>
      <c r="M28" s="152"/>
      <c r="N28" s="24"/>
      <c r="O28" s="24"/>
    </row>
    <row r="29" spans="1:15" s="162" customFormat="1" ht="14.1" customHeight="1" x14ac:dyDescent="0.2">
      <c r="A29" s="32" t="s">
        <v>1744</v>
      </c>
      <c r="B29" s="598"/>
      <c r="C29" s="59">
        <v>100</v>
      </c>
      <c r="D29" s="93"/>
      <c r="E29" s="93"/>
      <c r="F29" s="111"/>
      <c r="G29" s="123"/>
      <c r="H29" s="123"/>
      <c r="I29" s="93"/>
      <c r="J29" s="140"/>
      <c r="K29" s="123"/>
      <c r="L29" s="111"/>
      <c r="M29" s="154"/>
      <c r="N29" s="24"/>
      <c r="O29" s="24"/>
    </row>
    <row r="30" spans="1:15" s="162" customFormat="1" ht="14.1" customHeight="1" x14ac:dyDescent="0.2">
      <c r="A30" s="32" t="s">
        <v>1745</v>
      </c>
      <c r="B30" s="612"/>
      <c r="C30" s="76">
        <v>150</v>
      </c>
      <c r="D30" s="92"/>
      <c r="E30" s="92"/>
      <c r="F30" s="109"/>
      <c r="G30" s="122"/>
      <c r="H30" s="122"/>
      <c r="I30" s="92"/>
      <c r="J30" s="139"/>
      <c r="K30" s="122"/>
      <c r="L30" s="109"/>
      <c r="M30" s="153"/>
      <c r="N30" s="24"/>
      <c r="O30" s="24"/>
    </row>
    <row r="31" spans="1:15" s="162" customFormat="1" ht="14.1" customHeight="1" x14ac:dyDescent="0.2">
      <c r="A31" s="35" t="s">
        <v>1746</v>
      </c>
      <c r="B31" s="597" t="s">
        <v>1882</v>
      </c>
      <c r="C31" s="74">
        <v>10</v>
      </c>
      <c r="D31" s="90"/>
      <c r="E31" s="90"/>
      <c r="F31" s="110"/>
      <c r="G31" s="120"/>
      <c r="H31" s="120"/>
      <c r="I31" s="90"/>
      <c r="J31" s="110"/>
      <c r="K31" s="120"/>
      <c r="L31" s="110"/>
      <c r="M31" s="110"/>
      <c r="N31" s="24"/>
      <c r="O31" s="24"/>
    </row>
    <row r="32" spans="1:15" s="162" customFormat="1" ht="14.1" customHeight="1" x14ac:dyDescent="0.2">
      <c r="A32" s="32" t="s">
        <v>1747</v>
      </c>
      <c r="B32" s="598"/>
      <c r="C32" s="75">
        <v>20</v>
      </c>
      <c r="D32" s="91"/>
      <c r="E32" s="91"/>
      <c r="F32" s="108"/>
      <c r="G32" s="121"/>
      <c r="H32" s="121"/>
      <c r="I32" s="91"/>
      <c r="J32" s="108"/>
      <c r="K32" s="121"/>
      <c r="L32" s="108"/>
      <c r="M32" s="108"/>
      <c r="N32" s="24"/>
      <c r="O32" s="24"/>
    </row>
    <row r="33" spans="1:15" s="162" customFormat="1" ht="14.1" customHeight="1" x14ac:dyDescent="0.2">
      <c r="A33" s="32" t="s">
        <v>1748</v>
      </c>
      <c r="B33" s="598"/>
      <c r="C33" s="75">
        <v>50</v>
      </c>
      <c r="D33" s="91"/>
      <c r="E33" s="91"/>
      <c r="F33" s="108"/>
      <c r="G33" s="121"/>
      <c r="H33" s="121"/>
      <c r="I33" s="91"/>
      <c r="J33" s="138"/>
      <c r="K33" s="121"/>
      <c r="L33" s="108"/>
      <c r="M33" s="152"/>
      <c r="N33" s="24"/>
      <c r="O33" s="24"/>
    </row>
    <row r="34" spans="1:15" s="162" customFormat="1" ht="14.1" customHeight="1" x14ac:dyDescent="0.2">
      <c r="A34" s="32" t="s">
        <v>1749</v>
      </c>
      <c r="B34" s="598"/>
      <c r="C34" s="75">
        <v>100</v>
      </c>
      <c r="D34" s="91"/>
      <c r="E34" s="91"/>
      <c r="F34" s="108"/>
      <c r="G34" s="121"/>
      <c r="H34" s="121"/>
      <c r="I34" s="91"/>
      <c r="J34" s="138"/>
      <c r="K34" s="121"/>
      <c r="L34" s="108"/>
      <c r="M34" s="152"/>
      <c r="N34" s="24"/>
      <c r="O34" s="24"/>
    </row>
    <row r="35" spans="1:15" s="162" customFormat="1" ht="14.1" customHeight="1" x14ac:dyDescent="0.2">
      <c r="A35" s="32" t="s">
        <v>1750</v>
      </c>
      <c r="B35" s="599"/>
      <c r="C35" s="72">
        <v>150</v>
      </c>
      <c r="D35" s="93"/>
      <c r="E35" s="93"/>
      <c r="F35" s="111"/>
      <c r="G35" s="123"/>
      <c r="H35" s="123"/>
      <c r="I35" s="93"/>
      <c r="J35" s="140"/>
      <c r="K35" s="123"/>
      <c r="L35" s="111"/>
      <c r="M35" s="154"/>
      <c r="N35" s="24"/>
      <c r="O35" s="24"/>
    </row>
    <row r="36" spans="1:15" s="162" customFormat="1" ht="14.1" customHeight="1" x14ac:dyDescent="0.2">
      <c r="A36" s="36" t="s">
        <v>1751</v>
      </c>
      <c r="B36" s="597" t="s">
        <v>1883</v>
      </c>
      <c r="C36" s="74">
        <v>20</v>
      </c>
      <c r="D36" s="94"/>
      <c r="E36" s="94"/>
      <c r="F36" s="112"/>
      <c r="G36" s="124"/>
      <c r="H36" s="124"/>
      <c r="I36" s="94"/>
      <c r="J36" s="141"/>
      <c r="K36" s="124"/>
      <c r="L36" s="112"/>
      <c r="M36" s="155"/>
      <c r="N36" s="24"/>
      <c r="O36" s="24"/>
    </row>
    <row r="37" spans="1:15" s="162" customFormat="1" ht="14.1" customHeight="1" x14ac:dyDescent="0.2">
      <c r="A37" s="32" t="s">
        <v>1752</v>
      </c>
      <c r="B37" s="598"/>
      <c r="C37" s="75">
        <v>50</v>
      </c>
      <c r="D37" s="91"/>
      <c r="E37" s="91"/>
      <c r="F37" s="108"/>
      <c r="G37" s="121"/>
      <c r="H37" s="121"/>
      <c r="I37" s="91"/>
      <c r="J37" s="138"/>
      <c r="K37" s="121"/>
      <c r="L37" s="108"/>
      <c r="M37" s="152"/>
      <c r="N37" s="24"/>
      <c r="O37" s="24"/>
    </row>
    <row r="38" spans="1:15" s="162" customFormat="1" ht="14.1" customHeight="1" x14ac:dyDescent="0.2">
      <c r="A38" s="32" t="s">
        <v>1753</v>
      </c>
      <c r="B38" s="598"/>
      <c r="C38" s="75">
        <v>100</v>
      </c>
      <c r="D38" s="91"/>
      <c r="E38" s="91"/>
      <c r="F38" s="108"/>
      <c r="G38" s="121"/>
      <c r="H38" s="121"/>
      <c r="I38" s="91"/>
      <c r="J38" s="138"/>
      <c r="K38" s="121"/>
      <c r="L38" s="108"/>
      <c r="M38" s="152"/>
      <c r="N38" s="24"/>
      <c r="O38" s="24"/>
    </row>
    <row r="39" spans="1:15" s="162" customFormat="1" ht="14.1" customHeight="1" x14ac:dyDescent="0.2">
      <c r="A39" s="37" t="s">
        <v>1754</v>
      </c>
      <c r="B39" s="599"/>
      <c r="C39" s="59">
        <v>150</v>
      </c>
      <c r="D39" s="93"/>
      <c r="E39" s="93"/>
      <c r="F39" s="111"/>
      <c r="G39" s="123"/>
      <c r="H39" s="123"/>
      <c r="I39" s="93"/>
      <c r="J39" s="140"/>
      <c r="K39" s="123"/>
      <c r="L39" s="111"/>
      <c r="M39" s="154"/>
      <c r="N39" s="24"/>
      <c r="O39" s="24"/>
    </row>
    <row r="40" spans="1:15" s="162" customFormat="1" ht="14.1" customHeight="1" x14ac:dyDescent="0.2">
      <c r="A40" s="30" t="s">
        <v>1755</v>
      </c>
      <c r="B40" s="603" t="s">
        <v>1685</v>
      </c>
      <c r="C40" s="74">
        <v>20</v>
      </c>
      <c r="D40" s="90"/>
      <c r="E40" s="90"/>
      <c r="F40" s="110"/>
      <c r="G40" s="120"/>
      <c r="H40" s="120">
        <v>0</v>
      </c>
      <c r="I40" s="90"/>
      <c r="J40" s="137"/>
      <c r="K40" s="120"/>
      <c r="L40" s="110"/>
      <c r="M40" s="151"/>
      <c r="N40" s="24"/>
      <c r="O40" s="24"/>
    </row>
    <row r="41" spans="1:15" s="162" customFormat="1" ht="14.1" customHeight="1" x14ac:dyDescent="0.2">
      <c r="A41" s="30" t="s">
        <v>1756</v>
      </c>
      <c r="B41" s="604"/>
      <c r="C41" s="77">
        <v>30</v>
      </c>
      <c r="D41" s="95"/>
      <c r="E41" s="95"/>
      <c r="F41" s="113"/>
      <c r="G41" s="125"/>
      <c r="H41" s="125"/>
      <c r="I41" s="95"/>
      <c r="J41" s="142"/>
      <c r="K41" s="125"/>
      <c r="L41" s="113"/>
      <c r="M41" s="156"/>
      <c r="N41" s="24"/>
      <c r="O41" s="24"/>
    </row>
    <row r="42" spans="1:15" s="162" customFormat="1" ht="14.1" customHeight="1" x14ac:dyDescent="0.2">
      <c r="A42" s="30" t="s">
        <v>1757</v>
      </c>
      <c r="B42" s="604"/>
      <c r="C42" s="77">
        <v>40</v>
      </c>
      <c r="D42" s="95"/>
      <c r="E42" s="95"/>
      <c r="F42" s="113"/>
      <c r="G42" s="125"/>
      <c r="H42" s="125"/>
      <c r="I42" s="95"/>
      <c r="J42" s="142"/>
      <c r="K42" s="125"/>
      <c r="L42" s="113"/>
      <c r="M42" s="156"/>
      <c r="N42" s="24"/>
      <c r="O42" s="24"/>
    </row>
    <row r="43" spans="1:15" s="162" customFormat="1" ht="14.1" customHeight="1" x14ac:dyDescent="0.2">
      <c r="A43" s="31" t="s">
        <v>1758</v>
      </c>
      <c r="B43" s="604"/>
      <c r="C43" s="75">
        <v>50</v>
      </c>
      <c r="D43" s="91"/>
      <c r="E43" s="91"/>
      <c r="F43" s="108"/>
      <c r="G43" s="121"/>
      <c r="H43" s="121"/>
      <c r="I43" s="91"/>
      <c r="J43" s="138"/>
      <c r="K43" s="121"/>
      <c r="L43" s="108"/>
      <c r="M43" s="152"/>
      <c r="N43" s="24"/>
      <c r="O43" s="24"/>
    </row>
    <row r="44" spans="1:15" s="162" customFormat="1" ht="14.1" customHeight="1" x14ac:dyDescent="0.2">
      <c r="A44" s="30" t="s">
        <v>1759</v>
      </c>
      <c r="B44" s="604"/>
      <c r="C44" s="75">
        <v>75</v>
      </c>
      <c r="D44" s="91"/>
      <c r="E44" s="91"/>
      <c r="F44" s="108"/>
      <c r="G44" s="121"/>
      <c r="H44" s="121"/>
      <c r="I44" s="91"/>
      <c r="J44" s="138"/>
      <c r="K44" s="121"/>
      <c r="L44" s="108"/>
      <c r="M44" s="152"/>
      <c r="N44" s="24"/>
      <c r="O44" s="24"/>
    </row>
    <row r="45" spans="1:15" s="162" customFormat="1" ht="14.1" customHeight="1" x14ac:dyDescent="0.2">
      <c r="A45" s="31" t="s">
        <v>1760</v>
      </c>
      <c r="B45" s="604"/>
      <c r="C45" s="75">
        <v>100</v>
      </c>
      <c r="D45" s="91"/>
      <c r="E45" s="91"/>
      <c r="F45" s="108"/>
      <c r="G45" s="121"/>
      <c r="H45" s="121"/>
      <c r="I45" s="91"/>
      <c r="J45" s="138"/>
      <c r="K45" s="121"/>
      <c r="L45" s="108"/>
      <c r="M45" s="152"/>
      <c r="N45" s="24"/>
      <c r="O45" s="24"/>
    </row>
    <row r="46" spans="1:15" s="162" customFormat="1" ht="14.1" customHeight="1" x14ac:dyDescent="0.2">
      <c r="A46" s="32" t="s">
        <v>1761</v>
      </c>
      <c r="B46" s="604"/>
      <c r="C46" s="75">
        <v>150</v>
      </c>
      <c r="D46" s="91"/>
      <c r="E46" s="91"/>
      <c r="F46" s="108"/>
      <c r="G46" s="121"/>
      <c r="H46" s="121"/>
      <c r="I46" s="91"/>
      <c r="J46" s="138"/>
      <c r="K46" s="121"/>
      <c r="L46" s="108"/>
      <c r="M46" s="152"/>
      <c r="N46" s="24"/>
      <c r="O46" s="24"/>
    </row>
    <row r="47" spans="1:15" s="162" customFormat="1" ht="14.1" customHeight="1" x14ac:dyDescent="0.2">
      <c r="A47" s="37" t="s">
        <v>1762</v>
      </c>
      <c r="B47" s="605"/>
      <c r="C47" s="76">
        <v>250</v>
      </c>
      <c r="D47" s="92"/>
      <c r="E47" s="92"/>
      <c r="F47" s="109"/>
      <c r="G47" s="122"/>
      <c r="H47" s="122"/>
      <c r="I47" s="92"/>
      <c r="J47" s="139"/>
      <c r="K47" s="122"/>
      <c r="L47" s="109"/>
      <c r="M47" s="153"/>
      <c r="N47" s="24"/>
      <c r="O47" s="24"/>
    </row>
    <row r="48" spans="1:15" s="162" customFormat="1" ht="14.1" customHeight="1" x14ac:dyDescent="0.2">
      <c r="A48" s="38" t="s">
        <v>1763</v>
      </c>
      <c r="B48" s="724" t="s">
        <v>1884</v>
      </c>
      <c r="C48" s="77">
        <v>10</v>
      </c>
      <c r="D48" s="90"/>
      <c r="E48" s="90"/>
      <c r="F48" s="110"/>
      <c r="G48" s="120"/>
      <c r="H48" s="120"/>
      <c r="I48" s="90"/>
      <c r="J48" s="137"/>
      <c r="K48" s="120"/>
      <c r="L48" s="110"/>
      <c r="M48" s="151"/>
      <c r="N48" s="24"/>
      <c r="O48" s="24"/>
    </row>
    <row r="49" spans="1:15" s="162" customFormat="1" ht="14.1" customHeight="1" x14ac:dyDescent="0.2">
      <c r="A49" s="30" t="s">
        <v>1764</v>
      </c>
      <c r="B49" s="725"/>
      <c r="C49" s="77">
        <v>15</v>
      </c>
      <c r="D49" s="91"/>
      <c r="E49" s="91"/>
      <c r="F49" s="108"/>
      <c r="G49" s="121"/>
      <c r="H49" s="121"/>
      <c r="I49" s="91"/>
      <c r="J49" s="138"/>
      <c r="K49" s="121"/>
      <c r="L49" s="108"/>
      <c r="M49" s="152"/>
      <c r="N49" s="24"/>
      <c r="O49" s="24"/>
    </row>
    <row r="50" spans="1:15" s="162" customFormat="1" ht="14.1" customHeight="1" x14ac:dyDescent="0.2">
      <c r="A50" s="30" t="s">
        <v>1765</v>
      </c>
      <c r="B50" s="725"/>
      <c r="C50" s="77">
        <v>20</v>
      </c>
      <c r="D50" s="91"/>
      <c r="E50" s="91"/>
      <c r="F50" s="108"/>
      <c r="G50" s="121"/>
      <c r="H50" s="121"/>
      <c r="I50" s="91"/>
      <c r="J50" s="138"/>
      <c r="K50" s="121"/>
      <c r="L50" s="108"/>
      <c r="M50" s="152"/>
      <c r="N50" s="24"/>
      <c r="O50" s="24"/>
    </row>
    <row r="51" spans="1:15" s="162" customFormat="1" ht="14.1" customHeight="1" x14ac:dyDescent="0.2">
      <c r="A51" s="31" t="s">
        <v>1766</v>
      </c>
      <c r="B51" s="725"/>
      <c r="C51" s="75">
        <v>25</v>
      </c>
      <c r="D51" s="91"/>
      <c r="E51" s="91"/>
      <c r="F51" s="108"/>
      <c r="G51" s="121"/>
      <c r="H51" s="121"/>
      <c r="I51" s="91"/>
      <c r="J51" s="138"/>
      <c r="K51" s="121"/>
      <c r="L51" s="108"/>
      <c r="M51" s="152"/>
      <c r="N51" s="24"/>
      <c r="O51" s="24"/>
    </row>
    <row r="52" spans="1:15" s="162" customFormat="1" ht="14.1" customHeight="1" x14ac:dyDescent="0.2">
      <c r="A52" s="30" t="s">
        <v>1767</v>
      </c>
      <c r="B52" s="725"/>
      <c r="C52" s="77">
        <v>35</v>
      </c>
      <c r="D52" s="91"/>
      <c r="E52" s="91"/>
      <c r="F52" s="108"/>
      <c r="G52" s="121"/>
      <c r="H52" s="121"/>
      <c r="I52" s="91"/>
      <c r="J52" s="138"/>
      <c r="K52" s="121"/>
      <c r="L52" s="108"/>
      <c r="M52" s="152"/>
      <c r="N52" s="24"/>
      <c r="O52" s="24"/>
    </row>
    <row r="53" spans="1:15" s="162" customFormat="1" ht="14.1" customHeight="1" x14ac:dyDescent="0.2">
      <c r="A53" s="31" t="s">
        <v>1768</v>
      </c>
      <c r="B53" s="725"/>
      <c r="C53" s="75">
        <v>50</v>
      </c>
      <c r="D53" s="91"/>
      <c r="E53" s="91"/>
      <c r="F53" s="108"/>
      <c r="G53" s="121"/>
      <c r="H53" s="121"/>
      <c r="I53" s="91"/>
      <c r="J53" s="138"/>
      <c r="K53" s="121"/>
      <c r="L53" s="108"/>
      <c r="M53" s="152"/>
      <c r="N53" s="24"/>
      <c r="O53" s="24"/>
    </row>
    <row r="54" spans="1:15" s="162" customFormat="1" ht="14.1" customHeight="1" x14ac:dyDescent="0.2">
      <c r="A54" s="37" t="s">
        <v>1769</v>
      </c>
      <c r="B54" s="726"/>
      <c r="C54" s="78">
        <v>100</v>
      </c>
      <c r="D54" s="92"/>
      <c r="E54" s="92"/>
      <c r="F54" s="109"/>
      <c r="G54" s="122"/>
      <c r="H54" s="122"/>
      <c r="I54" s="92"/>
      <c r="J54" s="139"/>
      <c r="K54" s="122"/>
      <c r="L54" s="109"/>
      <c r="M54" s="153"/>
      <c r="N54" s="24"/>
      <c r="O54" s="24"/>
    </row>
    <row r="55" spans="1:15" s="162" customFormat="1" ht="14.1" customHeight="1" x14ac:dyDescent="0.2">
      <c r="A55" s="30" t="s">
        <v>1770</v>
      </c>
      <c r="B55" s="724" t="s">
        <v>1885</v>
      </c>
      <c r="C55" s="74">
        <v>20</v>
      </c>
      <c r="D55" s="90"/>
      <c r="E55" s="90"/>
      <c r="F55" s="110"/>
      <c r="G55" s="120"/>
      <c r="H55" s="120"/>
      <c r="I55" s="90"/>
      <c r="J55" s="137"/>
      <c r="K55" s="120"/>
      <c r="L55" s="110"/>
      <c r="M55" s="151"/>
      <c r="N55" s="24"/>
      <c r="O55" s="24"/>
    </row>
    <row r="56" spans="1:15" s="162" customFormat="1" ht="14.1" customHeight="1" x14ac:dyDescent="0.2">
      <c r="A56" s="31" t="s">
        <v>1771</v>
      </c>
      <c r="B56" s="725"/>
      <c r="C56" s="75">
        <v>50</v>
      </c>
      <c r="D56" s="91"/>
      <c r="E56" s="91"/>
      <c r="F56" s="108"/>
      <c r="G56" s="121"/>
      <c r="H56" s="121"/>
      <c r="I56" s="91"/>
      <c r="J56" s="138"/>
      <c r="K56" s="121"/>
      <c r="L56" s="108"/>
      <c r="M56" s="152"/>
      <c r="N56" s="24"/>
      <c r="O56" s="24"/>
    </row>
    <row r="57" spans="1:15" s="162" customFormat="1" ht="14.1" customHeight="1" x14ac:dyDescent="0.2">
      <c r="A57" s="31" t="s">
        <v>1772</v>
      </c>
      <c r="B57" s="725"/>
      <c r="C57" s="75">
        <v>75</v>
      </c>
      <c r="D57" s="91"/>
      <c r="E57" s="91"/>
      <c r="F57" s="108"/>
      <c r="G57" s="121"/>
      <c r="H57" s="121"/>
      <c r="I57" s="91"/>
      <c r="J57" s="138"/>
      <c r="K57" s="121"/>
      <c r="L57" s="108"/>
      <c r="M57" s="152"/>
      <c r="N57" s="24"/>
      <c r="O57" s="24"/>
    </row>
    <row r="58" spans="1:15" s="162" customFormat="1" ht="14.1" customHeight="1" x14ac:dyDescent="0.2">
      <c r="A58" s="31" t="s">
        <v>1773</v>
      </c>
      <c r="B58" s="725"/>
      <c r="C58" s="75">
        <v>85</v>
      </c>
      <c r="D58" s="91"/>
      <c r="E58" s="91"/>
      <c r="F58" s="108"/>
      <c r="G58" s="121"/>
      <c r="H58" s="121"/>
      <c r="I58" s="91"/>
      <c r="J58" s="138"/>
      <c r="K58" s="121"/>
      <c r="L58" s="108"/>
      <c r="M58" s="152"/>
      <c r="N58" s="24"/>
      <c r="O58" s="24"/>
    </row>
    <row r="59" spans="1:15" s="162" customFormat="1" ht="14.1" customHeight="1" x14ac:dyDescent="0.2">
      <c r="A59" s="31" t="s">
        <v>1774</v>
      </c>
      <c r="B59" s="725"/>
      <c r="C59" s="75">
        <v>100</v>
      </c>
      <c r="D59" s="91"/>
      <c r="E59" s="91"/>
      <c r="F59" s="108"/>
      <c r="G59" s="121"/>
      <c r="H59" s="121"/>
      <c r="I59" s="91"/>
      <c r="J59" s="138"/>
      <c r="K59" s="121"/>
      <c r="L59" s="108"/>
      <c r="M59" s="152"/>
      <c r="N59" s="24"/>
      <c r="O59" s="24"/>
    </row>
    <row r="60" spans="1:15" s="162" customFormat="1" ht="14.1" customHeight="1" x14ac:dyDescent="0.2">
      <c r="A60" s="32" t="s">
        <v>1775</v>
      </c>
      <c r="B60" s="725"/>
      <c r="C60" s="75">
        <v>150</v>
      </c>
      <c r="D60" s="91"/>
      <c r="E60" s="91"/>
      <c r="F60" s="108"/>
      <c r="G60" s="121"/>
      <c r="H60" s="121"/>
      <c r="I60" s="91"/>
      <c r="J60" s="138"/>
      <c r="K60" s="121"/>
      <c r="L60" s="108"/>
      <c r="M60" s="152"/>
      <c r="N60" s="24"/>
      <c r="O60" s="24"/>
    </row>
    <row r="61" spans="1:15" s="162" customFormat="1" ht="14.1" customHeight="1" x14ac:dyDescent="0.2">
      <c r="A61" s="37" t="s">
        <v>1776</v>
      </c>
      <c r="B61" s="726"/>
      <c r="C61" s="76">
        <v>250</v>
      </c>
      <c r="D61" s="92"/>
      <c r="E61" s="92"/>
      <c r="F61" s="109"/>
      <c r="G61" s="122"/>
      <c r="H61" s="122"/>
      <c r="I61" s="92"/>
      <c r="J61" s="139"/>
      <c r="K61" s="122"/>
      <c r="L61" s="109"/>
      <c r="M61" s="153"/>
      <c r="N61" s="24"/>
      <c r="O61" s="24"/>
    </row>
    <row r="62" spans="1:15" s="162" customFormat="1" ht="14.1" customHeight="1" x14ac:dyDescent="0.2">
      <c r="A62" s="35" t="s">
        <v>1777</v>
      </c>
      <c r="B62" s="724" t="s">
        <v>1886</v>
      </c>
      <c r="C62" s="74">
        <v>20</v>
      </c>
      <c r="D62" s="90"/>
      <c r="E62" s="90"/>
      <c r="F62" s="110"/>
      <c r="G62" s="120"/>
      <c r="H62" s="120"/>
      <c r="I62" s="90"/>
      <c r="J62" s="137"/>
      <c r="K62" s="120"/>
      <c r="L62" s="110"/>
      <c r="M62" s="151"/>
      <c r="N62" s="24"/>
      <c r="O62" s="24"/>
    </row>
    <row r="63" spans="1:15" s="162" customFormat="1" ht="14.1" customHeight="1" x14ac:dyDescent="0.2">
      <c r="A63" s="39" t="s">
        <v>1778</v>
      </c>
      <c r="B63" s="725"/>
      <c r="C63" s="75">
        <v>50</v>
      </c>
      <c r="D63" s="91"/>
      <c r="E63" s="91"/>
      <c r="F63" s="108"/>
      <c r="G63" s="121"/>
      <c r="H63" s="121"/>
      <c r="I63" s="91"/>
      <c r="J63" s="138"/>
      <c r="K63" s="121"/>
      <c r="L63" s="108"/>
      <c r="M63" s="152"/>
      <c r="N63" s="24"/>
      <c r="O63" s="24"/>
    </row>
    <row r="64" spans="1:15" s="162" customFormat="1" ht="14.1" customHeight="1" x14ac:dyDescent="0.2">
      <c r="A64" s="39" t="s">
        <v>1779</v>
      </c>
      <c r="B64" s="725"/>
      <c r="C64" s="75">
        <v>75</v>
      </c>
      <c r="D64" s="91"/>
      <c r="E64" s="91"/>
      <c r="F64" s="108"/>
      <c r="G64" s="121"/>
      <c r="H64" s="121"/>
      <c r="I64" s="91"/>
      <c r="J64" s="138"/>
      <c r="K64" s="121"/>
      <c r="L64" s="108"/>
      <c r="M64" s="152"/>
      <c r="N64" s="24"/>
      <c r="O64" s="24"/>
    </row>
    <row r="65" spans="1:15" s="162" customFormat="1" ht="14.1" customHeight="1" x14ac:dyDescent="0.2">
      <c r="A65" s="39" t="s">
        <v>1780</v>
      </c>
      <c r="B65" s="725"/>
      <c r="C65" s="75">
        <v>80</v>
      </c>
      <c r="D65" s="91"/>
      <c r="E65" s="91"/>
      <c r="F65" s="108"/>
      <c r="G65" s="121"/>
      <c r="H65" s="121"/>
      <c r="I65" s="91"/>
      <c r="J65" s="138"/>
      <c r="K65" s="121"/>
      <c r="L65" s="108"/>
      <c r="M65" s="152"/>
      <c r="N65" s="24"/>
      <c r="O65" s="24"/>
    </row>
    <row r="66" spans="1:15" s="162" customFormat="1" ht="14.1" customHeight="1" x14ac:dyDescent="0.2">
      <c r="A66" s="40" t="s">
        <v>1781</v>
      </c>
      <c r="B66" s="725"/>
      <c r="C66" s="75">
        <v>100</v>
      </c>
      <c r="D66" s="91"/>
      <c r="E66" s="91"/>
      <c r="F66" s="108"/>
      <c r="G66" s="121"/>
      <c r="H66" s="121"/>
      <c r="I66" s="91"/>
      <c r="J66" s="138"/>
      <c r="K66" s="121"/>
      <c r="L66" s="108"/>
      <c r="M66" s="152"/>
      <c r="N66" s="24"/>
      <c r="O66" s="24"/>
    </row>
    <row r="67" spans="1:15" s="162" customFormat="1" ht="14.1" customHeight="1" x14ac:dyDescent="0.2">
      <c r="A67" s="40" t="s">
        <v>1782</v>
      </c>
      <c r="B67" s="725"/>
      <c r="C67" s="59">
        <v>130</v>
      </c>
      <c r="D67" s="91"/>
      <c r="E67" s="91"/>
      <c r="F67" s="108"/>
      <c r="G67" s="121"/>
      <c r="H67" s="121"/>
      <c r="I67" s="91"/>
      <c r="J67" s="138"/>
      <c r="K67" s="121"/>
      <c r="L67" s="108"/>
      <c r="M67" s="152"/>
      <c r="N67" s="24"/>
      <c r="O67" s="24"/>
    </row>
    <row r="68" spans="1:15" s="162" customFormat="1" ht="14.1" customHeight="1" x14ac:dyDescent="0.2">
      <c r="A68" s="40" t="s">
        <v>1783</v>
      </c>
      <c r="B68" s="725"/>
      <c r="C68" s="75">
        <v>150</v>
      </c>
      <c r="D68" s="91"/>
      <c r="E68" s="91"/>
      <c r="F68" s="108"/>
      <c r="G68" s="121"/>
      <c r="H68" s="121"/>
      <c r="I68" s="91"/>
      <c r="J68" s="138"/>
      <c r="K68" s="121"/>
      <c r="L68" s="108"/>
      <c r="M68" s="152"/>
      <c r="N68" s="24"/>
      <c r="O68" s="24"/>
    </row>
    <row r="69" spans="1:15" s="162" customFormat="1" ht="14.1" customHeight="1" x14ac:dyDescent="0.2">
      <c r="A69" s="35" t="s">
        <v>1784</v>
      </c>
      <c r="B69" s="721" t="s">
        <v>1887</v>
      </c>
      <c r="C69" s="74">
        <v>45</v>
      </c>
      <c r="D69" s="90"/>
      <c r="E69" s="90"/>
      <c r="F69" s="110"/>
      <c r="G69" s="120"/>
      <c r="H69" s="120"/>
      <c r="I69" s="90"/>
      <c r="J69" s="137"/>
      <c r="K69" s="120"/>
      <c r="L69" s="110"/>
      <c r="M69" s="151"/>
      <c r="N69" s="24"/>
      <c r="O69" s="24"/>
    </row>
    <row r="70" spans="1:15" s="162" customFormat="1" ht="14.1" customHeight="1" x14ac:dyDescent="0.2">
      <c r="A70" s="40" t="s">
        <v>1785</v>
      </c>
      <c r="B70" s="722"/>
      <c r="C70" s="59">
        <v>75</v>
      </c>
      <c r="D70" s="91"/>
      <c r="E70" s="91"/>
      <c r="F70" s="108"/>
      <c r="G70" s="121"/>
      <c r="H70" s="121"/>
      <c r="I70" s="91"/>
      <c r="J70" s="138"/>
      <c r="K70" s="121"/>
      <c r="L70" s="108"/>
      <c r="M70" s="152"/>
      <c r="N70" s="24"/>
      <c r="O70" s="24"/>
    </row>
    <row r="71" spans="1:15" s="162" customFormat="1" ht="14.1" customHeight="1" x14ac:dyDescent="0.2">
      <c r="A71" s="41" t="s">
        <v>1786</v>
      </c>
      <c r="B71" s="723"/>
      <c r="C71" s="76">
        <v>100</v>
      </c>
      <c r="D71" s="92"/>
      <c r="E71" s="92"/>
      <c r="F71" s="109"/>
      <c r="G71" s="122"/>
      <c r="H71" s="122"/>
      <c r="I71" s="92"/>
      <c r="J71" s="139"/>
      <c r="K71" s="122"/>
      <c r="L71" s="109"/>
      <c r="M71" s="153"/>
      <c r="N71" s="24"/>
      <c r="O71" s="24"/>
    </row>
    <row r="72" spans="1:15" s="162" customFormat="1" ht="14.1" customHeight="1" x14ac:dyDescent="0.2">
      <c r="A72" s="30" t="s">
        <v>1787</v>
      </c>
      <c r="B72" s="724" t="s">
        <v>1888</v>
      </c>
      <c r="C72" s="77">
        <v>20</v>
      </c>
      <c r="D72" s="90"/>
      <c r="E72" s="90"/>
      <c r="F72" s="110"/>
      <c r="G72" s="120"/>
      <c r="H72" s="120"/>
      <c r="I72" s="90"/>
      <c r="J72" s="137"/>
      <c r="K72" s="120"/>
      <c r="L72" s="110"/>
      <c r="M72" s="151"/>
      <c r="N72" s="24"/>
      <c r="O72" s="24"/>
    </row>
    <row r="73" spans="1:15" s="162" customFormat="1" ht="14.1" customHeight="1" x14ac:dyDescent="0.2">
      <c r="A73" s="30" t="s">
        <v>1788</v>
      </c>
      <c r="B73" s="725"/>
      <c r="C73" s="77">
        <v>25</v>
      </c>
      <c r="D73" s="91"/>
      <c r="E73" s="91"/>
      <c r="F73" s="108"/>
      <c r="G73" s="121"/>
      <c r="H73" s="121"/>
      <c r="I73" s="91"/>
      <c r="J73" s="138"/>
      <c r="K73" s="121"/>
      <c r="L73" s="108"/>
      <c r="M73" s="152"/>
      <c r="N73" s="24"/>
      <c r="O73" s="24"/>
    </row>
    <row r="74" spans="1:15" s="162" customFormat="1" ht="14.1" customHeight="1" x14ac:dyDescent="0.2">
      <c r="A74" s="30" t="s">
        <v>1789</v>
      </c>
      <c r="B74" s="725"/>
      <c r="C74" s="77">
        <v>30</v>
      </c>
      <c r="D74" s="91"/>
      <c r="E74" s="91"/>
      <c r="F74" s="108"/>
      <c r="G74" s="121"/>
      <c r="H74" s="121"/>
      <c r="I74" s="91"/>
      <c r="J74" s="138"/>
      <c r="K74" s="121"/>
      <c r="L74" s="108"/>
      <c r="M74" s="152"/>
      <c r="N74" s="24"/>
      <c r="O74" s="24"/>
    </row>
    <row r="75" spans="1:15" s="162" customFormat="1" ht="14.1" customHeight="1" x14ac:dyDescent="0.2">
      <c r="A75" s="30" t="s">
        <v>1790</v>
      </c>
      <c r="B75" s="725"/>
      <c r="C75" s="77">
        <v>31.25</v>
      </c>
      <c r="D75" s="91"/>
      <c r="E75" s="91"/>
      <c r="F75" s="108"/>
      <c r="G75" s="121"/>
      <c r="H75" s="121"/>
      <c r="I75" s="91"/>
      <c r="J75" s="138"/>
      <c r="K75" s="121"/>
      <c r="L75" s="108"/>
      <c r="M75" s="152"/>
      <c r="N75" s="24"/>
      <c r="O75" s="24"/>
    </row>
    <row r="76" spans="1:15" s="162" customFormat="1" ht="14.1" customHeight="1" x14ac:dyDescent="0.2">
      <c r="A76" s="30" t="s">
        <v>1791</v>
      </c>
      <c r="B76" s="725"/>
      <c r="C76" s="77">
        <v>35</v>
      </c>
      <c r="D76" s="91"/>
      <c r="E76" s="91"/>
      <c r="F76" s="108"/>
      <c r="G76" s="121"/>
      <c r="H76" s="121"/>
      <c r="I76" s="91"/>
      <c r="J76" s="138"/>
      <c r="K76" s="121"/>
      <c r="L76" s="108"/>
      <c r="M76" s="152"/>
      <c r="N76" s="24"/>
      <c r="O76" s="24"/>
    </row>
    <row r="77" spans="1:15" s="162" customFormat="1" ht="14.1" customHeight="1" x14ac:dyDescent="0.2">
      <c r="A77" s="30" t="s">
        <v>1792</v>
      </c>
      <c r="B77" s="725"/>
      <c r="C77" s="77">
        <v>37.5</v>
      </c>
      <c r="D77" s="91"/>
      <c r="E77" s="91"/>
      <c r="F77" s="108"/>
      <c r="G77" s="121"/>
      <c r="H77" s="121"/>
      <c r="I77" s="91"/>
      <c r="J77" s="138"/>
      <c r="K77" s="121"/>
      <c r="L77" s="108"/>
      <c r="M77" s="152"/>
      <c r="N77" s="24"/>
      <c r="O77" s="24"/>
    </row>
    <row r="78" spans="1:15" s="162" customFormat="1" ht="14.1" customHeight="1" x14ac:dyDescent="0.2">
      <c r="A78" s="31" t="s">
        <v>1793</v>
      </c>
      <c r="B78" s="725"/>
      <c r="C78" s="75">
        <v>40</v>
      </c>
      <c r="D78" s="91"/>
      <c r="E78" s="91"/>
      <c r="F78" s="108"/>
      <c r="G78" s="121"/>
      <c r="H78" s="121"/>
      <c r="I78" s="91"/>
      <c r="J78" s="138"/>
      <c r="K78" s="121"/>
      <c r="L78" s="108"/>
      <c r="M78" s="152"/>
      <c r="N78" s="24"/>
      <c r="O78" s="24"/>
    </row>
    <row r="79" spans="1:15" s="162" customFormat="1" ht="14.1" customHeight="1" x14ac:dyDescent="0.2">
      <c r="A79" s="30" t="s">
        <v>1794</v>
      </c>
      <c r="B79" s="725"/>
      <c r="C79" s="77">
        <v>50</v>
      </c>
      <c r="D79" s="91"/>
      <c r="E79" s="91"/>
      <c r="F79" s="108"/>
      <c r="G79" s="121"/>
      <c r="H79" s="121"/>
      <c r="I79" s="91"/>
      <c r="J79" s="138"/>
      <c r="K79" s="121"/>
      <c r="L79" s="108"/>
      <c r="M79" s="152"/>
      <c r="N79" s="24"/>
      <c r="O79" s="24"/>
    </row>
    <row r="80" spans="1:15" s="162" customFormat="1" ht="14.1" customHeight="1" x14ac:dyDescent="0.2">
      <c r="A80" s="30" t="s">
        <v>1795</v>
      </c>
      <c r="B80" s="725"/>
      <c r="C80" s="77">
        <v>62.5</v>
      </c>
      <c r="D80" s="91"/>
      <c r="E80" s="91"/>
      <c r="F80" s="108"/>
      <c r="G80" s="121"/>
      <c r="H80" s="121"/>
      <c r="I80" s="91"/>
      <c r="J80" s="138"/>
      <c r="K80" s="121"/>
      <c r="L80" s="108"/>
      <c r="M80" s="152"/>
      <c r="N80" s="24"/>
      <c r="O80" s="24"/>
    </row>
    <row r="81" spans="1:15" s="162" customFormat="1" ht="14.1" customHeight="1" x14ac:dyDescent="0.2">
      <c r="A81" s="31" t="s">
        <v>1796</v>
      </c>
      <c r="B81" s="725"/>
      <c r="C81" s="75">
        <v>70</v>
      </c>
      <c r="D81" s="91"/>
      <c r="E81" s="91"/>
      <c r="F81" s="108"/>
      <c r="G81" s="121"/>
      <c r="H81" s="121"/>
      <c r="I81" s="91"/>
      <c r="J81" s="138"/>
      <c r="K81" s="121"/>
      <c r="L81" s="108"/>
      <c r="M81" s="152"/>
      <c r="N81" s="24"/>
      <c r="O81" s="24"/>
    </row>
    <row r="82" spans="1:15" s="162" customFormat="1" ht="14.1" customHeight="1" x14ac:dyDescent="0.2">
      <c r="A82" s="37" t="s">
        <v>1797</v>
      </c>
      <c r="B82" s="726"/>
      <c r="C82" s="78">
        <v>75</v>
      </c>
      <c r="D82" s="92"/>
      <c r="E82" s="92"/>
      <c r="F82" s="109"/>
      <c r="G82" s="122"/>
      <c r="H82" s="122"/>
      <c r="I82" s="92"/>
      <c r="J82" s="139"/>
      <c r="K82" s="122"/>
      <c r="L82" s="109"/>
      <c r="M82" s="153"/>
      <c r="N82" s="24"/>
      <c r="O82" s="24"/>
    </row>
    <row r="83" spans="1:15" s="162" customFormat="1" ht="14.1" customHeight="1" x14ac:dyDescent="0.2">
      <c r="A83" s="35" t="s">
        <v>1798</v>
      </c>
      <c r="B83" s="724" t="s">
        <v>1889</v>
      </c>
      <c r="C83" s="77">
        <v>30</v>
      </c>
      <c r="D83" s="90"/>
      <c r="E83" s="90"/>
      <c r="F83" s="110"/>
      <c r="G83" s="120"/>
      <c r="H83" s="120"/>
      <c r="I83" s="90"/>
      <c r="J83" s="137"/>
      <c r="K83" s="120"/>
      <c r="L83" s="110"/>
      <c r="M83" s="151"/>
      <c r="N83" s="24"/>
      <c r="O83" s="24"/>
    </row>
    <row r="84" spans="1:15" s="162" customFormat="1" ht="14.1" customHeight="1" x14ac:dyDescent="0.2">
      <c r="A84" s="30" t="s">
        <v>1799</v>
      </c>
      <c r="B84" s="725"/>
      <c r="C84" s="77">
        <v>35</v>
      </c>
      <c r="D84" s="91"/>
      <c r="E84" s="91"/>
      <c r="F84" s="108"/>
      <c r="G84" s="121"/>
      <c r="H84" s="121"/>
      <c r="I84" s="91"/>
      <c r="J84" s="138"/>
      <c r="K84" s="121"/>
      <c r="L84" s="108"/>
      <c r="M84" s="152"/>
      <c r="N84" s="24"/>
      <c r="O84" s="24"/>
    </row>
    <row r="85" spans="1:15" s="162" customFormat="1" ht="14.1" customHeight="1" x14ac:dyDescent="0.2">
      <c r="A85" s="30" t="s">
        <v>1800</v>
      </c>
      <c r="B85" s="725"/>
      <c r="C85" s="77">
        <v>43.75</v>
      </c>
      <c r="D85" s="91"/>
      <c r="E85" s="91"/>
      <c r="F85" s="108"/>
      <c r="G85" s="121"/>
      <c r="H85" s="121"/>
      <c r="I85" s="91"/>
      <c r="J85" s="138"/>
      <c r="K85" s="121"/>
      <c r="L85" s="108"/>
      <c r="M85" s="152"/>
      <c r="N85" s="24"/>
      <c r="O85" s="24"/>
    </row>
    <row r="86" spans="1:15" s="162" customFormat="1" ht="14.1" customHeight="1" x14ac:dyDescent="0.2">
      <c r="A86" s="30" t="s">
        <v>1801</v>
      </c>
      <c r="B86" s="725"/>
      <c r="C86" s="77">
        <v>45</v>
      </c>
      <c r="D86" s="91"/>
      <c r="E86" s="91"/>
      <c r="F86" s="108"/>
      <c r="G86" s="121"/>
      <c r="H86" s="121"/>
      <c r="I86" s="91"/>
      <c r="J86" s="138"/>
      <c r="K86" s="121"/>
      <c r="L86" s="108"/>
      <c r="M86" s="152"/>
      <c r="N86" s="24"/>
      <c r="O86" s="24"/>
    </row>
    <row r="87" spans="1:15" s="162" customFormat="1" ht="14.1" customHeight="1" x14ac:dyDescent="0.2">
      <c r="A87" s="30" t="s">
        <v>1802</v>
      </c>
      <c r="B87" s="725"/>
      <c r="C87" s="77">
        <v>56.25</v>
      </c>
      <c r="D87" s="91"/>
      <c r="E87" s="91"/>
      <c r="F87" s="108"/>
      <c r="G87" s="121"/>
      <c r="H87" s="121"/>
      <c r="I87" s="91"/>
      <c r="J87" s="138"/>
      <c r="K87" s="121"/>
      <c r="L87" s="108"/>
      <c r="M87" s="152"/>
      <c r="N87" s="24"/>
      <c r="O87" s="24"/>
    </row>
    <row r="88" spans="1:15" s="162" customFormat="1" ht="14.1" customHeight="1" x14ac:dyDescent="0.2">
      <c r="A88" s="30" t="s">
        <v>1803</v>
      </c>
      <c r="B88" s="725"/>
      <c r="C88" s="77">
        <v>60</v>
      </c>
      <c r="D88" s="91"/>
      <c r="E88" s="91"/>
      <c r="F88" s="108"/>
      <c r="G88" s="121"/>
      <c r="H88" s="121"/>
      <c r="I88" s="91"/>
      <c r="J88" s="138"/>
      <c r="K88" s="121"/>
      <c r="L88" s="108"/>
      <c r="M88" s="152"/>
      <c r="N88" s="24"/>
      <c r="O88" s="24"/>
    </row>
    <row r="89" spans="1:15" s="162" customFormat="1" ht="14.1" customHeight="1" x14ac:dyDescent="0.2">
      <c r="A89" s="31" t="s">
        <v>1804</v>
      </c>
      <c r="B89" s="725"/>
      <c r="C89" s="75">
        <v>75</v>
      </c>
      <c r="D89" s="91"/>
      <c r="E89" s="91"/>
      <c r="F89" s="108"/>
      <c r="G89" s="121"/>
      <c r="H89" s="121"/>
      <c r="I89" s="91"/>
      <c r="J89" s="138"/>
      <c r="K89" s="121"/>
      <c r="L89" s="108"/>
      <c r="M89" s="152"/>
      <c r="N89" s="24"/>
      <c r="O89" s="24"/>
    </row>
    <row r="90" spans="1:15" s="162" customFormat="1" ht="14.1" customHeight="1" x14ac:dyDescent="0.2">
      <c r="A90" s="30" t="s">
        <v>1805</v>
      </c>
      <c r="B90" s="725"/>
      <c r="C90" s="77">
        <v>93.75</v>
      </c>
      <c r="D90" s="91"/>
      <c r="E90" s="91"/>
      <c r="F90" s="108"/>
      <c r="G90" s="121"/>
      <c r="H90" s="121"/>
      <c r="I90" s="91"/>
      <c r="J90" s="138"/>
      <c r="K90" s="121"/>
      <c r="L90" s="108"/>
      <c r="M90" s="152"/>
      <c r="N90" s="24"/>
      <c r="O90" s="24"/>
    </row>
    <row r="91" spans="1:15" s="162" customFormat="1" ht="14.1" customHeight="1" x14ac:dyDescent="0.2">
      <c r="A91" s="30" t="s">
        <v>1806</v>
      </c>
      <c r="B91" s="725"/>
      <c r="C91" s="77">
        <v>105</v>
      </c>
      <c r="D91" s="91"/>
      <c r="E91" s="91"/>
      <c r="F91" s="108"/>
      <c r="G91" s="121"/>
      <c r="H91" s="121"/>
      <c r="I91" s="91"/>
      <c r="J91" s="138"/>
      <c r="K91" s="121"/>
      <c r="L91" s="108"/>
      <c r="M91" s="152"/>
      <c r="N91" s="24"/>
      <c r="O91" s="24"/>
    </row>
    <row r="92" spans="1:15" s="162" customFormat="1" ht="14.1" customHeight="1" x14ac:dyDescent="0.2">
      <c r="A92" s="37" t="s">
        <v>1807</v>
      </c>
      <c r="B92" s="726"/>
      <c r="C92" s="78">
        <v>150</v>
      </c>
      <c r="D92" s="92"/>
      <c r="E92" s="92"/>
      <c r="F92" s="109"/>
      <c r="G92" s="122"/>
      <c r="H92" s="122"/>
      <c r="I92" s="92"/>
      <c r="J92" s="139"/>
      <c r="K92" s="122"/>
      <c r="L92" s="109"/>
      <c r="M92" s="153"/>
      <c r="N92" s="24"/>
      <c r="O92" s="24"/>
    </row>
    <row r="93" spans="1:15" s="162" customFormat="1" ht="14.1" customHeight="1" x14ac:dyDescent="0.2">
      <c r="A93" s="30" t="s">
        <v>1808</v>
      </c>
      <c r="B93" s="721" t="s">
        <v>1890</v>
      </c>
      <c r="C93" s="77">
        <v>70</v>
      </c>
      <c r="D93" s="90"/>
      <c r="E93" s="90"/>
      <c r="F93" s="110"/>
      <c r="G93" s="120"/>
      <c r="H93" s="120"/>
      <c r="I93" s="90"/>
      <c r="J93" s="137"/>
      <c r="K93" s="120"/>
      <c r="L93" s="110"/>
      <c r="M93" s="151"/>
      <c r="N93" s="24"/>
      <c r="O93" s="24"/>
    </row>
    <row r="94" spans="1:15" s="162" customFormat="1" ht="14.1" customHeight="1" x14ac:dyDescent="0.2">
      <c r="A94" s="30" t="s">
        <v>1809</v>
      </c>
      <c r="B94" s="722"/>
      <c r="C94" s="77">
        <v>90</v>
      </c>
      <c r="D94" s="91"/>
      <c r="E94" s="91"/>
      <c r="F94" s="108"/>
      <c r="G94" s="121"/>
      <c r="H94" s="121"/>
      <c r="I94" s="91"/>
      <c r="J94" s="138"/>
      <c r="K94" s="121"/>
      <c r="L94" s="108"/>
      <c r="M94" s="152"/>
      <c r="N94" s="24"/>
      <c r="O94" s="24"/>
    </row>
    <row r="95" spans="1:15" s="162" customFormat="1" ht="14.1" customHeight="1" x14ac:dyDescent="0.2">
      <c r="A95" s="30" t="s">
        <v>1810</v>
      </c>
      <c r="B95" s="722"/>
      <c r="C95" s="77">
        <v>110</v>
      </c>
      <c r="D95" s="91"/>
      <c r="E95" s="91"/>
      <c r="F95" s="108"/>
      <c r="G95" s="121"/>
      <c r="H95" s="121"/>
      <c r="I95" s="91"/>
      <c r="J95" s="138"/>
      <c r="K95" s="121"/>
      <c r="L95" s="108"/>
      <c r="M95" s="152"/>
      <c r="N95" s="24"/>
      <c r="O95" s="24"/>
    </row>
    <row r="96" spans="1:15" s="162" customFormat="1" ht="14.1" customHeight="1" x14ac:dyDescent="0.2">
      <c r="A96" s="30" t="s">
        <v>1811</v>
      </c>
      <c r="B96" s="727"/>
      <c r="C96" s="77">
        <v>112.5</v>
      </c>
      <c r="D96" s="91"/>
      <c r="E96" s="91"/>
      <c r="F96" s="108"/>
      <c r="G96" s="121"/>
      <c r="H96" s="121"/>
      <c r="I96" s="91"/>
      <c r="J96" s="138"/>
      <c r="K96" s="121"/>
      <c r="L96" s="108"/>
      <c r="M96" s="152"/>
      <c r="N96" s="24"/>
      <c r="O96" s="24"/>
    </row>
    <row r="97" spans="1:15" s="162" customFormat="1" ht="14.1" customHeight="1" x14ac:dyDescent="0.2">
      <c r="A97" s="37" t="s">
        <v>1812</v>
      </c>
      <c r="B97" s="723"/>
      <c r="C97" s="78">
        <v>150</v>
      </c>
      <c r="D97" s="92"/>
      <c r="E97" s="92"/>
      <c r="F97" s="109"/>
      <c r="G97" s="122"/>
      <c r="H97" s="122"/>
      <c r="I97" s="92"/>
      <c r="J97" s="139"/>
      <c r="K97" s="122"/>
      <c r="L97" s="109"/>
      <c r="M97" s="153"/>
      <c r="N97" s="24"/>
      <c r="O97" s="24"/>
    </row>
    <row r="98" spans="1:15" s="162" customFormat="1" ht="14.1" customHeight="1" x14ac:dyDescent="0.2">
      <c r="A98" s="42" t="s">
        <v>1813</v>
      </c>
      <c r="B98" s="63" t="s">
        <v>1891</v>
      </c>
      <c r="C98" s="73">
        <v>60</v>
      </c>
      <c r="D98" s="93"/>
      <c r="E98" s="93"/>
      <c r="F98" s="111"/>
      <c r="G98" s="123"/>
      <c r="H98" s="123"/>
      <c r="I98" s="93"/>
      <c r="J98" s="140"/>
      <c r="K98" s="123"/>
      <c r="L98" s="111"/>
      <c r="M98" s="154"/>
      <c r="N98" s="24"/>
      <c r="O98" s="24"/>
    </row>
    <row r="99" spans="1:15" s="162" customFormat="1" ht="14.1" customHeight="1" x14ac:dyDescent="0.2">
      <c r="A99" s="30" t="s">
        <v>1814</v>
      </c>
      <c r="B99" s="603" t="s">
        <v>1892</v>
      </c>
      <c r="C99" s="77">
        <v>100</v>
      </c>
      <c r="D99" s="90"/>
      <c r="E99" s="90"/>
      <c r="F99" s="110"/>
      <c r="G99" s="120"/>
      <c r="H99" s="120"/>
      <c r="I99" s="90"/>
      <c r="J99" s="137"/>
      <c r="K99" s="120"/>
      <c r="L99" s="110"/>
      <c r="M99" s="151"/>
      <c r="N99" s="24"/>
      <c r="O99" s="24"/>
    </row>
    <row r="100" spans="1:15" s="162" customFormat="1" ht="14.1" customHeight="1" x14ac:dyDescent="0.2">
      <c r="A100" s="37" t="s">
        <v>1815</v>
      </c>
      <c r="B100" s="605"/>
      <c r="C100" s="78">
        <v>150</v>
      </c>
      <c r="D100" s="92"/>
      <c r="E100" s="92"/>
      <c r="F100" s="109"/>
      <c r="G100" s="122"/>
      <c r="H100" s="122"/>
      <c r="I100" s="92"/>
      <c r="J100" s="139"/>
      <c r="K100" s="122"/>
      <c r="L100" s="109"/>
      <c r="M100" s="153"/>
      <c r="N100" s="24"/>
      <c r="O100" s="24"/>
    </row>
    <row r="101" spans="1:15" s="162" customFormat="1" ht="14.1" customHeight="1" x14ac:dyDescent="0.2">
      <c r="A101" s="30" t="s">
        <v>1816</v>
      </c>
      <c r="B101" s="603" t="s">
        <v>1893</v>
      </c>
      <c r="C101" s="77">
        <v>100</v>
      </c>
      <c r="D101" s="90"/>
      <c r="E101" s="90"/>
      <c r="F101" s="110"/>
      <c r="G101" s="120"/>
      <c r="H101" s="120"/>
      <c r="I101" s="90"/>
      <c r="J101" s="137"/>
      <c r="K101" s="120"/>
      <c r="L101" s="110"/>
      <c r="M101" s="151"/>
      <c r="N101" s="24"/>
      <c r="O101" s="24"/>
    </row>
    <row r="102" spans="1:15" s="162" customFormat="1" ht="14.1" customHeight="1" x14ac:dyDescent="0.2">
      <c r="A102" s="30" t="s">
        <v>1817</v>
      </c>
      <c r="B102" s="604"/>
      <c r="C102" s="59">
        <v>125</v>
      </c>
      <c r="D102" s="93"/>
      <c r="E102" s="93"/>
      <c r="F102" s="111"/>
      <c r="G102" s="123"/>
      <c r="H102" s="123"/>
      <c r="I102" s="93"/>
      <c r="J102" s="140"/>
      <c r="K102" s="123"/>
      <c r="L102" s="111"/>
      <c r="M102" s="154"/>
      <c r="N102" s="24"/>
      <c r="O102" s="24"/>
    </row>
    <row r="103" spans="1:15" s="162" customFormat="1" ht="14.1" customHeight="1" x14ac:dyDescent="0.2">
      <c r="A103" s="37" t="s">
        <v>1818</v>
      </c>
      <c r="B103" s="605"/>
      <c r="C103" s="78">
        <v>150</v>
      </c>
      <c r="D103" s="92"/>
      <c r="E103" s="92"/>
      <c r="F103" s="109"/>
      <c r="G103" s="122"/>
      <c r="H103" s="122"/>
      <c r="I103" s="92"/>
      <c r="J103" s="139"/>
      <c r="K103" s="122"/>
      <c r="L103" s="109"/>
      <c r="M103" s="153"/>
      <c r="N103" s="24"/>
      <c r="O103" s="24"/>
    </row>
    <row r="104" spans="1:15" ht="14.1" customHeight="1" x14ac:dyDescent="0.2">
      <c r="A104" s="43" t="s">
        <v>1819</v>
      </c>
      <c r="B104" s="724" t="s">
        <v>1894</v>
      </c>
      <c r="C104" s="79">
        <v>50</v>
      </c>
      <c r="D104" s="96"/>
      <c r="E104" s="96"/>
      <c r="F104" s="110"/>
      <c r="G104" s="126"/>
      <c r="H104" s="126"/>
      <c r="I104" s="96"/>
      <c r="J104" s="137"/>
      <c r="K104" s="126"/>
      <c r="L104" s="110"/>
      <c r="M104" s="151"/>
    </row>
    <row r="105" spans="1:15" ht="14.1" customHeight="1" x14ac:dyDescent="0.2">
      <c r="A105" s="44" t="s">
        <v>1820</v>
      </c>
      <c r="B105" s="725"/>
      <c r="C105" s="80">
        <v>100</v>
      </c>
      <c r="D105" s="97"/>
      <c r="E105" s="97"/>
      <c r="F105" s="108"/>
      <c r="G105" s="127"/>
      <c r="H105" s="127"/>
      <c r="I105" s="97"/>
      <c r="J105" s="138"/>
      <c r="K105" s="127"/>
      <c r="L105" s="108"/>
      <c r="M105" s="152"/>
    </row>
    <row r="106" spans="1:15" ht="14.1" customHeight="1" x14ac:dyDescent="0.2">
      <c r="A106" s="32" t="s">
        <v>1821</v>
      </c>
      <c r="B106" s="726"/>
      <c r="C106" s="76">
        <v>150</v>
      </c>
      <c r="D106" s="92"/>
      <c r="E106" s="92"/>
      <c r="F106" s="109"/>
      <c r="G106" s="122"/>
      <c r="H106" s="122"/>
      <c r="I106" s="92"/>
      <c r="J106" s="139"/>
      <c r="K106" s="122"/>
      <c r="L106" s="109"/>
      <c r="M106" s="153"/>
    </row>
    <row r="107" spans="1:15" ht="14.1" customHeight="1" x14ac:dyDescent="0.2">
      <c r="A107" s="45" t="s">
        <v>1822</v>
      </c>
      <c r="B107" s="69" t="s">
        <v>1895</v>
      </c>
      <c r="C107" s="81">
        <v>20</v>
      </c>
      <c r="D107" s="98"/>
      <c r="E107" s="98"/>
      <c r="F107" s="114"/>
      <c r="G107" s="128"/>
      <c r="H107" s="128"/>
      <c r="I107" s="98"/>
      <c r="J107" s="136"/>
      <c r="K107" s="128"/>
      <c r="L107" s="114"/>
      <c r="M107" s="150"/>
    </row>
    <row r="108" spans="1:15" ht="14.1" customHeight="1" x14ac:dyDescent="0.2">
      <c r="A108" s="45" t="s">
        <v>1823</v>
      </c>
      <c r="B108" s="70" t="s">
        <v>1896</v>
      </c>
      <c r="C108" s="81">
        <v>10</v>
      </c>
      <c r="D108" s="98"/>
      <c r="E108" s="98"/>
      <c r="F108" s="114"/>
      <c r="G108" s="128"/>
      <c r="H108" s="128"/>
      <c r="I108" s="98"/>
      <c r="J108" s="136"/>
      <c r="K108" s="128"/>
      <c r="L108" s="114"/>
      <c r="M108" s="150"/>
    </row>
    <row r="109" spans="1:15" ht="30" customHeight="1" x14ac:dyDescent="0.2">
      <c r="A109" s="45" t="s">
        <v>1824</v>
      </c>
      <c r="B109" s="70" t="s">
        <v>1897</v>
      </c>
      <c r="C109" s="81">
        <v>10</v>
      </c>
      <c r="D109" s="98"/>
      <c r="E109" s="98"/>
      <c r="F109" s="114"/>
      <c r="G109" s="128"/>
      <c r="H109" s="128"/>
      <c r="I109" s="98"/>
      <c r="J109" s="136"/>
      <c r="K109" s="128"/>
      <c r="L109" s="114"/>
      <c r="M109" s="150"/>
    </row>
    <row r="110" spans="1:15" s="162" customFormat="1" ht="14.1" customHeight="1" x14ac:dyDescent="0.2">
      <c r="A110" s="46" t="s">
        <v>1825</v>
      </c>
      <c r="B110" s="603" t="s">
        <v>1898</v>
      </c>
      <c r="C110" s="74">
        <v>100</v>
      </c>
      <c r="D110" s="90"/>
      <c r="E110" s="90"/>
      <c r="F110" s="110"/>
      <c r="G110" s="120"/>
      <c r="H110" s="120"/>
      <c r="I110" s="90"/>
      <c r="J110" s="137"/>
      <c r="K110" s="120"/>
      <c r="L110" s="110"/>
      <c r="M110" s="110"/>
      <c r="N110" s="24"/>
      <c r="O110" s="24"/>
    </row>
    <row r="111" spans="1:15" s="162" customFormat="1" ht="14.1" customHeight="1" x14ac:dyDescent="0.2">
      <c r="A111" s="47" t="s">
        <v>1826</v>
      </c>
      <c r="B111" s="604"/>
      <c r="C111" s="75">
        <v>130</v>
      </c>
      <c r="D111" s="91"/>
      <c r="E111" s="91"/>
      <c r="F111" s="108"/>
      <c r="G111" s="121"/>
      <c r="H111" s="121"/>
      <c r="I111" s="91"/>
      <c r="J111" s="138"/>
      <c r="K111" s="121"/>
      <c r="L111" s="108"/>
      <c r="M111" s="108"/>
      <c r="N111" s="24"/>
      <c r="O111" s="24"/>
    </row>
    <row r="112" spans="1:15" s="162" customFormat="1" ht="14.1" customHeight="1" x14ac:dyDescent="0.2">
      <c r="A112" s="48" t="s">
        <v>1827</v>
      </c>
      <c r="B112" s="604"/>
      <c r="C112" s="59">
        <v>160</v>
      </c>
      <c r="D112" s="91"/>
      <c r="E112" s="91"/>
      <c r="F112" s="108"/>
      <c r="G112" s="121"/>
      <c r="H112" s="121"/>
      <c r="I112" s="91"/>
      <c r="J112" s="138"/>
      <c r="K112" s="121"/>
      <c r="L112" s="108"/>
      <c r="M112" s="108"/>
      <c r="N112" s="24"/>
      <c r="O112" s="24"/>
    </row>
    <row r="113" spans="1:15" s="162" customFormat="1" ht="14.1" customHeight="1" x14ac:dyDescent="0.2">
      <c r="A113" s="48" t="s">
        <v>1828</v>
      </c>
      <c r="B113" s="604"/>
      <c r="C113" s="75">
        <v>190</v>
      </c>
      <c r="D113" s="91"/>
      <c r="E113" s="91"/>
      <c r="F113" s="108"/>
      <c r="G113" s="121"/>
      <c r="H113" s="121"/>
      <c r="I113" s="91"/>
      <c r="J113" s="138"/>
      <c r="K113" s="121"/>
      <c r="L113" s="108"/>
      <c r="M113" s="108"/>
      <c r="N113" s="24"/>
      <c r="O113" s="24"/>
    </row>
    <row r="114" spans="1:15" s="162" customFormat="1" ht="14.1" customHeight="1" x14ac:dyDescent="0.2">
      <c r="A114" s="48" t="s">
        <v>1829</v>
      </c>
      <c r="B114" s="604"/>
      <c r="C114" s="75">
        <v>220</v>
      </c>
      <c r="D114" s="91"/>
      <c r="E114" s="91"/>
      <c r="F114" s="108"/>
      <c r="G114" s="121"/>
      <c r="H114" s="121"/>
      <c r="I114" s="91"/>
      <c r="J114" s="138"/>
      <c r="K114" s="121"/>
      <c r="L114" s="108"/>
      <c r="M114" s="108"/>
      <c r="N114" s="24"/>
      <c r="O114" s="24"/>
    </row>
    <row r="115" spans="1:15" s="162" customFormat="1" ht="14.1" customHeight="1" x14ac:dyDescent="0.2">
      <c r="A115" s="47" t="s">
        <v>1830</v>
      </c>
      <c r="B115" s="604"/>
      <c r="C115" s="82">
        <v>250</v>
      </c>
      <c r="D115" s="91"/>
      <c r="E115" s="91"/>
      <c r="F115" s="108"/>
      <c r="G115" s="121"/>
      <c r="H115" s="121"/>
      <c r="I115" s="91"/>
      <c r="J115" s="138"/>
      <c r="K115" s="121"/>
      <c r="L115" s="108"/>
      <c r="M115" s="108"/>
      <c r="N115" s="24"/>
      <c r="O115" s="24"/>
    </row>
    <row r="116" spans="1:15" s="162" customFormat="1" ht="14.1" customHeight="1" x14ac:dyDescent="0.2">
      <c r="A116" s="48" t="s">
        <v>1831</v>
      </c>
      <c r="B116" s="604"/>
      <c r="C116" s="75">
        <v>280</v>
      </c>
      <c r="D116" s="91"/>
      <c r="E116" s="91"/>
      <c r="F116" s="108"/>
      <c r="G116" s="121"/>
      <c r="H116" s="121"/>
      <c r="I116" s="91"/>
      <c r="J116" s="138"/>
      <c r="K116" s="121"/>
      <c r="L116" s="108"/>
      <c r="M116" s="108"/>
      <c r="N116" s="24"/>
      <c r="O116" s="24"/>
    </row>
    <row r="117" spans="1:15" s="162" customFormat="1" ht="14.1" customHeight="1" x14ac:dyDescent="0.2">
      <c r="A117" s="47" t="s">
        <v>1832</v>
      </c>
      <c r="B117" s="604"/>
      <c r="C117" s="75">
        <v>340</v>
      </c>
      <c r="D117" s="91"/>
      <c r="E117" s="91"/>
      <c r="F117" s="108"/>
      <c r="G117" s="121"/>
      <c r="H117" s="121"/>
      <c r="I117" s="91"/>
      <c r="J117" s="138"/>
      <c r="K117" s="121"/>
      <c r="L117" s="108"/>
      <c r="M117" s="108"/>
      <c r="N117" s="24"/>
      <c r="O117" s="24"/>
    </row>
    <row r="118" spans="1:15" s="162" customFormat="1" ht="14.1" customHeight="1" x14ac:dyDescent="0.2">
      <c r="A118" s="49" t="s">
        <v>1833</v>
      </c>
      <c r="B118" s="605"/>
      <c r="C118" s="78">
        <v>400</v>
      </c>
      <c r="D118" s="92"/>
      <c r="E118" s="92"/>
      <c r="F118" s="109"/>
      <c r="G118" s="122"/>
      <c r="H118" s="122"/>
      <c r="I118" s="92"/>
      <c r="J118" s="139"/>
      <c r="K118" s="122"/>
      <c r="L118" s="109"/>
      <c r="M118" s="109"/>
      <c r="N118" s="24"/>
      <c r="O118" s="24"/>
    </row>
    <row r="119" spans="1:15" s="162" customFormat="1" ht="14.1" customHeight="1" x14ac:dyDescent="0.2">
      <c r="A119" s="50" t="s">
        <v>1834</v>
      </c>
      <c r="B119" s="62" t="s">
        <v>1899</v>
      </c>
      <c r="C119" s="73">
        <v>1250</v>
      </c>
      <c r="D119" s="89"/>
      <c r="E119" s="89"/>
      <c r="F119" s="114"/>
      <c r="G119" s="119"/>
      <c r="H119" s="119"/>
      <c r="I119" s="89"/>
      <c r="J119" s="136"/>
      <c r="K119" s="119"/>
      <c r="L119" s="114"/>
      <c r="M119" s="114"/>
      <c r="N119" s="24"/>
      <c r="O119" s="24"/>
    </row>
    <row r="120" spans="1:15" s="162" customFormat="1" ht="14.1" customHeight="1" x14ac:dyDescent="0.2">
      <c r="A120" s="30" t="s">
        <v>1835</v>
      </c>
      <c r="B120" s="603" t="s">
        <v>1900</v>
      </c>
      <c r="C120" s="77">
        <v>150</v>
      </c>
      <c r="D120" s="90"/>
      <c r="E120" s="90"/>
      <c r="F120" s="110"/>
      <c r="G120" s="120"/>
      <c r="H120" s="120"/>
      <c r="I120" s="90"/>
      <c r="J120" s="137"/>
      <c r="K120" s="120"/>
      <c r="L120" s="110"/>
      <c r="M120" s="151"/>
      <c r="N120" s="24"/>
      <c r="O120" s="24"/>
    </row>
    <row r="121" spans="1:15" s="162" customFormat="1" ht="14.1" customHeight="1" x14ac:dyDescent="0.2">
      <c r="A121" s="37" t="s">
        <v>1836</v>
      </c>
      <c r="B121" s="605"/>
      <c r="C121" s="78">
        <v>250</v>
      </c>
      <c r="D121" s="92"/>
      <c r="E121" s="92"/>
      <c r="F121" s="109"/>
      <c r="G121" s="122"/>
      <c r="H121" s="122"/>
      <c r="I121" s="92"/>
      <c r="J121" s="139"/>
      <c r="K121" s="122"/>
      <c r="L121" s="109"/>
      <c r="M121" s="153"/>
      <c r="N121" s="24"/>
      <c r="O121" s="24"/>
    </row>
    <row r="122" spans="1:15" s="162" customFormat="1" ht="14.1" customHeight="1" x14ac:dyDescent="0.2">
      <c r="A122" s="30" t="s">
        <v>1837</v>
      </c>
      <c r="B122" s="603" t="s">
        <v>1901</v>
      </c>
      <c r="C122" s="77">
        <v>30</v>
      </c>
      <c r="D122" s="90"/>
      <c r="E122" s="90"/>
      <c r="F122" s="110"/>
      <c r="G122" s="120"/>
      <c r="H122" s="120"/>
      <c r="I122" s="90"/>
      <c r="J122" s="137"/>
      <c r="K122" s="120"/>
      <c r="L122" s="110"/>
      <c r="M122" s="151"/>
      <c r="N122" s="24"/>
      <c r="O122" s="24"/>
    </row>
    <row r="123" spans="1:15" s="162" customFormat="1" ht="14.1" customHeight="1" x14ac:dyDescent="0.2">
      <c r="A123" s="30" t="s">
        <v>1838</v>
      </c>
      <c r="B123" s="604"/>
      <c r="C123" s="77">
        <f>25*1.5</f>
        <v>37.5</v>
      </c>
      <c r="D123" s="91"/>
      <c r="E123" s="91"/>
      <c r="F123" s="108"/>
      <c r="G123" s="121"/>
      <c r="H123" s="121"/>
      <c r="I123" s="91"/>
      <c r="J123" s="138"/>
      <c r="K123" s="121"/>
      <c r="L123" s="108"/>
      <c r="M123" s="152"/>
      <c r="N123" s="24"/>
      <c r="O123" s="24"/>
    </row>
    <row r="124" spans="1:15" s="162" customFormat="1" ht="14.1" customHeight="1" x14ac:dyDescent="0.2">
      <c r="A124" s="30" t="s">
        <v>1839</v>
      </c>
      <c r="B124" s="604"/>
      <c r="C124" s="77">
        <v>45</v>
      </c>
      <c r="D124" s="91"/>
      <c r="E124" s="91"/>
      <c r="F124" s="108"/>
      <c r="G124" s="121"/>
      <c r="H124" s="121"/>
      <c r="I124" s="91"/>
      <c r="J124" s="138"/>
      <c r="K124" s="121"/>
      <c r="L124" s="108"/>
      <c r="M124" s="152"/>
      <c r="N124" s="24"/>
      <c r="O124" s="24"/>
    </row>
    <row r="125" spans="1:15" s="162" customFormat="1" ht="14.1" customHeight="1" x14ac:dyDescent="0.2">
      <c r="A125" s="30" t="s">
        <v>1840</v>
      </c>
      <c r="B125" s="604"/>
      <c r="C125" s="77">
        <v>46.875</v>
      </c>
      <c r="D125" s="91"/>
      <c r="E125" s="91"/>
      <c r="F125" s="108"/>
      <c r="G125" s="121"/>
      <c r="H125" s="121"/>
      <c r="I125" s="91"/>
      <c r="J125" s="138"/>
      <c r="K125" s="121"/>
      <c r="L125" s="108"/>
      <c r="M125" s="152"/>
      <c r="N125" s="24"/>
      <c r="O125" s="24"/>
    </row>
    <row r="126" spans="1:15" s="162" customFormat="1" ht="14.1" customHeight="1" x14ac:dyDescent="0.2">
      <c r="A126" s="30" t="s">
        <v>1841</v>
      </c>
      <c r="B126" s="604"/>
      <c r="C126" s="77">
        <f>35*1.5</f>
        <v>52.5</v>
      </c>
      <c r="D126" s="91"/>
      <c r="E126" s="91"/>
      <c r="F126" s="108"/>
      <c r="G126" s="121"/>
      <c r="H126" s="121"/>
      <c r="I126" s="91"/>
      <c r="J126" s="138"/>
      <c r="K126" s="121"/>
      <c r="L126" s="108"/>
      <c r="M126" s="152"/>
      <c r="N126" s="24"/>
      <c r="O126" s="24"/>
    </row>
    <row r="127" spans="1:15" s="162" customFormat="1" ht="14.1" customHeight="1" x14ac:dyDescent="0.2">
      <c r="A127" s="30" t="s">
        <v>1842</v>
      </c>
      <c r="B127" s="604"/>
      <c r="C127" s="77">
        <v>56.25</v>
      </c>
      <c r="D127" s="91"/>
      <c r="E127" s="91"/>
      <c r="F127" s="108"/>
      <c r="G127" s="121"/>
      <c r="H127" s="121"/>
      <c r="I127" s="91"/>
      <c r="J127" s="138"/>
      <c r="K127" s="121"/>
      <c r="L127" s="108"/>
      <c r="M127" s="152"/>
      <c r="N127" s="24"/>
      <c r="O127" s="24"/>
    </row>
    <row r="128" spans="1:15" s="162" customFormat="1" ht="14.1" customHeight="1" x14ac:dyDescent="0.2">
      <c r="A128" s="31" t="s">
        <v>1843</v>
      </c>
      <c r="B128" s="604"/>
      <c r="C128" s="75">
        <v>60</v>
      </c>
      <c r="D128" s="91"/>
      <c r="E128" s="91"/>
      <c r="F128" s="108"/>
      <c r="G128" s="121"/>
      <c r="H128" s="121"/>
      <c r="I128" s="91"/>
      <c r="J128" s="138"/>
      <c r="K128" s="121"/>
      <c r="L128" s="108"/>
      <c r="M128" s="152"/>
      <c r="N128" s="24"/>
      <c r="O128" s="24"/>
    </row>
    <row r="129" spans="1:15" s="162" customFormat="1" ht="14.1" customHeight="1" x14ac:dyDescent="0.2">
      <c r="A129" s="31" t="s">
        <v>1844</v>
      </c>
      <c r="B129" s="604"/>
      <c r="C129" s="75">
        <v>65.625</v>
      </c>
      <c r="D129" s="91"/>
      <c r="E129" s="91"/>
      <c r="F129" s="108"/>
      <c r="G129" s="121"/>
      <c r="H129" s="121"/>
      <c r="I129" s="91"/>
      <c r="J129" s="138"/>
      <c r="K129" s="121"/>
      <c r="L129" s="108"/>
      <c r="M129" s="152"/>
      <c r="N129" s="24"/>
      <c r="O129" s="24"/>
    </row>
    <row r="130" spans="1:15" s="162" customFormat="1" ht="14.1" customHeight="1" x14ac:dyDescent="0.2">
      <c r="A130" s="30" t="s">
        <v>1845</v>
      </c>
      <c r="B130" s="604"/>
      <c r="C130" s="77">
        <f>45*1.5</f>
        <v>67.5</v>
      </c>
      <c r="D130" s="91"/>
      <c r="E130" s="91"/>
      <c r="F130" s="108"/>
      <c r="G130" s="121"/>
      <c r="H130" s="121"/>
      <c r="I130" s="91"/>
      <c r="J130" s="138"/>
      <c r="K130" s="121"/>
      <c r="L130" s="108"/>
      <c r="M130" s="152"/>
      <c r="N130" s="24"/>
      <c r="O130" s="24"/>
    </row>
    <row r="131" spans="1:15" s="162" customFormat="1" ht="14.1" customHeight="1" x14ac:dyDescent="0.2">
      <c r="A131" s="30" t="s">
        <v>1846</v>
      </c>
      <c r="B131" s="604"/>
      <c r="C131" s="77">
        <v>75</v>
      </c>
      <c r="D131" s="91"/>
      <c r="E131" s="91"/>
      <c r="F131" s="108"/>
      <c r="G131" s="121"/>
      <c r="H131" s="121"/>
      <c r="I131" s="91"/>
      <c r="J131" s="138"/>
      <c r="K131" s="121"/>
      <c r="L131" s="108"/>
      <c r="M131" s="152"/>
      <c r="N131" s="24"/>
      <c r="O131" s="24"/>
    </row>
    <row r="132" spans="1:15" s="162" customFormat="1" ht="14.1" customHeight="1" x14ac:dyDescent="0.2">
      <c r="A132" s="30" t="s">
        <v>1847</v>
      </c>
      <c r="B132" s="604"/>
      <c r="C132" s="77">
        <v>84.375</v>
      </c>
      <c r="D132" s="91"/>
      <c r="E132" s="91"/>
      <c r="F132" s="108"/>
      <c r="G132" s="121"/>
      <c r="H132" s="121"/>
      <c r="I132" s="91"/>
      <c r="J132" s="138"/>
      <c r="K132" s="121"/>
      <c r="L132" s="108"/>
      <c r="M132" s="152"/>
      <c r="N132" s="24"/>
      <c r="O132" s="24"/>
    </row>
    <row r="133" spans="1:15" s="162" customFormat="1" ht="14.1" customHeight="1" x14ac:dyDescent="0.2">
      <c r="A133" s="30" t="s">
        <v>1848</v>
      </c>
      <c r="B133" s="604"/>
      <c r="C133" s="77">
        <v>90</v>
      </c>
      <c r="D133" s="91"/>
      <c r="E133" s="91"/>
      <c r="F133" s="108"/>
      <c r="G133" s="121"/>
      <c r="H133" s="121"/>
      <c r="I133" s="91"/>
      <c r="J133" s="138"/>
      <c r="K133" s="121"/>
      <c r="L133" s="108"/>
      <c r="M133" s="152"/>
      <c r="N133" s="24"/>
      <c r="O133" s="24"/>
    </row>
    <row r="134" spans="1:15" s="162" customFormat="1" ht="14.1" customHeight="1" x14ac:dyDescent="0.2">
      <c r="A134" s="30" t="s">
        <v>1849</v>
      </c>
      <c r="B134" s="604"/>
      <c r="C134" s="77">
        <v>93.75</v>
      </c>
      <c r="D134" s="91"/>
      <c r="E134" s="91"/>
      <c r="F134" s="108"/>
      <c r="G134" s="121"/>
      <c r="H134" s="121"/>
      <c r="I134" s="91"/>
      <c r="J134" s="138"/>
      <c r="K134" s="121"/>
      <c r="L134" s="108"/>
      <c r="M134" s="152"/>
      <c r="N134" s="24"/>
      <c r="O134" s="24"/>
    </row>
    <row r="135" spans="1:15" s="162" customFormat="1" ht="14.1" customHeight="1" x14ac:dyDescent="0.2">
      <c r="A135" s="31" t="s">
        <v>1850</v>
      </c>
      <c r="B135" s="604"/>
      <c r="C135" s="75">
        <v>105</v>
      </c>
      <c r="D135" s="91"/>
      <c r="E135" s="91"/>
      <c r="F135" s="108"/>
      <c r="G135" s="121"/>
      <c r="H135" s="121"/>
      <c r="I135" s="91"/>
      <c r="J135" s="138"/>
      <c r="K135" s="121"/>
      <c r="L135" s="108"/>
      <c r="M135" s="152"/>
      <c r="N135" s="24"/>
      <c r="O135" s="24"/>
    </row>
    <row r="136" spans="1:15" s="162" customFormat="1" ht="14.1" customHeight="1" x14ac:dyDescent="0.2">
      <c r="A136" s="32" t="s">
        <v>1851</v>
      </c>
      <c r="B136" s="604"/>
      <c r="C136" s="82">
        <f>75*1.5</f>
        <v>112.5</v>
      </c>
      <c r="D136" s="91"/>
      <c r="E136" s="91"/>
      <c r="F136" s="108"/>
      <c r="G136" s="121"/>
      <c r="H136" s="121"/>
      <c r="I136" s="91"/>
      <c r="J136" s="138"/>
      <c r="K136" s="121"/>
      <c r="L136" s="108"/>
      <c r="M136" s="152"/>
      <c r="N136" s="24"/>
      <c r="O136" s="24"/>
    </row>
    <row r="137" spans="1:15" s="162" customFormat="1" ht="14.1" customHeight="1" x14ac:dyDescent="0.2">
      <c r="A137" s="32" t="s">
        <v>1852</v>
      </c>
      <c r="B137" s="604"/>
      <c r="C137" s="82">
        <v>140.625</v>
      </c>
      <c r="D137" s="91"/>
      <c r="E137" s="91"/>
      <c r="F137" s="108"/>
      <c r="G137" s="121"/>
      <c r="H137" s="121"/>
      <c r="I137" s="91"/>
      <c r="J137" s="138"/>
      <c r="K137" s="121"/>
      <c r="L137" s="108"/>
      <c r="M137" s="152"/>
      <c r="N137" s="24"/>
      <c r="O137" s="24"/>
    </row>
    <row r="138" spans="1:15" s="162" customFormat="1" ht="14.1" customHeight="1" x14ac:dyDescent="0.2">
      <c r="A138" s="37" t="s">
        <v>1853</v>
      </c>
      <c r="B138" s="605"/>
      <c r="C138" s="78">
        <v>150</v>
      </c>
      <c r="D138" s="92"/>
      <c r="E138" s="92"/>
      <c r="F138" s="109"/>
      <c r="G138" s="122"/>
      <c r="H138" s="122"/>
      <c r="I138" s="92"/>
      <c r="J138" s="139"/>
      <c r="K138" s="122"/>
      <c r="L138" s="109"/>
      <c r="M138" s="153"/>
      <c r="N138" s="24"/>
      <c r="O138" s="24"/>
    </row>
    <row r="139" spans="1:15" ht="14.1" customHeight="1" x14ac:dyDescent="0.2">
      <c r="A139" s="51" t="s">
        <v>1691</v>
      </c>
      <c r="B139" s="64" t="s">
        <v>1902</v>
      </c>
      <c r="C139" s="73">
        <v>100</v>
      </c>
      <c r="D139" s="89"/>
      <c r="E139" s="89"/>
      <c r="F139" s="114"/>
      <c r="G139" s="119"/>
      <c r="H139" s="119"/>
      <c r="I139" s="89"/>
      <c r="J139" s="136"/>
      <c r="K139" s="119"/>
      <c r="L139" s="114"/>
      <c r="M139" s="150"/>
    </row>
    <row r="140" spans="1:15" ht="14.1" customHeight="1" x14ac:dyDescent="0.2">
      <c r="A140" s="52" t="s">
        <v>1854</v>
      </c>
      <c r="B140" s="721" t="s">
        <v>1903</v>
      </c>
      <c r="C140" s="83" t="s">
        <v>1912</v>
      </c>
      <c r="D140" s="90"/>
      <c r="E140" s="90"/>
      <c r="F140" s="110"/>
      <c r="G140" s="120"/>
      <c r="H140" s="120"/>
      <c r="I140" s="90"/>
      <c r="J140" s="137"/>
      <c r="K140" s="120"/>
      <c r="L140" s="110"/>
      <c r="M140" s="151"/>
    </row>
    <row r="141" spans="1:15" ht="14.1" customHeight="1" x14ac:dyDescent="0.2">
      <c r="A141" s="31" t="s">
        <v>1855</v>
      </c>
      <c r="B141" s="722"/>
      <c r="C141" s="84" t="s">
        <v>1913</v>
      </c>
      <c r="D141" s="91"/>
      <c r="E141" s="91"/>
      <c r="F141" s="106"/>
      <c r="G141" s="121"/>
      <c r="H141" s="121"/>
      <c r="I141" s="91"/>
      <c r="J141" s="138"/>
      <c r="K141" s="121"/>
      <c r="L141" s="108"/>
      <c r="M141" s="152"/>
    </row>
    <row r="142" spans="1:15" ht="14.1" customHeight="1" x14ac:dyDescent="0.2">
      <c r="A142" s="31" t="s">
        <v>1856</v>
      </c>
      <c r="B142" s="722"/>
      <c r="C142" s="84" t="s">
        <v>1914</v>
      </c>
      <c r="D142" s="91"/>
      <c r="E142" s="91"/>
      <c r="F142" s="106"/>
      <c r="G142" s="121"/>
      <c r="H142" s="121"/>
      <c r="I142" s="91"/>
      <c r="J142" s="138"/>
      <c r="K142" s="121"/>
      <c r="L142" s="108"/>
      <c r="M142" s="152"/>
    </row>
    <row r="143" spans="1:15" ht="14.1" customHeight="1" x14ac:dyDescent="0.2">
      <c r="A143" s="31" t="s">
        <v>1857</v>
      </c>
      <c r="B143" s="722"/>
      <c r="C143" s="84" t="s">
        <v>1915</v>
      </c>
      <c r="D143" s="91"/>
      <c r="E143" s="91"/>
      <c r="F143" s="106"/>
      <c r="G143" s="121"/>
      <c r="H143" s="121"/>
      <c r="I143" s="91"/>
      <c r="J143" s="138"/>
      <c r="K143" s="121"/>
      <c r="L143" s="108"/>
      <c r="M143" s="152"/>
    </row>
    <row r="144" spans="1:15" ht="14.1" customHeight="1" x14ac:dyDescent="0.2">
      <c r="A144" s="32" t="s">
        <v>1858</v>
      </c>
      <c r="B144" s="723"/>
      <c r="C144" s="85">
        <v>1250</v>
      </c>
      <c r="D144" s="92"/>
      <c r="E144" s="92"/>
      <c r="F144" s="107"/>
      <c r="G144" s="122"/>
      <c r="H144" s="122"/>
      <c r="I144" s="92"/>
      <c r="J144" s="139"/>
      <c r="K144" s="122"/>
      <c r="L144" s="109"/>
      <c r="M144" s="153"/>
    </row>
    <row r="145" spans="1:13" ht="14.1" customHeight="1" x14ac:dyDescent="0.2">
      <c r="A145" s="52" t="s">
        <v>1859</v>
      </c>
      <c r="B145" s="721" t="s">
        <v>1904</v>
      </c>
      <c r="C145" s="83" t="s">
        <v>1916</v>
      </c>
      <c r="D145" s="90"/>
      <c r="E145" s="90"/>
      <c r="F145" s="105"/>
      <c r="G145" s="120"/>
      <c r="H145" s="120"/>
      <c r="I145" s="90"/>
      <c r="J145" s="137"/>
      <c r="K145" s="120"/>
      <c r="L145" s="110"/>
      <c r="M145" s="151"/>
    </row>
    <row r="146" spans="1:13" ht="14.1" customHeight="1" x14ac:dyDescent="0.2">
      <c r="A146" s="31" t="s">
        <v>1860</v>
      </c>
      <c r="B146" s="722"/>
      <c r="C146" s="84" t="s">
        <v>1917</v>
      </c>
      <c r="D146" s="91"/>
      <c r="E146" s="91"/>
      <c r="F146" s="106"/>
      <c r="G146" s="121"/>
      <c r="H146" s="121"/>
      <c r="I146" s="91"/>
      <c r="J146" s="138"/>
      <c r="K146" s="121"/>
      <c r="L146" s="108"/>
      <c r="M146" s="152"/>
    </row>
    <row r="147" spans="1:13" ht="14.1" customHeight="1" x14ac:dyDescent="0.2">
      <c r="A147" s="31" t="s">
        <v>1861</v>
      </c>
      <c r="B147" s="722"/>
      <c r="C147" s="84" t="s">
        <v>1918</v>
      </c>
      <c r="D147" s="91"/>
      <c r="E147" s="91"/>
      <c r="F147" s="106"/>
      <c r="G147" s="121"/>
      <c r="H147" s="121"/>
      <c r="I147" s="91"/>
      <c r="J147" s="138"/>
      <c r="K147" s="121"/>
      <c r="L147" s="108"/>
      <c r="M147" s="152"/>
    </row>
    <row r="148" spans="1:13" ht="14.1" customHeight="1" x14ac:dyDescent="0.2">
      <c r="A148" s="31" t="s">
        <v>1862</v>
      </c>
      <c r="B148" s="722"/>
      <c r="C148" s="84" t="s">
        <v>1919</v>
      </c>
      <c r="D148" s="91"/>
      <c r="E148" s="91"/>
      <c r="F148" s="106"/>
      <c r="G148" s="121"/>
      <c r="H148" s="121"/>
      <c r="I148" s="91"/>
      <c r="J148" s="138"/>
      <c r="K148" s="121"/>
      <c r="L148" s="106"/>
      <c r="M148" s="157"/>
    </row>
    <row r="149" spans="1:13" ht="14.1" customHeight="1" x14ac:dyDescent="0.2">
      <c r="A149" s="32" t="s">
        <v>1863</v>
      </c>
      <c r="B149" s="723"/>
      <c r="C149" s="85">
        <v>1250</v>
      </c>
      <c r="D149" s="92"/>
      <c r="E149" s="92"/>
      <c r="F149" s="107"/>
      <c r="G149" s="122"/>
      <c r="H149" s="122"/>
      <c r="I149" s="92"/>
      <c r="J149" s="139"/>
      <c r="K149" s="122"/>
      <c r="L149" s="107"/>
      <c r="M149" s="158"/>
    </row>
    <row r="150" spans="1:13" ht="14.1" customHeight="1" x14ac:dyDescent="0.2">
      <c r="A150" s="33" t="s">
        <v>1864</v>
      </c>
      <c r="B150" s="721" t="s">
        <v>1905</v>
      </c>
      <c r="C150" s="83" t="s">
        <v>1920</v>
      </c>
      <c r="D150" s="90"/>
      <c r="E150" s="90"/>
      <c r="F150" s="105"/>
      <c r="G150" s="120"/>
      <c r="H150" s="120"/>
      <c r="I150" s="90"/>
      <c r="J150" s="137"/>
      <c r="K150" s="120"/>
      <c r="L150" s="105"/>
      <c r="M150" s="159"/>
    </row>
    <row r="151" spans="1:13" ht="14.1" customHeight="1" x14ac:dyDescent="0.2">
      <c r="A151" s="31" t="s">
        <v>1865</v>
      </c>
      <c r="B151" s="722"/>
      <c r="C151" s="84" t="s">
        <v>1921</v>
      </c>
      <c r="D151" s="91"/>
      <c r="E151" s="91"/>
      <c r="F151" s="106"/>
      <c r="G151" s="121"/>
      <c r="H151" s="121"/>
      <c r="I151" s="91"/>
      <c r="J151" s="138"/>
      <c r="K151" s="121"/>
      <c r="L151" s="106"/>
      <c r="M151" s="157"/>
    </row>
    <row r="152" spans="1:13" ht="14.1" customHeight="1" x14ac:dyDescent="0.2">
      <c r="A152" s="31" t="s">
        <v>1866</v>
      </c>
      <c r="B152" s="722"/>
      <c r="C152" s="84" t="s">
        <v>1922</v>
      </c>
      <c r="D152" s="91"/>
      <c r="E152" s="91"/>
      <c r="F152" s="106"/>
      <c r="G152" s="121"/>
      <c r="H152" s="121"/>
      <c r="I152" s="91"/>
      <c r="J152" s="138"/>
      <c r="K152" s="121"/>
      <c r="L152" s="106"/>
      <c r="M152" s="157"/>
    </row>
    <row r="153" spans="1:13" ht="14.1" customHeight="1" x14ac:dyDescent="0.2">
      <c r="A153" s="31" t="s">
        <v>1867</v>
      </c>
      <c r="B153" s="727"/>
      <c r="C153" s="84" t="s">
        <v>1919</v>
      </c>
      <c r="D153" s="91"/>
      <c r="E153" s="91"/>
      <c r="F153" s="106"/>
      <c r="G153" s="121"/>
      <c r="H153" s="121"/>
      <c r="I153" s="91"/>
      <c r="J153" s="138"/>
      <c r="K153" s="121"/>
      <c r="L153" s="106"/>
      <c r="M153" s="157"/>
    </row>
    <row r="154" spans="1:13" ht="14.1" customHeight="1" x14ac:dyDescent="0.2">
      <c r="A154" s="32" t="s">
        <v>1868</v>
      </c>
      <c r="B154" s="723"/>
      <c r="C154" s="85">
        <v>1250</v>
      </c>
      <c r="D154" s="92"/>
      <c r="E154" s="92"/>
      <c r="F154" s="107"/>
      <c r="G154" s="122"/>
      <c r="H154" s="122"/>
      <c r="I154" s="92"/>
      <c r="J154" s="139"/>
      <c r="K154" s="122"/>
      <c r="L154" s="107"/>
      <c r="M154" s="158"/>
    </row>
    <row r="155" spans="1:13" ht="13.5" customHeight="1" x14ac:dyDescent="0.2">
      <c r="A155" s="33" t="s">
        <v>1869</v>
      </c>
      <c r="B155" s="721" t="s">
        <v>1906</v>
      </c>
      <c r="C155" s="74">
        <v>0</v>
      </c>
      <c r="D155" s="90"/>
      <c r="E155" s="90"/>
      <c r="F155" s="105"/>
      <c r="G155" s="120"/>
      <c r="H155" s="90"/>
      <c r="I155" s="90"/>
      <c r="J155" s="137"/>
      <c r="K155" s="124"/>
      <c r="L155" s="105"/>
      <c r="M155" s="159"/>
    </row>
    <row r="156" spans="1:13" ht="14.1" customHeight="1" x14ac:dyDescent="0.2">
      <c r="A156" s="31" t="s">
        <v>1870</v>
      </c>
      <c r="B156" s="722"/>
      <c r="C156" s="75">
        <v>2</v>
      </c>
      <c r="D156" s="91"/>
      <c r="E156" s="91"/>
      <c r="F156" s="106"/>
      <c r="G156" s="121"/>
      <c r="H156" s="91"/>
      <c r="I156" s="91"/>
      <c r="J156" s="138"/>
      <c r="K156" s="146"/>
      <c r="L156" s="106"/>
      <c r="M156" s="157"/>
    </row>
    <row r="157" spans="1:13" ht="14.1" customHeight="1" x14ac:dyDescent="0.2">
      <c r="A157" s="31" t="s">
        <v>1871</v>
      </c>
      <c r="B157" s="722"/>
      <c r="C157" s="75">
        <v>4</v>
      </c>
      <c r="D157" s="91"/>
      <c r="E157" s="91"/>
      <c r="F157" s="106"/>
      <c r="G157" s="121"/>
      <c r="H157" s="132"/>
      <c r="I157" s="91"/>
      <c r="J157" s="138"/>
      <c r="K157" s="146"/>
      <c r="L157" s="106"/>
      <c r="M157" s="157"/>
    </row>
    <row r="158" spans="1:13" ht="14.1" customHeight="1" thickBot="1" x14ac:dyDescent="0.25">
      <c r="A158" s="53" t="s">
        <v>1872</v>
      </c>
      <c r="B158" s="729"/>
      <c r="C158" s="86">
        <v>20</v>
      </c>
      <c r="D158" s="93"/>
      <c r="E158" s="93"/>
      <c r="F158" s="115"/>
      <c r="G158" s="129"/>
      <c r="H158" s="129"/>
      <c r="I158" s="93"/>
      <c r="J158" s="143"/>
      <c r="K158" s="129"/>
      <c r="L158" s="115"/>
      <c r="M158" s="160"/>
    </row>
    <row r="159" spans="1:13" ht="14.1" customHeight="1" thickBot="1" x14ac:dyDescent="0.25">
      <c r="A159" s="54"/>
      <c r="B159" s="719" t="s">
        <v>1907</v>
      </c>
      <c r="C159" s="720"/>
      <c r="D159" s="99" t="str">
        <f t="array" ref="D159">IF(COUNT(D7:D103,D106,D110:D154)&gt;0,SUM(D7:D103,D106,D110:D154),"")</f>
        <v/>
      </c>
      <c r="E159" s="99" t="str">
        <f t="array" ref="E159">IF(COUNT(E7:E103,E106,E110:E154)&gt;0,SUM(E7:E103,E106,E110:E154),"")</f>
        <v/>
      </c>
      <c r="F159" s="116"/>
      <c r="G159" s="99" t="str">
        <f t="array" ref="G159">IF(COUNT(G7:G103,G106,G110:G154)&gt;0,SUM(G7:G103,G106,G110:G154),"")</f>
        <v/>
      </c>
      <c r="H159" s="99">
        <f t="array" ref="H159">IF(COUNT(H7:H103,H106,H110:H154)&gt;0,SUM(H7:H103,H106,H110:H154),"")</f>
        <v>0</v>
      </c>
      <c r="I159" s="99" t="str">
        <f t="array" ref="I159">IF(COUNT(I7:I103,I106,I110:I154)&gt;0,SUM(I7:I103,I106,I110:I154),"")</f>
        <v/>
      </c>
      <c r="J159" s="144"/>
      <c r="K159" s="99" t="str">
        <f t="array" ref="K159">IF(COUNT(K7:K103,K106,K110:K154)&gt;0,SUM(K7:K103,K106,K110:K154),"")</f>
        <v/>
      </c>
      <c r="L159" s="116"/>
      <c r="M159" s="161"/>
    </row>
    <row r="160" spans="1:13" ht="14.1" customHeight="1" thickBot="1" x14ac:dyDescent="0.25">
      <c r="A160" s="54"/>
      <c r="B160" s="719" t="s">
        <v>1908</v>
      </c>
      <c r="C160" s="720"/>
      <c r="D160" s="99" t="str">
        <f t="array" ref="D160">IF(COUNT(D155:D158)&gt;0,SUM(D155:D158),"")</f>
        <v/>
      </c>
      <c r="E160" s="99" t="str">
        <f t="array" ref="E160">IF(COUNT(E155:E158)&gt;0,SUM(E155:E158),"")</f>
        <v/>
      </c>
      <c r="F160" s="116"/>
      <c r="G160" s="99" t="str">
        <f t="array" ref="G160">IF(COUNT(G155:G158)&gt;0,SUM(G155:G158),"")</f>
        <v/>
      </c>
      <c r="H160" s="99" t="str">
        <f t="array" ref="H160">IF(COUNT(H155:H158)&gt;0,SUM(H155:H158),"")</f>
        <v/>
      </c>
      <c r="I160" s="99" t="str">
        <f t="array" ref="I160">IF(COUNT(I155:I158)&gt;0,SUM(I155:I158),"")</f>
        <v/>
      </c>
      <c r="J160" s="144"/>
      <c r="K160" s="99" t="str">
        <f t="array" ref="K160">IF(COUNT(K155:K158)&gt;0,SUM(K155:K158),"")</f>
        <v/>
      </c>
      <c r="L160" s="116"/>
      <c r="M160" s="161"/>
    </row>
    <row r="161" spans="1:13" ht="14.1" customHeight="1" thickBot="1" x14ac:dyDescent="0.25">
      <c r="A161" s="55"/>
      <c r="B161" s="719" t="s">
        <v>1909</v>
      </c>
      <c r="C161" s="720"/>
      <c r="D161" s="99" t="str">
        <f t="array" ref="D161">IF(COUNT(D159:D160)&gt;0,SUM(D159:D160),"")</f>
        <v/>
      </c>
      <c r="E161" s="99" t="str">
        <f t="array" ref="E161">IF(COUNT(E159:E160)&gt;0,SUM(E159:E160),"")</f>
        <v/>
      </c>
      <c r="F161" s="116"/>
      <c r="G161" s="99" t="str">
        <f t="array" ref="G161">IF(COUNT(G159:G160)&gt;0,SUM(G159:G160),"")</f>
        <v/>
      </c>
      <c r="H161" s="99">
        <f t="array" ref="H161">IF(COUNT(H159:H160)&gt;0,SUM(H159:H160),"")</f>
        <v>0</v>
      </c>
      <c r="I161" s="99" t="str">
        <f t="array" ref="I161">IF(COUNT(I159:I160)&gt;0,SUM(I159:I160),"")</f>
        <v/>
      </c>
      <c r="J161" s="144"/>
      <c r="K161" s="99" t="str">
        <f t="array" ref="K161">IF(COUNT(K159:K160)&gt;0,SUM(K159:K160),"")</f>
        <v/>
      </c>
      <c r="L161" s="116"/>
      <c r="M161" s="161"/>
    </row>
    <row r="162" spans="1:13" x14ac:dyDescent="0.2">
      <c r="A162" s="56"/>
      <c r="B162" s="56"/>
      <c r="C162" s="56"/>
      <c r="D162" s="56"/>
      <c r="E162" s="56"/>
      <c r="F162" s="56"/>
      <c r="G162" s="56"/>
      <c r="H162" s="56"/>
      <c r="I162" s="56"/>
      <c r="J162" s="56"/>
      <c r="K162" s="56"/>
      <c r="L162" s="56"/>
      <c r="M162" s="56"/>
    </row>
    <row r="163" spans="1:13" ht="13.5" customHeight="1" x14ac:dyDescent="0.2">
      <c r="A163" s="718" t="s">
        <v>1873</v>
      </c>
      <c r="B163" s="718"/>
      <c r="C163" s="718"/>
      <c r="D163" s="718"/>
      <c r="E163" s="718"/>
      <c r="F163" s="718"/>
      <c r="G163" s="718"/>
      <c r="H163" s="718"/>
      <c r="I163" s="718"/>
      <c r="J163" s="718"/>
      <c r="K163" s="718"/>
      <c r="L163" s="718"/>
      <c r="M163" s="718"/>
    </row>
    <row r="164" spans="1:13" ht="169.5" customHeight="1" x14ac:dyDescent="0.2">
      <c r="A164" s="718"/>
      <c r="B164" s="718"/>
      <c r="C164" s="718"/>
      <c r="D164" s="718"/>
      <c r="E164" s="718"/>
      <c r="F164" s="718"/>
      <c r="G164" s="718"/>
      <c r="H164" s="718"/>
      <c r="I164" s="718"/>
      <c r="J164" s="718"/>
      <c r="K164" s="718"/>
      <c r="L164" s="718"/>
      <c r="M164" s="718"/>
    </row>
    <row r="165" spans="1:13" x14ac:dyDescent="0.2">
      <c r="E165" s="101"/>
      <c r="G165" s="101"/>
      <c r="H165" s="101"/>
      <c r="I165" s="101"/>
      <c r="J165" s="101"/>
      <c r="K165" s="101"/>
      <c r="L165" s="101"/>
      <c r="M165" s="101"/>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77" right="0.39370078740157477" top="0.39370078740157477" bottom="0.39370078740157477" header="0.19685039370078738" footer="0.19685039370078738"/>
  <pageSetup paperSize="9" scale="44" pageOrder="overThenDown" orientation="portrait" r:id="rId1"/>
  <headerFooter alignWithMargins="0">
    <oddFooter>&amp;P / &amp;N ページ</oddFooter>
  </headerFooter>
  <rowBreaks count="1" manualBreakCount="1">
    <brk id="10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AS1076"/>
  <sheetViews>
    <sheetView view="pageBreakPreview" zoomScaleNormal="100" zoomScaleSheetLayoutView="100" workbookViewId="0"/>
  </sheetViews>
  <sheetFormatPr defaultColWidth="9" defaultRowHeight="10.8" x14ac:dyDescent="0.15"/>
  <cols>
    <col min="1" max="1" width="11.6640625" style="19" customWidth="1"/>
    <col min="2" max="2" width="9.33203125" style="19" customWidth="1"/>
    <col min="3" max="3" width="7.77734375" style="19" customWidth="1"/>
    <col min="4" max="4" width="12.44140625" style="19" customWidth="1"/>
    <col min="5" max="5" width="13.109375" style="19" customWidth="1"/>
    <col min="6" max="6" width="21" style="19" customWidth="1"/>
    <col min="7" max="7" width="13.33203125" style="19" customWidth="1"/>
    <col min="8" max="8" width="27.44140625" style="19" customWidth="1"/>
    <col min="9" max="11" width="11.6640625" style="19" customWidth="1"/>
    <col min="12" max="12" width="27.33203125" style="19" customWidth="1"/>
    <col min="13" max="18" width="11.6640625" style="19" customWidth="1"/>
    <col min="19" max="19" width="10.88671875" style="19" customWidth="1"/>
    <col min="20" max="21" width="7.6640625" style="19" bestFit="1" customWidth="1"/>
    <col min="22" max="27" width="9.6640625" style="19" customWidth="1"/>
    <col min="28" max="29" width="8.44140625" style="19" customWidth="1"/>
    <col min="30" max="30" width="12" style="19" customWidth="1"/>
    <col min="31" max="32" width="9" style="19" customWidth="1"/>
    <col min="33" max="16384" width="9" style="19"/>
  </cols>
  <sheetData>
    <row r="1" spans="1:45" x14ac:dyDescent="0.15">
      <c r="A1" s="16" t="s">
        <v>0</v>
      </c>
      <c r="B1" s="10" t="s">
        <v>3</v>
      </c>
      <c r="D1" s="1"/>
      <c r="AD1" s="22"/>
      <c r="AE1" s="22"/>
    </row>
    <row r="2" spans="1:45" x14ac:dyDescent="0.15">
      <c r="A2" s="16" t="s">
        <v>1</v>
      </c>
      <c r="B2" s="11">
        <v>45961</v>
      </c>
      <c r="D2" s="19" t="s">
        <v>186</v>
      </c>
      <c r="F2" s="19" t="s">
        <v>11</v>
      </c>
    </row>
    <row r="3" spans="1:45" s="17" customFormat="1" ht="13.2" hidden="1" x14ac:dyDescent="0.2">
      <c r="A3" s="17" t="s">
        <v>30</v>
      </c>
      <c r="B3" s="17" t="s">
        <v>30</v>
      </c>
      <c r="C3" s="17" t="s">
        <v>30</v>
      </c>
      <c r="D3" s="17" t="s">
        <v>30</v>
      </c>
      <c r="E3" s="17" t="s">
        <v>30</v>
      </c>
      <c r="F3" s="17" t="s">
        <v>30</v>
      </c>
      <c r="G3" s="17" t="s">
        <v>30</v>
      </c>
      <c r="H3" s="17" t="s">
        <v>30</v>
      </c>
      <c r="I3" s="17" t="s">
        <v>30</v>
      </c>
      <c r="J3" s="17" t="s">
        <v>30</v>
      </c>
      <c r="K3" s="17" t="s">
        <v>30</v>
      </c>
      <c r="L3" s="17" t="s">
        <v>30</v>
      </c>
      <c r="M3" s="17" t="s">
        <v>30</v>
      </c>
      <c r="N3" s="17" t="s">
        <v>30</v>
      </c>
      <c r="O3" s="17" t="s">
        <v>30</v>
      </c>
      <c r="P3" s="17" t="s">
        <v>30</v>
      </c>
      <c r="Q3" s="17" t="s">
        <v>30</v>
      </c>
      <c r="R3" s="17" t="s">
        <v>30</v>
      </c>
      <c r="S3" s="17" t="s">
        <v>30</v>
      </c>
      <c r="T3" s="17" t="s">
        <v>30</v>
      </c>
      <c r="U3" s="17" t="s">
        <v>30</v>
      </c>
      <c r="V3" s="17" t="s">
        <v>30</v>
      </c>
      <c r="W3" s="17" t="s">
        <v>30</v>
      </c>
      <c r="X3" s="17" t="s">
        <v>30</v>
      </c>
      <c r="Y3" s="17" t="s">
        <v>30</v>
      </c>
      <c r="Z3" s="17" t="s">
        <v>30</v>
      </c>
      <c r="AA3" s="17" t="s">
        <v>30</v>
      </c>
      <c r="AB3" s="17" t="s">
        <v>30</v>
      </c>
      <c r="AC3" s="17" t="s">
        <v>30</v>
      </c>
      <c r="AD3" s="17" t="s">
        <v>30</v>
      </c>
      <c r="AE3" s="17" t="s">
        <v>30</v>
      </c>
      <c r="AF3" s="17" t="s">
        <v>30</v>
      </c>
      <c r="AG3" s="17" t="s">
        <v>30</v>
      </c>
      <c r="AH3" s="17" t="s">
        <v>30</v>
      </c>
      <c r="AI3" s="17" t="s">
        <v>30</v>
      </c>
      <c r="AJ3" s="17" t="s">
        <v>30</v>
      </c>
      <c r="AK3" s="17" t="s">
        <v>30</v>
      </c>
      <c r="AL3" s="17" t="s">
        <v>30</v>
      </c>
      <c r="AM3" s="17" t="s">
        <v>30</v>
      </c>
      <c r="AN3" s="17" t="s">
        <v>30</v>
      </c>
      <c r="AO3" s="17" t="s">
        <v>30</v>
      </c>
      <c r="AP3" s="17" t="s">
        <v>30</v>
      </c>
      <c r="AQ3" s="17" t="s">
        <v>30</v>
      </c>
      <c r="AR3" s="17" t="s">
        <v>30</v>
      </c>
      <c r="AS3" s="17" t="s">
        <v>30</v>
      </c>
    </row>
    <row r="4" spans="1:45" ht="23.25" customHeight="1" x14ac:dyDescent="0.15">
      <c r="A4" s="733" t="s">
        <v>31</v>
      </c>
      <c r="B4" s="733" t="s">
        <v>33</v>
      </c>
      <c r="C4" s="734" t="s">
        <v>37</v>
      </c>
      <c r="D4" s="736" t="s">
        <v>44</v>
      </c>
      <c r="E4" s="736" t="s">
        <v>911</v>
      </c>
      <c r="F4" s="736" t="s">
        <v>52</v>
      </c>
      <c r="G4" s="736" t="s">
        <v>101</v>
      </c>
      <c r="H4" s="741" t="s">
        <v>151</v>
      </c>
      <c r="I4" s="742"/>
      <c r="J4" s="742"/>
      <c r="K4" s="743"/>
      <c r="L4" s="741" t="s">
        <v>153</v>
      </c>
      <c r="M4" s="742"/>
      <c r="N4" s="742"/>
      <c r="O4" s="743"/>
      <c r="P4" s="738" t="s">
        <v>1693</v>
      </c>
      <c r="Q4" s="738" t="s">
        <v>1694</v>
      </c>
      <c r="R4" s="738" t="s">
        <v>1695</v>
      </c>
      <c r="S4" s="738" t="s">
        <v>1696</v>
      </c>
      <c r="T4" s="738" t="s">
        <v>1697</v>
      </c>
      <c r="U4" s="738" t="s">
        <v>1698</v>
      </c>
      <c r="V4" s="731" t="s">
        <v>1699</v>
      </c>
      <c r="W4" s="731" t="s">
        <v>70</v>
      </c>
      <c r="X4" s="731" t="s">
        <v>1701</v>
      </c>
      <c r="Y4" s="731" t="s">
        <v>1702</v>
      </c>
      <c r="Z4" s="731" t="s">
        <v>1703</v>
      </c>
      <c r="AA4" s="731" t="s">
        <v>1704</v>
      </c>
      <c r="AB4" s="731" t="s">
        <v>1705</v>
      </c>
      <c r="AC4" s="731" t="s">
        <v>1706</v>
      </c>
      <c r="AD4" s="731" t="s">
        <v>90</v>
      </c>
      <c r="AE4" s="731" t="s">
        <v>91</v>
      </c>
      <c r="AF4" s="731" t="s">
        <v>92</v>
      </c>
      <c r="AG4" s="731" t="s">
        <v>93</v>
      </c>
      <c r="AH4" s="731" t="s">
        <v>94</v>
      </c>
      <c r="AI4" s="731" t="s">
        <v>95</v>
      </c>
      <c r="AJ4" s="731" t="s">
        <v>96</v>
      </c>
      <c r="AK4" s="731" t="s">
        <v>97</v>
      </c>
      <c r="AL4" s="731" t="s">
        <v>98</v>
      </c>
      <c r="AM4" s="731" t="s">
        <v>99</v>
      </c>
      <c r="AN4" s="731" t="s">
        <v>100</v>
      </c>
      <c r="AO4" s="731" t="s">
        <v>101</v>
      </c>
      <c r="AP4" s="731" t="s">
        <v>102</v>
      </c>
      <c r="AQ4" s="731" t="s">
        <v>103</v>
      </c>
      <c r="AR4" s="731" t="s">
        <v>105</v>
      </c>
      <c r="AS4" s="731" t="s">
        <v>106</v>
      </c>
    </row>
    <row r="5" spans="1:45" ht="32.4" customHeight="1" x14ac:dyDescent="0.15">
      <c r="A5" s="731"/>
      <c r="B5" s="731"/>
      <c r="C5" s="735"/>
      <c r="D5" s="737"/>
      <c r="E5" s="737"/>
      <c r="F5" s="737"/>
      <c r="G5" s="737"/>
      <c r="H5" s="14" t="s">
        <v>59</v>
      </c>
      <c r="I5" s="13" t="s">
        <v>1687</v>
      </c>
      <c r="J5" s="13" t="s">
        <v>1688</v>
      </c>
      <c r="K5" s="14" t="s">
        <v>152</v>
      </c>
      <c r="L5" s="14" t="s">
        <v>59</v>
      </c>
      <c r="M5" s="13" t="s">
        <v>1687</v>
      </c>
      <c r="N5" s="13" t="s">
        <v>1688</v>
      </c>
      <c r="O5" s="14" t="s">
        <v>152</v>
      </c>
      <c r="P5" s="739"/>
      <c r="Q5" s="739"/>
      <c r="R5" s="739"/>
      <c r="S5" s="739"/>
      <c r="T5" s="739"/>
      <c r="U5" s="739"/>
      <c r="V5" s="740"/>
      <c r="W5" s="740"/>
      <c r="X5" s="740"/>
      <c r="Y5" s="740"/>
      <c r="Z5" s="740"/>
      <c r="AA5" s="740"/>
      <c r="AB5" s="740"/>
      <c r="AC5" s="740"/>
      <c r="AD5" s="732"/>
      <c r="AE5" s="732"/>
      <c r="AF5" s="732"/>
      <c r="AG5" s="732"/>
      <c r="AH5" s="732"/>
      <c r="AI5" s="732"/>
      <c r="AJ5" s="732"/>
      <c r="AK5" s="732"/>
      <c r="AL5" s="732"/>
      <c r="AM5" s="732"/>
      <c r="AN5" s="732"/>
      <c r="AO5" s="732"/>
      <c r="AP5" s="732"/>
      <c r="AQ5" s="732"/>
      <c r="AR5" s="732"/>
      <c r="AS5" s="732"/>
    </row>
    <row r="6" spans="1:45" x14ac:dyDescent="0.15">
      <c r="A6" s="18" t="s">
        <v>157</v>
      </c>
      <c r="B6" s="18" t="s">
        <v>159</v>
      </c>
      <c r="C6" s="18" t="s">
        <v>38</v>
      </c>
      <c r="D6" s="18" t="s">
        <v>187</v>
      </c>
      <c r="E6" s="18" t="s">
        <v>912</v>
      </c>
      <c r="F6" s="18" t="s">
        <v>1631</v>
      </c>
      <c r="G6" s="18" t="s">
        <v>108</v>
      </c>
      <c r="H6" s="18" t="s">
        <v>1684</v>
      </c>
      <c r="I6" s="20">
        <v>35883123.722309917</v>
      </c>
      <c r="J6" s="18" t="s">
        <v>30</v>
      </c>
      <c r="K6" s="20">
        <v>0</v>
      </c>
      <c r="L6" s="18" t="s">
        <v>1684</v>
      </c>
      <c r="M6" s="20">
        <v>35883123.722309917</v>
      </c>
      <c r="N6" s="18" t="s">
        <v>30</v>
      </c>
      <c r="O6" s="20">
        <v>0</v>
      </c>
      <c r="P6" s="20">
        <v>35743988.330557056</v>
      </c>
      <c r="Q6" s="20">
        <v>139135.39175287011</v>
      </c>
      <c r="R6" s="20">
        <v>0</v>
      </c>
      <c r="S6" s="21">
        <v>0</v>
      </c>
      <c r="T6" s="18" t="s">
        <v>104</v>
      </c>
      <c r="U6" s="18" t="s">
        <v>108</v>
      </c>
      <c r="V6" s="18" t="s">
        <v>1700</v>
      </c>
      <c r="W6" s="21">
        <v>5.089104031727671</v>
      </c>
      <c r="X6" s="21">
        <v>1</v>
      </c>
      <c r="Y6" s="18" t="s">
        <v>108</v>
      </c>
      <c r="Z6" s="18" t="s">
        <v>108</v>
      </c>
      <c r="AA6" s="21" t="s">
        <v>108</v>
      </c>
      <c r="AB6" s="21" t="s">
        <v>108</v>
      </c>
      <c r="AC6" s="18" t="s">
        <v>108</v>
      </c>
      <c r="AD6" s="522">
        <v>330791.7620622986</v>
      </c>
      <c r="AE6" s="523">
        <v>63.19</v>
      </c>
      <c r="AF6" s="522">
        <v>37271660.464519776</v>
      </c>
      <c r="AG6" s="523">
        <v>60.6</v>
      </c>
      <c r="AH6" s="524">
        <v>178.31</v>
      </c>
      <c r="AI6" s="522">
        <v>139135.39175287008</v>
      </c>
      <c r="AJ6" s="522">
        <v>0</v>
      </c>
      <c r="AK6" s="522">
        <v>139135.39175287008</v>
      </c>
      <c r="AL6" s="525">
        <v>79522</v>
      </c>
      <c r="AM6" s="522">
        <v>35883123.722309917</v>
      </c>
      <c r="AN6" s="522">
        <v>0</v>
      </c>
      <c r="AO6" s="526" t="s">
        <v>108</v>
      </c>
      <c r="AP6" s="527">
        <v>0</v>
      </c>
      <c r="AQ6" s="526" t="s">
        <v>1714</v>
      </c>
      <c r="AR6" s="526" t="s">
        <v>108</v>
      </c>
      <c r="AS6" s="526" t="s">
        <v>1717</v>
      </c>
    </row>
    <row r="7" spans="1:45" x14ac:dyDescent="0.15">
      <c r="A7" s="18" t="s">
        <v>157</v>
      </c>
      <c r="B7" s="18" t="s">
        <v>159</v>
      </c>
      <c r="C7" s="18" t="s">
        <v>38</v>
      </c>
      <c r="D7" s="18" t="s">
        <v>188</v>
      </c>
      <c r="E7" s="18" t="s">
        <v>913</v>
      </c>
      <c r="F7" s="18" t="s">
        <v>1631</v>
      </c>
      <c r="G7" s="18" t="s">
        <v>108</v>
      </c>
      <c r="H7" s="18" t="s">
        <v>1684</v>
      </c>
      <c r="I7" s="20">
        <v>50607235.23491855</v>
      </c>
      <c r="J7" s="18" t="s">
        <v>30</v>
      </c>
      <c r="K7" s="20">
        <v>0</v>
      </c>
      <c r="L7" s="18" t="s">
        <v>1684</v>
      </c>
      <c r="M7" s="20">
        <v>50607235.23491855</v>
      </c>
      <c r="N7" s="18" t="s">
        <v>30</v>
      </c>
      <c r="O7" s="20">
        <v>0</v>
      </c>
      <c r="P7" s="20">
        <v>50607235.234918565</v>
      </c>
      <c r="Q7" s="20">
        <v>0</v>
      </c>
      <c r="R7" s="20">
        <v>0</v>
      </c>
      <c r="S7" s="21">
        <v>0</v>
      </c>
      <c r="T7" s="18" t="s">
        <v>104</v>
      </c>
      <c r="U7" s="18" t="s">
        <v>108</v>
      </c>
      <c r="V7" s="18" t="s">
        <v>1700</v>
      </c>
      <c r="W7" s="21">
        <v>5.089104031727671</v>
      </c>
      <c r="X7" s="21">
        <v>1</v>
      </c>
      <c r="Y7" s="18" t="s">
        <v>108</v>
      </c>
      <c r="Z7" s="18" t="s">
        <v>108</v>
      </c>
      <c r="AA7" s="21" t="s">
        <v>108</v>
      </c>
      <c r="AB7" s="21" t="s">
        <v>108</v>
      </c>
      <c r="AC7" s="18" t="s">
        <v>108</v>
      </c>
      <c r="AD7" s="522">
        <v>302801.68988779641</v>
      </c>
      <c r="AE7" s="523">
        <v>93.32</v>
      </c>
      <c r="AF7" s="522">
        <v>50386437.38264744</v>
      </c>
      <c r="AG7" s="523">
        <v>93.73</v>
      </c>
      <c r="AH7" s="524">
        <v>178.31</v>
      </c>
      <c r="AI7" s="522">
        <v>0</v>
      </c>
      <c r="AJ7" s="522">
        <v>0</v>
      </c>
      <c r="AK7" s="522">
        <v>0</v>
      </c>
      <c r="AL7" s="525">
        <v>47046</v>
      </c>
      <c r="AM7" s="522">
        <v>50607235.23491855</v>
      </c>
      <c r="AN7" s="522">
        <v>0</v>
      </c>
      <c r="AO7" s="526" t="s">
        <v>108</v>
      </c>
      <c r="AP7" s="527">
        <v>0</v>
      </c>
      <c r="AQ7" s="526" t="s">
        <v>1714</v>
      </c>
      <c r="AR7" s="526" t="s">
        <v>108</v>
      </c>
      <c r="AS7" s="526" t="s">
        <v>1717</v>
      </c>
    </row>
    <row r="8" spans="1:45" x14ac:dyDescent="0.15">
      <c r="A8" s="18" t="s">
        <v>157</v>
      </c>
      <c r="B8" s="18" t="s">
        <v>159</v>
      </c>
      <c r="C8" s="18" t="s">
        <v>38</v>
      </c>
      <c r="D8" s="18" t="s">
        <v>189</v>
      </c>
      <c r="E8" s="18" t="s">
        <v>914</v>
      </c>
      <c r="F8" s="18" t="s">
        <v>1631</v>
      </c>
      <c r="G8" s="18" t="s">
        <v>108</v>
      </c>
      <c r="H8" s="18" t="s">
        <v>1684</v>
      </c>
      <c r="I8" s="20">
        <v>45555161.763331503</v>
      </c>
      <c r="J8" s="18" t="s">
        <v>30</v>
      </c>
      <c r="K8" s="20">
        <v>0</v>
      </c>
      <c r="L8" s="18" t="s">
        <v>1684</v>
      </c>
      <c r="M8" s="20">
        <v>45555161.763331503</v>
      </c>
      <c r="N8" s="18" t="s">
        <v>30</v>
      </c>
      <c r="O8" s="20">
        <v>0</v>
      </c>
      <c r="P8" s="20">
        <v>44992189.502683453</v>
      </c>
      <c r="Q8" s="20">
        <v>562972.26064805221</v>
      </c>
      <c r="R8" s="20">
        <v>0</v>
      </c>
      <c r="S8" s="21">
        <v>0</v>
      </c>
      <c r="T8" s="18" t="s">
        <v>104</v>
      </c>
      <c r="U8" s="18" t="s">
        <v>108</v>
      </c>
      <c r="V8" s="18" t="s">
        <v>1700</v>
      </c>
      <c r="W8" s="21">
        <v>5.089104031727671</v>
      </c>
      <c r="X8" s="21">
        <v>1</v>
      </c>
      <c r="Y8" s="18" t="s">
        <v>108</v>
      </c>
      <c r="Z8" s="18" t="s">
        <v>108</v>
      </c>
      <c r="AA8" s="21" t="s">
        <v>108</v>
      </c>
      <c r="AB8" s="21" t="s">
        <v>108</v>
      </c>
      <c r="AC8" s="18" t="s">
        <v>108</v>
      </c>
      <c r="AD8" s="522">
        <v>246821.54553879204</v>
      </c>
      <c r="AE8" s="523">
        <v>102.46</v>
      </c>
      <c r="AF8" s="522">
        <v>45093414.224644445</v>
      </c>
      <c r="AG8" s="523">
        <v>102.23</v>
      </c>
      <c r="AH8" s="524">
        <v>178.31</v>
      </c>
      <c r="AI8" s="522">
        <v>562972.26064805209</v>
      </c>
      <c r="AJ8" s="522">
        <v>0</v>
      </c>
      <c r="AK8" s="522">
        <v>562972.26064805209</v>
      </c>
      <c r="AL8" s="525">
        <v>47261</v>
      </c>
      <c r="AM8" s="522">
        <v>45555161.763331495</v>
      </c>
      <c r="AN8" s="522">
        <v>0</v>
      </c>
      <c r="AO8" s="526" t="s">
        <v>108</v>
      </c>
      <c r="AP8" s="527">
        <v>0</v>
      </c>
      <c r="AQ8" s="526" t="s">
        <v>1714</v>
      </c>
      <c r="AR8" s="526" t="s">
        <v>108</v>
      </c>
      <c r="AS8" s="526" t="s">
        <v>1717</v>
      </c>
    </row>
    <row r="9" spans="1:45" x14ac:dyDescent="0.15">
      <c r="A9" s="18" t="s">
        <v>157</v>
      </c>
      <c r="B9" s="18" t="s">
        <v>159</v>
      </c>
      <c r="C9" s="18" t="s">
        <v>38</v>
      </c>
      <c r="D9" s="18" t="s">
        <v>190</v>
      </c>
      <c r="E9" s="18" t="s">
        <v>915</v>
      </c>
      <c r="F9" s="18" t="s">
        <v>1631</v>
      </c>
      <c r="G9" s="18" t="s">
        <v>108</v>
      </c>
      <c r="H9" s="18" t="s">
        <v>1684</v>
      </c>
      <c r="I9" s="20">
        <v>21726564.511304781</v>
      </c>
      <c r="J9" s="18" t="s">
        <v>30</v>
      </c>
      <c r="K9" s="20">
        <v>0</v>
      </c>
      <c r="L9" s="18" t="s">
        <v>1684</v>
      </c>
      <c r="M9" s="20">
        <v>21726564.511304781</v>
      </c>
      <c r="N9" s="18" t="s">
        <v>30</v>
      </c>
      <c r="O9" s="20">
        <v>0</v>
      </c>
      <c r="P9" s="20">
        <v>21726564.511304785</v>
      </c>
      <c r="Q9" s="20">
        <v>0</v>
      </c>
      <c r="R9" s="20">
        <v>0</v>
      </c>
      <c r="S9" s="21">
        <v>0</v>
      </c>
      <c r="T9" s="18" t="s">
        <v>104</v>
      </c>
      <c r="U9" s="18" t="s">
        <v>108</v>
      </c>
      <c r="V9" s="18" t="s">
        <v>1700</v>
      </c>
      <c r="W9" s="21">
        <v>5.089104031727671</v>
      </c>
      <c r="X9" s="21">
        <v>1</v>
      </c>
      <c r="Y9" s="18" t="s">
        <v>108</v>
      </c>
      <c r="Z9" s="18" t="s">
        <v>108</v>
      </c>
      <c r="AA9" s="21" t="s">
        <v>108</v>
      </c>
      <c r="AB9" s="21" t="s">
        <v>108</v>
      </c>
      <c r="AC9" s="18" t="s">
        <v>108</v>
      </c>
      <c r="AD9" s="522">
        <v>134861.25684078329</v>
      </c>
      <c r="AE9" s="523">
        <v>89.41</v>
      </c>
      <c r="AF9" s="522">
        <v>21500521.675745454</v>
      </c>
      <c r="AG9" s="523">
        <v>90.35</v>
      </c>
      <c r="AH9" s="524">
        <v>178.31</v>
      </c>
      <c r="AI9" s="522">
        <v>0</v>
      </c>
      <c r="AJ9" s="522">
        <v>0</v>
      </c>
      <c r="AK9" s="522">
        <v>0</v>
      </c>
      <c r="AL9" s="525">
        <v>47534</v>
      </c>
      <c r="AM9" s="522">
        <v>21726564.511304781</v>
      </c>
      <c r="AN9" s="522">
        <v>0</v>
      </c>
      <c r="AO9" s="526" t="s">
        <v>108</v>
      </c>
      <c r="AP9" s="527">
        <v>0</v>
      </c>
      <c r="AQ9" s="526" t="s">
        <v>1714</v>
      </c>
      <c r="AR9" s="526" t="s">
        <v>108</v>
      </c>
      <c r="AS9" s="526" t="s">
        <v>1717</v>
      </c>
    </row>
    <row r="10" spans="1:45" x14ac:dyDescent="0.15">
      <c r="A10" s="18" t="s">
        <v>157</v>
      </c>
      <c r="B10" s="18" t="s">
        <v>159</v>
      </c>
      <c r="C10" s="18" t="s">
        <v>38</v>
      </c>
      <c r="D10" s="18" t="s">
        <v>190</v>
      </c>
      <c r="E10" s="18" t="s">
        <v>915</v>
      </c>
      <c r="F10" s="18" t="s">
        <v>1631</v>
      </c>
      <c r="G10" s="18" t="s">
        <v>108</v>
      </c>
      <c r="H10" s="18" t="s">
        <v>1684</v>
      </c>
      <c r="I10" s="20">
        <v>13527860.917332124</v>
      </c>
      <c r="J10" s="18" t="s">
        <v>30</v>
      </c>
      <c r="K10" s="20">
        <v>0</v>
      </c>
      <c r="L10" s="18" t="s">
        <v>1684</v>
      </c>
      <c r="M10" s="20">
        <v>13527860.917332124</v>
      </c>
      <c r="N10" s="18" t="s">
        <v>30</v>
      </c>
      <c r="O10" s="20">
        <v>0</v>
      </c>
      <c r="P10" s="20">
        <v>13527860.917332128</v>
      </c>
      <c r="Q10" s="20">
        <v>0</v>
      </c>
      <c r="R10" s="20">
        <v>0</v>
      </c>
      <c r="S10" s="21">
        <v>0</v>
      </c>
      <c r="T10" s="18" t="s">
        <v>104</v>
      </c>
      <c r="U10" s="18" t="s">
        <v>108</v>
      </c>
      <c r="V10" s="18" t="s">
        <v>1700</v>
      </c>
      <c r="W10" s="21">
        <v>5.089104031727671</v>
      </c>
      <c r="X10" s="21">
        <v>1</v>
      </c>
      <c r="Y10" s="18" t="s">
        <v>108</v>
      </c>
      <c r="Z10" s="18" t="s">
        <v>108</v>
      </c>
      <c r="AA10" s="21" t="s">
        <v>108</v>
      </c>
      <c r="AB10" s="21" t="s">
        <v>108</v>
      </c>
      <c r="AC10" s="18" t="s">
        <v>108</v>
      </c>
      <c r="AD10" s="522">
        <v>83970.216523506577</v>
      </c>
      <c r="AE10" s="523">
        <v>89.41</v>
      </c>
      <c r="AF10" s="522">
        <v>13387117.266923146</v>
      </c>
      <c r="AG10" s="523">
        <v>90.35</v>
      </c>
      <c r="AH10" s="524">
        <v>178.31</v>
      </c>
      <c r="AI10" s="522">
        <v>0</v>
      </c>
      <c r="AJ10" s="522">
        <v>0</v>
      </c>
      <c r="AK10" s="522">
        <v>0</v>
      </c>
      <c r="AL10" s="525">
        <v>47534</v>
      </c>
      <c r="AM10" s="522">
        <v>13527860.917332124</v>
      </c>
      <c r="AN10" s="522">
        <v>0</v>
      </c>
      <c r="AO10" s="526" t="s">
        <v>108</v>
      </c>
      <c r="AP10" s="527">
        <v>0</v>
      </c>
      <c r="AQ10" s="526" t="s">
        <v>1714</v>
      </c>
      <c r="AR10" s="526" t="s">
        <v>108</v>
      </c>
      <c r="AS10" s="526" t="s">
        <v>1717</v>
      </c>
    </row>
    <row r="11" spans="1:45" x14ac:dyDescent="0.15">
      <c r="A11" s="18" t="s">
        <v>157</v>
      </c>
      <c r="B11" s="18" t="s">
        <v>159</v>
      </c>
      <c r="C11" s="18" t="s">
        <v>38</v>
      </c>
      <c r="D11" s="18" t="s">
        <v>190</v>
      </c>
      <c r="E11" s="18" t="s">
        <v>915</v>
      </c>
      <c r="F11" s="18" t="s">
        <v>1631</v>
      </c>
      <c r="G11" s="18" t="s">
        <v>108</v>
      </c>
      <c r="H11" s="18" t="s">
        <v>1684</v>
      </c>
      <c r="I11" s="20">
        <v>6558962.8751781257</v>
      </c>
      <c r="J11" s="18" t="s">
        <v>30</v>
      </c>
      <c r="K11" s="20">
        <v>0</v>
      </c>
      <c r="L11" s="18" t="s">
        <v>1684</v>
      </c>
      <c r="M11" s="20">
        <v>6558962.8751781257</v>
      </c>
      <c r="N11" s="18" t="s">
        <v>30</v>
      </c>
      <c r="O11" s="20">
        <v>0</v>
      </c>
      <c r="P11" s="20">
        <v>6558962.8751781275</v>
      </c>
      <c r="Q11" s="20">
        <v>0</v>
      </c>
      <c r="R11" s="20">
        <v>0</v>
      </c>
      <c r="S11" s="21">
        <v>0</v>
      </c>
      <c r="T11" s="18" t="s">
        <v>104</v>
      </c>
      <c r="U11" s="18" t="s">
        <v>108</v>
      </c>
      <c r="V11" s="18" t="s">
        <v>1700</v>
      </c>
      <c r="W11" s="21">
        <v>5.089104031727671</v>
      </c>
      <c r="X11" s="21">
        <v>1</v>
      </c>
      <c r="Y11" s="18" t="s">
        <v>108</v>
      </c>
      <c r="Z11" s="18" t="s">
        <v>108</v>
      </c>
      <c r="AA11" s="21" t="s">
        <v>108</v>
      </c>
      <c r="AB11" s="21" t="s">
        <v>108</v>
      </c>
      <c r="AC11" s="18" t="s">
        <v>108</v>
      </c>
      <c r="AD11" s="522">
        <v>40712.832253821369</v>
      </c>
      <c r="AE11" s="523">
        <v>89.76</v>
      </c>
      <c r="AF11" s="522">
        <v>6516567.3815672537</v>
      </c>
      <c r="AG11" s="523">
        <v>90.35</v>
      </c>
      <c r="AH11" s="524">
        <v>178.31</v>
      </c>
      <c r="AI11" s="522">
        <v>0</v>
      </c>
      <c r="AJ11" s="522">
        <v>0</v>
      </c>
      <c r="AK11" s="522">
        <v>0</v>
      </c>
      <c r="AL11" s="525">
        <v>47534</v>
      </c>
      <c r="AM11" s="522">
        <v>6558962.8751781257</v>
      </c>
      <c r="AN11" s="522">
        <v>0</v>
      </c>
      <c r="AO11" s="526" t="s">
        <v>108</v>
      </c>
      <c r="AP11" s="527">
        <v>0</v>
      </c>
      <c r="AQ11" s="526" t="s">
        <v>1714</v>
      </c>
      <c r="AR11" s="526" t="s">
        <v>108</v>
      </c>
      <c r="AS11" s="526" t="s">
        <v>1717</v>
      </c>
    </row>
    <row r="12" spans="1:45" x14ac:dyDescent="0.15">
      <c r="A12" s="18" t="s">
        <v>157</v>
      </c>
      <c r="B12" s="18" t="s">
        <v>159</v>
      </c>
      <c r="C12" s="18" t="s">
        <v>38</v>
      </c>
      <c r="D12" s="18" t="s">
        <v>191</v>
      </c>
      <c r="E12" s="18" t="s">
        <v>916</v>
      </c>
      <c r="F12" s="18" t="s">
        <v>1631</v>
      </c>
      <c r="G12" s="18" t="s">
        <v>108</v>
      </c>
      <c r="H12" s="18" t="s">
        <v>1684</v>
      </c>
      <c r="I12" s="20">
        <v>89743819.958576426</v>
      </c>
      <c r="J12" s="18" t="s">
        <v>30</v>
      </c>
      <c r="K12" s="20">
        <v>0</v>
      </c>
      <c r="L12" s="18" t="s">
        <v>1684</v>
      </c>
      <c r="M12" s="20">
        <v>89743819.958576426</v>
      </c>
      <c r="N12" s="18" t="s">
        <v>30</v>
      </c>
      <c r="O12" s="20">
        <v>0</v>
      </c>
      <c r="P12" s="20">
        <v>89654661.349601552</v>
      </c>
      <c r="Q12" s="20">
        <v>89158.608974893257</v>
      </c>
      <c r="R12" s="20">
        <v>0</v>
      </c>
      <c r="S12" s="21">
        <v>0</v>
      </c>
      <c r="T12" s="18" t="s">
        <v>104</v>
      </c>
      <c r="U12" s="18" t="s">
        <v>108</v>
      </c>
      <c r="V12" s="18" t="s">
        <v>1700</v>
      </c>
      <c r="W12" s="21">
        <v>5.089104031727671</v>
      </c>
      <c r="X12" s="21">
        <v>1</v>
      </c>
      <c r="Y12" s="18" t="s">
        <v>108</v>
      </c>
      <c r="Z12" s="18" t="s">
        <v>108</v>
      </c>
      <c r="AA12" s="21" t="s">
        <v>108</v>
      </c>
      <c r="AB12" s="21" t="s">
        <v>108</v>
      </c>
      <c r="AC12" s="18" t="s">
        <v>108</v>
      </c>
      <c r="AD12" s="522">
        <v>480920.33099826489</v>
      </c>
      <c r="AE12" s="523">
        <v>104.96</v>
      </c>
      <c r="AF12" s="522">
        <v>90006248.259449318</v>
      </c>
      <c r="AG12" s="523">
        <v>104.55</v>
      </c>
      <c r="AH12" s="524">
        <v>178.31</v>
      </c>
      <c r="AI12" s="522">
        <v>89158.608974893243</v>
      </c>
      <c r="AJ12" s="522">
        <v>0</v>
      </c>
      <c r="AK12" s="522">
        <v>89158.608974893243</v>
      </c>
      <c r="AL12" s="525">
        <v>47776</v>
      </c>
      <c r="AM12" s="522">
        <v>89743819.958576426</v>
      </c>
      <c r="AN12" s="522">
        <v>0</v>
      </c>
      <c r="AO12" s="526" t="s">
        <v>108</v>
      </c>
      <c r="AP12" s="527">
        <v>0</v>
      </c>
      <c r="AQ12" s="526" t="s">
        <v>1714</v>
      </c>
      <c r="AR12" s="526" t="s">
        <v>108</v>
      </c>
      <c r="AS12" s="526" t="s">
        <v>1717</v>
      </c>
    </row>
    <row r="13" spans="1:45" x14ac:dyDescent="0.15">
      <c r="A13" s="18" t="s">
        <v>157</v>
      </c>
      <c r="B13" s="18" t="s">
        <v>159</v>
      </c>
      <c r="C13" s="18" t="s">
        <v>38</v>
      </c>
      <c r="D13" s="18" t="s">
        <v>192</v>
      </c>
      <c r="E13" s="18" t="s">
        <v>917</v>
      </c>
      <c r="F13" s="18" t="s">
        <v>1631</v>
      </c>
      <c r="G13" s="18" t="s">
        <v>108</v>
      </c>
      <c r="H13" s="18" t="s">
        <v>1684</v>
      </c>
      <c r="I13" s="20">
        <v>4936843.4335486526</v>
      </c>
      <c r="J13" s="18" t="s">
        <v>30</v>
      </c>
      <c r="K13" s="20">
        <v>0</v>
      </c>
      <c r="L13" s="18" t="s">
        <v>1684</v>
      </c>
      <c r="M13" s="20">
        <v>4936843.4335486526</v>
      </c>
      <c r="N13" s="18" t="s">
        <v>30</v>
      </c>
      <c r="O13" s="20">
        <v>0</v>
      </c>
      <c r="P13" s="20">
        <v>4902888.269865443</v>
      </c>
      <c r="Q13" s="20">
        <v>33955.163683211154</v>
      </c>
      <c r="R13" s="20">
        <v>0</v>
      </c>
      <c r="S13" s="21">
        <v>0</v>
      </c>
      <c r="T13" s="18" t="s">
        <v>104</v>
      </c>
      <c r="U13" s="18" t="s">
        <v>108</v>
      </c>
      <c r="V13" s="18" t="s">
        <v>1700</v>
      </c>
      <c r="W13" s="21">
        <v>5.089104031727671</v>
      </c>
      <c r="X13" s="21">
        <v>1</v>
      </c>
      <c r="Y13" s="18" t="s">
        <v>108</v>
      </c>
      <c r="Z13" s="18" t="s">
        <v>108</v>
      </c>
      <c r="AA13" s="21" t="s">
        <v>108</v>
      </c>
      <c r="AB13" s="21" t="s">
        <v>108</v>
      </c>
      <c r="AC13" s="18" t="s">
        <v>108</v>
      </c>
      <c r="AD13" s="522">
        <v>30534.624190366027</v>
      </c>
      <c r="AE13" s="523">
        <v>89.22</v>
      </c>
      <c r="AF13" s="522">
        <v>4857697.840320345</v>
      </c>
      <c r="AG13" s="523">
        <v>90.05</v>
      </c>
      <c r="AH13" s="524">
        <v>178.31</v>
      </c>
      <c r="AI13" s="522">
        <v>33955.163683211147</v>
      </c>
      <c r="AJ13" s="522">
        <v>0</v>
      </c>
      <c r="AK13" s="522">
        <v>33955.163683211147</v>
      </c>
      <c r="AL13" s="525">
        <v>48264</v>
      </c>
      <c r="AM13" s="522">
        <v>4936843.4335486535</v>
      </c>
      <c r="AN13" s="522">
        <v>0</v>
      </c>
      <c r="AO13" s="526" t="s">
        <v>108</v>
      </c>
      <c r="AP13" s="527">
        <v>0</v>
      </c>
      <c r="AQ13" s="526" t="s">
        <v>1714</v>
      </c>
      <c r="AR13" s="526" t="s">
        <v>108</v>
      </c>
      <c r="AS13" s="526" t="s">
        <v>1717</v>
      </c>
    </row>
    <row r="14" spans="1:45" x14ac:dyDescent="0.15">
      <c r="A14" s="18" t="s">
        <v>157</v>
      </c>
      <c r="B14" s="18" t="s">
        <v>159</v>
      </c>
      <c r="C14" s="18" t="s">
        <v>38</v>
      </c>
      <c r="D14" s="18" t="s">
        <v>192</v>
      </c>
      <c r="E14" s="18" t="s">
        <v>917</v>
      </c>
      <c r="F14" s="18" t="s">
        <v>1631</v>
      </c>
      <c r="G14" s="18" t="s">
        <v>108</v>
      </c>
      <c r="H14" s="18" t="s">
        <v>1684</v>
      </c>
      <c r="I14" s="20">
        <v>57596621.755449079</v>
      </c>
      <c r="J14" s="18" t="s">
        <v>30</v>
      </c>
      <c r="K14" s="20">
        <v>0</v>
      </c>
      <c r="L14" s="18" t="s">
        <v>1684</v>
      </c>
      <c r="M14" s="20">
        <v>57596621.755449079</v>
      </c>
      <c r="N14" s="18" t="s">
        <v>30</v>
      </c>
      <c r="O14" s="20">
        <v>0</v>
      </c>
      <c r="P14" s="20">
        <v>57200363.148430169</v>
      </c>
      <c r="Q14" s="20">
        <v>375897.15267902514</v>
      </c>
      <c r="R14" s="20">
        <v>20361.454339902099</v>
      </c>
      <c r="S14" s="21">
        <v>0</v>
      </c>
      <c r="T14" s="18" t="s">
        <v>104</v>
      </c>
      <c r="U14" s="18" t="s">
        <v>108</v>
      </c>
      <c r="V14" s="18" t="s">
        <v>1700</v>
      </c>
      <c r="W14" s="21">
        <v>5.089104031727671</v>
      </c>
      <c r="X14" s="21">
        <v>1</v>
      </c>
      <c r="Y14" s="18" t="s">
        <v>108</v>
      </c>
      <c r="Z14" s="18" t="s">
        <v>108</v>
      </c>
      <c r="AA14" s="21" t="s">
        <v>108</v>
      </c>
      <c r="AB14" s="21" t="s">
        <v>108</v>
      </c>
      <c r="AC14" s="18" t="s">
        <v>108</v>
      </c>
      <c r="AD14" s="522">
        <v>356237.28222093696</v>
      </c>
      <c r="AE14" s="523">
        <v>89.22</v>
      </c>
      <c r="AF14" s="522">
        <v>56673141.589149788</v>
      </c>
      <c r="AG14" s="523">
        <v>90.05</v>
      </c>
      <c r="AH14" s="524">
        <v>178.31</v>
      </c>
      <c r="AI14" s="522">
        <v>396258.60701892717</v>
      </c>
      <c r="AJ14" s="522">
        <v>20361.454339902095</v>
      </c>
      <c r="AK14" s="522">
        <v>375897.15267902508</v>
      </c>
      <c r="AL14" s="525">
        <v>48264</v>
      </c>
      <c r="AM14" s="522">
        <v>57596621.755449079</v>
      </c>
      <c r="AN14" s="522">
        <v>0</v>
      </c>
      <c r="AO14" s="526" t="s">
        <v>108</v>
      </c>
      <c r="AP14" s="527">
        <v>0</v>
      </c>
      <c r="AQ14" s="526" t="s">
        <v>1714</v>
      </c>
      <c r="AR14" s="526" t="s">
        <v>108</v>
      </c>
      <c r="AS14" s="526" t="s">
        <v>1717</v>
      </c>
    </row>
    <row r="15" spans="1:45" x14ac:dyDescent="0.15">
      <c r="A15" s="18" t="s">
        <v>157</v>
      </c>
      <c r="B15" s="18" t="s">
        <v>159</v>
      </c>
      <c r="C15" s="18" t="s">
        <v>38</v>
      </c>
      <c r="D15" s="18" t="s">
        <v>192</v>
      </c>
      <c r="E15" s="18" t="s">
        <v>917</v>
      </c>
      <c r="F15" s="18" t="s">
        <v>1631</v>
      </c>
      <c r="G15" s="18" t="s">
        <v>108</v>
      </c>
      <c r="H15" s="18" t="s">
        <v>1684</v>
      </c>
      <c r="I15" s="20">
        <v>2057015.9005153649</v>
      </c>
      <c r="J15" s="18" t="s">
        <v>30</v>
      </c>
      <c r="K15" s="20">
        <v>0</v>
      </c>
      <c r="L15" s="18" t="s">
        <v>1684</v>
      </c>
      <c r="M15" s="20">
        <v>2057015.9005153649</v>
      </c>
      <c r="N15" s="18" t="s">
        <v>30</v>
      </c>
      <c r="O15" s="20">
        <v>0</v>
      </c>
      <c r="P15" s="20">
        <v>2042870.1251666946</v>
      </c>
      <c r="Q15" s="20">
        <v>9167.3084385929596</v>
      </c>
      <c r="R15" s="20">
        <v>4978.466910077912</v>
      </c>
      <c r="S15" s="21">
        <v>0</v>
      </c>
      <c r="T15" s="18" t="s">
        <v>104</v>
      </c>
      <c r="U15" s="18" t="s">
        <v>108</v>
      </c>
      <c r="V15" s="18" t="s">
        <v>1700</v>
      </c>
      <c r="W15" s="21">
        <v>5.089104031727671</v>
      </c>
      <c r="X15" s="21">
        <v>1</v>
      </c>
      <c r="Y15" s="18" t="s">
        <v>108</v>
      </c>
      <c r="Z15" s="18" t="s">
        <v>108</v>
      </c>
      <c r="AA15" s="21" t="s">
        <v>108</v>
      </c>
      <c r="AB15" s="21" t="s">
        <v>108</v>
      </c>
      <c r="AC15" s="18" t="s">
        <v>108</v>
      </c>
      <c r="AD15" s="522">
        <v>12722.760079319178</v>
      </c>
      <c r="AE15" s="523">
        <v>88.65</v>
      </c>
      <c r="AF15" s="522">
        <v>2011291.2677200579</v>
      </c>
      <c r="AG15" s="523">
        <v>90.05</v>
      </c>
      <c r="AH15" s="524">
        <v>178.31</v>
      </c>
      <c r="AI15" s="522">
        <v>14145.77534867087</v>
      </c>
      <c r="AJ15" s="522">
        <v>4978.4669100779111</v>
      </c>
      <c r="AK15" s="522">
        <v>9167.3084385929578</v>
      </c>
      <c r="AL15" s="525">
        <v>48264</v>
      </c>
      <c r="AM15" s="522">
        <v>2057015.9005153649</v>
      </c>
      <c r="AN15" s="522">
        <v>0</v>
      </c>
      <c r="AO15" s="526" t="s">
        <v>108</v>
      </c>
      <c r="AP15" s="527">
        <v>0</v>
      </c>
      <c r="AQ15" s="526" t="s">
        <v>1714</v>
      </c>
      <c r="AR15" s="526" t="s">
        <v>108</v>
      </c>
      <c r="AS15" s="526" t="s">
        <v>1717</v>
      </c>
    </row>
    <row r="16" spans="1:45" x14ac:dyDescent="0.15">
      <c r="A16" s="18" t="s">
        <v>157</v>
      </c>
      <c r="B16" s="18" t="s">
        <v>159</v>
      </c>
      <c r="C16" s="18" t="s">
        <v>38</v>
      </c>
      <c r="D16" s="18" t="s">
        <v>192</v>
      </c>
      <c r="E16" s="18" t="s">
        <v>917</v>
      </c>
      <c r="F16" s="18" t="s">
        <v>1631</v>
      </c>
      <c r="G16" s="18" t="s">
        <v>108</v>
      </c>
      <c r="H16" s="18" t="s">
        <v>1684</v>
      </c>
      <c r="I16" s="20">
        <v>16456176.670214107</v>
      </c>
      <c r="J16" s="18" t="s">
        <v>30</v>
      </c>
      <c r="K16" s="20">
        <v>0</v>
      </c>
      <c r="L16" s="18" t="s">
        <v>1684</v>
      </c>
      <c r="M16" s="20">
        <v>16456176.670214107</v>
      </c>
      <c r="N16" s="18" t="s">
        <v>30</v>
      </c>
      <c r="O16" s="20">
        <v>0</v>
      </c>
      <c r="P16" s="20">
        <v>16342960.899551475</v>
      </c>
      <c r="Q16" s="20">
        <v>25505.113566849894</v>
      </c>
      <c r="R16" s="20">
        <v>87710.657095786111</v>
      </c>
      <c r="S16" s="21">
        <v>0</v>
      </c>
      <c r="T16" s="18" t="s">
        <v>104</v>
      </c>
      <c r="U16" s="18" t="s">
        <v>108</v>
      </c>
      <c r="V16" s="18" t="s">
        <v>1700</v>
      </c>
      <c r="W16" s="21">
        <v>5.089104031727671</v>
      </c>
      <c r="X16" s="21">
        <v>1</v>
      </c>
      <c r="Y16" s="18" t="s">
        <v>108</v>
      </c>
      <c r="Z16" s="18" t="s">
        <v>108</v>
      </c>
      <c r="AA16" s="21" t="s">
        <v>108</v>
      </c>
      <c r="AB16" s="21" t="s">
        <v>108</v>
      </c>
      <c r="AC16" s="18" t="s">
        <v>108</v>
      </c>
      <c r="AD16" s="522">
        <v>101782.08063455342</v>
      </c>
      <c r="AE16" s="523">
        <v>89.49</v>
      </c>
      <c r="AF16" s="522">
        <v>16242779.74926322</v>
      </c>
      <c r="AG16" s="523">
        <v>90.05</v>
      </c>
      <c r="AH16" s="524">
        <v>178.31</v>
      </c>
      <c r="AI16" s="522">
        <v>113215.77066263597</v>
      </c>
      <c r="AJ16" s="522">
        <v>87710.657095786097</v>
      </c>
      <c r="AK16" s="522">
        <v>25505.113566849886</v>
      </c>
      <c r="AL16" s="525">
        <v>48264</v>
      </c>
      <c r="AM16" s="522">
        <v>16456176.670214107</v>
      </c>
      <c r="AN16" s="522">
        <v>0</v>
      </c>
      <c r="AO16" s="526" t="s">
        <v>108</v>
      </c>
      <c r="AP16" s="527">
        <v>0</v>
      </c>
      <c r="AQ16" s="526" t="s">
        <v>1714</v>
      </c>
      <c r="AR16" s="526" t="s">
        <v>108</v>
      </c>
      <c r="AS16" s="526" t="s">
        <v>1717</v>
      </c>
    </row>
    <row r="17" spans="1:45" x14ac:dyDescent="0.15">
      <c r="A17" s="18" t="s">
        <v>157</v>
      </c>
      <c r="B17" s="18" t="s">
        <v>159</v>
      </c>
      <c r="C17" s="18" t="s">
        <v>38</v>
      </c>
      <c r="D17" s="18" t="s">
        <v>193</v>
      </c>
      <c r="E17" s="18" t="s">
        <v>918</v>
      </c>
      <c r="F17" s="18" t="s">
        <v>1631</v>
      </c>
      <c r="G17" s="18" t="s">
        <v>108</v>
      </c>
      <c r="H17" s="18" t="s">
        <v>1684</v>
      </c>
      <c r="I17" s="20">
        <v>12632643.955420714</v>
      </c>
      <c r="J17" s="18" t="s">
        <v>30</v>
      </c>
      <c r="K17" s="20">
        <v>0</v>
      </c>
      <c r="L17" s="18" t="s">
        <v>1684</v>
      </c>
      <c r="M17" s="20">
        <v>12632643.955420714</v>
      </c>
      <c r="N17" s="18" t="s">
        <v>30</v>
      </c>
      <c r="O17" s="20">
        <v>0</v>
      </c>
      <c r="P17" s="20">
        <v>12386394.476066131</v>
      </c>
      <c r="Q17" s="20">
        <v>246249.47935458561</v>
      </c>
      <c r="R17" s="20">
        <v>0</v>
      </c>
      <c r="S17" s="21">
        <v>0</v>
      </c>
      <c r="T17" s="18" t="s">
        <v>104</v>
      </c>
      <c r="U17" s="18" t="s">
        <v>108</v>
      </c>
      <c r="V17" s="18" t="s">
        <v>1700</v>
      </c>
      <c r="W17" s="21">
        <v>5.089104031727671</v>
      </c>
      <c r="X17" s="21">
        <v>1</v>
      </c>
      <c r="Y17" s="18" t="s">
        <v>108</v>
      </c>
      <c r="Z17" s="18" t="s">
        <v>108</v>
      </c>
      <c r="AA17" s="21" t="s">
        <v>108</v>
      </c>
      <c r="AB17" s="21" t="s">
        <v>108</v>
      </c>
      <c r="AC17" s="18" t="s">
        <v>108</v>
      </c>
      <c r="AD17" s="522">
        <v>68702.904428323556</v>
      </c>
      <c r="AE17" s="523">
        <v>100.82</v>
      </c>
      <c r="AF17" s="522">
        <v>12350868.255077284</v>
      </c>
      <c r="AG17" s="523">
        <v>101.11</v>
      </c>
      <c r="AH17" s="524">
        <v>178.31</v>
      </c>
      <c r="AI17" s="522">
        <v>246249.47935458555</v>
      </c>
      <c r="AJ17" s="522">
        <v>0</v>
      </c>
      <c r="AK17" s="522">
        <v>246249.47935458555</v>
      </c>
      <c r="AL17" s="525">
        <v>48630</v>
      </c>
      <c r="AM17" s="522">
        <v>12632643.955420716</v>
      </c>
      <c r="AN17" s="522">
        <v>0</v>
      </c>
      <c r="AO17" s="526" t="s">
        <v>108</v>
      </c>
      <c r="AP17" s="527">
        <v>0</v>
      </c>
      <c r="AQ17" s="526" t="s">
        <v>1714</v>
      </c>
      <c r="AR17" s="526" t="s">
        <v>108</v>
      </c>
      <c r="AS17" s="526" t="s">
        <v>1717</v>
      </c>
    </row>
    <row r="18" spans="1:45" x14ac:dyDescent="0.15">
      <c r="A18" s="18" t="s">
        <v>157</v>
      </c>
      <c r="B18" s="18" t="s">
        <v>159</v>
      </c>
      <c r="C18" s="18" t="s">
        <v>38</v>
      </c>
      <c r="D18" s="18" t="s">
        <v>193</v>
      </c>
      <c r="E18" s="18" t="s">
        <v>918</v>
      </c>
      <c r="F18" s="18" t="s">
        <v>1631</v>
      </c>
      <c r="G18" s="18" t="s">
        <v>108</v>
      </c>
      <c r="H18" s="18" t="s">
        <v>1684</v>
      </c>
      <c r="I18" s="20">
        <v>27136790.549415104</v>
      </c>
      <c r="J18" s="18" t="s">
        <v>30</v>
      </c>
      <c r="K18" s="20">
        <v>0</v>
      </c>
      <c r="L18" s="18" t="s">
        <v>1684</v>
      </c>
      <c r="M18" s="20">
        <v>27136790.549415104</v>
      </c>
      <c r="N18" s="18" t="s">
        <v>30</v>
      </c>
      <c r="O18" s="20">
        <v>0</v>
      </c>
      <c r="P18" s="20">
        <v>26607810.399345543</v>
      </c>
      <c r="Q18" s="20">
        <v>367985.78422442224</v>
      </c>
      <c r="R18" s="20">
        <v>160994.36584514839</v>
      </c>
      <c r="S18" s="21">
        <v>0</v>
      </c>
      <c r="T18" s="18" t="s">
        <v>104</v>
      </c>
      <c r="U18" s="18" t="s">
        <v>108</v>
      </c>
      <c r="V18" s="18" t="s">
        <v>1700</v>
      </c>
      <c r="W18" s="21">
        <v>5.089104031727671</v>
      </c>
      <c r="X18" s="21">
        <v>1</v>
      </c>
      <c r="Y18" s="18" t="s">
        <v>108</v>
      </c>
      <c r="Z18" s="18" t="s">
        <v>108</v>
      </c>
      <c r="AA18" s="21" t="s">
        <v>108</v>
      </c>
      <c r="AB18" s="21" t="s">
        <v>108</v>
      </c>
      <c r="AC18" s="18" t="s">
        <v>108</v>
      </c>
      <c r="AD18" s="522">
        <v>147584.01692010247</v>
      </c>
      <c r="AE18" s="523">
        <v>100.82</v>
      </c>
      <c r="AF18" s="522">
        <v>26531494.856869269</v>
      </c>
      <c r="AG18" s="523">
        <v>101.11</v>
      </c>
      <c r="AH18" s="524">
        <v>178.31</v>
      </c>
      <c r="AI18" s="522">
        <v>528980.15006957052</v>
      </c>
      <c r="AJ18" s="522">
        <v>160994.36584514836</v>
      </c>
      <c r="AK18" s="522">
        <v>367985.78422442218</v>
      </c>
      <c r="AL18" s="525">
        <v>48630</v>
      </c>
      <c r="AM18" s="522">
        <v>27136790.549415108</v>
      </c>
      <c r="AN18" s="522">
        <v>0</v>
      </c>
      <c r="AO18" s="526" t="s">
        <v>108</v>
      </c>
      <c r="AP18" s="527">
        <v>0</v>
      </c>
      <c r="AQ18" s="526" t="s">
        <v>1714</v>
      </c>
      <c r="AR18" s="526" t="s">
        <v>108</v>
      </c>
      <c r="AS18" s="526" t="s">
        <v>1717</v>
      </c>
    </row>
    <row r="19" spans="1:45" x14ac:dyDescent="0.15">
      <c r="A19" s="18" t="s">
        <v>157</v>
      </c>
      <c r="B19" s="18" t="s">
        <v>159</v>
      </c>
      <c r="C19" s="18" t="s">
        <v>38</v>
      </c>
      <c r="D19" s="18" t="s">
        <v>194</v>
      </c>
      <c r="E19" s="18" t="s">
        <v>919</v>
      </c>
      <c r="F19" s="18" t="s">
        <v>1631</v>
      </c>
      <c r="G19" s="18" t="s">
        <v>108</v>
      </c>
      <c r="H19" s="18" t="s">
        <v>1684</v>
      </c>
      <c r="I19" s="20">
        <v>9302160.2297002412</v>
      </c>
      <c r="J19" s="18" t="s">
        <v>30</v>
      </c>
      <c r="K19" s="20">
        <v>0</v>
      </c>
      <c r="L19" s="18" t="s">
        <v>1684</v>
      </c>
      <c r="M19" s="20">
        <v>9302160.2297002412</v>
      </c>
      <c r="N19" s="18" t="s">
        <v>30</v>
      </c>
      <c r="O19" s="20">
        <v>0</v>
      </c>
      <c r="P19" s="20">
        <v>9119753.3059684802</v>
      </c>
      <c r="Q19" s="20">
        <v>20186.847180573521</v>
      </c>
      <c r="R19" s="20">
        <v>162220.07655119</v>
      </c>
      <c r="S19" s="21">
        <v>0</v>
      </c>
      <c r="T19" s="18" t="s">
        <v>104</v>
      </c>
      <c r="U19" s="18" t="s">
        <v>108</v>
      </c>
      <c r="V19" s="18" t="s">
        <v>1700</v>
      </c>
      <c r="W19" s="21">
        <v>5.089104031727671</v>
      </c>
      <c r="X19" s="21">
        <v>1</v>
      </c>
      <c r="Y19" s="18" t="s">
        <v>108</v>
      </c>
      <c r="Z19" s="18" t="s">
        <v>108</v>
      </c>
      <c r="AA19" s="21" t="s">
        <v>108</v>
      </c>
      <c r="AB19" s="21" t="s">
        <v>108</v>
      </c>
      <c r="AC19" s="18" t="s">
        <v>108</v>
      </c>
      <c r="AD19" s="522">
        <v>50891.040317276711</v>
      </c>
      <c r="AE19" s="523">
        <v>100.07</v>
      </c>
      <c r="AF19" s="522">
        <v>9080733.4659528919</v>
      </c>
      <c r="AG19" s="523">
        <v>100.5</v>
      </c>
      <c r="AH19" s="524">
        <v>178.31</v>
      </c>
      <c r="AI19" s="522">
        <v>182406.9237317635</v>
      </c>
      <c r="AJ19" s="522">
        <v>162220.07655118997</v>
      </c>
      <c r="AK19" s="522">
        <v>20186.847180573517</v>
      </c>
      <c r="AL19" s="525">
        <v>48995</v>
      </c>
      <c r="AM19" s="522">
        <v>9302160.2297002412</v>
      </c>
      <c r="AN19" s="522">
        <v>0</v>
      </c>
      <c r="AO19" s="526" t="s">
        <v>108</v>
      </c>
      <c r="AP19" s="527">
        <v>0</v>
      </c>
      <c r="AQ19" s="526" t="s">
        <v>1714</v>
      </c>
      <c r="AR19" s="526" t="s">
        <v>108</v>
      </c>
      <c r="AS19" s="526" t="s">
        <v>1717</v>
      </c>
    </row>
    <row r="20" spans="1:45" x14ac:dyDescent="0.15">
      <c r="A20" s="18" t="s">
        <v>157</v>
      </c>
      <c r="B20" s="18" t="s">
        <v>159</v>
      </c>
      <c r="C20" s="18" t="s">
        <v>38</v>
      </c>
      <c r="D20" s="18" t="s">
        <v>195</v>
      </c>
      <c r="E20" s="18" t="s">
        <v>920</v>
      </c>
      <c r="F20" s="18" t="s">
        <v>1631</v>
      </c>
      <c r="G20" s="18" t="s">
        <v>108</v>
      </c>
      <c r="H20" s="18" t="s">
        <v>1684</v>
      </c>
      <c r="I20" s="20">
        <v>13922421.850137107</v>
      </c>
      <c r="J20" s="18" t="s">
        <v>30</v>
      </c>
      <c r="K20" s="20">
        <v>0</v>
      </c>
      <c r="L20" s="18" t="s">
        <v>1684</v>
      </c>
      <c r="M20" s="20">
        <v>13922421.850137107</v>
      </c>
      <c r="N20" s="18" t="s">
        <v>30</v>
      </c>
      <c r="O20" s="20">
        <v>0</v>
      </c>
      <c r="P20" s="20">
        <v>13626544.802323205</v>
      </c>
      <c r="Q20" s="20">
        <v>224417.78285991738</v>
      </c>
      <c r="R20" s="20">
        <v>71459.26495398792</v>
      </c>
      <c r="S20" s="21">
        <v>0</v>
      </c>
      <c r="T20" s="18" t="s">
        <v>104</v>
      </c>
      <c r="U20" s="18" t="s">
        <v>108</v>
      </c>
      <c r="V20" s="18" t="s">
        <v>1700</v>
      </c>
      <c r="W20" s="21">
        <v>5.089104031727671</v>
      </c>
      <c r="X20" s="21">
        <v>1</v>
      </c>
      <c r="Y20" s="18" t="s">
        <v>108</v>
      </c>
      <c r="Z20" s="18" t="s">
        <v>108</v>
      </c>
      <c r="AA20" s="21" t="s">
        <v>108</v>
      </c>
      <c r="AB20" s="21" t="s">
        <v>108</v>
      </c>
      <c r="AC20" s="18" t="s">
        <v>108</v>
      </c>
      <c r="AD20" s="522">
        <v>76336.560475915059</v>
      </c>
      <c r="AE20" s="523">
        <v>99.69</v>
      </c>
      <c r="AF20" s="522">
        <v>13569376.199509667</v>
      </c>
      <c r="AG20" s="523">
        <v>100.11</v>
      </c>
      <c r="AH20" s="524">
        <v>178.31</v>
      </c>
      <c r="AI20" s="522">
        <v>295877.04781390523</v>
      </c>
      <c r="AJ20" s="522">
        <v>71459.264953987906</v>
      </c>
      <c r="AK20" s="522">
        <v>224417.78285991732</v>
      </c>
      <c r="AL20" s="525">
        <v>49360</v>
      </c>
      <c r="AM20" s="522">
        <v>13922421.850137107</v>
      </c>
      <c r="AN20" s="522">
        <v>0</v>
      </c>
      <c r="AO20" s="526" t="s">
        <v>108</v>
      </c>
      <c r="AP20" s="527">
        <v>0</v>
      </c>
      <c r="AQ20" s="526" t="s">
        <v>1714</v>
      </c>
      <c r="AR20" s="526" t="s">
        <v>108</v>
      </c>
      <c r="AS20" s="526" t="s">
        <v>1717</v>
      </c>
    </row>
    <row r="21" spans="1:45" x14ac:dyDescent="0.15">
      <c r="A21" s="18" t="s">
        <v>157</v>
      </c>
      <c r="B21" s="18" t="s">
        <v>159</v>
      </c>
      <c r="C21" s="18" t="s">
        <v>38</v>
      </c>
      <c r="D21" s="18" t="s">
        <v>196</v>
      </c>
      <c r="E21" s="18" t="s">
        <v>921</v>
      </c>
      <c r="F21" s="18" t="s">
        <v>1631</v>
      </c>
      <c r="G21" s="18" t="s">
        <v>108</v>
      </c>
      <c r="H21" s="18" t="s">
        <v>1684</v>
      </c>
      <c r="I21" s="20">
        <v>7663915.0967985541</v>
      </c>
      <c r="J21" s="18" t="s">
        <v>30</v>
      </c>
      <c r="K21" s="20">
        <v>0</v>
      </c>
      <c r="L21" s="18" t="s">
        <v>1684</v>
      </c>
      <c r="M21" s="20">
        <v>7663915.0967985541</v>
      </c>
      <c r="N21" s="18" t="s">
        <v>30</v>
      </c>
      <c r="O21" s="20">
        <v>0</v>
      </c>
      <c r="P21" s="20">
        <v>7485947.3985136691</v>
      </c>
      <c r="Q21" s="20">
        <v>177967.69828488748</v>
      </c>
      <c r="R21" s="20">
        <v>0</v>
      </c>
      <c r="S21" s="21">
        <v>0</v>
      </c>
      <c r="T21" s="18" t="s">
        <v>104</v>
      </c>
      <c r="U21" s="18" t="s">
        <v>108</v>
      </c>
      <c r="V21" s="18" t="s">
        <v>1700</v>
      </c>
      <c r="W21" s="21">
        <v>5.089104031727671</v>
      </c>
      <c r="X21" s="21">
        <v>1</v>
      </c>
      <c r="Y21" s="18" t="s">
        <v>108</v>
      </c>
      <c r="Z21" s="18" t="s">
        <v>108</v>
      </c>
      <c r="AA21" s="21" t="s">
        <v>108</v>
      </c>
      <c r="AB21" s="21" t="s">
        <v>108</v>
      </c>
      <c r="AC21" s="18" t="s">
        <v>108</v>
      </c>
      <c r="AD21" s="522">
        <v>38168.28023795753</v>
      </c>
      <c r="AE21" s="523">
        <v>109.65</v>
      </c>
      <c r="AF21" s="522">
        <v>7462544.3902581623</v>
      </c>
      <c r="AG21" s="523">
        <v>109.99387</v>
      </c>
      <c r="AH21" s="524">
        <v>178.31</v>
      </c>
      <c r="AI21" s="522">
        <v>177967.69828488745</v>
      </c>
      <c r="AJ21" s="522">
        <v>0</v>
      </c>
      <c r="AK21" s="522">
        <v>177967.69828488745</v>
      </c>
      <c r="AL21" s="525">
        <v>50114</v>
      </c>
      <c r="AM21" s="522">
        <v>7663915.096798555</v>
      </c>
      <c r="AN21" s="522">
        <v>0</v>
      </c>
      <c r="AO21" s="526" t="s">
        <v>108</v>
      </c>
      <c r="AP21" s="527">
        <v>0</v>
      </c>
      <c r="AQ21" s="526" t="s">
        <v>1714</v>
      </c>
      <c r="AR21" s="526" t="s">
        <v>108</v>
      </c>
      <c r="AS21" s="526" t="s">
        <v>1717</v>
      </c>
    </row>
    <row r="22" spans="1:45" x14ac:dyDescent="0.15">
      <c r="A22" s="18" t="s">
        <v>157</v>
      </c>
      <c r="B22" s="18" t="s">
        <v>159</v>
      </c>
      <c r="C22" s="18" t="s">
        <v>38</v>
      </c>
      <c r="D22" s="18" t="s">
        <v>196</v>
      </c>
      <c r="E22" s="18" t="s">
        <v>921</v>
      </c>
      <c r="F22" s="18" t="s">
        <v>1631</v>
      </c>
      <c r="G22" s="18" t="s">
        <v>108</v>
      </c>
      <c r="H22" s="18" t="s">
        <v>1684</v>
      </c>
      <c r="I22" s="20">
        <v>2043694.2037825517</v>
      </c>
      <c r="J22" s="18" t="s">
        <v>30</v>
      </c>
      <c r="K22" s="20">
        <v>0</v>
      </c>
      <c r="L22" s="18" t="s">
        <v>1684</v>
      </c>
      <c r="M22" s="20">
        <v>2043694.2037825517</v>
      </c>
      <c r="N22" s="18" t="s">
        <v>30</v>
      </c>
      <c r="O22" s="20">
        <v>0</v>
      </c>
      <c r="P22" s="20">
        <v>1996252.6599600611</v>
      </c>
      <c r="Q22" s="20">
        <v>43520.999858528703</v>
      </c>
      <c r="R22" s="20">
        <v>3920.5439639623642</v>
      </c>
      <c r="S22" s="21">
        <v>0</v>
      </c>
      <c r="T22" s="18" t="s">
        <v>104</v>
      </c>
      <c r="U22" s="18" t="s">
        <v>108</v>
      </c>
      <c r="V22" s="18" t="s">
        <v>1700</v>
      </c>
      <c r="W22" s="21">
        <v>5.089104031727671</v>
      </c>
      <c r="X22" s="21">
        <v>1</v>
      </c>
      <c r="Y22" s="18" t="s">
        <v>108</v>
      </c>
      <c r="Z22" s="18" t="s">
        <v>108</v>
      </c>
      <c r="AA22" s="21" t="s">
        <v>108</v>
      </c>
      <c r="AB22" s="21" t="s">
        <v>108</v>
      </c>
      <c r="AC22" s="18" t="s">
        <v>108</v>
      </c>
      <c r="AD22" s="522">
        <v>10178.208063455342</v>
      </c>
      <c r="AE22" s="523">
        <v>109.65</v>
      </c>
      <c r="AF22" s="522">
        <v>1990043.5968040708</v>
      </c>
      <c r="AG22" s="523">
        <v>109.99387</v>
      </c>
      <c r="AH22" s="524">
        <v>178.31</v>
      </c>
      <c r="AI22" s="522">
        <v>47441.543822491061</v>
      </c>
      <c r="AJ22" s="522">
        <v>3920.5439639623633</v>
      </c>
      <c r="AK22" s="522">
        <v>43520.999858528696</v>
      </c>
      <c r="AL22" s="525">
        <v>50114</v>
      </c>
      <c r="AM22" s="522">
        <v>2043694.2037825517</v>
      </c>
      <c r="AN22" s="522">
        <v>0</v>
      </c>
      <c r="AO22" s="526" t="s">
        <v>108</v>
      </c>
      <c r="AP22" s="527">
        <v>0</v>
      </c>
      <c r="AQ22" s="526" t="s">
        <v>1714</v>
      </c>
      <c r="AR22" s="526" t="s">
        <v>108</v>
      </c>
      <c r="AS22" s="526" t="s">
        <v>1717</v>
      </c>
    </row>
    <row r="23" spans="1:45" x14ac:dyDescent="0.15">
      <c r="A23" s="18" t="s">
        <v>157</v>
      </c>
      <c r="B23" s="18" t="s">
        <v>159</v>
      </c>
      <c r="C23" s="18" t="s">
        <v>38</v>
      </c>
      <c r="D23" s="18" t="s">
        <v>196</v>
      </c>
      <c r="E23" s="18" t="s">
        <v>921</v>
      </c>
      <c r="F23" s="18" t="s">
        <v>1631</v>
      </c>
      <c r="G23" s="18" t="s">
        <v>108</v>
      </c>
      <c r="H23" s="18" t="s">
        <v>1684</v>
      </c>
      <c r="I23" s="20">
        <v>6131123.5786351105</v>
      </c>
      <c r="J23" s="18" t="s">
        <v>30</v>
      </c>
      <c r="K23" s="20">
        <v>0</v>
      </c>
      <c r="L23" s="18" t="s">
        <v>1684</v>
      </c>
      <c r="M23" s="20">
        <v>6131123.5786351105</v>
      </c>
      <c r="N23" s="18" t="s">
        <v>30</v>
      </c>
      <c r="O23" s="20">
        <v>0</v>
      </c>
      <c r="P23" s="20">
        <v>5988757.979880183</v>
      </c>
      <c r="Q23" s="20">
        <v>112651.3890255174</v>
      </c>
      <c r="R23" s="20">
        <v>29714.209729411217</v>
      </c>
      <c r="S23" s="21">
        <v>0</v>
      </c>
      <c r="T23" s="18" t="s">
        <v>104</v>
      </c>
      <c r="U23" s="18" t="s">
        <v>108</v>
      </c>
      <c r="V23" s="18" t="s">
        <v>1700</v>
      </c>
      <c r="W23" s="21">
        <v>5.089104031727671</v>
      </c>
      <c r="X23" s="21">
        <v>1</v>
      </c>
      <c r="Y23" s="18" t="s">
        <v>108</v>
      </c>
      <c r="Z23" s="18" t="s">
        <v>108</v>
      </c>
      <c r="AA23" s="21" t="s">
        <v>108</v>
      </c>
      <c r="AB23" s="21" t="s">
        <v>108</v>
      </c>
      <c r="AC23" s="18" t="s">
        <v>108</v>
      </c>
      <c r="AD23" s="522">
        <v>30534.624190366027</v>
      </c>
      <c r="AE23" s="523">
        <v>109.65</v>
      </c>
      <c r="AF23" s="522">
        <v>5970130.7904122118</v>
      </c>
      <c r="AG23" s="523">
        <v>109.99387</v>
      </c>
      <c r="AH23" s="524">
        <v>178.31</v>
      </c>
      <c r="AI23" s="522">
        <v>142365.59875492859</v>
      </c>
      <c r="AJ23" s="522">
        <v>29714.20972941121</v>
      </c>
      <c r="AK23" s="522">
        <v>112651.38902551738</v>
      </c>
      <c r="AL23" s="525">
        <v>50114</v>
      </c>
      <c r="AM23" s="522">
        <v>6131123.5786351105</v>
      </c>
      <c r="AN23" s="522">
        <v>0</v>
      </c>
      <c r="AO23" s="526" t="s">
        <v>108</v>
      </c>
      <c r="AP23" s="527">
        <v>0</v>
      </c>
      <c r="AQ23" s="526" t="s">
        <v>1714</v>
      </c>
      <c r="AR23" s="526" t="s">
        <v>108</v>
      </c>
      <c r="AS23" s="526" t="s">
        <v>1717</v>
      </c>
    </row>
    <row r="24" spans="1:45" x14ac:dyDescent="0.15">
      <c r="A24" s="18" t="s">
        <v>157</v>
      </c>
      <c r="B24" s="18" t="s">
        <v>159</v>
      </c>
      <c r="C24" s="18" t="s">
        <v>38</v>
      </c>
      <c r="D24" s="18" t="s">
        <v>196</v>
      </c>
      <c r="E24" s="18" t="s">
        <v>921</v>
      </c>
      <c r="F24" s="18" t="s">
        <v>1631</v>
      </c>
      <c r="G24" s="18" t="s">
        <v>108</v>
      </c>
      <c r="H24" s="18" t="s">
        <v>1684</v>
      </c>
      <c r="I24" s="20">
        <v>39852394.330644868</v>
      </c>
      <c r="J24" s="18" t="s">
        <v>30</v>
      </c>
      <c r="K24" s="20">
        <v>0</v>
      </c>
      <c r="L24" s="18" t="s">
        <v>1684</v>
      </c>
      <c r="M24" s="20">
        <v>39852394.330644868</v>
      </c>
      <c r="N24" s="18" t="s">
        <v>30</v>
      </c>
      <c r="O24" s="20">
        <v>0</v>
      </c>
      <c r="P24" s="20">
        <v>38926926.767439112</v>
      </c>
      <c r="Q24" s="20">
        <v>708182.1596463134</v>
      </c>
      <c r="R24" s="20">
        <v>217285.40355945105</v>
      </c>
      <c r="S24" s="21">
        <v>0</v>
      </c>
      <c r="T24" s="18" t="s">
        <v>104</v>
      </c>
      <c r="U24" s="18" t="s">
        <v>108</v>
      </c>
      <c r="V24" s="18" t="s">
        <v>1700</v>
      </c>
      <c r="W24" s="21">
        <v>5.089104031727671</v>
      </c>
      <c r="X24" s="21">
        <v>1</v>
      </c>
      <c r="Y24" s="18" t="s">
        <v>108</v>
      </c>
      <c r="Z24" s="18" t="s">
        <v>108</v>
      </c>
      <c r="AA24" s="21" t="s">
        <v>108</v>
      </c>
      <c r="AB24" s="21" t="s">
        <v>108</v>
      </c>
      <c r="AC24" s="18" t="s">
        <v>108</v>
      </c>
      <c r="AD24" s="522">
        <v>198475.05723737917</v>
      </c>
      <c r="AE24" s="523">
        <v>109.65</v>
      </c>
      <c r="AF24" s="522">
        <v>38805850.214015938</v>
      </c>
      <c r="AG24" s="523">
        <v>109.99387</v>
      </c>
      <c r="AH24" s="524">
        <v>178.31</v>
      </c>
      <c r="AI24" s="522">
        <v>925467.56320576428</v>
      </c>
      <c r="AJ24" s="522">
        <v>217285.40355945099</v>
      </c>
      <c r="AK24" s="522">
        <v>708182.15964631329</v>
      </c>
      <c r="AL24" s="525">
        <v>50114</v>
      </c>
      <c r="AM24" s="522">
        <v>39852394.330644868</v>
      </c>
      <c r="AN24" s="522">
        <v>0</v>
      </c>
      <c r="AO24" s="526" t="s">
        <v>108</v>
      </c>
      <c r="AP24" s="527">
        <v>0</v>
      </c>
      <c r="AQ24" s="526" t="s">
        <v>1714</v>
      </c>
      <c r="AR24" s="526" t="s">
        <v>108</v>
      </c>
      <c r="AS24" s="526" t="s">
        <v>1717</v>
      </c>
    </row>
    <row r="25" spans="1:45" x14ac:dyDescent="0.15">
      <c r="A25" s="18" t="s">
        <v>157</v>
      </c>
      <c r="B25" s="18" t="s">
        <v>159</v>
      </c>
      <c r="C25" s="18" t="s">
        <v>38</v>
      </c>
      <c r="D25" s="18" t="s">
        <v>196</v>
      </c>
      <c r="E25" s="18" t="s">
        <v>921</v>
      </c>
      <c r="F25" s="18" t="s">
        <v>1631</v>
      </c>
      <c r="G25" s="18" t="s">
        <v>108</v>
      </c>
      <c r="H25" s="18" t="s">
        <v>1684</v>
      </c>
      <c r="I25" s="20">
        <v>41896108.789061464</v>
      </c>
      <c r="J25" s="18" t="s">
        <v>30</v>
      </c>
      <c r="K25" s="20">
        <v>0</v>
      </c>
      <c r="L25" s="18" t="s">
        <v>1684</v>
      </c>
      <c r="M25" s="20">
        <v>41896108.789061464</v>
      </c>
      <c r="N25" s="18" t="s">
        <v>30</v>
      </c>
      <c r="O25" s="20">
        <v>0</v>
      </c>
      <c r="P25" s="20">
        <v>40923179.427399173</v>
      </c>
      <c r="Q25" s="20">
        <v>630286.90838756075</v>
      </c>
      <c r="R25" s="20">
        <v>342642.45327474101</v>
      </c>
      <c r="S25" s="21">
        <v>0</v>
      </c>
      <c r="T25" s="18" t="s">
        <v>104</v>
      </c>
      <c r="U25" s="18" t="s">
        <v>108</v>
      </c>
      <c r="V25" s="18" t="s">
        <v>1700</v>
      </c>
      <c r="W25" s="21">
        <v>5.089104031727671</v>
      </c>
      <c r="X25" s="21">
        <v>1</v>
      </c>
      <c r="Y25" s="18" t="s">
        <v>108</v>
      </c>
      <c r="Z25" s="18" t="s">
        <v>108</v>
      </c>
      <c r="AA25" s="21" t="s">
        <v>108</v>
      </c>
      <c r="AB25" s="21" t="s">
        <v>108</v>
      </c>
      <c r="AC25" s="18" t="s">
        <v>108</v>
      </c>
      <c r="AD25" s="522">
        <v>208653.26530083452</v>
      </c>
      <c r="AE25" s="523">
        <v>110.5</v>
      </c>
      <c r="AF25" s="522">
        <v>41114089.277038179</v>
      </c>
      <c r="AG25" s="523">
        <v>109.99387</v>
      </c>
      <c r="AH25" s="524">
        <v>178.31</v>
      </c>
      <c r="AI25" s="522">
        <v>972929.36166230158</v>
      </c>
      <c r="AJ25" s="522">
        <v>342642.45327474095</v>
      </c>
      <c r="AK25" s="522">
        <v>630286.90838756063</v>
      </c>
      <c r="AL25" s="525">
        <v>50114</v>
      </c>
      <c r="AM25" s="522">
        <v>41896108.789061464</v>
      </c>
      <c r="AN25" s="522">
        <v>0</v>
      </c>
      <c r="AO25" s="526" t="s">
        <v>108</v>
      </c>
      <c r="AP25" s="527">
        <v>0</v>
      </c>
      <c r="AQ25" s="526" t="s">
        <v>1714</v>
      </c>
      <c r="AR25" s="526" t="s">
        <v>108</v>
      </c>
      <c r="AS25" s="526" t="s">
        <v>1717</v>
      </c>
    </row>
    <row r="26" spans="1:45" x14ac:dyDescent="0.15">
      <c r="A26" s="18" t="s">
        <v>157</v>
      </c>
      <c r="B26" s="18" t="s">
        <v>159</v>
      </c>
      <c r="C26" s="18" t="s">
        <v>38</v>
      </c>
      <c r="D26" s="18" t="s">
        <v>196</v>
      </c>
      <c r="E26" s="18" t="s">
        <v>921</v>
      </c>
      <c r="F26" s="18" t="s">
        <v>1631</v>
      </c>
      <c r="G26" s="18" t="s">
        <v>108</v>
      </c>
      <c r="H26" s="18" t="s">
        <v>1684</v>
      </c>
      <c r="I26" s="20">
        <v>5109272.1001143679</v>
      </c>
      <c r="J26" s="18" t="s">
        <v>30</v>
      </c>
      <c r="K26" s="20">
        <v>0</v>
      </c>
      <c r="L26" s="18" t="s">
        <v>1684</v>
      </c>
      <c r="M26" s="20">
        <v>5109272.1001143679</v>
      </c>
      <c r="N26" s="18" t="s">
        <v>30</v>
      </c>
      <c r="O26" s="20">
        <v>0</v>
      </c>
      <c r="P26" s="20">
        <v>4990631.6499001523</v>
      </c>
      <c r="Q26" s="20">
        <v>61894.548381557346</v>
      </c>
      <c r="R26" s="20">
        <v>56745.901832658456</v>
      </c>
      <c r="S26" s="21">
        <v>0</v>
      </c>
      <c r="T26" s="18" t="s">
        <v>104</v>
      </c>
      <c r="U26" s="18" t="s">
        <v>108</v>
      </c>
      <c r="V26" s="18" t="s">
        <v>1700</v>
      </c>
      <c r="W26" s="21">
        <v>5.089104031727671</v>
      </c>
      <c r="X26" s="21">
        <v>1</v>
      </c>
      <c r="Y26" s="18" t="s">
        <v>108</v>
      </c>
      <c r="Z26" s="18" t="s">
        <v>108</v>
      </c>
      <c r="AA26" s="21" t="s">
        <v>108</v>
      </c>
      <c r="AB26" s="21" t="s">
        <v>108</v>
      </c>
      <c r="AC26" s="18" t="s">
        <v>108</v>
      </c>
      <c r="AD26" s="522">
        <v>25445.520158638355</v>
      </c>
      <c r="AE26" s="523">
        <v>109.89</v>
      </c>
      <c r="AF26" s="522">
        <v>4986281.8400111133</v>
      </c>
      <c r="AG26" s="523">
        <v>109.99387</v>
      </c>
      <c r="AH26" s="524">
        <v>178.31</v>
      </c>
      <c r="AI26" s="522">
        <v>118640.45021421577</v>
      </c>
      <c r="AJ26" s="522">
        <v>56745.901832658441</v>
      </c>
      <c r="AK26" s="522">
        <v>61894.548381557332</v>
      </c>
      <c r="AL26" s="525">
        <v>50114</v>
      </c>
      <c r="AM26" s="522">
        <v>5109272.100114367</v>
      </c>
      <c r="AN26" s="522">
        <v>0</v>
      </c>
      <c r="AO26" s="526" t="s">
        <v>108</v>
      </c>
      <c r="AP26" s="527">
        <v>0</v>
      </c>
      <c r="AQ26" s="526" t="s">
        <v>1714</v>
      </c>
      <c r="AR26" s="526" t="s">
        <v>108</v>
      </c>
      <c r="AS26" s="526" t="s">
        <v>1717</v>
      </c>
    </row>
    <row r="27" spans="1:45" x14ac:dyDescent="0.15">
      <c r="A27" s="18" t="s">
        <v>157</v>
      </c>
      <c r="B27" s="18" t="s">
        <v>159</v>
      </c>
      <c r="C27" s="18" t="s">
        <v>38</v>
      </c>
      <c r="D27" s="18" t="s">
        <v>197</v>
      </c>
      <c r="E27" s="18" t="s">
        <v>922</v>
      </c>
      <c r="F27" s="18" t="s">
        <v>1631</v>
      </c>
      <c r="G27" s="18" t="s">
        <v>108</v>
      </c>
      <c r="H27" s="18" t="s">
        <v>1684</v>
      </c>
      <c r="I27" s="20">
        <v>38063565.204887412</v>
      </c>
      <c r="J27" s="18" t="s">
        <v>30</v>
      </c>
      <c r="K27" s="20">
        <v>0</v>
      </c>
      <c r="L27" s="18" t="s">
        <v>1684</v>
      </c>
      <c r="M27" s="20">
        <v>38063565.204887412</v>
      </c>
      <c r="N27" s="18" t="s">
        <v>30</v>
      </c>
      <c r="O27" s="20">
        <v>0</v>
      </c>
      <c r="P27" s="20">
        <v>37615699.367940836</v>
      </c>
      <c r="Q27" s="20">
        <v>447865.83694658906</v>
      </c>
      <c r="R27" s="20">
        <v>0</v>
      </c>
      <c r="S27" s="21">
        <v>0</v>
      </c>
      <c r="T27" s="18" t="s">
        <v>104</v>
      </c>
      <c r="U27" s="18" t="s">
        <v>108</v>
      </c>
      <c r="V27" s="18" t="s">
        <v>1700</v>
      </c>
      <c r="W27" s="21">
        <v>5.089104031727671</v>
      </c>
      <c r="X27" s="21">
        <v>1</v>
      </c>
      <c r="Y27" s="18" t="s">
        <v>108</v>
      </c>
      <c r="Z27" s="18" t="s">
        <v>108</v>
      </c>
      <c r="AA27" s="21" t="s">
        <v>108</v>
      </c>
      <c r="AB27" s="21" t="s">
        <v>108</v>
      </c>
      <c r="AC27" s="18" t="s">
        <v>108</v>
      </c>
      <c r="AD27" s="522">
        <v>218831.47336428985</v>
      </c>
      <c r="AE27" s="523">
        <v>96.35</v>
      </c>
      <c r="AF27" s="522">
        <v>37598717.943825677</v>
      </c>
      <c r="AG27" s="523">
        <v>96.401470000000003</v>
      </c>
      <c r="AH27" s="524">
        <v>178.31</v>
      </c>
      <c r="AI27" s="522">
        <v>447865.83694658894</v>
      </c>
      <c r="AJ27" s="522">
        <v>0</v>
      </c>
      <c r="AK27" s="522">
        <v>447865.83694658894</v>
      </c>
      <c r="AL27" s="525">
        <v>52768</v>
      </c>
      <c r="AM27" s="522">
        <v>38063565.20488742</v>
      </c>
      <c r="AN27" s="522">
        <v>0</v>
      </c>
      <c r="AO27" s="526" t="s">
        <v>108</v>
      </c>
      <c r="AP27" s="527">
        <v>0</v>
      </c>
      <c r="AQ27" s="526" t="s">
        <v>1714</v>
      </c>
      <c r="AR27" s="526" t="s">
        <v>108</v>
      </c>
      <c r="AS27" s="526" t="s">
        <v>1717</v>
      </c>
    </row>
    <row r="28" spans="1:45" x14ac:dyDescent="0.15">
      <c r="A28" s="18" t="s">
        <v>157</v>
      </c>
      <c r="B28" s="18" t="s">
        <v>159</v>
      </c>
      <c r="C28" s="18" t="s">
        <v>38</v>
      </c>
      <c r="D28" s="18" t="s">
        <v>197</v>
      </c>
      <c r="E28" s="18" t="s">
        <v>922</v>
      </c>
      <c r="F28" s="18" t="s">
        <v>1631</v>
      </c>
      <c r="G28" s="18" t="s">
        <v>108</v>
      </c>
      <c r="H28" s="18" t="s">
        <v>1684</v>
      </c>
      <c r="I28" s="20">
        <v>8851992.7945642639</v>
      </c>
      <c r="J28" s="18" t="s">
        <v>30</v>
      </c>
      <c r="K28" s="20">
        <v>0</v>
      </c>
      <c r="L28" s="18" t="s">
        <v>1684</v>
      </c>
      <c r="M28" s="20">
        <v>8851992.7945642639</v>
      </c>
      <c r="N28" s="18" t="s">
        <v>30</v>
      </c>
      <c r="O28" s="20">
        <v>0</v>
      </c>
      <c r="P28" s="20">
        <v>8747837.0540272333</v>
      </c>
      <c r="Q28" s="20">
        <v>44637.803738291339</v>
      </c>
      <c r="R28" s="20">
        <v>59517.93679874052</v>
      </c>
      <c r="S28" s="21">
        <v>0</v>
      </c>
      <c r="T28" s="18" t="s">
        <v>104</v>
      </c>
      <c r="U28" s="18" t="s">
        <v>108</v>
      </c>
      <c r="V28" s="18" t="s">
        <v>1700</v>
      </c>
      <c r="W28" s="21">
        <v>5.089104031727671</v>
      </c>
      <c r="X28" s="21">
        <v>1</v>
      </c>
      <c r="Y28" s="18" t="s">
        <v>108</v>
      </c>
      <c r="Z28" s="18" t="s">
        <v>108</v>
      </c>
      <c r="AA28" s="21" t="s">
        <v>108</v>
      </c>
      <c r="AB28" s="21" t="s">
        <v>108</v>
      </c>
      <c r="AC28" s="18" t="s">
        <v>108</v>
      </c>
      <c r="AD28" s="522">
        <v>50891.040317276711</v>
      </c>
      <c r="AE28" s="523">
        <v>94.65</v>
      </c>
      <c r="AF28" s="522">
        <v>8589083.4715782944</v>
      </c>
      <c r="AG28" s="523">
        <v>96.401470000000003</v>
      </c>
      <c r="AH28" s="524">
        <v>178.31</v>
      </c>
      <c r="AI28" s="522">
        <v>104155.74053703184</v>
      </c>
      <c r="AJ28" s="522">
        <v>59517.936798740506</v>
      </c>
      <c r="AK28" s="522">
        <v>44637.803738291332</v>
      </c>
      <c r="AL28" s="525">
        <v>52768</v>
      </c>
      <c r="AM28" s="522">
        <v>8851992.7945642639</v>
      </c>
      <c r="AN28" s="522">
        <v>0</v>
      </c>
      <c r="AO28" s="526" t="s">
        <v>108</v>
      </c>
      <c r="AP28" s="527">
        <v>0</v>
      </c>
      <c r="AQ28" s="526" t="s">
        <v>1714</v>
      </c>
      <c r="AR28" s="526" t="s">
        <v>108</v>
      </c>
      <c r="AS28" s="526" t="s">
        <v>1717</v>
      </c>
    </row>
    <row r="29" spans="1:45" x14ac:dyDescent="0.15">
      <c r="A29" s="18" t="s">
        <v>157</v>
      </c>
      <c r="B29" s="18" t="s">
        <v>159</v>
      </c>
      <c r="C29" s="18" t="s">
        <v>38</v>
      </c>
      <c r="D29" s="18" t="s">
        <v>198</v>
      </c>
      <c r="E29" s="18" t="s">
        <v>923</v>
      </c>
      <c r="F29" s="18" t="s">
        <v>1631</v>
      </c>
      <c r="G29" s="18" t="s">
        <v>108</v>
      </c>
      <c r="H29" s="18" t="s">
        <v>1684</v>
      </c>
      <c r="I29" s="20">
        <v>12930915.070444265</v>
      </c>
      <c r="J29" s="18" t="s">
        <v>30</v>
      </c>
      <c r="K29" s="20">
        <v>0</v>
      </c>
      <c r="L29" s="18" t="s">
        <v>1684</v>
      </c>
      <c r="M29" s="20">
        <v>12930915.070444265</v>
      </c>
      <c r="N29" s="18" t="s">
        <v>30</v>
      </c>
      <c r="O29" s="20">
        <v>0</v>
      </c>
      <c r="P29" s="20">
        <v>12917563.398888709</v>
      </c>
      <c r="Q29" s="20">
        <v>13351.671555560088</v>
      </c>
      <c r="R29" s="20">
        <v>0</v>
      </c>
      <c r="S29" s="21">
        <v>0</v>
      </c>
      <c r="T29" s="18" t="s">
        <v>104</v>
      </c>
      <c r="U29" s="18" t="s">
        <v>108</v>
      </c>
      <c r="V29" s="18" t="s">
        <v>1700</v>
      </c>
      <c r="W29" s="21">
        <v>5.089104031727671</v>
      </c>
      <c r="X29" s="21">
        <v>1</v>
      </c>
      <c r="Y29" s="18" t="s">
        <v>108</v>
      </c>
      <c r="Z29" s="18" t="s">
        <v>108</v>
      </c>
      <c r="AA29" s="21" t="s">
        <v>108</v>
      </c>
      <c r="AB29" s="21" t="s">
        <v>108</v>
      </c>
      <c r="AC29" s="18" t="s">
        <v>108</v>
      </c>
      <c r="AD29" s="522">
        <v>78881.112491778898</v>
      </c>
      <c r="AE29" s="523">
        <v>93.08</v>
      </c>
      <c r="AF29" s="522">
        <v>13091972.99919877</v>
      </c>
      <c r="AG29" s="523">
        <v>91.84</v>
      </c>
      <c r="AH29" s="524">
        <v>178.31</v>
      </c>
      <c r="AI29" s="522">
        <v>13351.671555560084</v>
      </c>
      <c r="AJ29" s="522">
        <v>0</v>
      </c>
      <c r="AK29" s="522">
        <v>13351.671555560084</v>
      </c>
      <c r="AL29" s="525">
        <v>56177</v>
      </c>
      <c r="AM29" s="522">
        <v>12930915.070444265</v>
      </c>
      <c r="AN29" s="522">
        <v>0</v>
      </c>
      <c r="AO29" s="526" t="s">
        <v>108</v>
      </c>
      <c r="AP29" s="527">
        <v>0</v>
      </c>
      <c r="AQ29" s="526" t="s">
        <v>1714</v>
      </c>
      <c r="AR29" s="526" t="s">
        <v>108</v>
      </c>
      <c r="AS29" s="526" t="s">
        <v>1717</v>
      </c>
    </row>
    <row r="30" spans="1:45" x14ac:dyDescent="0.15">
      <c r="A30" s="18" t="s">
        <v>157</v>
      </c>
      <c r="B30" s="18" t="s">
        <v>160</v>
      </c>
      <c r="C30" s="18" t="s">
        <v>39</v>
      </c>
      <c r="D30" s="18" t="s">
        <v>199</v>
      </c>
      <c r="E30" s="18" t="s">
        <v>924</v>
      </c>
      <c r="F30" s="18" t="s">
        <v>1632</v>
      </c>
      <c r="G30" s="18" t="s">
        <v>108</v>
      </c>
      <c r="H30" s="18" t="s">
        <v>1684</v>
      </c>
      <c r="I30" s="20">
        <v>58949874.670695119</v>
      </c>
      <c r="J30" s="18" t="s">
        <v>30</v>
      </c>
      <c r="K30" s="20">
        <v>0</v>
      </c>
      <c r="L30" s="18" t="s">
        <v>1684</v>
      </c>
      <c r="M30" s="20">
        <v>58949874.670695119</v>
      </c>
      <c r="N30" s="18" t="s">
        <v>30</v>
      </c>
      <c r="O30" s="20">
        <v>0</v>
      </c>
      <c r="P30" s="20">
        <v>57532490.291390389</v>
      </c>
      <c r="Q30" s="20">
        <v>767655.36322061496</v>
      </c>
      <c r="R30" s="20">
        <v>649729.0160841312</v>
      </c>
      <c r="S30" s="21">
        <v>0</v>
      </c>
      <c r="T30" s="18" t="s">
        <v>104</v>
      </c>
      <c r="U30" s="18" t="s">
        <v>108</v>
      </c>
      <c r="V30" s="18" t="s">
        <v>1700</v>
      </c>
      <c r="W30" s="21">
        <v>5.089104031727671</v>
      </c>
      <c r="X30" s="21">
        <v>1</v>
      </c>
      <c r="Y30" s="18" t="s">
        <v>108</v>
      </c>
      <c r="Z30" s="18" t="s">
        <v>108</v>
      </c>
      <c r="AA30" s="21" t="s">
        <v>108</v>
      </c>
      <c r="AB30" s="21" t="s">
        <v>108</v>
      </c>
      <c r="AC30" s="18" t="s">
        <v>108</v>
      </c>
      <c r="AD30" s="522">
        <v>559801.44349004386</v>
      </c>
      <c r="AE30" s="523">
        <v>102.19</v>
      </c>
      <c r="AF30" s="522">
        <v>57821820.563104749</v>
      </c>
      <c r="AG30" s="523">
        <v>101.685</v>
      </c>
      <c r="AH30" s="524">
        <v>101.07</v>
      </c>
      <c r="AI30" s="522">
        <v>1417384.3793047459</v>
      </c>
      <c r="AJ30" s="522">
        <v>649729.01608413109</v>
      </c>
      <c r="AK30" s="522">
        <v>767655.36322061485</v>
      </c>
      <c r="AL30" s="525">
        <v>46498</v>
      </c>
      <c r="AM30" s="522">
        <v>58949874.670695119</v>
      </c>
      <c r="AN30" s="522">
        <v>0</v>
      </c>
      <c r="AO30" s="526" t="s">
        <v>108</v>
      </c>
      <c r="AP30" s="527">
        <v>0</v>
      </c>
      <c r="AQ30" s="526" t="s">
        <v>1714</v>
      </c>
      <c r="AR30" s="526" t="s">
        <v>108</v>
      </c>
      <c r="AS30" s="526" t="s">
        <v>1717</v>
      </c>
    </row>
    <row r="31" spans="1:45" x14ac:dyDescent="0.15">
      <c r="A31" s="18" t="s">
        <v>157</v>
      </c>
      <c r="B31" s="18" t="s">
        <v>160</v>
      </c>
      <c r="C31" s="18" t="s">
        <v>39</v>
      </c>
      <c r="D31" s="18" t="s">
        <v>200</v>
      </c>
      <c r="E31" s="18" t="s">
        <v>925</v>
      </c>
      <c r="F31" s="18" t="s">
        <v>1632</v>
      </c>
      <c r="G31" s="18" t="s">
        <v>108</v>
      </c>
      <c r="H31" s="18" t="s">
        <v>1684</v>
      </c>
      <c r="I31" s="20">
        <v>32279675.265620306</v>
      </c>
      <c r="J31" s="18" t="s">
        <v>30</v>
      </c>
      <c r="K31" s="20">
        <v>0</v>
      </c>
      <c r="L31" s="18" t="s">
        <v>1684</v>
      </c>
      <c r="M31" s="20">
        <v>32279675.265620306</v>
      </c>
      <c r="N31" s="18" t="s">
        <v>30</v>
      </c>
      <c r="O31" s="20">
        <v>0</v>
      </c>
      <c r="P31" s="20">
        <v>31881728.755467184</v>
      </c>
      <c r="Q31" s="20">
        <v>397946.5101531304</v>
      </c>
      <c r="R31" s="20">
        <v>0</v>
      </c>
      <c r="S31" s="21">
        <v>0</v>
      </c>
      <c r="T31" s="18" t="s">
        <v>104</v>
      </c>
      <c r="U31" s="18" t="s">
        <v>108</v>
      </c>
      <c r="V31" s="18" t="s">
        <v>1700</v>
      </c>
      <c r="W31" s="21">
        <v>5.089104031727671</v>
      </c>
      <c r="X31" s="21">
        <v>1</v>
      </c>
      <c r="Y31" s="18" t="s">
        <v>108</v>
      </c>
      <c r="Z31" s="18" t="s">
        <v>108</v>
      </c>
      <c r="AA31" s="21" t="s">
        <v>108</v>
      </c>
      <c r="AB31" s="21" t="s">
        <v>108</v>
      </c>
      <c r="AC31" s="18" t="s">
        <v>108</v>
      </c>
      <c r="AD31" s="522">
        <v>320613.5539988433</v>
      </c>
      <c r="AE31" s="523">
        <v>98.46</v>
      </c>
      <c r="AF31" s="522">
        <v>31907976.318421215</v>
      </c>
      <c r="AG31" s="523">
        <v>98.387</v>
      </c>
      <c r="AH31" s="524">
        <v>101.07</v>
      </c>
      <c r="AI31" s="522">
        <v>397946.51015313028</v>
      </c>
      <c r="AJ31" s="522">
        <v>0</v>
      </c>
      <c r="AK31" s="522">
        <v>397946.51015313028</v>
      </c>
      <c r="AL31" s="525">
        <v>46712</v>
      </c>
      <c r="AM31" s="522">
        <v>32279675.265620306</v>
      </c>
      <c r="AN31" s="522">
        <v>0</v>
      </c>
      <c r="AO31" s="526" t="s">
        <v>108</v>
      </c>
      <c r="AP31" s="527">
        <v>0</v>
      </c>
      <c r="AQ31" s="526" t="s">
        <v>1714</v>
      </c>
      <c r="AR31" s="526" t="s">
        <v>108</v>
      </c>
      <c r="AS31" s="526" t="s">
        <v>1717</v>
      </c>
    </row>
    <row r="32" spans="1:45" x14ac:dyDescent="0.15">
      <c r="A32" s="18" t="s">
        <v>157</v>
      </c>
      <c r="B32" s="18" t="s">
        <v>160</v>
      </c>
      <c r="C32" s="18" t="s">
        <v>39</v>
      </c>
      <c r="D32" s="18" t="s">
        <v>201</v>
      </c>
      <c r="E32" s="18" t="s">
        <v>926</v>
      </c>
      <c r="F32" s="18" t="s">
        <v>1632</v>
      </c>
      <c r="G32" s="18" t="s">
        <v>108</v>
      </c>
      <c r="H32" s="18" t="s">
        <v>1684</v>
      </c>
      <c r="I32" s="20">
        <v>9651682.1338050719</v>
      </c>
      <c r="J32" s="18" t="s">
        <v>30</v>
      </c>
      <c r="K32" s="20">
        <v>0</v>
      </c>
      <c r="L32" s="18" t="s">
        <v>1684</v>
      </c>
      <c r="M32" s="20">
        <v>9651682.1338050719</v>
      </c>
      <c r="N32" s="18" t="s">
        <v>30</v>
      </c>
      <c r="O32" s="20">
        <v>0</v>
      </c>
      <c r="P32" s="20">
        <v>9531665.1827323567</v>
      </c>
      <c r="Q32" s="20">
        <v>120016.95107271751</v>
      </c>
      <c r="R32" s="20">
        <v>0</v>
      </c>
      <c r="S32" s="21">
        <v>0</v>
      </c>
      <c r="T32" s="18" t="s">
        <v>104</v>
      </c>
      <c r="U32" s="18" t="s">
        <v>108</v>
      </c>
      <c r="V32" s="18" t="s">
        <v>1700</v>
      </c>
      <c r="W32" s="21">
        <v>5.089104031727671</v>
      </c>
      <c r="X32" s="21">
        <v>1</v>
      </c>
      <c r="Y32" s="18" t="s">
        <v>108</v>
      </c>
      <c r="Z32" s="18" t="s">
        <v>108</v>
      </c>
      <c r="AA32" s="21" t="s">
        <v>108</v>
      </c>
      <c r="AB32" s="21" t="s">
        <v>108</v>
      </c>
      <c r="AC32" s="18" t="s">
        <v>108</v>
      </c>
      <c r="AD32" s="522">
        <v>96692.976602825744</v>
      </c>
      <c r="AE32" s="523">
        <v>97.7</v>
      </c>
      <c r="AF32" s="522">
        <v>9548181.1573927626</v>
      </c>
      <c r="AG32" s="523">
        <v>97.533000000000001</v>
      </c>
      <c r="AH32" s="524">
        <v>101.07</v>
      </c>
      <c r="AI32" s="522">
        <v>120016.95107271748</v>
      </c>
      <c r="AJ32" s="522">
        <v>0</v>
      </c>
      <c r="AK32" s="522">
        <v>120016.95107271748</v>
      </c>
      <c r="AL32" s="525">
        <v>47078</v>
      </c>
      <c r="AM32" s="522">
        <v>9651682.1338050719</v>
      </c>
      <c r="AN32" s="522">
        <v>0</v>
      </c>
      <c r="AO32" s="526" t="s">
        <v>108</v>
      </c>
      <c r="AP32" s="527">
        <v>0</v>
      </c>
      <c r="AQ32" s="526" t="s">
        <v>1714</v>
      </c>
      <c r="AR32" s="526" t="s">
        <v>108</v>
      </c>
      <c r="AS32" s="526" t="s">
        <v>1717</v>
      </c>
    </row>
    <row r="33" spans="1:45" x14ac:dyDescent="0.15">
      <c r="A33" s="18" t="s">
        <v>157</v>
      </c>
      <c r="B33" s="18" t="s">
        <v>160</v>
      </c>
      <c r="C33" s="18" t="s">
        <v>39</v>
      </c>
      <c r="D33" s="18" t="s">
        <v>202</v>
      </c>
      <c r="E33" s="18" t="s">
        <v>927</v>
      </c>
      <c r="F33" s="18" t="s">
        <v>1632</v>
      </c>
      <c r="G33" s="18" t="s">
        <v>108</v>
      </c>
      <c r="H33" s="18" t="s">
        <v>1684</v>
      </c>
      <c r="I33" s="20">
        <v>18447709.237075783</v>
      </c>
      <c r="J33" s="18" t="s">
        <v>30</v>
      </c>
      <c r="K33" s="20">
        <v>0</v>
      </c>
      <c r="L33" s="18" t="s">
        <v>1684</v>
      </c>
      <c r="M33" s="20">
        <v>18447709.237075783</v>
      </c>
      <c r="N33" s="18" t="s">
        <v>30</v>
      </c>
      <c r="O33" s="20">
        <v>0</v>
      </c>
      <c r="P33" s="20">
        <v>18132968.814475797</v>
      </c>
      <c r="Q33" s="20">
        <v>306073.57665187481</v>
      </c>
      <c r="R33" s="20">
        <v>8666.8459481128593</v>
      </c>
      <c r="S33" s="21">
        <v>0</v>
      </c>
      <c r="T33" s="18" t="s">
        <v>104</v>
      </c>
      <c r="U33" s="18" t="s">
        <v>108</v>
      </c>
      <c r="V33" s="18" t="s">
        <v>1700</v>
      </c>
      <c r="W33" s="21">
        <v>5.089104031727671</v>
      </c>
      <c r="X33" s="21">
        <v>1</v>
      </c>
      <c r="Y33" s="18" t="s">
        <v>108</v>
      </c>
      <c r="Z33" s="18" t="s">
        <v>108</v>
      </c>
      <c r="AA33" s="21" t="s">
        <v>108</v>
      </c>
      <c r="AB33" s="21" t="s">
        <v>108</v>
      </c>
      <c r="AC33" s="18" t="s">
        <v>108</v>
      </c>
      <c r="AD33" s="522">
        <v>181681.01393267786</v>
      </c>
      <c r="AE33" s="523">
        <v>99.11</v>
      </c>
      <c r="AF33" s="522">
        <v>18199374.191997953</v>
      </c>
      <c r="AG33" s="523">
        <v>98.75</v>
      </c>
      <c r="AH33" s="524">
        <v>101.07</v>
      </c>
      <c r="AI33" s="522">
        <v>314740.42259998765</v>
      </c>
      <c r="AJ33" s="522">
        <v>8666.8459481128575</v>
      </c>
      <c r="AK33" s="522">
        <v>306073.57665187476</v>
      </c>
      <c r="AL33" s="525">
        <v>47229</v>
      </c>
      <c r="AM33" s="522">
        <v>18447709.23707578</v>
      </c>
      <c r="AN33" s="522">
        <v>0</v>
      </c>
      <c r="AO33" s="526" t="s">
        <v>108</v>
      </c>
      <c r="AP33" s="527">
        <v>0</v>
      </c>
      <c r="AQ33" s="526" t="s">
        <v>1714</v>
      </c>
      <c r="AR33" s="526" t="s">
        <v>108</v>
      </c>
      <c r="AS33" s="526" t="s">
        <v>1717</v>
      </c>
    </row>
    <row r="34" spans="1:45" x14ac:dyDescent="0.15">
      <c r="A34" s="18" t="s">
        <v>157</v>
      </c>
      <c r="B34" s="18" t="s">
        <v>160</v>
      </c>
      <c r="C34" s="18" t="s">
        <v>39</v>
      </c>
      <c r="D34" s="18" t="s">
        <v>203</v>
      </c>
      <c r="E34" s="18" t="s">
        <v>928</v>
      </c>
      <c r="F34" s="18" t="s">
        <v>1632</v>
      </c>
      <c r="G34" s="18" t="s">
        <v>108</v>
      </c>
      <c r="H34" s="18" t="s">
        <v>1684</v>
      </c>
      <c r="I34" s="20">
        <v>15554864.946423262</v>
      </c>
      <c r="J34" s="18" t="s">
        <v>30</v>
      </c>
      <c r="K34" s="20">
        <v>0</v>
      </c>
      <c r="L34" s="18" t="s">
        <v>1684</v>
      </c>
      <c r="M34" s="20">
        <v>15554864.946423262</v>
      </c>
      <c r="N34" s="18" t="s">
        <v>30</v>
      </c>
      <c r="O34" s="20">
        <v>0</v>
      </c>
      <c r="P34" s="20">
        <v>15359048.284458939</v>
      </c>
      <c r="Q34" s="20">
        <v>195816.66196432561</v>
      </c>
      <c r="R34" s="20">
        <v>0</v>
      </c>
      <c r="S34" s="21">
        <v>0</v>
      </c>
      <c r="T34" s="18" t="s">
        <v>104</v>
      </c>
      <c r="U34" s="18" t="s">
        <v>108</v>
      </c>
      <c r="V34" s="18" t="s">
        <v>1700</v>
      </c>
      <c r="W34" s="21">
        <v>5.089104031727671</v>
      </c>
      <c r="X34" s="21">
        <v>1</v>
      </c>
      <c r="Y34" s="18" t="s">
        <v>108</v>
      </c>
      <c r="Z34" s="18" t="s">
        <v>108</v>
      </c>
      <c r="AA34" s="21" t="s">
        <v>108</v>
      </c>
      <c r="AB34" s="21" t="s">
        <v>108</v>
      </c>
      <c r="AC34" s="18" t="s">
        <v>108</v>
      </c>
      <c r="AD34" s="522">
        <v>157762.2249835578</v>
      </c>
      <c r="AE34" s="523">
        <v>95.66</v>
      </c>
      <c r="AF34" s="522">
        <v>15253013.850277552</v>
      </c>
      <c r="AG34" s="523">
        <v>96.325000000000003</v>
      </c>
      <c r="AH34" s="524">
        <v>101.07</v>
      </c>
      <c r="AI34" s="522">
        <v>195816.66196432558</v>
      </c>
      <c r="AJ34" s="522">
        <v>0</v>
      </c>
      <c r="AK34" s="522">
        <v>195816.66196432558</v>
      </c>
      <c r="AL34" s="525">
        <v>47443</v>
      </c>
      <c r="AM34" s="522">
        <v>15554864.94642326</v>
      </c>
      <c r="AN34" s="522">
        <v>0</v>
      </c>
      <c r="AO34" s="526" t="s">
        <v>108</v>
      </c>
      <c r="AP34" s="527">
        <v>0</v>
      </c>
      <c r="AQ34" s="526" t="s">
        <v>1714</v>
      </c>
      <c r="AR34" s="526" t="s">
        <v>108</v>
      </c>
      <c r="AS34" s="526" t="s">
        <v>1717</v>
      </c>
    </row>
    <row r="35" spans="1:45" x14ac:dyDescent="0.15">
      <c r="A35" s="18" t="s">
        <v>157</v>
      </c>
      <c r="B35" s="18" t="s">
        <v>160</v>
      </c>
      <c r="C35" s="18" t="s">
        <v>39</v>
      </c>
      <c r="D35" s="18" t="s">
        <v>204</v>
      </c>
      <c r="E35" s="18" t="s">
        <v>929</v>
      </c>
      <c r="F35" s="18" t="s">
        <v>1632</v>
      </c>
      <c r="G35" s="18" t="s">
        <v>108</v>
      </c>
      <c r="H35" s="18" t="s">
        <v>1684</v>
      </c>
      <c r="I35" s="20">
        <v>82032137.767970473</v>
      </c>
      <c r="J35" s="18" t="s">
        <v>30</v>
      </c>
      <c r="K35" s="20">
        <v>0</v>
      </c>
      <c r="L35" s="18" t="s">
        <v>1684</v>
      </c>
      <c r="M35" s="20">
        <v>82032137.767970473</v>
      </c>
      <c r="N35" s="18" t="s">
        <v>30</v>
      </c>
      <c r="O35" s="20">
        <v>0</v>
      </c>
      <c r="P35" s="20">
        <v>81078893.874959558</v>
      </c>
      <c r="Q35" s="20">
        <v>953243.89301093412</v>
      </c>
      <c r="R35" s="20">
        <v>0</v>
      </c>
      <c r="S35" s="21">
        <v>0</v>
      </c>
      <c r="T35" s="18" t="s">
        <v>104</v>
      </c>
      <c r="U35" s="18" t="s">
        <v>108</v>
      </c>
      <c r="V35" s="18" t="s">
        <v>1700</v>
      </c>
      <c r="W35" s="21">
        <v>5.089104031727671</v>
      </c>
      <c r="X35" s="21">
        <v>1</v>
      </c>
      <c r="Y35" s="18" t="s">
        <v>108</v>
      </c>
      <c r="Z35" s="18" t="s">
        <v>108</v>
      </c>
      <c r="AA35" s="21" t="s">
        <v>108</v>
      </c>
      <c r="AB35" s="21" t="s">
        <v>108</v>
      </c>
      <c r="AC35" s="18" t="s">
        <v>108</v>
      </c>
      <c r="AD35" s="522">
        <v>844791.26926679339</v>
      </c>
      <c r="AE35" s="523">
        <v>94.9</v>
      </c>
      <c r="AF35" s="522">
        <v>81028517.85197027</v>
      </c>
      <c r="AG35" s="523">
        <v>94.959000000000003</v>
      </c>
      <c r="AH35" s="524">
        <v>101.07</v>
      </c>
      <c r="AI35" s="522">
        <v>953243.89301093388</v>
      </c>
      <c r="AJ35" s="522">
        <v>0</v>
      </c>
      <c r="AK35" s="522">
        <v>953243.89301093388</v>
      </c>
      <c r="AL35" s="525">
        <v>47624</v>
      </c>
      <c r="AM35" s="522">
        <v>82032137.767970473</v>
      </c>
      <c r="AN35" s="522">
        <v>0</v>
      </c>
      <c r="AO35" s="526" t="s">
        <v>108</v>
      </c>
      <c r="AP35" s="527">
        <v>0</v>
      </c>
      <c r="AQ35" s="526" t="s">
        <v>1714</v>
      </c>
      <c r="AR35" s="526" t="s">
        <v>108</v>
      </c>
      <c r="AS35" s="526" t="s">
        <v>1717</v>
      </c>
    </row>
    <row r="36" spans="1:45" x14ac:dyDescent="0.15">
      <c r="A36" s="18" t="s">
        <v>157</v>
      </c>
      <c r="B36" s="18" t="s">
        <v>160</v>
      </c>
      <c r="C36" s="18" t="s">
        <v>39</v>
      </c>
      <c r="D36" s="18" t="s">
        <v>204</v>
      </c>
      <c r="E36" s="18" t="s">
        <v>929</v>
      </c>
      <c r="F36" s="18" t="s">
        <v>1632</v>
      </c>
      <c r="G36" s="18" t="s">
        <v>108</v>
      </c>
      <c r="H36" s="18" t="s">
        <v>1684</v>
      </c>
      <c r="I36" s="20">
        <v>741198.79076399317</v>
      </c>
      <c r="J36" s="18" t="s">
        <v>30</v>
      </c>
      <c r="K36" s="20">
        <v>0</v>
      </c>
      <c r="L36" s="18" t="s">
        <v>1684</v>
      </c>
      <c r="M36" s="20">
        <v>741198.79076399317</v>
      </c>
      <c r="N36" s="18" t="s">
        <v>30</v>
      </c>
      <c r="O36" s="20">
        <v>0</v>
      </c>
      <c r="P36" s="20">
        <v>732640.59718695784</v>
      </c>
      <c r="Q36" s="20">
        <v>1637.5718953293303</v>
      </c>
      <c r="R36" s="20">
        <v>6920.621681706144</v>
      </c>
      <c r="S36" s="21">
        <v>0</v>
      </c>
      <c r="T36" s="18" t="s">
        <v>104</v>
      </c>
      <c r="U36" s="18" t="s">
        <v>108</v>
      </c>
      <c r="V36" s="18" t="s">
        <v>1700</v>
      </c>
      <c r="W36" s="21">
        <v>5.089104031727671</v>
      </c>
      <c r="X36" s="21">
        <v>1</v>
      </c>
      <c r="Y36" s="18" t="s">
        <v>108</v>
      </c>
      <c r="Z36" s="18" t="s">
        <v>108</v>
      </c>
      <c r="AA36" s="21" t="s">
        <v>108</v>
      </c>
      <c r="AB36" s="21" t="s">
        <v>108</v>
      </c>
      <c r="AC36" s="18" t="s">
        <v>108</v>
      </c>
      <c r="AD36" s="522">
        <v>7633.6560475915066</v>
      </c>
      <c r="AE36" s="523">
        <v>94.96</v>
      </c>
      <c r="AF36" s="522">
        <v>732710.01256595051</v>
      </c>
      <c r="AG36" s="523">
        <v>94.959000000000003</v>
      </c>
      <c r="AH36" s="524">
        <v>101.07</v>
      </c>
      <c r="AI36" s="522">
        <v>8558.1935770354721</v>
      </c>
      <c r="AJ36" s="522">
        <v>6920.6216817061422</v>
      </c>
      <c r="AK36" s="522">
        <v>1637.5718953293299</v>
      </c>
      <c r="AL36" s="525">
        <v>47624</v>
      </c>
      <c r="AM36" s="522">
        <v>741198.79076399317</v>
      </c>
      <c r="AN36" s="522">
        <v>0</v>
      </c>
      <c r="AO36" s="526" t="s">
        <v>108</v>
      </c>
      <c r="AP36" s="527">
        <v>0</v>
      </c>
      <c r="AQ36" s="526" t="s">
        <v>1714</v>
      </c>
      <c r="AR36" s="526" t="s">
        <v>108</v>
      </c>
      <c r="AS36" s="526" t="s">
        <v>1717</v>
      </c>
    </row>
    <row r="37" spans="1:45" x14ac:dyDescent="0.15">
      <c r="A37" s="18" t="s">
        <v>157</v>
      </c>
      <c r="B37" s="18" t="s">
        <v>160</v>
      </c>
      <c r="C37" s="18" t="s">
        <v>39</v>
      </c>
      <c r="D37" s="18" t="s">
        <v>205</v>
      </c>
      <c r="E37" s="18" t="s">
        <v>930</v>
      </c>
      <c r="F37" s="18" t="s">
        <v>1632</v>
      </c>
      <c r="G37" s="18" t="s">
        <v>108</v>
      </c>
      <c r="H37" s="18" t="s">
        <v>1684</v>
      </c>
      <c r="I37" s="20">
        <v>29934424.573924441</v>
      </c>
      <c r="J37" s="18" t="s">
        <v>30</v>
      </c>
      <c r="K37" s="20">
        <v>0</v>
      </c>
      <c r="L37" s="18" t="s">
        <v>1684</v>
      </c>
      <c r="M37" s="20">
        <v>29934424.573924441</v>
      </c>
      <c r="N37" s="18" t="s">
        <v>30</v>
      </c>
      <c r="O37" s="20">
        <v>0</v>
      </c>
      <c r="P37" s="20">
        <v>29810726.775687665</v>
      </c>
      <c r="Q37" s="20">
        <v>123697.79823678549</v>
      </c>
      <c r="R37" s="20">
        <v>0</v>
      </c>
      <c r="S37" s="21">
        <v>0</v>
      </c>
      <c r="T37" s="18" t="s">
        <v>104</v>
      </c>
      <c r="U37" s="18" t="s">
        <v>108</v>
      </c>
      <c r="V37" s="18" t="s">
        <v>1700</v>
      </c>
      <c r="W37" s="21">
        <v>5.089104031727671</v>
      </c>
      <c r="X37" s="21">
        <v>1</v>
      </c>
      <c r="Y37" s="18" t="s">
        <v>108</v>
      </c>
      <c r="Z37" s="18" t="s">
        <v>108</v>
      </c>
      <c r="AA37" s="21" t="s">
        <v>108</v>
      </c>
      <c r="AB37" s="21" t="s">
        <v>108</v>
      </c>
      <c r="AC37" s="18" t="s">
        <v>108</v>
      </c>
      <c r="AD37" s="522">
        <v>338425.41810989013</v>
      </c>
      <c r="AE37" s="523">
        <v>86.33</v>
      </c>
      <c r="AF37" s="522">
        <v>29528880.387689225</v>
      </c>
      <c r="AG37" s="523">
        <v>87.153999999999996</v>
      </c>
      <c r="AH37" s="524">
        <v>101.07</v>
      </c>
      <c r="AI37" s="522">
        <v>123697.79823678546</v>
      </c>
      <c r="AJ37" s="522">
        <v>0</v>
      </c>
      <c r="AK37" s="522">
        <v>123697.79823678546</v>
      </c>
      <c r="AL37" s="525">
        <v>47838</v>
      </c>
      <c r="AM37" s="522">
        <v>29934424.573924445</v>
      </c>
      <c r="AN37" s="522">
        <v>0</v>
      </c>
      <c r="AO37" s="526" t="s">
        <v>108</v>
      </c>
      <c r="AP37" s="527">
        <v>0</v>
      </c>
      <c r="AQ37" s="526" t="s">
        <v>1714</v>
      </c>
      <c r="AR37" s="526" t="s">
        <v>108</v>
      </c>
      <c r="AS37" s="526" t="s">
        <v>1717</v>
      </c>
    </row>
    <row r="38" spans="1:45" x14ac:dyDescent="0.15">
      <c r="A38" s="18" t="s">
        <v>157</v>
      </c>
      <c r="B38" s="18" t="s">
        <v>160</v>
      </c>
      <c r="C38" s="18" t="s">
        <v>39</v>
      </c>
      <c r="D38" s="18" t="s">
        <v>205</v>
      </c>
      <c r="E38" s="18" t="s">
        <v>930</v>
      </c>
      <c r="F38" s="18" t="s">
        <v>1632</v>
      </c>
      <c r="G38" s="18" t="s">
        <v>108</v>
      </c>
      <c r="H38" s="18" t="s">
        <v>1684</v>
      </c>
      <c r="I38" s="20">
        <v>3376031.2068044357</v>
      </c>
      <c r="J38" s="18" t="s">
        <v>30</v>
      </c>
      <c r="K38" s="20">
        <v>0</v>
      </c>
      <c r="L38" s="18" t="s">
        <v>1684</v>
      </c>
      <c r="M38" s="20">
        <v>3376031.2068044357</v>
      </c>
      <c r="N38" s="18" t="s">
        <v>30</v>
      </c>
      <c r="O38" s="20">
        <v>0</v>
      </c>
      <c r="P38" s="20">
        <v>3362112.0492582987</v>
      </c>
      <c r="Q38" s="20">
        <v>1690.3967951786638</v>
      </c>
      <c r="R38" s="20">
        <v>12228.760750959374</v>
      </c>
      <c r="S38" s="21">
        <v>0</v>
      </c>
      <c r="T38" s="18" t="s">
        <v>104</v>
      </c>
      <c r="U38" s="18" t="s">
        <v>108</v>
      </c>
      <c r="V38" s="18" t="s">
        <v>1700</v>
      </c>
      <c r="W38" s="21">
        <v>5.089104031727671</v>
      </c>
      <c r="X38" s="21">
        <v>1</v>
      </c>
      <c r="Y38" s="18" t="s">
        <v>108</v>
      </c>
      <c r="Z38" s="18" t="s">
        <v>108</v>
      </c>
      <c r="AA38" s="21" t="s">
        <v>108</v>
      </c>
      <c r="AB38" s="21" t="s">
        <v>108</v>
      </c>
      <c r="AC38" s="18" t="s">
        <v>108</v>
      </c>
      <c r="AD38" s="522">
        <v>38168.28023795753</v>
      </c>
      <c r="AE38" s="523">
        <v>87.14</v>
      </c>
      <c r="AF38" s="522">
        <v>3361842.0213983743</v>
      </c>
      <c r="AG38" s="523">
        <v>87.153999999999996</v>
      </c>
      <c r="AH38" s="524">
        <v>101.07</v>
      </c>
      <c r="AI38" s="522">
        <v>13919.157546138036</v>
      </c>
      <c r="AJ38" s="522">
        <v>12228.760750959373</v>
      </c>
      <c r="AK38" s="522">
        <v>1690.3967951786633</v>
      </c>
      <c r="AL38" s="525">
        <v>47838</v>
      </c>
      <c r="AM38" s="522">
        <v>3376031.2068044357</v>
      </c>
      <c r="AN38" s="522">
        <v>0</v>
      </c>
      <c r="AO38" s="526" t="s">
        <v>108</v>
      </c>
      <c r="AP38" s="527">
        <v>0</v>
      </c>
      <c r="AQ38" s="526" t="s">
        <v>1714</v>
      </c>
      <c r="AR38" s="526" t="s">
        <v>108</v>
      </c>
      <c r="AS38" s="526" t="s">
        <v>1717</v>
      </c>
    </row>
    <row r="39" spans="1:45" x14ac:dyDescent="0.15">
      <c r="A39" s="18" t="s">
        <v>157</v>
      </c>
      <c r="B39" s="18" t="s">
        <v>160</v>
      </c>
      <c r="C39" s="18" t="s">
        <v>39</v>
      </c>
      <c r="D39" s="18" t="s">
        <v>206</v>
      </c>
      <c r="E39" s="18" t="s">
        <v>931</v>
      </c>
      <c r="F39" s="18" t="s">
        <v>1632</v>
      </c>
      <c r="G39" s="18" t="s">
        <v>108</v>
      </c>
      <c r="H39" s="18" t="s">
        <v>1684</v>
      </c>
      <c r="I39" s="20">
        <v>25583484.649335604</v>
      </c>
      <c r="J39" s="18" t="s">
        <v>30</v>
      </c>
      <c r="K39" s="20">
        <v>0</v>
      </c>
      <c r="L39" s="18" t="s">
        <v>1684</v>
      </c>
      <c r="M39" s="20">
        <v>25583484.649335604</v>
      </c>
      <c r="N39" s="18" t="s">
        <v>30</v>
      </c>
      <c r="O39" s="20">
        <v>0</v>
      </c>
      <c r="P39" s="20">
        <v>25427237.959532704</v>
      </c>
      <c r="Q39" s="20">
        <v>156246.68980290933</v>
      </c>
      <c r="R39" s="20">
        <v>0</v>
      </c>
      <c r="S39" s="21">
        <v>0</v>
      </c>
      <c r="T39" s="18" t="s">
        <v>104</v>
      </c>
      <c r="U39" s="18" t="s">
        <v>108</v>
      </c>
      <c r="V39" s="18" t="s">
        <v>1700</v>
      </c>
      <c r="W39" s="21">
        <v>5.089104031727671</v>
      </c>
      <c r="X39" s="21">
        <v>1</v>
      </c>
      <c r="Y39" s="18" t="s">
        <v>108</v>
      </c>
      <c r="Z39" s="18" t="s">
        <v>108</v>
      </c>
      <c r="AA39" s="21" t="s">
        <v>108</v>
      </c>
      <c r="AB39" s="21" t="s">
        <v>108</v>
      </c>
      <c r="AC39" s="18" t="s">
        <v>108</v>
      </c>
      <c r="AD39" s="522">
        <v>284989.82577674958</v>
      </c>
      <c r="AE39" s="523">
        <v>87.54</v>
      </c>
      <c r="AF39" s="522">
        <v>25217257.354118306</v>
      </c>
      <c r="AG39" s="523">
        <v>88.277000000000001</v>
      </c>
      <c r="AH39" s="524">
        <v>101.07</v>
      </c>
      <c r="AI39" s="522">
        <v>156246.6898029093</v>
      </c>
      <c r="AJ39" s="522">
        <v>0</v>
      </c>
      <c r="AK39" s="522">
        <v>156246.6898029093</v>
      </c>
      <c r="AL39" s="525">
        <v>48020</v>
      </c>
      <c r="AM39" s="522">
        <v>25583484.649335608</v>
      </c>
      <c r="AN39" s="522">
        <v>0</v>
      </c>
      <c r="AO39" s="526" t="s">
        <v>108</v>
      </c>
      <c r="AP39" s="527">
        <v>0</v>
      </c>
      <c r="AQ39" s="526" t="s">
        <v>1714</v>
      </c>
      <c r="AR39" s="526" t="s">
        <v>108</v>
      </c>
      <c r="AS39" s="526" t="s">
        <v>1717</v>
      </c>
    </row>
    <row r="40" spans="1:45" x14ac:dyDescent="0.15">
      <c r="A40" s="18" t="s">
        <v>157</v>
      </c>
      <c r="B40" s="18" t="s">
        <v>160</v>
      </c>
      <c r="C40" s="18" t="s">
        <v>39</v>
      </c>
      <c r="D40" s="18" t="s">
        <v>206</v>
      </c>
      <c r="E40" s="18" t="s">
        <v>931</v>
      </c>
      <c r="F40" s="18" t="s">
        <v>1632</v>
      </c>
      <c r="G40" s="18" t="s">
        <v>108</v>
      </c>
      <c r="H40" s="18" t="s">
        <v>1684</v>
      </c>
      <c r="I40" s="20">
        <v>2969484.7724212096</v>
      </c>
      <c r="J40" s="18" t="s">
        <v>30</v>
      </c>
      <c r="K40" s="20">
        <v>0</v>
      </c>
      <c r="L40" s="18" t="s">
        <v>1684</v>
      </c>
      <c r="M40" s="20">
        <v>2969484.7724212096</v>
      </c>
      <c r="N40" s="18" t="s">
        <v>30</v>
      </c>
      <c r="O40" s="20">
        <v>0</v>
      </c>
      <c r="P40" s="20">
        <v>2951375.8573078313</v>
      </c>
      <c r="Q40" s="20">
        <v>9616.9307797960992</v>
      </c>
      <c r="R40" s="20">
        <v>8491.9843335826972</v>
      </c>
      <c r="S40" s="21">
        <v>0</v>
      </c>
      <c r="T40" s="18" t="s">
        <v>104</v>
      </c>
      <c r="U40" s="18" t="s">
        <v>108</v>
      </c>
      <c r="V40" s="18" t="s">
        <v>1700</v>
      </c>
      <c r="W40" s="21">
        <v>5.089104031727671</v>
      </c>
      <c r="X40" s="21">
        <v>1</v>
      </c>
      <c r="Y40" s="18" t="s">
        <v>108</v>
      </c>
      <c r="Z40" s="18" t="s">
        <v>108</v>
      </c>
      <c r="AA40" s="21" t="s">
        <v>108</v>
      </c>
      <c r="AB40" s="21" t="s">
        <v>108</v>
      </c>
      <c r="AC40" s="18" t="s">
        <v>108</v>
      </c>
      <c r="AD40" s="522">
        <v>33079.176206229859</v>
      </c>
      <c r="AE40" s="523">
        <v>88.21</v>
      </c>
      <c r="AF40" s="522">
        <v>2949169.2726907143</v>
      </c>
      <c r="AG40" s="523">
        <v>88.277000000000001</v>
      </c>
      <c r="AH40" s="524">
        <v>101.07</v>
      </c>
      <c r="AI40" s="522">
        <v>18108.915113378793</v>
      </c>
      <c r="AJ40" s="522">
        <v>8491.9843335826954</v>
      </c>
      <c r="AK40" s="522">
        <v>9616.9307797960973</v>
      </c>
      <c r="AL40" s="525">
        <v>48020</v>
      </c>
      <c r="AM40" s="522">
        <v>2969484.7724212096</v>
      </c>
      <c r="AN40" s="522">
        <v>0</v>
      </c>
      <c r="AO40" s="526" t="s">
        <v>108</v>
      </c>
      <c r="AP40" s="527">
        <v>0</v>
      </c>
      <c r="AQ40" s="526" t="s">
        <v>1714</v>
      </c>
      <c r="AR40" s="526" t="s">
        <v>108</v>
      </c>
      <c r="AS40" s="526" t="s">
        <v>1717</v>
      </c>
    </row>
    <row r="41" spans="1:45" x14ac:dyDescent="0.15">
      <c r="A41" s="18" t="s">
        <v>157</v>
      </c>
      <c r="B41" s="18" t="s">
        <v>160</v>
      </c>
      <c r="C41" s="18" t="s">
        <v>39</v>
      </c>
      <c r="D41" s="18" t="s">
        <v>207</v>
      </c>
      <c r="E41" s="18" t="s">
        <v>932</v>
      </c>
      <c r="F41" s="18" t="s">
        <v>1632</v>
      </c>
      <c r="G41" s="18" t="s">
        <v>108</v>
      </c>
      <c r="H41" s="18" t="s">
        <v>1684</v>
      </c>
      <c r="I41" s="20">
        <v>8282074.6702785082</v>
      </c>
      <c r="J41" s="18" t="s">
        <v>30</v>
      </c>
      <c r="K41" s="20">
        <v>0</v>
      </c>
      <c r="L41" s="18" t="s">
        <v>1684</v>
      </c>
      <c r="M41" s="20">
        <v>8282074.6702785082</v>
      </c>
      <c r="N41" s="18" t="s">
        <v>30</v>
      </c>
      <c r="O41" s="20">
        <v>0</v>
      </c>
      <c r="P41" s="20">
        <v>8238435.9594437275</v>
      </c>
      <c r="Q41" s="20">
        <v>43638.710834782563</v>
      </c>
      <c r="R41" s="20">
        <v>0</v>
      </c>
      <c r="S41" s="21">
        <v>0</v>
      </c>
      <c r="T41" s="18" t="s">
        <v>104</v>
      </c>
      <c r="U41" s="18" t="s">
        <v>108</v>
      </c>
      <c r="V41" s="18" t="s">
        <v>1700</v>
      </c>
      <c r="W41" s="21">
        <v>5.089104031727671</v>
      </c>
      <c r="X41" s="21">
        <v>1</v>
      </c>
      <c r="Y41" s="18" t="s">
        <v>108</v>
      </c>
      <c r="Z41" s="18" t="s">
        <v>108</v>
      </c>
      <c r="AA41" s="21" t="s">
        <v>108</v>
      </c>
      <c r="AB41" s="21" t="s">
        <v>108</v>
      </c>
      <c r="AC41" s="18" t="s">
        <v>108</v>
      </c>
      <c r="AD41" s="522">
        <v>96692.976602825744</v>
      </c>
      <c r="AE41" s="523">
        <v>82.36</v>
      </c>
      <c r="AF41" s="522">
        <v>8049333.0979732564</v>
      </c>
      <c r="AG41" s="523">
        <v>84.3</v>
      </c>
      <c r="AH41" s="524">
        <v>101.07</v>
      </c>
      <c r="AI41" s="522">
        <v>43638.710834782556</v>
      </c>
      <c r="AJ41" s="522">
        <v>0</v>
      </c>
      <c r="AK41" s="522">
        <v>43638.710834782556</v>
      </c>
      <c r="AL41" s="525">
        <v>48173</v>
      </c>
      <c r="AM41" s="522">
        <v>8282074.6702785082</v>
      </c>
      <c r="AN41" s="522">
        <v>0</v>
      </c>
      <c r="AO41" s="526" t="s">
        <v>108</v>
      </c>
      <c r="AP41" s="527">
        <v>0</v>
      </c>
      <c r="AQ41" s="526" t="s">
        <v>1714</v>
      </c>
      <c r="AR41" s="526" t="s">
        <v>108</v>
      </c>
      <c r="AS41" s="526" t="s">
        <v>1717</v>
      </c>
    </row>
    <row r="42" spans="1:45" x14ac:dyDescent="0.15">
      <c r="A42" s="18" t="s">
        <v>157</v>
      </c>
      <c r="B42" s="18" t="s">
        <v>160</v>
      </c>
      <c r="C42" s="18" t="s">
        <v>39</v>
      </c>
      <c r="D42" s="18" t="s">
        <v>208</v>
      </c>
      <c r="E42" s="18" t="s">
        <v>933</v>
      </c>
      <c r="F42" s="18" t="s">
        <v>1632</v>
      </c>
      <c r="G42" s="18" t="s">
        <v>108</v>
      </c>
      <c r="H42" s="18" t="s">
        <v>1684</v>
      </c>
      <c r="I42" s="20">
        <v>9405183.4919170924</v>
      </c>
      <c r="J42" s="18" t="s">
        <v>30</v>
      </c>
      <c r="K42" s="20">
        <v>0</v>
      </c>
      <c r="L42" s="18" t="s">
        <v>1684</v>
      </c>
      <c r="M42" s="20">
        <v>9405183.4919170924</v>
      </c>
      <c r="N42" s="18" t="s">
        <v>30</v>
      </c>
      <c r="O42" s="20">
        <v>0</v>
      </c>
      <c r="P42" s="20">
        <v>9343452.1002107952</v>
      </c>
      <c r="Q42" s="20">
        <v>61731.391706300157</v>
      </c>
      <c r="R42" s="20">
        <v>0</v>
      </c>
      <c r="S42" s="21">
        <v>0</v>
      </c>
      <c r="T42" s="18" t="s">
        <v>104</v>
      </c>
      <c r="U42" s="18" t="s">
        <v>108</v>
      </c>
      <c r="V42" s="18" t="s">
        <v>1700</v>
      </c>
      <c r="W42" s="21">
        <v>5.089104031727671</v>
      </c>
      <c r="X42" s="21">
        <v>1</v>
      </c>
      <c r="Y42" s="18" t="s">
        <v>108</v>
      </c>
      <c r="Z42" s="18" t="s">
        <v>108</v>
      </c>
      <c r="AA42" s="21" t="s">
        <v>108</v>
      </c>
      <c r="AB42" s="21" t="s">
        <v>108</v>
      </c>
      <c r="AC42" s="18" t="s">
        <v>108</v>
      </c>
      <c r="AD42" s="522">
        <v>109415.73668214492</v>
      </c>
      <c r="AE42" s="523">
        <v>83.51</v>
      </c>
      <c r="AF42" s="522">
        <v>9236072.6158338226</v>
      </c>
      <c r="AG42" s="523">
        <v>84.49</v>
      </c>
      <c r="AH42" s="524">
        <v>101.07</v>
      </c>
      <c r="AI42" s="522">
        <v>61731.391706300143</v>
      </c>
      <c r="AJ42" s="522">
        <v>0</v>
      </c>
      <c r="AK42" s="522">
        <v>61731.391706300143</v>
      </c>
      <c r="AL42" s="525">
        <v>48355</v>
      </c>
      <c r="AM42" s="522">
        <v>9405183.4919170942</v>
      </c>
      <c r="AN42" s="522">
        <v>0</v>
      </c>
      <c r="AO42" s="526" t="s">
        <v>108</v>
      </c>
      <c r="AP42" s="527">
        <v>0</v>
      </c>
      <c r="AQ42" s="526" t="s">
        <v>1714</v>
      </c>
      <c r="AR42" s="526" t="s">
        <v>108</v>
      </c>
      <c r="AS42" s="526" t="s">
        <v>1717</v>
      </c>
    </row>
    <row r="43" spans="1:45" x14ac:dyDescent="0.15">
      <c r="A43" s="18" t="s">
        <v>157</v>
      </c>
      <c r="B43" s="18" t="s">
        <v>160</v>
      </c>
      <c r="C43" s="18" t="s">
        <v>39</v>
      </c>
      <c r="D43" s="18" t="s">
        <v>208</v>
      </c>
      <c r="E43" s="18" t="s">
        <v>933</v>
      </c>
      <c r="F43" s="18" t="s">
        <v>1632</v>
      </c>
      <c r="G43" s="18" t="s">
        <v>108</v>
      </c>
      <c r="H43" s="18" t="s">
        <v>1684</v>
      </c>
      <c r="I43" s="20">
        <v>10498814.950727904</v>
      </c>
      <c r="J43" s="18" t="s">
        <v>30</v>
      </c>
      <c r="K43" s="20">
        <v>0</v>
      </c>
      <c r="L43" s="18" t="s">
        <v>1684</v>
      </c>
      <c r="M43" s="20">
        <v>10498814.950727904</v>
      </c>
      <c r="N43" s="18" t="s">
        <v>30</v>
      </c>
      <c r="O43" s="20">
        <v>0</v>
      </c>
      <c r="P43" s="20">
        <v>10429900.03422562</v>
      </c>
      <c r="Q43" s="20">
        <v>62989.570896064186</v>
      </c>
      <c r="R43" s="20">
        <v>5925.3456062211626</v>
      </c>
      <c r="S43" s="21">
        <v>0</v>
      </c>
      <c r="T43" s="18" t="s">
        <v>104</v>
      </c>
      <c r="U43" s="18" t="s">
        <v>108</v>
      </c>
      <c r="V43" s="18" t="s">
        <v>1700</v>
      </c>
      <c r="W43" s="21">
        <v>5.089104031727671</v>
      </c>
      <c r="X43" s="21">
        <v>1</v>
      </c>
      <c r="Y43" s="18" t="s">
        <v>108</v>
      </c>
      <c r="Z43" s="18" t="s">
        <v>108</v>
      </c>
      <c r="AA43" s="21" t="s">
        <v>108</v>
      </c>
      <c r="AB43" s="21" t="s">
        <v>108</v>
      </c>
      <c r="AC43" s="18" t="s">
        <v>108</v>
      </c>
      <c r="AD43" s="522">
        <v>122138.49676146411</v>
      </c>
      <c r="AE43" s="523">
        <v>83.99</v>
      </c>
      <c r="AF43" s="522">
        <v>10368424.217323791</v>
      </c>
      <c r="AG43" s="523">
        <v>84.49</v>
      </c>
      <c r="AH43" s="524">
        <v>101.07</v>
      </c>
      <c r="AI43" s="522">
        <v>68914.916502285327</v>
      </c>
      <c r="AJ43" s="522">
        <v>5925.3456062211617</v>
      </c>
      <c r="AK43" s="522">
        <v>62989.570896064171</v>
      </c>
      <c r="AL43" s="525">
        <v>48355</v>
      </c>
      <c r="AM43" s="522">
        <v>10498814.950727904</v>
      </c>
      <c r="AN43" s="522">
        <v>0</v>
      </c>
      <c r="AO43" s="526" t="s">
        <v>108</v>
      </c>
      <c r="AP43" s="527">
        <v>0</v>
      </c>
      <c r="AQ43" s="526" t="s">
        <v>1714</v>
      </c>
      <c r="AR43" s="526" t="s">
        <v>108</v>
      </c>
      <c r="AS43" s="526" t="s">
        <v>1717</v>
      </c>
    </row>
    <row r="44" spans="1:45" x14ac:dyDescent="0.15">
      <c r="A44" s="18" t="s">
        <v>157</v>
      </c>
      <c r="B44" s="18" t="s">
        <v>160</v>
      </c>
      <c r="C44" s="18" t="s">
        <v>39</v>
      </c>
      <c r="D44" s="18" t="s">
        <v>208</v>
      </c>
      <c r="E44" s="18" t="s">
        <v>933</v>
      </c>
      <c r="F44" s="18" t="s">
        <v>1632</v>
      </c>
      <c r="G44" s="18" t="s">
        <v>108</v>
      </c>
      <c r="H44" s="18" t="s">
        <v>1684</v>
      </c>
      <c r="I44" s="20">
        <v>3280855.2921134681</v>
      </c>
      <c r="J44" s="18" t="s">
        <v>30</v>
      </c>
      <c r="K44" s="20">
        <v>0</v>
      </c>
      <c r="L44" s="18" t="s">
        <v>1684</v>
      </c>
      <c r="M44" s="20">
        <v>3280855.2921134681</v>
      </c>
      <c r="N44" s="18" t="s">
        <v>30</v>
      </c>
      <c r="O44" s="20">
        <v>0</v>
      </c>
      <c r="P44" s="20">
        <v>3259343.7511534365</v>
      </c>
      <c r="Q44" s="20">
        <v>18888.362286878208</v>
      </c>
      <c r="R44" s="20">
        <v>2623.1786731540283</v>
      </c>
      <c r="S44" s="21">
        <v>0</v>
      </c>
      <c r="T44" s="18" t="s">
        <v>104</v>
      </c>
      <c r="U44" s="18" t="s">
        <v>108</v>
      </c>
      <c r="V44" s="18" t="s">
        <v>1700</v>
      </c>
      <c r="W44" s="21">
        <v>5.089104031727671</v>
      </c>
      <c r="X44" s="21">
        <v>1</v>
      </c>
      <c r="Y44" s="18" t="s">
        <v>108</v>
      </c>
      <c r="Z44" s="18" t="s">
        <v>108</v>
      </c>
      <c r="AA44" s="21" t="s">
        <v>108</v>
      </c>
      <c r="AB44" s="21" t="s">
        <v>108</v>
      </c>
      <c r="AC44" s="18" t="s">
        <v>108</v>
      </c>
      <c r="AD44" s="522">
        <v>38168.28023795753</v>
      </c>
      <c r="AE44" s="523">
        <v>84.02</v>
      </c>
      <c r="AF44" s="522">
        <v>3241482.7262974423</v>
      </c>
      <c r="AG44" s="523">
        <v>84.49</v>
      </c>
      <c r="AH44" s="524">
        <v>101.07</v>
      </c>
      <c r="AI44" s="522">
        <v>21511.540960032231</v>
      </c>
      <c r="AJ44" s="522">
        <v>2623.1786731540278</v>
      </c>
      <c r="AK44" s="522">
        <v>18888.362286878204</v>
      </c>
      <c r="AL44" s="525">
        <v>48355</v>
      </c>
      <c r="AM44" s="522">
        <v>3280855.2921134676</v>
      </c>
      <c r="AN44" s="522">
        <v>0</v>
      </c>
      <c r="AO44" s="526" t="s">
        <v>108</v>
      </c>
      <c r="AP44" s="527">
        <v>0</v>
      </c>
      <c r="AQ44" s="526" t="s">
        <v>1714</v>
      </c>
      <c r="AR44" s="526" t="s">
        <v>108</v>
      </c>
      <c r="AS44" s="526" t="s">
        <v>1717</v>
      </c>
    </row>
    <row r="45" spans="1:45" x14ac:dyDescent="0.15">
      <c r="A45" s="18" t="s">
        <v>157</v>
      </c>
      <c r="B45" s="18" t="s">
        <v>160</v>
      </c>
      <c r="C45" s="18" t="s">
        <v>39</v>
      </c>
      <c r="D45" s="18" t="s">
        <v>208</v>
      </c>
      <c r="E45" s="18" t="s">
        <v>933</v>
      </c>
      <c r="F45" s="18" t="s">
        <v>1632</v>
      </c>
      <c r="G45" s="18" t="s">
        <v>108</v>
      </c>
      <c r="H45" s="18" t="s">
        <v>1684</v>
      </c>
      <c r="I45" s="20">
        <v>1093596.0386467497</v>
      </c>
      <c r="J45" s="18" t="s">
        <v>30</v>
      </c>
      <c r="K45" s="20">
        <v>0</v>
      </c>
      <c r="L45" s="18" t="s">
        <v>1684</v>
      </c>
      <c r="M45" s="20">
        <v>1093596.0386467497</v>
      </c>
      <c r="N45" s="18" t="s">
        <v>30</v>
      </c>
      <c r="O45" s="20">
        <v>0</v>
      </c>
      <c r="P45" s="20">
        <v>1086447.9340148256</v>
      </c>
      <c r="Q45" s="20">
        <v>3830.5177136411016</v>
      </c>
      <c r="R45" s="20">
        <v>3317.5869182832698</v>
      </c>
      <c r="S45" s="21">
        <v>0</v>
      </c>
      <c r="T45" s="18" t="s">
        <v>104</v>
      </c>
      <c r="U45" s="18" t="s">
        <v>108</v>
      </c>
      <c r="V45" s="18" t="s">
        <v>1700</v>
      </c>
      <c r="W45" s="21">
        <v>5.089104031727671</v>
      </c>
      <c r="X45" s="21">
        <v>1</v>
      </c>
      <c r="Y45" s="18" t="s">
        <v>108</v>
      </c>
      <c r="Z45" s="18" t="s">
        <v>108</v>
      </c>
      <c r="AA45" s="21" t="s">
        <v>108</v>
      </c>
      <c r="AB45" s="21" t="s">
        <v>108</v>
      </c>
      <c r="AC45" s="18" t="s">
        <v>108</v>
      </c>
      <c r="AD45" s="522">
        <v>12722.760079319178</v>
      </c>
      <c r="AE45" s="523">
        <v>84.34</v>
      </c>
      <c r="AF45" s="522">
        <v>1084634.8389214417</v>
      </c>
      <c r="AG45" s="523">
        <v>84.49</v>
      </c>
      <c r="AH45" s="524">
        <v>101.07</v>
      </c>
      <c r="AI45" s="522">
        <v>7148.1046319243696</v>
      </c>
      <c r="AJ45" s="522">
        <v>3317.5869182832689</v>
      </c>
      <c r="AK45" s="522">
        <v>3830.5177136411007</v>
      </c>
      <c r="AL45" s="525">
        <v>48355</v>
      </c>
      <c r="AM45" s="522">
        <v>1093596.0386467497</v>
      </c>
      <c r="AN45" s="522">
        <v>0</v>
      </c>
      <c r="AO45" s="526" t="s">
        <v>108</v>
      </c>
      <c r="AP45" s="527">
        <v>0</v>
      </c>
      <c r="AQ45" s="526" t="s">
        <v>1714</v>
      </c>
      <c r="AR45" s="526" t="s">
        <v>108</v>
      </c>
      <c r="AS45" s="526" t="s">
        <v>1717</v>
      </c>
    </row>
    <row r="46" spans="1:45" x14ac:dyDescent="0.15">
      <c r="A46" s="18" t="s">
        <v>157</v>
      </c>
      <c r="B46" s="18" t="s">
        <v>160</v>
      </c>
      <c r="C46" s="18" t="s">
        <v>39</v>
      </c>
      <c r="D46" s="18" t="s">
        <v>208</v>
      </c>
      <c r="E46" s="18" t="s">
        <v>933</v>
      </c>
      <c r="F46" s="18" t="s">
        <v>1632</v>
      </c>
      <c r="G46" s="18" t="s">
        <v>108</v>
      </c>
      <c r="H46" s="18" t="s">
        <v>1684</v>
      </c>
      <c r="I46" s="20">
        <v>4374385.7322092485</v>
      </c>
      <c r="J46" s="18" t="s">
        <v>30</v>
      </c>
      <c r="K46" s="20">
        <v>0</v>
      </c>
      <c r="L46" s="18" t="s">
        <v>1684</v>
      </c>
      <c r="M46" s="20">
        <v>4374385.7322092485</v>
      </c>
      <c r="N46" s="18" t="s">
        <v>30</v>
      </c>
      <c r="O46" s="20">
        <v>0</v>
      </c>
      <c r="P46" s="20">
        <v>4345791.6851682616</v>
      </c>
      <c r="Q46" s="20">
        <v>14089.235402878377</v>
      </c>
      <c r="R46" s="20">
        <v>14504.81163810926</v>
      </c>
      <c r="S46" s="21">
        <v>0</v>
      </c>
      <c r="T46" s="18" t="s">
        <v>104</v>
      </c>
      <c r="U46" s="18" t="s">
        <v>108</v>
      </c>
      <c r="V46" s="18" t="s">
        <v>1700</v>
      </c>
      <c r="W46" s="21">
        <v>5.089104031727671</v>
      </c>
      <c r="X46" s="21">
        <v>1</v>
      </c>
      <c r="Y46" s="18" t="s">
        <v>108</v>
      </c>
      <c r="Z46" s="18" t="s">
        <v>108</v>
      </c>
      <c r="AA46" s="21" t="s">
        <v>108</v>
      </c>
      <c r="AB46" s="21" t="s">
        <v>108</v>
      </c>
      <c r="AC46" s="18" t="s">
        <v>108</v>
      </c>
      <c r="AD46" s="522">
        <v>50891.040317276711</v>
      </c>
      <c r="AE46" s="523">
        <v>84.38</v>
      </c>
      <c r="AF46" s="522">
        <v>4340339.5244549103</v>
      </c>
      <c r="AG46" s="523">
        <v>84.49</v>
      </c>
      <c r="AH46" s="524">
        <v>101.07</v>
      </c>
      <c r="AI46" s="522">
        <v>28594.047040987632</v>
      </c>
      <c r="AJ46" s="522">
        <v>14504.811638109257</v>
      </c>
      <c r="AK46" s="522">
        <v>14089.235402878374</v>
      </c>
      <c r="AL46" s="525">
        <v>48355</v>
      </c>
      <c r="AM46" s="522">
        <v>4374385.7322092485</v>
      </c>
      <c r="AN46" s="522">
        <v>0</v>
      </c>
      <c r="AO46" s="526" t="s">
        <v>108</v>
      </c>
      <c r="AP46" s="527">
        <v>0</v>
      </c>
      <c r="AQ46" s="526" t="s">
        <v>1714</v>
      </c>
      <c r="AR46" s="526" t="s">
        <v>108</v>
      </c>
      <c r="AS46" s="526" t="s">
        <v>1717</v>
      </c>
    </row>
    <row r="47" spans="1:45" x14ac:dyDescent="0.15">
      <c r="A47" s="18" t="s">
        <v>157</v>
      </c>
      <c r="B47" s="18" t="s">
        <v>160</v>
      </c>
      <c r="C47" s="18" t="s">
        <v>39</v>
      </c>
      <c r="D47" s="18" t="s">
        <v>208</v>
      </c>
      <c r="E47" s="18" t="s">
        <v>933</v>
      </c>
      <c r="F47" s="18" t="s">
        <v>1632</v>
      </c>
      <c r="G47" s="18" t="s">
        <v>108</v>
      </c>
      <c r="H47" s="18" t="s">
        <v>1684</v>
      </c>
      <c r="I47" s="20">
        <v>2624592.6298182034</v>
      </c>
      <c r="J47" s="18" t="s">
        <v>30</v>
      </c>
      <c r="K47" s="20">
        <v>0</v>
      </c>
      <c r="L47" s="18" t="s">
        <v>1684</v>
      </c>
      <c r="M47" s="20">
        <v>2624592.6298182034</v>
      </c>
      <c r="N47" s="18" t="s">
        <v>30</v>
      </c>
      <c r="O47" s="20">
        <v>0</v>
      </c>
      <c r="P47" s="20">
        <v>2607475.0212791651</v>
      </c>
      <c r="Q47" s="20">
        <v>3908.9916978103424</v>
      </c>
      <c r="R47" s="20">
        <v>13208.616841228222</v>
      </c>
      <c r="S47" s="21">
        <v>0</v>
      </c>
      <c r="T47" s="18" t="s">
        <v>104</v>
      </c>
      <c r="U47" s="18" t="s">
        <v>108</v>
      </c>
      <c r="V47" s="18" t="s">
        <v>1700</v>
      </c>
      <c r="W47" s="21">
        <v>5.089104031727671</v>
      </c>
      <c r="X47" s="21">
        <v>1</v>
      </c>
      <c r="Y47" s="18" t="s">
        <v>108</v>
      </c>
      <c r="Z47" s="18" t="s">
        <v>108</v>
      </c>
      <c r="AA47" s="21" t="s">
        <v>108</v>
      </c>
      <c r="AB47" s="21" t="s">
        <v>108</v>
      </c>
      <c r="AC47" s="18" t="s">
        <v>108</v>
      </c>
      <c r="AD47" s="522">
        <v>30534.624190366027</v>
      </c>
      <c r="AE47" s="523">
        <v>84.95</v>
      </c>
      <c r="AF47" s="522">
        <v>2621825.5312830321</v>
      </c>
      <c r="AG47" s="523">
        <v>84.49</v>
      </c>
      <c r="AH47" s="524">
        <v>101.07</v>
      </c>
      <c r="AI47" s="522">
        <v>17117.60853903856</v>
      </c>
      <c r="AJ47" s="522">
        <v>13208.616841228219</v>
      </c>
      <c r="AK47" s="522">
        <v>3908.9916978103415</v>
      </c>
      <c r="AL47" s="525">
        <v>48355</v>
      </c>
      <c r="AM47" s="522">
        <v>2624592.6298182029</v>
      </c>
      <c r="AN47" s="522">
        <v>0</v>
      </c>
      <c r="AO47" s="526" t="s">
        <v>108</v>
      </c>
      <c r="AP47" s="527">
        <v>0</v>
      </c>
      <c r="AQ47" s="526" t="s">
        <v>1714</v>
      </c>
      <c r="AR47" s="526" t="s">
        <v>108</v>
      </c>
      <c r="AS47" s="526" t="s">
        <v>1717</v>
      </c>
    </row>
    <row r="48" spans="1:45" x14ac:dyDescent="0.15">
      <c r="A48" s="18" t="s">
        <v>157</v>
      </c>
      <c r="B48" s="18" t="s">
        <v>160</v>
      </c>
      <c r="C48" s="18" t="s">
        <v>39</v>
      </c>
      <c r="D48" s="18" t="s">
        <v>209</v>
      </c>
      <c r="E48" s="18" t="s">
        <v>934</v>
      </c>
      <c r="F48" s="18" t="s">
        <v>1632</v>
      </c>
      <c r="G48" s="18" t="s">
        <v>108</v>
      </c>
      <c r="H48" s="18" t="s">
        <v>1684</v>
      </c>
      <c r="I48" s="20">
        <v>13861253.058881514</v>
      </c>
      <c r="J48" s="18" t="s">
        <v>30</v>
      </c>
      <c r="K48" s="20">
        <v>0</v>
      </c>
      <c r="L48" s="18" t="s">
        <v>1684</v>
      </c>
      <c r="M48" s="20">
        <v>13861253.058881514</v>
      </c>
      <c r="N48" s="18" t="s">
        <v>30</v>
      </c>
      <c r="O48" s="20">
        <v>0</v>
      </c>
      <c r="P48" s="20">
        <v>13736641.664688956</v>
      </c>
      <c r="Q48" s="20">
        <v>124611.39419256125</v>
      </c>
      <c r="R48" s="20">
        <v>0</v>
      </c>
      <c r="S48" s="21">
        <v>0</v>
      </c>
      <c r="T48" s="18" t="s">
        <v>104</v>
      </c>
      <c r="U48" s="18" t="s">
        <v>108</v>
      </c>
      <c r="V48" s="18" t="s">
        <v>1700</v>
      </c>
      <c r="W48" s="21">
        <v>5.089104031727671</v>
      </c>
      <c r="X48" s="21">
        <v>1</v>
      </c>
      <c r="Y48" s="18" t="s">
        <v>108</v>
      </c>
      <c r="Z48" s="18" t="s">
        <v>108</v>
      </c>
      <c r="AA48" s="21" t="s">
        <v>108</v>
      </c>
      <c r="AB48" s="21" t="s">
        <v>108</v>
      </c>
      <c r="AC48" s="18" t="s">
        <v>108</v>
      </c>
      <c r="AD48" s="522">
        <v>157762.2249835578</v>
      </c>
      <c r="AE48" s="523">
        <v>85.3</v>
      </c>
      <c r="AF48" s="522">
        <v>13601268.393091537</v>
      </c>
      <c r="AG48" s="523">
        <v>86.15</v>
      </c>
      <c r="AH48" s="524">
        <v>101.07</v>
      </c>
      <c r="AI48" s="522">
        <v>124611.39419256122</v>
      </c>
      <c r="AJ48" s="522">
        <v>0</v>
      </c>
      <c r="AK48" s="522">
        <v>124611.39419256122</v>
      </c>
      <c r="AL48" s="525">
        <v>48539</v>
      </c>
      <c r="AM48" s="522">
        <v>13861253.058881514</v>
      </c>
      <c r="AN48" s="522">
        <v>0</v>
      </c>
      <c r="AO48" s="526" t="s">
        <v>108</v>
      </c>
      <c r="AP48" s="527">
        <v>0</v>
      </c>
      <c r="AQ48" s="526" t="s">
        <v>1714</v>
      </c>
      <c r="AR48" s="526" t="s">
        <v>108</v>
      </c>
      <c r="AS48" s="526" t="s">
        <v>1717</v>
      </c>
    </row>
    <row r="49" spans="1:45" x14ac:dyDescent="0.15">
      <c r="A49" s="18" t="s">
        <v>157</v>
      </c>
      <c r="B49" s="18" t="s">
        <v>160</v>
      </c>
      <c r="C49" s="18" t="s">
        <v>39</v>
      </c>
      <c r="D49" s="18" t="s">
        <v>210</v>
      </c>
      <c r="E49" s="18" t="s">
        <v>935</v>
      </c>
      <c r="F49" s="18" t="s">
        <v>1632</v>
      </c>
      <c r="G49" s="18" t="s">
        <v>108</v>
      </c>
      <c r="H49" s="18" t="s">
        <v>1684</v>
      </c>
      <c r="I49" s="20">
        <v>122807193.27540281</v>
      </c>
      <c r="J49" s="18" t="s">
        <v>30</v>
      </c>
      <c r="K49" s="20">
        <v>0</v>
      </c>
      <c r="L49" s="18" t="s">
        <v>1684</v>
      </c>
      <c r="M49" s="20">
        <v>122807193.27540281</v>
      </c>
      <c r="N49" s="18" t="s">
        <v>30</v>
      </c>
      <c r="O49" s="20">
        <v>0</v>
      </c>
      <c r="P49" s="20">
        <v>120036172.21151702</v>
      </c>
      <c r="Q49" s="20">
        <v>2760960.3123434186</v>
      </c>
      <c r="R49" s="20">
        <v>10060.75154240307</v>
      </c>
      <c r="S49" s="21">
        <v>0</v>
      </c>
      <c r="T49" s="18" t="s">
        <v>104</v>
      </c>
      <c r="U49" s="18" t="s">
        <v>108</v>
      </c>
      <c r="V49" s="18" t="s">
        <v>1700</v>
      </c>
      <c r="W49" s="21">
        <v>5.089104031727671</v>
      </c>
      <c r="X49" s="21">
        <v>1</v>
      </c>
      <c r="Y49" s="18" t="s">
        <v>108</v>
      </c>
      <c r="Z49" s="18" t="s">
        <v>108</v>
      </c>
      <c r="AA49" s="21" t="s">
        <v>108</v>
      </c>
      <c r="AB49" s="21" t="s">
        <v>108</v>
      </c>
      <c r="AC49" s="18" t="s">
        <v>108</v>
      </c>
      <c r="AD49" s="522">
        <v>1155226.6152021813</v>
      </c>
      <c r="AE49" s="523">
        <v>102.99</v>
      </c>
      <c r="AF49" s="522">
        <v>120253837.26223721</v>
      </c>
      <c r="AG49" s="523">
        <v>102.807</v>
      </c>
      <c r="AH49" s="524">
        <v>101.07</v>
      </c>
      <c r="AI49" s="522">
        <v>2771021.0638858215</v>
      </c>
      <c r="AJ49" s="522">
        <v>10060.751542403068</v>
      </c>
      <c r="AK49" s="522">
        <v>2760960.3123434181</v>
      </c>
      <c r="AL49" s="525">
        <v>48690</v>
      </c>
      <c r="AM49" s="522">
        <v>122807193.27540281</v>
      </c>
      <c r="AN49" s="522">
        <v>0</v>
      </c>
      <c r="AO49" s="526" t="s">
        <v>108</v>
      </c>
      <c r="AP49" s="527">
        <v>0</v>
      </c>
      <c r="AQ49" s="526" t="s">
        <v>1714</v>
      </c>
      <c r="AR49" s="526" t="s">
        <v>108</v>
      </c>
      <c r="AS49" s="526" t="s">
        <v>1717</v>
      </c>
    </row>
    <row r="50" spans="1:45" x14ac:dyDescent="0.15">
      <c r="A50" s="18" t="s">
        <v>157</v>
      </c>
      <c r="B50" s="18" t="s">
        <v>160</v>
      </c>
      <c r="C50" s="18" t="s">
        <v>39</v>
      </c>
      <c r="D50" s="18" t="s">
        <v>211</v>
      </c>
      <c r="E50" s="18" t="s">
        <v>936</v>
      </c>
      <c r="F50" s="18" t="s">
        <v>1632</v>
      </c>
      <c r="G50" s="18" t="s">
        <v>108</v>
      </c>
      <c r="H50" s="18" t="s">
        <v>1684</v>
      </c>
      <c r="I50" s="20">
        <v>1445010.1734126571</v>
      </c>
      <c r="J50" s="18" t="s">
        <v>30</v>
      </c>
      <c r="K50" s="20">
        <v>0</v>
      </c>
      <c r="L50" s="18" t="s">
        <v>1684</v>
      </c>
      <c r="M50" s="20">
        <v>1445010.1734126571</v>
      </c>
      <c r="N50" s="18" t="s">
        <v>30</v>
      </c>
      <c r="O50" s="20">
        <v>0</v>
      </c>
      <c r="P50" s="20">
        <v>1424343.6272860533</v>
      </c>
      <c r="Q50" s="20">
        <v>20666.546126604171</v>
      </c>
      <c r="R50" s="20">
        <v>0</v>
      </c>
      <c r="S50" s="21">
        <v>0</v>
      </c>
      <c r="T50" s="18" t="s">
        <v>104</v>
      </c>
      <c r="U50" s="18" t="s">
        <v>108</v>
      </c>
      <c r="V50" s="18" t="s">
        <v>1700</v>
      </c>
      <c r="W50" s="21">
        <v>5.089104031727671</v>
      </c>
      <c r="X50" s="21">
        <v>1</v>
      </c>
      <c r="Y50" s="18" t="s">
        <v>108</v>
      </c>
      <c r="Z50" s="18" t="s">
        <v>108</v>
      </c>
      <c r="AA50" s="21" t="s">
        <v>108</v>
      </c>
      <c r="AB50" s="21" t="s">
        <v>108</v>
      </c>
      <c r="AC50" s="18" t="s">
        <v>108</v>
      </c>
      <c r="AD50" s="522">
        <v>15267.312095183013</v>
      </c>
      <c r="AE50" s="523">
        <v>91.84</v>
      </c>
      <c r="AF50" s="522">
        <v>1417245.4976557202</v>
      </c>
      <c r="AG50" s="523">
        <v>92.305999999999997</v>
      </c>
      <c r="AH50" s="524">
        <v>101.07</v>
      </c>
      <c r="AI50" s="522">
        <v>20666.546126604168</v>
      </c>
      <c r="AJ50" s="522">
        <v>0</v>
      </c>
      <c r="AK50" s="522">
        <v>20666.546126604168</v>
      </c>
      <c r="AL50" s="525">
        <v>48904</v>
      </c>
      <c r="AM50" s="522">
        <v>1445010.1734126571</v>
      </c>
      <c r="AN50" s="522">
        <v>0</v>
      </c>
      <c r="AO50" s="526" t="s">
        <v>108</v>
      </c>
      <c r="AP50" s="527">
        <v>0</v>
      </c>
      <c r="AQ50" s="526" t="s">
        <v>1714</v>
      </c>
      <c r="AR50" s="526" t="s">
        <v>108</v>
      </c>
      <c r="AS50" s="526" t="s">
        <v>1717</v>
      </c>
    </row>
    <row r="51" spans="1:45" x14ac:dyDescent="0.15">
      <c r="A51" s="18" t="s">
        <v>157</v>
      </c>
      <c r="B51" s="18" t="s">
        <v>160</v>
      </c>
      <c r="C51" s="18" t="s">
        <v>39</v>
      </c>
      <c r="D51" s="18" t="s">
        <v>211</v>
      </c>
      <c r="E51" s="18" t="s">
        <v>936</v>
      </c>
      <c r="F51" s="18" t="s">
        <v>1632</v>
      </c>
      <c r="G51" s="18" t="s">
        <v>108</v>
      </c>
      <c r="H51" s="18" t="s">
        <v>1684</v>
      </c>
      <c r="I51" s="20">
        <v>13244959.456285834</v>
      </c>
      <c r="J51" s="18" t="s">
        <v>30</v>
      </c>
      <c r="K51" s="20">
        <v>0</v>
      </c>
      <c r="L51" s="18" t="s">
        <v>1684</v>
      </c>
      <c r="M51" s="20">
        <v>13244959.456285834</v>
      </c>
      <c r="N51" s="18" t="s">
        <v>30</v>
      </c>
      <c r="O51" s="20">
        <v>0</v>
      </c>
      <c r="P51" s="20">
        <v>13056483.368867917</v>
      </c>
      <c r="Q51" s="20">
        <v>66265.172706085708</v>
      </c>
      <c r="R51" s="20">
        <v>122210.91471183562</v>
      </c>
      <c r="S51" s="21">
        <v>0</v>
      </c>
      <c r="T51" s="18" t="s">
        <v>104</v>
      </c>
      <c r="U51" s="18" t="s">
        <v>108</v>
      </c>
      <c r="V51" s="18" t="s">
        <v>1700</v>
      </c>
      <c r="W51" s="21">
        <v>5.089104031727671</v>
      </c>
      <c r="X51" s="21">
        <v>1</v>
      </c>
      <c r="Y51" s="18" t="s">
        <v>108</v>
      </c>
      <c r="Z51" s="18" t="s">
        <v>108</v>
      </c>
      <c r="AA51" s="21" t="s">
        <v>108</v>
      </c>
      <c r="AB51" s="21" t="s">
        <v>108</v>
      </c>
      <c r="AC51" s="18" t="s">
        <v>108</v>
      </c>
      <c r="AD51" s="522">
        <v>139950.36087251097</v>
      </c>
      <c r="AE51" s="523">
        <v>92.36</v>
      </c>
      <c r="AF51" s="522">
        <v>13064687.36080434</v>
      </c>
      <c r="AG51" s="523">
        <v>92.305999999999997</v>
      </c>
      <c r="AH51" s="524">
        <v>101.07</v>
      </c>
      <c r="AI51" s="522">
        <v>188476.08741792128</v>
      </c>
      <c r="AJ51" s="522">
        <v>122210.91471183559</v>
      </c>
      <c r="AK51" s="522">
        <v>66265.172706085694</v>
      </c>
      <c r="AL51" s="525">
        <v>48904</v>
      </c>
      <c r="AM51" s="522">
        <v>13244959.456285834</v>
      </c>
      <c r="AN51" s="522">
        <v>0</v>
      </c>
      <c r="AO51" s="526" t="s">
        <v>108</v>
      </c>
      <c r="AP51" s="527">
        <v>0</v>
      </c>
      <c r="AQ51" s="526" t="s">
        <v>1714</v>
      </c>
      <c r="AR51" s="526" t="s">
        <v>108</v>
      </c>
      <c r="AS51" s="526" t="s">
        <v>1717</v>
      </c>
    </row>
    <row r="52" spans="1:45" x14ac:dyDescent="0.15">
      <c r="A52" s="18" t="s">
        <v>157</v>
      </c>
      <c r="B52" s="18" t="s">
        <v>160</v>
      </c>
      <c r="C52" s="18" t="s">
        <v>39</v>
      </c>
      <c r="D52" s="18" t="s">
        <v>211</v>
      </c>
      <c r="E52" s="18" t="s">
        <v>936</v>
      </c>
      <c r="F52" s="18" t="s">
        <v>1632</v>
      </c>
      <c r="G52" s="18" t="s">
        <v>108</v>
      </c>
      <c r="H52" s="18" t="s">
        <v>1684</v>
      </c>
      <c r="I52" s="20">
        <v>2889733.5249220859</v>
      </c>
      <c r="J52" s="18" t="s">
        <v>30</v>
      </c>
      <c r="K52" s="20">
        <v>0</v>
      </c>
      <c r="L52" s="18" t="s">
        <v>1684</v>
      </c>
      <c r="M52" s="20">
        <v>2889733.5249220859</v>
      </c>
      <c r="N52" s="18" t="s">
        <v>30</v>
      </c>
      <c r="O52" s="20">
        <v>0</v>
      </c>
      <c r="P52" s="20">
        <v>2848687.3054631464</v>
      </c>
      <c r="Q52" s="20">
        <v>5833.436387408161</v>
      </c>
      <c r="R52" s="20">
        <v>35212.783071531696</v>
      </c>
      <c r="S52" s="21">
        <v>0</v>
      </c>
      <c r="T52" s="18" t="s">
        <v>104</v>
      </c>
      <c r="U52" s="18" t="s">
        <v>108</v>
      </c>
      <c r="V52" s="18" t="s">
        <v>1700</v>
      </c>
      <c r="W52" s="21">
        <v>5.089104031727671</v>
      </c>
      <c r="X52" s="21">
        <v>1</v>
      </c>
      <c r="Y52" s="18" t="s">
        <v>108</v>
      </c>
      <c r="Z52" s="18" t="s">
        <v>108</v>
      </c>
      <c r="AA52" s="21" t="s">
        <v>108</v>
      </c>
      <c r="AB52" s="21" t="s">
        <v>108</v>
      </c>
      <c r="AC52" s="18" t="s">
        <v>108</v>
      </c>
      <c r="AD52" s="522">
        <v>30534.624190366027</v>
      </c>
      <c r="AE52" s="523">
        <v>92.17</v>
      </c>
      <c r="AF52" s="522">
        <v>2844551.8995269644</v>
      </c>
      <c r="AG52" s="523">
        <v>92.305999999999997</v>
      </c>
      <c r="AH52" s="524">
        <v>101.07</v>
      </c>
      <c r="AI52" s="522">
        <v>41046.21945893985</v>
      </c>
      <c r="AJ52" s="522">
        <v>35212.783071531689</v>
      </c>
      <c r="AK52" s="522">
        <v>5833.43638740816</v>
      </c>
      <c r="AL52" s="525">
        <v>48904</v>
      </c>
      <c r="AM52" s="522">
        <v>2889733.5249220859</v>
      </c>
      <c r="AN52" s="522">
        <v>0</v>
      </c>
      <c r="AO52" s="526" t="s">
        <v>108</v>
      </c>
      <c r="AP52" s="527">
        <v>0</v>
      </c>
      <c r="AQ52" s="526" t="s">
        <v>1714</v>
      </c>
      <c r="AR52" s="526" t="s">
        <v>108</v>
      </c>
      <c r="AS52" s="526" t="s">
        <v>1717</v>
      </c>
    </row>
    <row r="53" spans="1:45" x14ac:dyDescent="0.15">
      <c r="A53" s="18" t="s">
        <v>157</v>
      </c>
      <c r="B53" s="18" t="s">
        <v>160</v>
      </c>
      <c r="C53" s="18" t="s">
        <v>39</v>
      </c>
      <c r="D53" s="18" t="s">
        <v>212</v>
      </c>
      <c r="E53" s="18" t="s">
        <v>937</v>
      </c>
      <c r="F53" s="18" t="s">
        <v>1632</v>
      </c>
      <c r="G53" s="18" t="s">
        <v>108</v>
      </c>
      <c r="H53" s="18" t="s">
        <v>1684</v>
      </c>
      <c r="I53" s="20">
        <v>507057.0532664925</v>
      </c>
      <c r="J53" s="18" t="s">
        <v>30</v>
      </c>
      <c r="K53" s="20">
        <v>0</v>
      </c>
      <c r="L53" s="18" t="s">
        <v>1684</v>
      </c>
      <c r="M53" s="20">
        <v>507057.0532664925</v>
      </c>
      <c r="N53" s="18" t="s">
        <v>30</v>
      </c>
      <c r="O53" s="20">
        <v>0</v>
      </c>
      <c r="P53" s="20">
        <v>498446.69637313194</v>
      </c>
      <c r="Q53" s="20">
        <v>8610.3568933606839</v>
      </c>
      <c r="R53" s="20">
        <v>0</v>
      </c>
      <c r="S53" s="21">
        <v>0</v>
      </c>
      <c r="T53" s="18" t="s">
        <v>104</v>
      </c>
      <c r="U53" s="18" t="s">
        <v>108</v>
      </c>
      <c r="V53" s="18" t="s">
        <v>1700</v>
      </c>
      <c r="W53" s="21">
        <v>5.089104031727671</v>
      </c>
      <c r="X53" s="21">
        <v>1</v>
      </c>
      <c r="Y53" s="18" t="s">
        <v>108</v>
      </c>
      <c r="Z53" s="18" t="s">
        <v>108</v>
      </c>
      <c r="AA53" s="21" t="s">
        <v>108</v>
      </c>
      <c r="AB53" s="21" t="s">
        <v>108</v>
      </c>
      <c r="AC53" s="18" t="s">
        <v>108</v>
      </c>
      <c r="AD53" s="522">
        <v>5089.1040317276711</v>
      </c>
      <c r="AE53" s="523">
        <v>96.72</v>
      </c>
      <c r="AF53" s="522">
        <v>497500.27569635143</v>
      </c>
      <c r="AG53" s="523">
        <v>96.906999999999996</v>
      </c>
      <c r="AH53" s="524">
        <v>101.07</v>
      </c>
      <c r="AI53" s="522">
        <v>8610.3568933606821</v>
      </c>
      <c r="AJ53" s="522">
        <v>0</v>
      </c>
      <c r="AK53" s="522">
        <v>8610.3568933606821</v>
      </c>
      <c r="AL53" s="525">
        <v>49085</v>
      </c>
      <c r="AM53" s="522">
        <v>507057.0532664925</v>
      </c>
      <c r="AN53" s="522">
        <v>0</v>
      </c>
      <c r="AO53" s="526" t="s">
        <v>108</v>
      </c>
      <c r="AP53" s="527">
        <v>0</v>
      </c>
      <c r="AQ53" s="526" t="s">
        <v>1714</v>
      </c>
      <c r="AR53" s="526" t="s">
        <v>108</v>
      </c>
      <c r="AS53" s="526" t="s">
        <v>1717</v>
      </c>
    </row>
    <row r="54" spans="1:45" x14ac:dyDescent="0.15">
      <c r="A54" s="18" t="s">
        <v>157</v>
      </c>
      <c r="B54" s="18" t="s">
        <v>160</v>
      </c>
      <c r="C54" s="18" t="s">
        <v>39</v>
      </c>
      <c r="D54" s="18" t="s">
        <v>213</v>
      </c>
      <c r="E54" s="18" t="s">
        <v>938</v>
      </c>
      <c r="F54" s="18" t="s">
        <v>1632</v>
      </c>
      <c r="G54" s="18" t="s">
        <v>108</v>
      </c>
      <c r="H54" s="18" t="s">
        <v>1684</v>
      </c>
      <c r="I54" s="20">
        <v>24121636.004740048</v>
      </c>
      <c r="J54" s="18" t="s">
        <v>30</v>
      </c>
      <c r="K54" s="20">
        <v>0</v>
      </c>
      <c r="L54" s="18" t="s">
        <v>1684</v>
      </c>
      <c r="M54" s="20">
        <v>24121636.004740048</v>
      </c>
      <c r="N54" s="18" t="s">
        <v>30</v>
      </c>
      <c r="O54" s="20">
        <v>0</v>
      </c>
      <c r="P54" s="20">
        <v>23802624.755145598</v>
      </c>
      <c r="Q54" s="20">
        <v>319011.2495944539</v>
      </c>
      <c r="R54" s="20">
        <v>0</v>
      </c>
      <c r="S54" s="21">
        <v>0</v>
      </c>
      <c r="T54" s="18" t="s">
        <v>104</v>
      </c>
      <c r="U54" s="18" t="s">
        <v>108</v>
      </c>
      <c r="V54" s="18" t="s">
        <v>1700</v>
      </c>
      <c r="W54" s="21">
        <v>5.089104031727671</v>
      </c>
      <c r="X54" s="21">
        <v>1</v>
      </c>
      <c r="Y54" s="18" t="s">
        <v>108</v>
      </c>
      <c r="Z54" s="18" t="s">
        <v>108</v>
      </c>
      <c r="AA54" s="21" t="s">
        <v>108</v>
      </c>
      <c r="AB54" s="21" t="s">
        <v>108</v>
      </c>
      <c r="AC54" s="18" t="s">
        <v>108</v>
      </c>
      <c r="AD54" s="522">
        <v>249366.09755465589</v>
      </c>
      <c r="AE54" s="523">
        <v>94.23</v>
      </c>
      <c r="AF54" s="522">
        <v>23751461.803999905</v>
      </c>
      <c r="AG54" s="523">
        <v>94.441999999999993</v>
      </c>
      <c r="AH54" s="524">
        <v>101.07</v>
      </c>
      <c r="AI54" s="522">
        <v>319011.24959445384</v>
      </c>
      <c r="AJ54" s="522">
        <v>0</v>
      </c>
      <c r="AK54" s="522">
        <v>319011.24959445384</v>
      </c>
      <c r="AL54" s="525">
        <v>49299</v>
      </c>
      <c r="AM54" s="522">
        <v>24121636.004740048</v>
      </c>
      <c r="AN54" s="522">
        <v>0</v>
      </c>
      <c r="AO54" s="526" t="s">
        <v>108</v>
      </c>
      <c r="AP54" s="527">
        <v>0</v>
      </c>
      <c r="AQ54" s="526" t="s">
        <v>1714</v>
      </c>
      <c r="AR54" s="526" t="s">
        <v>108</v>
      </c>
      <c r="AS54" s="526" t="s">
        <v>1717</v>
      </c>
    </row>
    <row r="55" spans="1:45" x14ac:dyDescent="0.15">
      <c r="A55" s="18" t="s">
        <v>157</v>
      </c>
      <c r="B55" s="18" t="s">
        <v>160</v>
      </c>
      <c r="C55" s="18" t="s">
        <v>39</v>
      </c>
      <c r="D55" s="18" t="s">
        <v>213</v>
      </c>
      <c r="E55" s="18" t="s">
        <v>938</v>
      </c>
      <c r="F55" s="18" t="s">
        <v>1632</v>
      </c>
      <c r="G55" s="18" t="s">
        <v>108</v>
      </c>
      <c r="H55" s="18" t="s">
        <v>1684</v>
      </c>
      <c r="I55" s="20">
        <v>26484270.566897895</v>
      </c>
      <c r="J55" s="18" t="s">
        <v>30</v>
      </c>
      <c r="K55" s="20">
        <v>0</v>
      </c>
      <c r="L55" s="18" t="s">
        <v>1684</v>
      </c>
      <c r="M55" s="20">
        <v>26484270.566897895</v>
      </c>
      <c r="N55" s="18" t="s">
        <v>30</v>
      </c>
      <c r="O55" s="20">
        <v>0</v>
      </c>
      <c r="P55" s="20">
        <v>26134310.440044899</v>
      </c>
      <c r="Q55" s="20">
        <v>228201.83705374881</v>
      </c>
      <c r="R55" s="20">
        <v>121758.28979925376</v>
      </c>
      <c r="S55" s="21">
        <v>0</v>
      </c>
      <c r="T55" s="18" t="s">
        <v>104</v>
      </c>
      <c r="U55" s="18" t="s">
        <v>108</v>
      </c>
      <c r="V55" s="18" t="s">
        <v>1700</v>
      </c>
      <c r="W55" s="21">
        <v>5.089104031727671</v>
      </c>
      <c r="X55" s="21">
        <v>1</v>
      </c>
      <c r="Y55" s="18" t="s">
        <v>108</v>
      </c>
      <c r="Z55" s="18" t="s">
        <v>108</v>
      </c>
      <c r="AA55" s="21" t="s">
        <v>108</v>
      </c>
      <c r="AB55" s="21" t="s">
        <v>108</v>
      </c>
      <c r="AC55" s="18" t="s">
        <v>108</v>
      </c>
      <c r="AD55" s="522">
        <v>273793.79690694873</v>
      </c>
      <c r="AE55" s="523">
        <v>94.52</v>
      </c>
      <c r="AF55" s="522">
        <v>26157278.482578803</v>
      </c>
      <c r="AG55" s="523">
        <v>94.441999999999993</v>
      </c>
      <c r="AH55" s="524">
        <v>101.07</v>
      </c>
      <c r="AI55" s="522">
        <v>349960.12685300247</v>
      </c>
      <c r="AJ55" s="522">
        <v>121758.28979925373</v>
      </c>
      <c r="AK55" s="522">
        <v>228201.83705374875</v>
      </c>
      <c r="AL55" s="525">
        <v>49299</v>
      </c>
      <c r="AM55" s="522">
        <v>26484270.566897895</v>
      </c>
      <c r="AN55" s="522">
        <v>0</v>
      </c>
      <c r="AO55" s="526" t="s">
        <v>108</v>
      </c>
      <c r="AP55" s="527">
        <v>0</v>
      </c>
      <c r="AQ55" s="526" t="s">
        <v>1714</v>
      </c>
      <c r="AR55" s="526" t="s">
        <v>108</v>
      </c>
      <c r="AS55" s="526" t="s">
        <v>1717</v>
      </c>
    </row>
    <row r="56" spans="1:45" x14ac:dyDescent="0.15">
      <c r="A56" s="18" t="s">
        <v>157</v>
      </c>
      <c r="B56" s="18" t="s">
        <v>160</v>
      </c>
      <c r="C56" s="18" t="s">
        <v>39</v>
      </c>
      <c r="D56" s="18" t="s">
        <v>214</v>
      </c>
      <c r="E56" s="18" t="s">
        <v>939</v>
      </c>
      <c r="F56" s="18" t="s">
        <v>1632</v>
      </c>
      <c r="G56" s="18" t="s">
        <v>108</v>
      </c>
      <c r="H56" s="18" t="s">
        <v>1684</v>
      </c>
      <c r="I56" s="20">
        <v>15052980.611167738</v>
      </c>
      <c r="J56" s="18" t="s">
        <v>30</v>
      </c>
      <c r="K56" s="20">
        <v>0</v>
      </c>
      <c r="L56" s="18" t="s">
        <v>1684</v>
      </c>
      <c r="M56" s="20">
        <v>15052980.611167738</v>
      </c>
      <c r="N56" s="18" t="s">
        <v>30</v>
      </c>
      <c r="O56" s="20">
        <v>0</v>
      </c>
      <c r="P56" s="20">
        <v>14884689.386179822</v>
      </c>
      <c r="Q56" s="20">
        <v>168291.22498792017</v>
      </c>
      <c r="R56" s="20">
        <v>0</v>
      </c>
      <c r="S56" s="21">
        <v>0</v>
      </c>
      <c r="T56" s="18" t="s">
        <v>104</v>
      </c>
      <c r="U56" s="18" t="s">
        <v>108</v>
      </c>
      <c r="V56" s="18" t="s">
        <v>1700</v>
      </c>
      <c r="W56" s="21">
        <v>5.089104031727671</v>
      </c>
      <c r="X56" s="21">
        <v>1</v>
      </c>
      <c r="Y56" s="18" t="s">
        <v>108</v>
      </c>
      <c r="Z56" s="18" t="s">
        <v>108</v>
      </c>
      <c r="AA56" s="21" t="s">
        <v>108</v>
      </c>
      <c r="AB56" s="21" t="s">
        <v>108</v>
      </c>
      <c r="AC56" s="18" t="s">
        <v>108</v>
      </c>
      <c r="AD56" s="522">
        <v>167431.52264384038</v>
      </c>
      <c r="AE56" s="523">
        <v>87.51</v>
      </c>
      <c r="AF56" s="522">
        <v>14809554.363165794</v>
      </c>
      <c r="AG56" s="523">
        <v>87.959000000000003</v>
      </c>
      <c r="AH56" s="524">
        <v>101.07</v>
      </c>
      <c r="AI56" s="522">
        <v>168291.22498792014</v>
      </c>
      <c r="AJ56" s="522">
        <v>0</v>
      </c>
      <c r="AK56" s="522">
        <v>168291.22498792014</v>
      </c>
      <c r="AL56" s="525">
        <v>49481</v>
      </c>
      <c r="AM56" s="522">
        <v>15052980.611167738</v>
      </c>
      <c r="AN56" s="522">
        <v>0</v>
      </c>
      <c r="AO56" s="526" t="s">
        <v>108</v>
      </c>
      <c r="AP56" s="527">
        <v>0</v>
      </c>
      <c r="AQ56" s="526" t="s">
        <v>1714</v>
      </c>
      <c r="AR56" s="526" t="s">
        <v>108</v>
      </c>
      <c r="AS56" s="526" t="s">
        <v>1717</v>
      </c>
    </row>
    <row r="57" spans="1:45" x14ac:dyDescent="0.15">
      <c r="A57" s="18" t="s">
        <v>157</v>
      </c>
      <c r="B57" s="18" t="s">
        <v>160</v>
      </c>
      <c r="C57" s="18" t="s">
        <v>39</v>
      </c>
      <c r="D57" s="18" t="s">
        <v>215</v>
      </c>
      <c r="E57" s="18" t="s">
        <v>940</v>
      </c>
      <c r="F57" s="18" t="s">
        <v>1632</v>
      </c>
      <c r="G57" s="18" t="s">
        <v>108</v>
      </c>
      <c r="H57" s="18" t="s">
        <v>1684</v>
      </c>
      <c r="I57" s="20">
        <v>1024051.4473026188</v>
      </c>
      <c r="J57" s="18" t="s">
        <v>30</v>
      </c>
      <c r="K57" s="20">
        <v>0</v>
      </c>
      <c r="L57" s="18" t="s">
        <v>1684</v>
      </c>
      <c r="M57" s="20">
        <v>1024051.4473026188</v>
      </c>
      <c r="N57" s="18" t="s">
        <v>30</v>
      </c>
      <c r="O57" s="20">
        <v>0</v>
      </c>
      <c r="P57" s="20">
        <v>1024051.447302619</v>
      </c>
      <c r="Q57" s="20">
        <v>0</v>
      </c>
      <c r="R57" s="20">
        <v>0</v>
      </c>
      <c r="S57" s="21">
        <v>0</v>
      </c>
      <c r="T57" s="18" t="s">
        <v>104</v>
      </c>
      <c r="U57" s="18" t="s">
        <v>108</v>
      </c>
      <c r="V57" s="18" t="s">
        <v>1700</v>
      </c>
      <c r="W57" s="21">
        <v>5.089104031727671</v>
      </c>
      <c r="X57" s="21">
        <v>1</v>
      </c>
      <c r="Y57" s="18" t="s">
        <v>108</v>
      </c>
      <c r="Z57" s="18" t="s">
        <v>108</v>
      </c>
      <c r="AA57" s="21" t="s">
        <v>108</v>
      </c>
      <c r="AB57" s="21" t="s">
        <v>108</v>
      </c>
      <c r="AC57" s="18" t="s">
        <v>108</v>
      </c>
      <c r="AD57" s="522">
        <v>10178.208063455342</v>
      </c>
      <c r="AE57" s="523">
        <v>100.16</v>
      </c>
      <c r="AF57" s="522">
        <v>1030388.2978608453</v>
      </c>
      <c r="AG57" s="523">
        <v>99.546999999999997</v>
      </c>
      <c r="AH57" s="524">
        <v>101.07</v>
      </c>
      <c r="AI57" s="522">
        <v>0</v>
      </c>
      <c r="AJ57" s="522">
        <v>0</v>
      </c>
      <c r="AK57" s="522">
        <v>0</v>
      </c>
      <c r="AL57" s="525">
        <v>49664</v>
      </c>
      <c r="AM57" s="522">
        <v>1024051.4473026188</v>
      </c>
      <c r="AN57" s="522">
        <v>0</v>
      </c>
      <c r="AO57" s="526" t="s">
        <v>108</v>
      </c>
      <c r="AP57" s="527">
        <v>0</v>
      </c>
      <c r="AQ57" s="526" t="s">
        <v>1714</v>
      </c>
      <c r="AR57" s="526" t="s">
        <v>108</v>
      </c>
      <c r="AS57" s="526" t="s">
        <v>1717</v>
      </c>
    </row>
    <row r="58" spans="1:45" x14ac:dyDescent="0.15">
      <c r="A58" s="18" t="s">
        <v>157</v>
      </c>
      <c r="B58" s="18" t="s">
        <v>160</v>
      </c>
      <c r="C58" s="18" t="s">
        <v>39</v>
      </c>
      <c r="D58" s="18" t="s">
        <v>216</v>
      </c>
      <c r="E58" s="18" t="s">
        <v>941</v>
      </c>
      <c r="F58" s="18" t="s">
        <v>1632</v>
      </c>
      <c r="G58" s="18" t="s">
        <v>108</v>
      </c>
      <c r="H58" s="18" t="s">
        <v>1684</v>
      </c>
      <c r="I58" s="20">
        <v>66400827.30335398</v>
      </c>
      <c r="J58" s="18" t="s">
        <v>30</v>
      </c>
      <c r="K58" s="20">
        <v>0</v>
      </c>
      <c r="L58" s="18" t="s">
        <v>1684</v>
      </c>
      <c r="M58" s="20">
        <v>66400827.30335398</v>
      </c>
      <c r="N58" s="18" t="s">
        <v>30</v>
      </c>
      <c r="O58" s="20">
        <v>0</v>
      </c>
      <c r="P58" s="20">
        <v>64931610.806614421</v>
      </c>
      <c r="Q58" s="20">
        <v>1466896.7813398279</v>
      </c>
      <c r="R58" s="20">
        <v>2319.7153997421074</v>
      </c>
      <c r="S58" s="21">
        <v>0</v>
      </c>
      <c r="T58" s="18" t="s">
        <v>104</v>
      </c>
      <c r="U58" s="18" t="s">
        <v>108</v>
      </c>
      <c r="V58" s="18" t="s">
        <v>1700</v>
      </c>
      <c r="W58" s="21">
        <v>5.089104031727671</v>
      </c>
      <c r="X58" s="21">
        <v>1</v>
      </c>
      <c r="Y58" s="18" t="s">
        <v>108</v>
      </c>
      <c r="Z58" s="18" t="s">
        <v>108</v>
      </c>
      <c r="AA58" s="21" t="s">
        <v>108</v>
      </c>
      <c r="AB58" s="21" t="s">
        <v>108</v>
      </c>
      <c r="AC58" s="18" t="s">
        <v>108</v>
      </c>
      <c r="AD58" s="522">
        <v>681939.94025150791</v>
      </c>
      <c r="AE58" s="523">
        <v>94.13</v>
      </c>
      <c r="AF58" s="522">
        <v>64877850.325879879</v>
      </c>
      <c r="AG58" s="523">
        <v>94.207999999999998</v>
      </c>
      <c r="AH58" s="524">
        <v>101.07</v>
      </c>
      <c r="AI58" s="522">
        <v>1469216.4967395698</v>
      </c>
      <c r="AJ58" s="522">
        <v>2319.7153997421069</v>
      </c>
      <c r="AK58" s="522">
        <v>1466896.7813398277</v>
      </c>
      <c r="AL58" s="525">
        <v>50151</v>
      </c>
      <c r="AM58" s="522">
        <v>66400827.303353973</v>
      </c>
      <c r="AN58" s="522">
        <v>0</v>
      </c>
      <c r="AO58" s="526" t="s">
        <v>108</v>
      </c>
      <c r="AP58" s="527">
        <v>0</v>
      </c>
      <c r="AQ58" s="526" t="s">
        <v>1714</v>
      </c>
      <c r="AR58" s="526" t="s">
        <v>108</v>
      </c>
      <c r="AS58" s="526" t="s">
        <v>1717</v>
      </c>
    </row>
    <row r="59" spans="1:45" x14ac:dyDescent="0.15">
      <c r="A59" s="18" t="s">
        <v>157</v>
      </c>
      <c r="B59" s="18" t="s">
        <v>160</v>
      </c>
      <c r="C59" s="18" t="s">
        <v>39</v>
      </c>
      <c r="D59" s="18" t="s">
        <v>217</v>
      </c>
      <c r="E59" s="18" t="s">
        <v>942</v>
      </c>
      <c r="F59" s="18" t="s">
        <v>1632</v>
      </c>
      <c r="G59" s="18" t="s">
        <v>108</v>
      </c>
      <c r="H59" s="18" t="s">
        <v>1684</v>
      </c>
      <c r="I59" s="20">
        <v>10229995.040537404</v>
      </c>
      <c r="J59" s="18" t="s">
        <v>30</v>
      </c>
      <c r="K59" s="20">
        <v>0</v>
      </c>
      <c r="L59" s="18" t="s">
        <v>1684</v>
      </c>
      <c r="M59" s="20">
        <v>10229995.040537404</v>
      </c>
      <c r="N59" s="18" t="s">
        <v>30</v>
      </c>
      <c r="O59" s="20">
        <v>0</v>
      </c>
      <c r="P59" s="20">
        <v>10093974.282234034</v>
      </c>
      <c r="Q59" s="20">
        <v>136020.75830337213</v>
      </c>
      <c r="R59" s="20">
        <v>0</v>
      </c>
      <c r="S59" s="21">
        <v>0</v>
      </c>
      <c r="T59" s="18" t="s">
        <v>104</v>
      </c>
      <c r="U59" s="18" t="s">
        <v>108</v>
      </c>
      <c r="V59" s="18" t="s">
        <v>1700</v>
      </c>
      <c r="W59" s="21">
        <v>5.089104031727671</v>
      </c>
      <c r="X59" s="21">
        <v>1</v>
      </c>
      <c r="Y59" s="18" t="s">
        <v>108</v>
      </c>
      <c r="Z59" s="18" t="s">
        <v>108</v>
      </c>
      <c r="AA59" s="21" t="s">
        <v>108</v>
      </c>
      <c r="AB59" s="21" t="s">
        <v>108</v>
      </c>
      <c r="AC59" s="18" t="s">
        <v>108</v>
      </c>
      <c r="AD59" s="522">
        <v>114504.8407138726</v>
      </c>
      <c r="AE59" s="523">
        <v>86.37</v>
      </c>
      <c r="AF59" s="522">
        <v>9995603.7333781887</v>
      </c>
      <c r="AG59" s="523">
        <v>87.22</v>
      </c>
      <c r="AH59" s="524">
        <v>101.07</v>
      </c>
      <c r="AI59" s="522">
        <v>136020.7583033721</v>
      </c>
      <c r="AJ59" s="522">
        <v>0</v>
      </c>
      <c r="AK59" s="522">
        <v>136020.7583033721</v>
      </c>
      <c r="AL59" s="525">
        <v>50942</v>
      </c>
      <c r="AM59" s="522">
        <v>10229995.040537404</v>
      </c>
      <c r="AN59" s="522">
        <v>0</v>
      </c>
      <c r="AO59" s="526" t="s">
        <v>108</v>
      </c>
      <c r="AP59" s="527">
        <v>0</v>
      </c>
      <c r="AQ59" s="526" t="s">
        <v>1714</v>
      </c>
      <c r="AR59" s="526" t="s">
        <v>108</v>
      </c>
      <c r="AS59" s="526" t="s">
        <v>1717</v>
      </c>
    </row>
    <row r="60" spans="1:45" x14ac:dyDescent="0.15">
      <c r="A60" s="18" t="s">
        <v>157</v>
      </c>
      <c r="B60" s="18" t="s">
        <v>160</v>
      </c>
      <c r="C60" s="18" t="s">
        <v>39</v>
      </c>
      <c r="D60" s="18" t="s">
        <v>218</v>
      </c>
      <c r="E60" s="18" t="s">
        <v>943</v>
      </c>
      <c r="F60" s="18" t="s">
        <v>1632</v>
      </c>
      <c r="G60" s="18" t="s">
        <v>108</v>
      </c>
      <c r="H60" s="18" t="s">
        <v>1684</v>
      </c>
      <c r="I60" s="20">
        <v>20937653.53816589</v>
      </c>
      <c r="J60" s="18" t="s">
        <v>30</v>
      </c>
      <c r="K60" s="20">
        <v>0</v>
      </c>
      <c r="L60" s="18" t="s">
        <v>1684</v>
      </c>
      <c r="M60" s="20">
        <v>20937653.53816589</v>
      </c>
      <c r="N60" s="18" t="s">
        <v>30</v>
      </c>
      <c r="O60" s="20">
        <v>0</v>
      </c>
      <c r="P60" s="20">
        <v>20618667.530527435</v>
      </c>
      <c r="Q60" s="20">
        <v>318986.00763845653</v>
      </c>
      <c r="R60" s="20">
        <v>0</v>
      </c>
      <c r="S60" s="21">
        <v>0</v>
      </c>
      <c r="T60" s="18" t="s">
        <v>104</v>
      </c>
      <c r="U60" s="18" t="s">
        <v>108</v>
      </c>
      <c r="V60" s="18" t="s">
        <v>1700</v>
      </c>
      <c r="W60" s="21">
        <v>5.089104031727671</v>
      </c>
      <c r="X60" s="21">
        <v>1</v>
      </c>
      <c r="Y60" s="18" t="s">
        <v>108</v>
      </c>
      <c r="Z60" s="18" t="s">
        <v>108</v>
      </c>
      <c r="AA60" s="21" t="s">
        <v>108</v>
      </c>
      <c r="AB60" s="21" t="s">
        <v>108</v>
      </c>
      <c r="AC60" s="18" t="s">
        <v>108</v>
      </c>
      <c r="AD60" s="522">
        <v>256999.75360224739</v>
      </c>
      <c r="AE60" s="523">
        <v>78.930000000000007</v>
      </c>
      <c r="AF60" s="522">
        <v>20503338.712979782</v>
      </c>
      <c r="AG60" s="523">
        <v>79.379000000000005</v>
      </c>
      <c r="AH60" s="524">
        <v>101.07</v>
      </c>
      <c r="AI60" s="522">
        <v>318986.00763845647</v>
      </c>
      <c r="AJ60" s="522">
        <v>0</v>
      </c>
      <c r="AK60" s="522">
        <v>318986.00763845647</v>
      </c>
      <c r="AL60" s="525">
        <v>51642</v>
      </c>
      <c r="AM60" s="522">
        <v>20937653.53816589</v>
      </c>
      <c r="AN60" s="522">
        <v>0</v>
      </c>
      <c r="AO60" s="526" t="s">
        <v>108</v>
      </c>
      <c r="AP60" s="527">
        <v>0</v>
      </c>
      <c r="AQ60" s="526" t="s">
        <v>1714</v>
      </c>
      <c r="AR60" s="526" t="s">
        <v>108</v>
      </c>
      <c r="AS60" s="526" t="s">
        <v>1717</v>
      </c>
    </row>
    <row r="61" spans="1:45" x14ac:dyDescent="0.15">
      <c r="A61" s="18" t="s">
        <v>157</v>
      </c>
      <c r="B61" s="18" t="s">
        <v>160</v>
      </c>
      <c r="C61" s="18" t="s">
        <v>39</v>
      </c>
      <c r="D61" s="18" t="s">
        <v>219</v>
      </c>
      <c r="E61" s="18" t="s">
        <v>944</v>
      </c>
      <c r="F61" s="18" t="s">
        <v>1632</v>
      </c>
      <c r="G61" s="18" t="s">
        <v>108</v>
      </c>
      <c r="H61" s="18" t="s">
        <v>1684</v>
      </c>
      <c r="I61" s="20">
        <v>23727742.762384031</v>
      </c>
      <c r="J61" s="18" t="s">
        <v>30</v>
      </c>
      <c r="K61" s="20">
        <v>0</v>
      </c>
      <c r="L61" s="18" t="s">
        <v>1684</v>
      </c>
      <c r="M61" s="20">
        <v>23727742.762384031</v>
      </c>
      <c r="N61" s="18" t="s">
        <v>30</v>
      </c>
      <c r="O61" s="20">
        <v>0</v>
      </c>
      <c r="P61" s="20">
        <v>23624760.518345676</v>
      </c>
      <c r="Q61" s="20">
        <v>102982.24403835578</v>
      </c>
      <c r="R61" s="20">
        <v>0</v>
      </c>
      <c r="S61" s="21">
        <v>0</v>
      </c>
      <c r="T61" s="18" t="s">
        <v>104</v>
      </c>
      <c r="U61" s="18" t="s">
        <v>108</v>
      </c>
      <c r="V61" s="18" t="s">
        <v>1700</v>
      </c>
      <c r="W61" s="21">
        <v>5.089104031727671</v>
      </c>
      <c r="X61" s="21">
        <v>1</v>
      </c>
      <c r="Y61" s="18" t="s">
        <v>108</v>
      </c>
      <c r="Z61" s="18" t="s">
        <v>108</v>
      </c>
      <c r="AA61" s="21" t="s">
        <v>108</v>
      </c>
      <c r="AB61" s="21" t="s">
        <v>108</v>
      </c>
      <c r="AC61" s="18" t="s">
        <v>108</v>
      </c>
      <c r="AD61" s="522">
        <v>309926.43553221517</v>
      </c>
      <c r="AE61" s="523">
        <v>74.89</v>
      </c>
      <c r="AF61" s="522">
        <v>23458741.934545204</v>
      </c>
      <c r="AG61" s="523">
        <v>75.42</v>
      </c>
      <c r="AH61" s="524">
        <v>101.07</v>
      </c>
      <c r="AI61" s="522">
        <v>102982.24403835576</v>
      </c>
      <c r="AJ61" s="522">
        <v>0</v>
      </c>
      <c r="AK61" s="522">
        <v>102982.24403835576</v>
      </c>
      <c r="AL61" s="525">
        <v>53772</v>
      </c>
      <c r="AM61" s="522">
        <v>23727742.762384027</v>
      </c>
      <c r="AN61" s="522">
        <v>0</v>
      </c>
      <c r="AO61" s="526" t="s">
        <v>108</v>
      </c>
      <c r="AP61" s="527">
        <v>0</v>
      </c>
      <c r="AQ61" s="526" t="s">
        <v>1714</v>
      </c>
      <c r="AR61" s="526" t="s">
        <v>108</v>
      </c>
      <c r="AS61" s="526" t="s">
        <v>1717</v>
      </c>
    </row>
    <row r="62" spans="1:45" x14ac:dyDescent="0.15">
      <c r="A62" s="18" t="s">
        <v>157</v>
      </c>
      <c r="B62" s="18" t="s">
        <v>160</v>
      </c>
      <c r="C62" s="18" t="s">
        <v>39</v>
      </c>
      <c r="D62" s="18" t="s">
        <v>220</v>
      </c>
      <c r="E62" s="18" t="s">
        <v>945</v>
      </c>
      <c r="F62" s="18" t="s">
        <v>1632</v>
      </c>
      <c r="G62" s="18" t="s">
        <v>108</v>
      </c>
      <c r="H62" s="18" t="s">
        <v>1684</v>
      </c>
      <c r="I62" s="20">
        <v>17628928.989207633</v>
      </c>
      <c r="J62" s="18" t="s">
        <v>30</v>
      </c>
      <c r="K62" s="20">
        <v>0</v>
      </c>
      <c r="L62" s="18" t="s">
        <v>1684</v>
      </c>
      <c r="M62" s="20">
        <v>17628928.989207633</v>
      </c>
      <c r="N62" s="18" t="s">
        <v>30</v>
      </c>
      <c r="O62" s="20">
        <v>0</v>
      </c>
      <c r="P62" s="20">
        <v>17423852.295329258</v>
      </c>
      <c r="Q62" s="20">
        <v>205076.69387837668</v>
      </c>
      <c r="R62" s="20">
        <v>0</v>
      </c>
      <c r="S62" s="21">
        <v>0</v>
      </c>
      <c r="T62" s="18" t="s">
        <v>104</v>
      </c>
      <c r="U62" s="18" t="s">
        <v>108</v>
      </c>
      <c r="V62" s="18" t="s">
        <v>1700</v>
      </c>
      <c r="W62" s="21">
        <v>5.089104031727671</v>
      </c>
      <c r="X62" s="21">
        <v>1</v>
      </c>
      <c r="Y62" s="18" t="s">
        <v>108</v>
      </c>
      <c r="Z62" s="18" t="s">
        <v>108</v>
      </c>
      <c r="AA62" s="21" t="s">
        <v>108</v>
      </c>
      <c r="AB62" s="21" t="s">
        <v>108</v>
      </c>
      <c r="AC62" s="18" t="s">
        <v>108</v>
      </c>
      <c r="AD62" s="522">
        <v>320613.5539988433</v>
      </c>
      <c r="AE62" s="523">
        <v>52.91</v>
      </c>
      <c r="AF62" s="522">
        <v>17145174.332609937</v>
      </c>
      <c r="AG62" s="523">
        <v>53.77</v>
      </c>
      <c r="AH62" s="524">
        <v>101.07</v>
      </c>
      <c r="AI62" s="522">
        <v>205076.69387837662</v>
      </c>
      <c r="AJ62" s="522">
        <v>0</v>
      </c>
      <c r="AK62" s="522">
        <v>205076.69387837662</v>
      </c>
      <c r="AL62" s="525">
        <v>55325</v>
      </c>
      <c r="AM62" s="522">
        <v>17628928.989207629</v>
      </c>
      <c r="AN62" s="522">
        <v>0</v>
      </c>
      <c r="AO62" s="526" t="s">
        <v>108</v>
      </c>
      <c r="AP62" s="527">
        <v>0</v>
      </c>
      <c r="AQ62" s="526" t="s">
        <v>1714</v>
      </c>
      <c r="AR62" s="526" t="s">
        <v>108</v>
      </c>
      <c r="AS62" s="526" t="s">
        <v>1717</v>
      </c>
    </row>
    <row r="63" spans="1:45" x14ac:dyDescent="0.15">
      <c r="A63" s="18" t="s">
        <v>157</v>
      </c>
      <c r="B63" s="18" t="s">
        <v>160</v>
      </c>
      <c r="C63" s="18" t="s">
        <v>39</v>
      </c>
      <c r="D63" s="18" t="s">
        <v>221</v>
      </c>
      <c r="E63" s="18" t="s">
        <v>946</v>
      </c>
      <c r="F63" s="18" t="s">
        <v>1632</v>
      </c>
      <c r="G63" s="18" t="s">
        <v>108</v>
      </c>
      <c r="H63" s="18" t="s">
        <v>1684</v>
      </c>
      <c r="I63" s="20">
        <v>7373711.789287542</v>
      </c>
      <c r="J63" s="18" t="s">
        <v>30</v>
      </c>
      <c r="K63" s="20">
        <v>0</v>
      </c>
      <c r="L63" s="18" t="s">
        <v>1684</v>
      </c>
      <c r="M63" s="20">
        <v>7373711.789287542</v>
      </c>
      <c r="N63" s="18" t="s">
        <v>30</v>
      </c>
      <c r="O63" s="20">
        <v>0</v>
      </c>
      <c r="P63" s="20">
        <v>7245600.7709254846</v>
      </c>
      <c r="Q63" s="20">
        <v>128111.01836205942</v>
      </c>
      <c r="R63" s="20">
        <v>0</v>
      </c>
      <c r="S63" s="21">
        <v>0</v>
      </c>
      <c r="T63" s="18" t="s">
        <v>104</v>
      </c>
      <c r="U63" s="18" t="s">
        <v>108</v>
      </c>
      <c r="V63" s="18" t="s">
        <v>1700</v>
      </c>
      <c r="W63" s="21">
        <v>5.089104031727671</v>
      </c>
      <c r="X63" s="21">
        <v>1</v>
      </c>
      <c r="Y63" s="18" t="s">
        <v>108</v>
      </c>
      <c r="Z63" s="18" t="s">
        <v>108</v>
      </c>
      <c r="AA63" s="21" t="s">
        <v>108</v>
      </c>
      <c r="AB63" s="21" t="s">
        <v>108</v>
      </c>
      <c r="AC63" s="18" t="s">
        <v>108</v>
      </c>
      <c r="AD63" s="522">
        <v>73792.008460051235</v>
      </c>
      <c r="AE63" s="523">
        <v>96.92</v>
      </c>
      <c r="AF63" s="522">
        <v>7228447.0297478186</v>
      </c>
      <c r="AG63" s="523">
        <v>97.15</v>
      </c>
      <c r="AH63" s="524">
        <v>101.07</v>
      </c>
      <c r="AI63" s="522">
        <v>128111.01836205939</v>
      </c>
      <c r="AJ63" s="522">
        <v>0</v>
      </c>
      <c r="AK63" s="522">
        <v>128111.01836205939</v>
      </c>
      <c r="AL63" s="525">
        <v>56421</v>
      </c>
      <c r="AM63" s="522">
        <v>7373711.789287542</v>
      </c>
      <c r="AN63" s="522">
        <v>0</v>
      </c>
      <c r="AO63" s="526" t="s">
        <v>108</v>
      </c>
      <c r="AP63" s="527">
        <v>0</v>
      </c>
      <c r="AQ63" s="526" t="s">
        <v>1714</v>
      </c>
      <c r="AR63" s="526" t="s">
        <v>108</v>
      </c>
      <c r="AS63" s="526" t="s">
        <v>1717</v>
      </c>
    </row>
    <row r="64" spans="1:45" x14ac:dyDescent="0.15">
      <c r="A64" s="18" t="s">
        <v>157</v>
      </c>
      <c r="B64" s="18" t="s">
        <v>109</v>
      </c>
      <c r="C64" s="18" t="s">
        <v>38</v>
      </c>
      <c r="D64" s="18" t="s">
        <v>222</v>
      </c>
      <c r="E64" s="18" t="s">
        <v>947</v>
      </c>
      <c r="F64" s="18" t="s">
        <v>1633</v>
      </c>
      <c r="G64" s="18" t="s">
        <v>108</v>
      </c>
      <c r="H64" s="18" t="s">
        <v>1684</v>
      </c>
      <c r="I64" s="20">
        <v>4459017.48136584</v>
      </c>
      <c r="J64" s="18" t="s">
        <v>30</v>
      </c>
      <c r="K64" s="20">
        <v>0</v>
      </c>
      <c r="L64" s="18" t="s">
        <v>1684</v>
      </c>
      <c r="M64" s="20">
        <v>4459017.48136584</v>
      </c>
      <c r="N64" s="18" t="s">
        <v>30</v>
      </c>
      <c r="O64" s="20">
        <v>0</v>
      </c>
      <c r="P64" s="20">
        <v>4445993.1409816016</v>
      </c>
      <c r="Q64" s="20">
        <v>3676.4705346007049</v>
      </c>
      <c r="R64" s="20">
        <v>9347.8698496386569</v>
      </c>
      <c r="S64" s="21">
        <v>0</v>
      </c>
      <c r="T64" s="18" t="s">
        <v>104</v>
      </c>
      <c r="U64" s="18" t="s">
        <v>108</v>
      </c>
      <c r="V64" s="18" t="s">
        <v>1700</v>
      </c>
      <c r="W64" s="21">
        <v>5.089104031727671</v>
      </c>
      <c r="X64" s="21">
        <v>1</v>
      </c>
      <c r="Y64" s="18" t="s">
        <v>108</v>
      </c>
      <c r="Z64" s="18" t="s">
        <v>108</v>
      </c>
      <c r="AA64" s="21" t="s">
        <v>108</v>
      </c>
      <c r="AB64" s="21" t="s">
        <v>108</v>
      </c>
      <c r="AC64" s="18" t="s">
        <v>108</v>
      </c>
      <c r="AD64" s="522">
        <v>25445.520158638355</v>
      </c>
      <c r="AE64" s="523">
        <v>97.87</v>
      </c>
      <c r="AF64" s="522">
        <v>4440911.4670417588</v>
      </c>
      <c r="AG64" s="523">
        <v>97.99</v>
      </c>
      <c r="AH64" s="524">
        <v>178.31</v>
      </c>
      <c r="AI64" s="522">
        <v>13024.34038423936</v>
      </c>
      <c r="AJ64" s="522">
        <v>9347.8698496386551</v>
      </c>
      <c r="AK64" s="522">
        <v>3676.470534600704</v>
      </c>
      <c r="AL64" s="525">
        <v>46560</v>
      </c>
      <c r="AM64" s="522">
        <v>4459017.48136584</v>
      </c>
      <c r="AN64" s="522">
        <v>0</v>
      </c>
      <c r="AO64" s="526" t="s">
        <v>108</v>
      </c>
      <c r="AP64" s="527">
        <v>0</v>
      </c>
      <c r="AQ64" s="526" t="s">
        <v>1714</v>
      </c>
      <c r="AR64" s="526" t="s">
        <v>108</v>
      </c>
      <c r="AS64" s="526" t="s">
        <v>1717</v>
      </c>
    </row>
    <row r="65" spans="1:45" x14ac:dyDescent="0.15">
      <c r="A65" s="18" t="s">
        <v>157</v>
      </c>
      <c r="B65" s="18" t="s">
        <v>109</v>
      </c>
      <c r="C65" s="18" t="s">
        <v>38</v>
      </c>
      <c r="D65" s="18" t="s">
        <v>222</v>
      </c>
      <c r="E65" s="18" t="s">
        <v>947</v>
      </c>
      <c r="F65" s="18" t="s">
        <v>1633</v>
      </c>
      <c r="G65" s="18" t="s">
        <v>108</v>
      </c>
      <c r="H65" s="18" t="s">
        <v>1684</v>
      </c>
      <c r="I65" s="20">
        <v>3567215.8171701231</v>
      </c>
      <c r="J65" s="18" t="s">
        <v>30</v>
      </c>
      <c r="K65" s="20">
        <v>0</v>
      </c>
      <c r="L65" s="18" t="s">
        <v>1684</v>
      </c>
      <c r="M65" s="20">
        <v>3567215.8171701231</v>
      </c>
      <c r="N65" s="18" t="s">
        <v>30</v>
      </c>
      <c r="O65" s="20">
        <v>0</v>
      </c>
      <c r="P65" s="20">
        <v>3556794.5534981135</v>
      </c>
      <c r="Q65" s="20">
        <v>715.42624478027608</v>
      </c>
      <c r="R65" s="20">
        <v>9705.8374272303809</v>
      </c>
      <c r="S65" s="21">
        <v>0</v>
      </c>
      <c r="T65" s="18" t="s">
        <v>104</v>
      </c>
      <c r="U65" s="18" t="s">
        <v>108</v>
      </c>
      <c r="V65" s="18" t="s">
        <v>1700</v>
      </c>
      <c r="W65" s="21">
        <v>5.089104031727671</v>
      </c>
      <c r="X65" s="21">
        <v>1</v>
      </c>
      <c r="Y65" s="18" t="s">
        <v>108</v>
      </c>
      <c r="Z65" s="18" t="s">
        <v>108</v>
      </c>
      <c r="AA65" s="21" t="s">
        <v>108</v>
      </c>
      <c r="AB65" s="21" t="s">
        <v>108</v>
      </c>
      <c r="AC65" s="18" t="s">
        <v>108</v>
      </c>
      <c r="AD65" s="522">
        <v>20356.416126910684</v>
      </c>
      <c r="AE65" s="523">
        <v>98.16</v>
      </c>
      <c r="AF65" s="522">
        <v>3563110.3351656478</v>
      </c>
      <c r="AG65" s="523">
        <v>97.99</v>
      </c>
      <c r="AH65" s="524">
        <v>178.31</v>
      </c>
      <c r="AI65" s="522">
        <v>10421.263672010655</v>
      </c>
      <c r="AJ65" s="522">
        <v>9705.837427230379</v>
      </c>
      <c r="AK65" s="522">
        <v>715.42624478027597</v>
      </c>
      <c r="AL65" s="525">
        <v>46560</v>
      </c>
      <c r="AM65" s="522">
        <v>3567215.8171701231</v>
      </c>
      <c r="AN65" s="522">
        <v>0</v>
      </c>
      <c r="AO65" s="526" t="s">
        <v>108</v>
      </c>
      <c r="AP65" s="527">
        <v>0</v>
      </c>
      <c r="AQ65" s="526" t="s">
        <v>1714</v>
      </c>
      <c r="AR65" s="526" t="s">
        <v>108</v>
      </c>
      <c r="AS65" s="526" t="s">
        <v>1717</v>
      </c>
    </row>
    <row r="66" spans="1:45" x14ac:dyDescent="0.15">
      <c r="A66" s="18" t="s">
        <v>157</v>
      </c>
      <c r="B66" s="18" t="s">
        <v>109</v>
      </c>
      <c r="C66" s="18" t="s">
        <v>38</v>
      </c>
      <c r="D66" s="18" t="s">
        <v>222</v>
      </c>
      <c r="E66" s="18" t="s">
        <v>947</v>
      </c>
      <c r="F66" s="18" t="s">
        <v>1633</v>
      </c>
      <c r="G66" s="18" t="s">
        <v>108</v>
      </c>
      <c r="H66" s="18" t="s">
        <v>1684</v>
      </c>
      <c r="I66" s="20">
        <v>891803.95429253078</v>
      </c>
      <c r="J66" s="18" t="s">
        <v>30</v>
      </c>
      <c r="K66" s="20">
        <v>0</v>
      </c>
      <c r="L66" s="18" t="s">
        <v>1684</v>
      </c>
      <c r="M66" s="20">
        <v>891803.95429253078</v>
      </c>
      <c r="N66" s="18" t="s">
        <v>30</v>
      </c>
      <c r="O66" s="20">
        <v>0</v>
      </c>
      <c r="P66" s="20">
        <v>889198.63837452838</v>
      </c>
      <c r="Q66" s="20">
        <v>158.98360995117247</v>
      </c>
      <c r="R66" s="20">
        <v>2446.332308051492</v>
      </c>
      <c r="S66" s="21">
        <v>0</v>
      </c>
      <c r="T66" s="18" t="s">
        <v>104</v>
      </c>
      <c r="U66" s="18" t="s">
        <v>108</v>
      </c>
      <c r="V66" s="18" t="s">
        <v>1700</v>
      </c>
      <c r="W66" s="21">
        <v>5.089104031727671</v>
      </c>
      <c r="X66" s="21">
        <v>1</v>
      </c>
      <c r="Y66" s="18" t="s">
        <v>108</v>
      </c>
      <c r="Z66" s="18" t="s">
        <v>108</v>
      </c>
      <c r="AA66" s="21" t="s">
        <v>108</v>
      </c>
      <c r="AB66" s="21" t="s">
        <v>108</v>
      </c>
      <c r="AC66" s="18" t="s">
        <v>108</v>
      </c>
      <c r="AD66" s="522">
        <v>5089.1040317276711</v>
      </c>
      <c r="AE66" s="523">
        <v>98.09</v>
      </c>
      <c r="AF66" s="522">
        <v>890133.30322099524</v>
      </c>
      <c r="AG66" s="523">
        <v>97.99</v>
      </c>
      <c r="AH66" s="524">
        <v>178.31</v>
      </c>
      <c r="AI66" s="522">
        <v>2605.3159180026637</v>
      </c>
      <c r="AJ66" s="522">
        <v>2446.3323080514915</v>
      </c>
      <c r="AK66" s="522">
        <v>158.98360995117244</v>
      </c>
      <c r="AL66" s="525">
        <v>46560</v>
      </c>
      <c r="AM66" s="522">
        <v>891803.95429253078</v>
      </c>
      <c r="AN66" s="522">
        <v>0</v>
      </c>
      <c r="AO66" s="526" t="s">
        <v>108</v>
      </c>
      <c r="AP66" s="527">
        <v>0</v>
      </c>
      <c r="AQ66" s="526" t="s">
        <v>1714</v>
      </c>
      <c r="AR66" s="526" t="s">
        <v>108</v>
      </c>
      <c r="AS66" s="526" t="s">
        <v>1717</v>
      </c>
    </row>
    <row r="67" spans="1:45" x14ac:dyDescent="0.15">
      <c r="A67" s="18" t="s">
        <v>157</v>
      </c>
      <c r="B67" s="18" t="s">
        <v>109</v>
      </c>
      <c r="C67" s="18" t="s">
        <v>38</v>
      </c>
      <c r="D67" s="18" t="s">
        <v>223</v>
      </c>
      <c r="E67" s="18" t="s">
        <v>948</v>
      </c>
      <c r="F67" s="18" t="s">
        <v>1633</v>
      </c>
      <c r="G67" s="18" t="s">
        <v>108</v>
      </c>
      <c r="H67" s="18" t="s">
        <v>1684</v>
      </c>
      <c r="I67" s="20">
        <v>879224.75783794664</v>
      </c>
      <c r="J67" s="18" t="s">
        <v>30</v>
      </c>
      <c r="K67" s="20">
        <v>0</v>
      </c>
      <c r="L67" s="18" t="s">
        <v>1684</v>
      </c>
      <c r="M67" s="20">
        <v>879224.75783794664</v>
      </c>
      <c r="N67" s="18" t="s">
        <v>30</v>
      </c>
      <c r="O67" s="20">
        <v>0</v>
      </c>
      <c r="P67" s="20">
        <v>876621.42667051661</v>
      </c>
      <c r="Q67" s="20">
        <v>2603.3311674302904</v>
      </c>
      <c r="R67" s="20">
        <v>0</v>
      </c>
      <c r="S67" s="21">
        <v>0</v>
      </c>
      <c r="T67" s="18" t="s">
        <v>104</v>
      </c>
      <c r="U67" s="18" t="s">
        <v>108</v>
      </c>
      <c r="V67" s="18" t="s">
        <v>1700</v>
      </c>
      <c r="W67" s="21">
        <v>5.089104031727671</v>
      </c>
      <c r="X67" s="21">
        <v>1</v>
      </c>
      <c r="Y67" s="18" t="s">
        <v>108</v>
      </c>
      <c r="Z67" s="18" t="s">
        <v>108</v>
      </c>
      <c r="AA67" s="21" t="s">
        <v>108</v>
      </c>
      <c r="AB67" s="21" t="s">
        <v>108</v>
      </c>
      <c r="AC67" s="18" t="s">
        <v>108</v>
      </c>
      <c r="AD67" s="522">
        <v>5089.1040317276711</v>
      </c>
      <c r="AE67" s="523">
        <v>96.14</v>
      </c>
      <c r="AF67" s="522">
        <v>872439.60810556507</v>
      </c>
      <c r="AG67" s="523">
        <v>96.603989999999996</v>
      </c>
      <c r="AH67" s="524">
        <v>178.31</v>
      </c>
      <c r="AI67" s="522">
        <v>2603.33116743029</v>
      </c>
      <c r="AJ67" s="522">
        <v>0</v>
      </c>
      <c r="AK67" s="522">
        <v>2603.33116743029</v>
      </c>
      <c r="AL67" s="525">
        <v>46926</v>
      </c>
      <c r="AM67" s="522">
        <v>879224.75783794664</v>
      </c>
      <c r="AN67" s="522">
        <v>0</v>
      </c>
      <c r="AO67" s="526" t="s">
        <v>108</v>
      </c>
      <c r="AP67" s="527">
        <v>0</v>
      </c>
      <c r="AQ67" s="526" t="s">
        <v>1714</v>
      </c>
      <c r="AR67" s="526" t="s">
        <v>108</v>
      </c>
      <c r="AS67" s="526" t="s">
        <v>1717</v>
      </c>
    </row>
    <row r="68" spans="1:45" x14ac:dyDescent="0.15">
      <c r="A68" s="18" t="s">
        <v>157</v>
      </c>
      <c r="B68" s="18" t="s">
        <v>109</v>
      </c>
      <c r="C68" s="18" t="s">
        <v>38</v>
      </c>
      <c r="D68" s="18" t="s">
        <v>224</v>
      </c>
      <c r="E68" s="18" t="s">
        <v>949</v>
      </c>
      <c r="F68" s="18" t="s">
        <v>1633</v>
      </c>
      <c r="G68" s="18" t="s">
        <v>108</v>
      </c>
      <c r="H68" s="18" t="s">
        <v>1684</v>
      </c>
      <c r="I68" s="20">
        <v>866714.67141611339</v>
      </c>
      <c r="J68" s="18" t="s">
        <v>30</v>
      </c>
      <c r="K68" s="20">
        <v>0</v>
      </c>
      <c r="L68" s="18" t="s">
        <v>1684</v>
      </c>
      <c r="M68" s="20">
        <v>866714.67141611339</v>
      </c>
      <c r="N68" s="18" t="s">
        <v>30</v>
      </c>
      <c r="O68" s="20">
        <v>0</v>
      </c>
      <c r="P68" s="20">
        <v>863790.3704574022</v>
      </c>
      <c r="Q68" s="20">
        <v>2924.3009587113547</v>
      </c>
      <c r="R68" s="20">
        <v>0</v>
      </c>
      <c r="S68" s="21">
        <v>0</v>
      </c>
      <c r="T68" s="18" t="s">
        <v>104</v>
      </c>
      <c r="U68" s="18" t="s">
        <v>108</v>
      </c>
      <c r="V68" s="18" t="s">
        <v>1700</v>
      </c>
      <c r="W68" s="21">
        <v>5.089104031727671</v>
      </c>
      <c r="X68" s="21">
        <v>1</v>
      </c>
      <c r="Y68" s="18" t="s">
        <v>108</v>
      </c>
      <c r="Z68" s="18" t="s">
        <v>108</v>
      </c>
      <c r="AA68" s="21" t="s">
        <v>108</v>
      </c>
      <c r="AB68" s="21" t="s">
        <v>108</v>
      </c>
      <c r="AC68" s="18" t="s">
        <v>108</v>
      </c>
      <c r="AD68" s="522">
        <v>5089.1040317276711</v>
      </c>
      <c r="AE68" s="523">
        <v>94.73</v>
      </c>
      <c r="AF68" s="522">
        <v>859620.71485108661</v>
      </c>
      <c r="AG68" s="523">
        <v>95.19</v>
      </c>
      <c r="AH68" s="524">
        <v>178.31</v>
      </c>
      <c r="AI68" s="522">
        <v>2924.3009587113543</v>
      </c>
      <c r="AJ68" s="522">
        <v>0</v>
      </c>
      <c r="AK68" s="522">
        <v>2924.3009587113543</v>
      </c>
      <c r="AL68" s="525">
        <v>47291</v>
      </c>
      <c r="AM68" s="522">
        <v>866714.67141611327</v>
      </c>
      <c r="AN68" s="522">
        <v>0</v>
      </c>
      <c r="AO68" s="526" t="s">
        <v>108</v>
      </c>
      <c r="AP68" s="527">
        <v>0</v>
      </c>
      <c r="AQ68" s="526" t="s">
        <v>1714</v>
      </c>
      <c r="AR68" s="526" t="s">
        <v>108</v>
      </c>
      <c r="AS68" s="526" t="s">
        <v>1717</v>
      </c>
    </row>
    <row r="69" spans="1:45" x14ac:dyDescent="0.15">
      <c r="A69" s="18" t="s">
        <v>157</v>
      </c>
      <c r="B69" s="18" t="s">
        <v>109</v>
      </c>
      <c r="C69" s="18" t="s">
        <v>38</v>
      </c>
      <c r="D69" s="18" t="s">
        <v>225</v>
      </c>
      <c r="E69" s="18" t="s">
        <v>950</v>
      </c>
      <c r="F69" s="18" t="s">
        <v>1633</v>
      </c>
      <c r="G69" s="18" t="s">
        <v>108</v>
      </c>
      <c r="H69" s="18" t="s">
        <v>1684</v>
      </c>
      <c r="I69" s="20">
        <v>61078773.605857193</v>
      </c>
      <c r="J69" s="18" t="s">
        <v>30</v>
      </c>
      <c r="K69" s="20">
        <v>0</v>
      </c>
      <c r="L69" s="18" t="s">
        <v>1684</v>
      </c>
      <c r="M69" s="20">
        <v>61078773.605857193</v>
      </c>
      <c r="N69" s="18" t="s">
        <v>30</v>
      </c>
      <c r="O69" s="20">
        <v>0</v>
      </c>
      <c r="P69" s="20">
        <v>61038599.607938267</v>
      </c>
      <c r="Q69" s="20">
        <v>40173.997918942048</v>
      </c>
      <c r="R69" s="20">
        <v>0</v>
      </c>
      <c r="S69" s="21">
        <v>0</v>
      </c>
      <c r="T69" s="18" t="s">
        <v>104</v>
      </c>
      <c r="U69" s="18" t="s">
        <v>108</v>
      </c>
      <c r="V69" s="18" t="s">
        <v>1700</v>
      </c>
      <c r="W69" s="21">
        <v>5.089104031727671</v>
      </c>
      <c r="X69" s="21">
        <v>1</v>
      </c>
      <c r="Y69" s="18" t="s">
        <v>108</v>
      </c>
      <c r="Z69" s="18" t="s">
        <v>108</v>
      </c>
      <c r="AA69" s="21" t="s">
        <v>108</v>
      </c>
      <c r="AB69" s="21" t="s">
        <v>108</v>
      </c>
      <c r="AC69" s="18" t="s">
        <v>108</v>
      </c>
      <c r="AD69" s="522">
        <v>338425.41810989013</v>
      </c>
      <c r="AE69" s="523">
        <v>101.49</v>
      </c>
      <c r="AF69" s="522">
        <v>61248615.480843581</v>
      </c>
      <c r="AG69" s="523">
        <v>101.15</v>
      </c>
      <c r="AH69" s="524">
        <v>178.31</v>
      </c>
      <c r="AI69" s="522">
        <v>40173.997918942041</v>
      </c>
      <c r="AJ69" s="522">
        <v>0</v>
      </c>
      <c r="AK69" s="522">
        <v>40173.997918942041</v>
      </c>
      <c r="AL69" s="525">
        <v>47413</v>
      </c>
      <c r="AM69" s="522">
        <v>61078773.605857193</v>
      </c>
      <c r="AN69" s="522">
        <v>0</v>
      </c>
      <c r="AO69" s="526" t="s">
        <v>108</v>
      </c>
      <c r="AP69" s="527">
        <v>0</v>
      </c>
      <c r="AQ69" s="526" t="s">
        <v>1714</v>
      </c>
      <c r="AR69" s="526" t="s">
        <v>108</v>
      </c>
      <c r="AS69" s="526" t="s">
        <v>1717</v>
      </c>
    </row>
    <row r="70" spans="1:45" x14ac:dyDescent="0.15">
      <c r="A70" s="18" t="s">
        <v>157</v>
      </c>
      <c r="B70" s="18" t="s">
        <v>109</v>
      </c>
      <c r="C70" s="18" t="s">
        <v>38</v>
      </c>
      <c r="D70" s="18" t="s">
        <v>226</v>
      </c>
      <c r="E70" s="18" t="s">
        <v>951</v>
      </c>
      <c r="F70" s="18" t="s">
        <v>1633</v>
      </c>
      <c r="G70" s="18" t="s">
        <v>108</v>
      </c>
      <c r="H70" s="18" t="s">
        <v>1684</v>
      </c>
      <c r="I70" s="20">
        <v>96994045.249226585</v>
      </c>
      <c r="J70" s="18" t="s">
        <v>30</v>
      </c>
      <c r="K70" s="20">
        <v>0</v>
      </c>
      <c r="L70" s="18" t="s">
        <v>1684</v>
      </c>
      <c r="M70" s="20">
        <v>96994045.249226585</v>
      </c>
      <c r="N70" s="18" t="s">
        <v>30</v>
      </c>
      <c r="O70" s="20">
        <v>0</v>
      </c>
      <c r="P70" s="20">
        <v>96932088.359320655</v>
      </c>
      <c r="Q70" s="20">
        <v>61956.889905946009</v>
      </c>
      <c r="R70" s="20">
        <v>0</v>
      </c>
      <c r="S70" s="21">
        <v>0</v>
      </c>
      <c r="T70" s="18" t="s">
        <v>104</v>
      </c>
      <c r="U70" s="18" t="s">
        <v>108</v>
      </c>
      <c r="V70" s="18" t="s">
        <v>1700</v>
      </c>
      <c r="W70" s="21">
        <v>5.089104031727671</v>
      </c>
      <c r="X70" s="21">
        <v>1</v>
      </c>
      <c r="Y70" s="18" t="s">
        <v>108</v>
      </c>
      <c r="Z70" s="18" t="s">
        <v>108</v>
      </c>
      <c r="AA70" s="21" t="s">
        <v>108</v>
      </c>
      <c r="AB70" s="21" t="s">
        <v>108</v>
      </c>
      <c r="AC70" s="18" t="s">
        <v>108</v>
      </c>
      <c r="AD70" s="522">
        <v>541989.57937899698</v>
      </c>
      <c r="AE70" s="523">
        <v>99.99</v>
      </c>
      <c r="AF70" s="522">
        <v>96636853.352871373</v>
      </c>
      <c r="AG70" s="523">
        <v>100.3</v>
      </c>
      <c r="AH70" s="524">
        <v>178.31</v>
      </c>
      <c r="AI70" s="522">
        <v>61956.889905945995</v>
      </c>
      <c r="AJ70" s="522">
        <v>0</v>
      </c>
      <c r="AK70" s="522">
        <v>61956.889905945995</v>
      </c>
      <c r="AL70" s="525">
        <v>47778</v>
      </c>
      <c r="AM70" s="522">
        <v>96994045.249226585</v>
      </c>
      <c r="AN70" s="522">
        <v>0</v>
      </c>
      <c r="AO70" s="526" t="s">
        <v>108</v>
      </c>
      <c r="AP70" s="527">
        <v>0</v>
      </c>
      <c r="AQ70" s="526" t="s">
        <v>1714</v>
      </c>
      <c r="AR70" s="526" t="s">
        <v>108</v>
      </c>
      <c r="AS70" s="526" t="s">
        <v>1717</v>
      </c>
    </row>
    <row r="71" spans="1:45" x14ac:dyDescent="0.15">
      <c r="A71" s="18" t="s">
        <v>157</v>
      </c>
      <c r="B71" s="18" t="s">
        <v>109</v>
      </c>
      <c r="C71" s="18" t="s">
        <v>38</v>
      </c>
      <c r="D71" s="18" t="s">
        <v>227</v>
      </c>
      <c r="E71" s="18" t="s">
        <v>952</v>
      </c>
      <c r="F71" s="18" t="s">
        <v>1633</v>
      </c>
      <c r="G71" s="18" t="s">
        <v>108</v>
      </c>
      <c r="H71" s="18" t="s">
        <v>1684</v>
      </c>
      <c r="I71" s="20">
        <v>137818461.50339386</v>
      </c>
      <c r="J71" s="18" t="s">
        <v>30</v>
      </c>
      <c r="K71" s="20">
        <v>0</v>
      </c>
      <c r="L71" s="18" t="s">
        <v>1684</v>
      </c>
      <c r="M71" s="20">
        <v>137818461.50339386</v>
      </c>
      <c r="N71" s="18" t="s">
        <v>30</v>
      </c>
      <c r="O71" s="20">
        <v>0</v>
      </c>
      <c r="P71" s="20">
        <v>134829699.66291985</v>
      </c>
      <c r="Q71" s="20">
        <v>2988761.8404740319</v>
      </c>
      <c r="R71" s="20">
        <v>0</v>
      </c>
      <c r="S71" s="21">
        <v>0</v>
      </c>
      <c r="T71" s="18" t="s">
        <v>104</v>
      </c>
      <c r="U71" s="18" t="s">
        <v>108</v>
      </c>
      <c r="V71" s="18" t="s">
        <v>1700</v>
      </c>
      <c r="W71" s="21">
        <v>5.089104031727671</v>
      </c>
      <c r="X71" s="21">
        <v>1</v>
      </c>
      <c r="Y71" s="18" t="s">
        <v>108</v>
      </c>
      <c r="Z71" s="18" t="s">
        <v>108</v>
      </c>
      <c r="AA71" s="21" t="s">
        <v>108</v>
      </c>
      <c r="AB71" s="21" t="s">
        <v>108</v>
      </c>
      <c r="AC71" s="18" t="s">
        <v>108</v>
      </c>
      <c r="AD71" s="522">
        <v>704840.90839428245</v>
      </c>
      <c r="AE71" s="523">
        <v>108.11</v>
      </c>
      <c r="AF71" s="522">
        <v>135872845.17409429</v>
      </c>
      <c r="AG71" s="523">
        <v>107.28</v>
      </c>
      <c r="AH71" s="524">
        <v>178.31</v>
      </c>
      <c r="AI71" s="522">
        <v>2988761.8404740314</v>
      </c>
      <c r="AJ71" s="522">
        <v>0</v>
      </c>
      <c r="AK71" s="522">
        <v>2988761.8404740314</v>
      </c>
      <c r="AL71" s="525">
        <v>48301</v>
      </c>
      <c r="AM71" s="522">
        <v>137818461.50339386</v>
      </c>
      <c r="AN71" s="522">
        <v>0</v>
      </c>
      <c r="AO71" s="526" t="s">
        <v>108</v>
      </c>
      <c r="AP71" s="527">
        <v>0</v>
      </c>
      <c r="AQ71" s="526" t="s">
        <v>1714</v>
      </c>
      <c r="AR71" s="526" t="s">
        <v>108</v>
      </c>
      <c r="AS71" s="526" t="s">
        <v>1717</v>
      </c>
    </row>
    <row r="72" spans="1:45" x14ac:dyDescent="0.15">
      <c r="A72" s="18" t="s">
        <v>157</v>
      </c>
      <c r="B72" s="18" t="s">
        <v>109</v>
      </c>
      <c r="C72" s="18" t="s">
        <v>38</v>
      </c>
      <c r="D72" s="18" t="s">
        <v>227</v>
      </c>
      <c r="E72" s="18" t="s">
        <v>952</v>
      </c>
      <c r="F72" s="18" t="s">
        <v>1633</v>
      </c>
      <c r="G72" s="18" t="s">
        <v>108</v>
      </c>
      <c r="H72" s="18" t="s">
        <v>1684</v>
      </c>
      <c r="I72" s="20">
        <v>8955713.0604693014</v>
      </c>
      <c r="J72" s="18" t="s">
        <v>30</v>
      </c>
      <c r="K72" s="20">
        <v>0</v>
      </c>
      <c r="L72" s="18" t="s">
        <v>1684</v>
      </c>
      <c r="M72" s="20">
        <v>8955713.0604693014</v>
      </c>
      <c r="N72" s="18" t="s">
        <v>30</v>
      </c>
      <c r="O72" s="20">
        <v>0</v>
      </c>
      <c r="P72" s="20">
        <v>8761496.7181587946</v>
      </c>
      <c r="Q72" s="20">
        <v>188846.31973622949</v>
      </c>
      <c r="R72" s="20">
        <v>5370.022574279039</v>
      </c>
      <c r="S72" s="21">
        <v>0</v>
      </c>
      <c r="T72" s="18" t="s">
        <v>104</v>
      </c>
      <c r="U72" s="18" t="s">
        <v>108</v>
      </c>
      <c r="V72" s="18" t="s">
        <v>1700</v>
      </c>
      <c r="W72" s="21">
        <v>5.089104031727671</v>
      </c>
      <c r="X72" s="21">
        <v>1</v>
      </c>
      <c r="Y72" s="18" t="s">
        <v>108</v>
      </c>
      <c r="Z72" s="18" t="s">
        <v>108</v>
      </c>
      <c r="AA72" s="21" t="s">
        <v>108</v>
      </c>
      <c r="AB72" s="21" t="s">
        <v>108</v>
      </c>
      <c r="AC72" s="18" t="s">
        <v>108</v>
      </c>
      <c r="AD72" s="522">
        <v>45801.93628554904</v>
      </c>
      <c r="AE72" s="523">
        <v>108.11</v>
      </c>
      <c r="AF72" s="522">
        <v>8829516.7157170977</v>
      </c>
      <c r="AG72" s="523">
        <v>107.28</v>
      </c>
      <c r="AH72" s="524">
        <v>178.31</v>
      </c>
      <c r="AI72" s="522">
        <v>194216.34231050851</v>
      </c>
      <c r="AJ72" s="522">
        <v>5370.0225742790381</v>
      </c>
      <c r="AK72" s="522">
        <v>188846.31973622946</v>
      </c>
      <c r="AL72" s="525">
        <v>48301</v>
      </c>
      <c r="AM72" s="522">
        <v>8955713.0604693014</v>
      </c>
      <c r="AN72" s="522">
        <v>0</v>
      </c>
      <c r="AO72" s="526" t="s">
        <v>108</v>
      </c>
      <c r="AP72" s="527">
        <v>0</v>
      </c>
      <c r="AQ72" s="526" t="s">
        <v>1714</v>
      </c>
      <c r="AR72" s="526" t="s">
        <v>108</v>
      </c>
      <c r="AS72" s="526" t="s">
        <v>1717</v>
      </c>
    </row>
    <row r="73" spans="1:45" x14ac:dyDescent="0.15">
      <c r="A73" s="18" t="s">
        <v>157</v>
      </c>
      <c r="B73" s="18" t="s">
        <v>109</v>
      </c>
      <c r="C73" s="18" t="s">
        <v>38</v>
      </c>
      <c r="D73" s="18" t="s">
        <v>227</v>
      </c>
      <c r="E73" s="18" t="s">
        <v>952</v>
      </c>
      <c r="F73" s="18" t="s">
        <v>1633</v>
      </c>
      <c r="G73" s="18" t="s">
        <v>108</v>
      </c>
      <c r="H73" s="18" t="s">
        <v>1684</v>
      </c>
      <c r="I73" s="20">
        <v>4975390.1395624094</v>
      </c>
      <c r="J73" s="18" t="s">
        <v>30</v>
      </c>
      <c r="K73" s="20">
        <v>0</v>
      </c>
      <c r="L73" s="18" t="s">
        <v>1684</v>
      </c>
      <c r="M73" s="20">
        <v>4975390.1395624094</v>
      </c>
      <c r="N73" s="18" t="s">
        <v>30</v>
      </c>
      <c r="O73" s="20">
        <v>0</v>
      </c>
      <c r="P73" s="20">
        <v>4867498.1824094458</v>
      </c>
      <c r="Q73" s="20">
        <v>74577.81701359032</v>
      </c>
      <c r="R73" s="20">
        <v>33314.140139374736</v>
      </c>
      <c r="S73" s="21">
        <v>0</v>
      </c>
      <c r="T73" s="18" t="s">
        <v>104</v>
      </c>
      <c r="U73" s="18" t="s">
        <v>108</v>
      </c>
      <c r="V73" s="18" t="s">
        <v>1700</v>
      </c>
      <c r="W73" s="21">
        <v>5.089104031727671</v>
      </c>
      <c r="X73" s="21">
        <v>1</v>
      </c>
      <c r="Y73" s="18" t="s">
        <v>108</v>
      </c>
      <c r="Z73" s="18" t="s">
        <v>108</v>
      </c>
      <c r="AA73" s="21" t="s">
        <v>108</v>
      </c>
      <c r="AB73" s="21" t="s">
        <v>108</v>
      </c>
      <c r="AC73" s="18" t="s">
        <v>108</v>
      </c>
      <c r="AD73" s="522">
        <v>25445.520158638355</v>
      </c>
      <c r="AE73" s="523">
        <v>108.1</v>
      </c>
      <c r="AF73" s="522">
        <v>4904839.2796780849</v>
      </c>
      <c r="AG73" s="523">
        <v>107.28</v>
      </c>
      <c r="AH73" s="524">
        <v>178.31</v>
      </c>
      <c r="AI73" s="522">
        <v>107891.95715296503</v>
      </c>
      <c r="AJ73" s="522">
        <v>33314.140139374729</v>
      </c>
      <c r="AK73" s="522">
        <v>74577.817013590306</v>
      </c>
      <c r="AL73" s="525">
        <v>48301</v>
      </c>
      <c r="AM73" s="522">
        <v>4975390.1395624103</v>
      </c>
      <c r="AN73" s="522">
        <v>0</v>
      </c>
      <c r="AO73" s="526" t="s">
        <v>108</v>
      </c>
      <c r="AP73" s="527">
        <v>0</v>
      </c>
      <c r="AQ73" s="526" t="s">
        <v>1714</v>
      </c>
      <c r="AR73" s="526" t="s">
        <v>108</v>
      </c>
      <c r="AS73" s="526" t="s">
        <v>1717</v>
      </c>
    </row>
    <row r="74" spans="1:45" x14ac:dyDescent="0.15">
      <c r="A74" s="18" t="s">
        <v>157</v>
      </c>
      <c r="B74" s="18" t="s">
        <v>109</v>
      </c>
      <c r="C74" s="18" t="s">
        <v>38</v>
      </c>
      <c r="D74" s="18" t="s">
        <v>227</v>
      </c>
      <c r="E74" s="18" t="s">
        <v>952</v>
      </c>
      <c r="F74" s="18" t="s">
        <v>1633</v>
      </c>
      <c r="G74" s="18" t="s">
        <v>108</v>
      </c>
      <c r="H74" s="18" t="s">
        <v>1684</v>
      </c>
      <c r="I74" s="20">
        <v>9950780.3300158586</v>
      </c>
      <c r="J74" s="18" t="s">
        <v>30</v>
      </c>
      <c r="K74" s="20">
        <v>0</v>
      </c>
      <c r="L74" s="18" t="s">
        <v>1684</v>
      </c>
      <c r="M74" s="20">
        <v>9950780.3300158586</v>
      </c>
      <c r="N74" s="18" t="s">
        <v>30</v>
      </c>
      <c r="O74" s="20">
        <v>0</v>
      </c>
      <c r="P74" s="20">
        <v>9734996.3648188915</v>
      </c>
      <c r="Q74" s="20">
        <v>148161.22309938105</v>
      </c>
      <c r="R74" s="20">
        <v>67622.742097589376</v>
      </c>
      <c r="S74" s="21">
        <v>0</v>
      </c>
      <c r="T74" s="18" t="s">
        <v>104</v>
      </c>
      <c r="U74" s="18" t="s">
        <v>108</v>
      </c>
      <c r="V74" s="18" t="s">
        <v>1700</v>
      </c>
      <c r="W74" s="21">
        <v>5.089104031727671</v>
      </c>
      <c r="X74" s="21">
        <v>1</v>
      </c>
      <c r="Y74" s="18" t="s">
        <v>108</v>
      </c>
      <c r="Z74" s="18" t="s">
        <v>108</v>
      </c>
      <c r="AA74" s="21" t="s">
        <v>108</v>
      </c>
      <c r="AB74" s="21" t="s">
        <v>108</v>
      </c>
      <c r="AC74" s="18" t="s">
        <v>108</v>
      </c>
      <c r="AD74" s="522">
        <v>50891.040317276711</v>
      </c>
      <c r="AE74" s="523">
        <v>108.57</v>
      </c>
      <c r="AF74" s="522">
        <v>9852509.6293811183</v>
      </c>
      <c r="AG74" s="523">
        <v>107.28</v>
      </c>
      <c r="AH74" s="524">
        <v>178.31</v>
      </c>
      <c r="AI74" s="522">
        <v>215783.96519697038</v>
      </c>
      <c r="AJ74" s="522">
        <v>67622.742097589362</v>
      </c>
      <c r="AK74" s="522">
        <v>148161.22309938102</v>
      </c>
      <c r="AL74" s="525">
        <v>48301</v>
      </c>
      <c r="AM74" s="522">
        <v>9950780.3300158605</v>
      </c>
      <c r="AN74" s="522">
        <v>0</v>
      </c>
      <c r="AO74" s="526" t="s">
        <v>108</v>
      </c>
      <c r="AP74" s="527">
        <v>0</v>
      </c>
      <c r="AQ74" s="526" t="s">
        <v>1714</v>
      </c>
      <c r="AR74" s="526" t="s">
        <v>108</v>
      </c>
      <c r="AS74" s="526" t="s">
        <v>1717</v>
      </c>
    </row>
    <row r="75" spans="1:45" x14ac:dyDescent="0.15">
      <c r="A75" s="18" t="s">
        <v>157</v>
      </c>
      <c r="B75" s="18" t="s">
        <v>109</v>
      </c>
      <c r="C75" s="18" t="s">
        <v>38</v>
      </c>
      <c r="D75" s="18" t="s">
        <v>227</v>
      </c>
      <c r="E75" s="18" t="s">
        <v>952</v>
      </c>
      <c r="F75" s="18" t="s">
        <v>1633</v>
      </c>
      <c r="G75" s="18" t="s">
        <v>108</v>
      </c>
      <c r="H75" s="18" t="s">
        <v>1684</v>
      </c>
      <c r="I75" s="20">
        <v>9950790.3046597615</v>
      </c>
      <c r="J75" s="18" t="s">
        <v>30</v>
      </c>
      <c r="K75" s="20">
        <v>0</v>
      </c>
      <c r="L75" s="18" t="s">
        <v>1684</v>
      </c>
      <c r="M75" s="20">
        <v>9950790.3046597615</v>
      </c>
      <c r="N75" s="18" t="s">
        <v>30</v>
      </c>
      <c r="O75" s="20">
        <v>0</v>
      </c>
      <c r="P75" s="20">
        <v>9734996.3648188915</v>
      </c>
      <c r="Q75" s="20">
        <v>27842.386375501461</v>
      </c>
      <c r="R75" s="20">
        <v>187951.55346537114</v>
      </c>
      <c r="S75" s="21">
        <v>0</v>
      </c>
      <c r="T75" s="18" t="s">
        <v>104</v>
      </c>
      <c r="U75" s="18" t="s">
        <v>108</v>
      </c>
      <c r="V75" s="18" t="s">
        <v>1700</v>
      </c>
      <c r="W75" s="21">
        <v>5.089104031727671</v>
      </c>
      <c r="X75" s="21">
        <v>1</v>
      </c>
      <c r="Y75" s="18" t="s">
        <v>108</v>
      </c>
      <c r="Z75" s="18" t="s">
        <v>108</v>
      </c>
      <c r="AA75" s="21" t="s">
        <v>108</v>
      </c>
      <c r="AB75" s="21" t="s">
        <v>108</v>
      </c>
      <c r="AC75" s="18" t="s">
        <v>108</v>
      </c>
      <c r="AD75" s="522">
        <v>50891.040317276711</v>
      </c>
      <c r="AE75" s="523">
        <v>106.91</v>
      </c>
      <c r="AF75" s="522">
        <v>9701693.3698173445</v>
      </c>
      <c r="AG75" s="523">
        <v>107.28</v>
      </c>
      <c r="AH75" s="524">
        <v>178.31</v>
      </c>
      <c r="AI75" s="522">
        <v>215793.93984087257</v>
      </c>
      <c r="AJ75" s="522">
        <v>187951.55346537111</v>
      </c>
      <c r="AK75" s="522">
        <v>27842.386375501454</v>
      </c>
      <c r="AL75" s="525">
        <v>48301</v>
      </c>
      <c r="AM75" s="522">
        <v>9950790.3046597615</v>
      </c>
      <c r="AN75" s="522">
        <v>0</v>
      </c>
      <c r="AO75" s="526" t="s">
        <v>108</v>
      </c>
      <c r="AP75" s="527">
        <v>0</v>
      </c>
      <c r="AQ75" s="526" t="s">
        <v>1714</v>
      </c>
      <c r="AR75" s="526" t="s">
        <v>108</v>
      </c>
      <c r="AS75" s="526" t="s">
        <v>1717</v>
      </c>
    </row>
    <row r="76" spans="1:45" x14ac:dyDescent="0.15">
      <c r="A76" s="18" t="s">
        <v>157</v>
      </c>
      <c r="B76" s="18" t="s">
        <v>109</v>
      </c>
      <c r="C76" s="18" t="s">
        <v>38</v>
      </c>
      <c r="D76" s="18" t="s">
        <v>228</v>
      </c>
      <c r="E76" s="18" t="s">
        <v>953</v>
      </c>
      <c r="F76" s="18" t="s">
        <v>1633</v>
      </c>
      <c r="G76" s="18" t="s">
        <v>108</v>
      </c>
      <c r="H76" s="18" t="s">
        <v>1684</v>
      </c>
      <c r="I76" s="20">
        <v>817208.27452378906</v>
      </c>
      <c r="J76" s="18" t="s">
        <v>30</v>
      </c>
      <c r="K76" s="20">
        <v>0</v>
      </c>
      <c r="L76" s="18" t="s">
        <v>1684</v>
      </c>
      <c r="M76" s="20">
        <v>817208.27452378906</v>
      </c>
      <c r="N76" s="18" t="s">
        <v>30</v>
      </c>
      <c r="O76" s="20">
        <v>0</v>
      </c>
      <c r="P76" s="20">
        <v>811249.69706824096</v>
      </c>
      <c r="Q76" s="20">
        <v>5958.5774555483449</v>
      </c>
      <c r="R76" s="20">
        <v>0</v>
      </c>
      <c r="S76" s="21">
        <v>0</v>
      </c>
      <c r="T76" s="18" t="s">
        <v>104</v>
      </c>
      <c r="U76" s="18" t="s">
        <v>108</v>
      </c>
      <c r="V76" s="18" t="s">
        <v>1700</v>
      </c>
      <c r="W76" s="21">
        <v>5.089104031727671</v>
      </c>
      <c r="X76" s="21">
        <v>1</v>
      </c>
      <c r="Y76" s="18" t="s">
        <v>108</v>
      </c>
      <c r="Z76" s="18" t="s">
        <v>108</v>
      </c>
      <c r="AA76" s="21" t="s">
        <v>108</v>
      </c>
      <c r="AB76" s="21" t="s">
        <v>108</v>
      </c>
      <c r="AC76" s="18" t="s">
        <v>108</v>
      </c>
      <c r="AD76" s="522">
        <v>5089.1040317276711</v>
      </c>
      <c r="AE76" s="523">
        <v>88.78</v>
      </c>
      <c r="AF76" s="522">
        <v>805623.59077908518</v>
      </c>
      <c r="AG76" s="523">
        <v>89.4</v>
      </c>
      <c r="AH76" s="524">
        <v>178.31</v>
      </c>
      <c r="AI76" s="522">
        <v>5958.577455548344</v>
      </c>
      <c r="AJ76" s="522">
        <v>0</v>
      </c>
      <c r="AK76" s="522">
        <v>5958.577455548344</v>
      </c>
      <c r="AL76" s="525">
        <v>48691</v>
      </c>
      <c r="AM76" s="522">
        <v>817208.27452378906</v>
      </c>
      <c r="AN76" s="522">
        <v>0</v>
      </c>
      <c r="AO76" s="526" t="s">
        <v>108</v>
      </c>
      <c r="AP76" s="527">
        <v>0</v>
      </c>
      <c r="AQ76" s="526" t="s">
        <v>1714</v>
      </c>
      <c r="AR76" s="526" t="s">
        <v>108</v>
      </c>
      <c r="AS76" s="526" t="s">
        <v>1717</v>
      </c>
    </row>
    <row r="77" spans="1:45" x14ac:dyDescent="0.15">
      <c r="A77" s="18" t="s">
        <v>157</v>
      </c>
      <c r="B77" s="18" t="s">
        <v>109</v>
      </c>
      <c r="C77" s="18" t="s">
        <v>38</v>
      </c>
      <c r="D77" s="18" t="s">
        <v>229</v>
      </c>
      <c r="E77" s="18" t="s">
        <v>954</v>
      </c>
      <c r="F77" s="18" t="s">
        <v>1633</v>
      </c>
      <c r="G77" s="18" t="s">
        <v>108</v>
      </c>
      <c r="H77" s="18" t="s">
        <v>1684</v>
      </c>
      <c r="I77" s="20">
        <v>6000779.7158791311</v>
      </c>
      <c r="J77" s="18" t="s">
        <v>30</v>
      </c>
      <c r="K77" s="20">
        <v>0</v>
      </c>
      <c r="L77" s="18" t="s">
        <v>1684</v>
      </c>
      <c r="M77" s="20">
        <v>6000779.7158791311</v>
      </c>
      <c r="N77" s="18" t="s">
        <v>30</v>
      </c>
      <c r="O77" s="20">
        <v>0</v>
      </c>
      <c r="P77" s="20">
        <v>5937277.0106235482</v>
      </c>
      <c r="Q77" s="20">
        <v>63502.705255583285</v>
      </c>
      <c r="R77" s="20">
        <v>0</v>
      </c>
      <c r="S77" s="21">
        <v>0</v>
      </c>
      <c r="T77" s="18" t="s">
        <v>104</v>
      </c>
      <c r="U77" s="18" t="s">
        <v>108</v>
      </c>
      <c r="V77" s="18" t="s">
        <v>1700</v>
      </c>
      <c r="W77" s="21">
        <v>5.089104031727671</v>
      </c>
      <c r="X77" s="21">
        <v>1</v>
      </c>
      <c r="Y77" s="18" t="s">
        <v>108</v>
      </c>
      <c r="Z77" s="18" t="s">
        <v>108</v>
      </c>
      <c r="AA77" s="21" t="s">
        <v>108</v>
      </c>
      <c r="AB77" s="21" t="s">
        <v>108</v>
      </c>
      <c r="AC77" s="18" t="s">
        <v>108</v>
      </c>
      <c r="AD77" s="522">
        <v>33079.176206229859</v>
      </c>
      <c r="AE77" s="523">
        <v>101.65</v>
      </c>
      <c r="AF77" s="522">
        <v>5995670.6625595987</v>
      </c>
      <c r="AG77" s="523">
        <v>100.66</v>
      </c>
      <c r="AH77" s="524">
        <v>178.31</v>
      </c>
      <c r="AI77" s="522">
        <v>63502.705255583271</v>
      </c>
      <c r="AJ77" s="522">
        <v>0</v>
      </c>
      <c r="AK77" s="522">
        <v>63502.705255583271</v>
      </c>
      <c r="AL77" s="525">
        <v>48752</v>
      </c>
      <c r="AM77" s="522">
        <v>6000779.7158791302</v>
      </c>
      <c r="AN77" s="522">
        <v>0</v>
      </c>
      <c r="AO77" s="526" t="s">
        <v>108</v>
      </c>
      <c r="AP77" s="527">
        <v>0</v>
      </c>
      <c r="AQ77" s="526" t="s">
        <v>1714</v>
      </c>
      <c r="AR77" s="526" t="s">
        <v>108</v>
      </c>
      <c r="AS77" s="526" t="s">
        <v>1717</v>
      </c>
    </row>
    <row r="78" spans="1:45" x14ac:dyDescent="0.15">
      <c r="A78" s="18" t="s">
        <v>157</v>
      </c>
      <c r="B78" s="18" t="s">
        <v>109</v>
      </c>
      <c r="C78" s="18" t="s">
        <v>38</v>
      </c>
      <c r="D78" s="18" t="s">
        <v>229</v>
      </c>
      <c r="E78" s="18" t="s">
        <v>954</v>
      </c>
      <c r="F78" s="18" t="s">
        <v>1633</v>
      </c>
      <c r="G78" s="18" t="s">
        <v>108</v>
      </c>
      <c r="H78" s="18" t="s">
        <v>1684</v>
      </c>
      <c r="I78" s="20">
        <v>44775089.800530113</v>
      </c>
      <c r="J78" s="18" t="s">
        <v>30</v>
      </c>
      <c r="K78" s="20">
        <v>0</v>
      </c>
      <c r="L78" s="18" t="s">
        <v>1684</v>
      </c>
      <c r="M78" s="20">
        <v>44775089.800530113</v>
      </c>
      <c r="N78" s="18" t="s">
        <v>30</v>
      </c>
      <c r="O78" s="20">
        <v>0</v>
      </c>
      <c r="P78" s="20">
        <v>44301220.72851406</v>
      </c>
      <c r="Q78" s="20">
        <v>206187.28905122061</v>
      </c>
      <c r="R78" s="20">
        <v>267681.78296484385</v>
      </c>
      <c r="S78" s="21">
        <v>0</v>
      </c>
      <c r="T78" s="18" t="s">
        <v>104</v>
      </c>
      <c r="U78" s="18" t="s">
        <v>108</v>
      </c>
      <c r="V78" s="18" t="s">
        <v>1700</v>
      </c>
      <c r="W78" s="21">
        <v>5.089104031727671</v>
      </c>
      <c r="X78" s="21">
        <v>1</v>
      </c>
      <c r="Y78" s="18" t="s">
        <v>108</v>
      </c>
      <c r="Z78" s="18" t="s">
        <v>108</v>
      </c>
      <c r="AA78" s="21" t="s">
        <v>108</v>
      </c>
      <c r="AB78" s="21" t="s">
        <v>108</v>
      </c>
      <c r="AC78" s="18" t="s">
        <v>108</v>
      </c>
      <c r="AD78" s="522">
        <v>246821.54553879204</v>
      </c>
      <c r="AE78" s="523">
        <v>100.09</v>
      </c>
      <c r="AF78" s="522">
        <v>44050799.557911538</v>
      </c>
      <c r="AG78" s="523">
        <v>100.66</v>
      </c>
      <c r="AH78" s="524">
        <v>178.31</v>
      </c>
      <c r="AI78" s="522">
        <v>473869.07201606431</v>
      </c>
      <c r="AJ78" s="522">
        <v>267681.78296484379</v>
      </c>
      <c r="AK78" s="522">
        <v>206187.28905122055</v>
      </c>
      <c r="AL78" s="525">
        <v>48752</v>
      </c>
      <c r="AM78" s="522">
        <v>44775089.800530121</v>
      </c>
      <c r="AN78" s="522">
        <v>0</v>
      </c>
      <c r="AO78" s="526" t="s">
        <v>108</v>
      </c>
      <c r="AP78" s="527">
        <v>0</v>
      </c>
      <c r="AQ78" s="526" t="s">
        <v>1714</v>
      </c>
      <c r="AR78" s="526" t="s">
        <v>108</v>
      </c>
      <c r="AS78" s="526" t="s">
        <v>1717</v>
      </c>
    </row>
    <row r="79" spans="1:45" x14ac:dyDescent="0.15">
      <c r="A79" s="18" t="s">
        <v>157</v>
      </c>
      <c r="B79" s="18" t="s">
        <v>109</v>
      </c>
      <c r="C79" s="18" t="s">
        <v>38</v>
      </c>
      <c r="D79" s="18" t="s">
        <v>229</v>
      </c>
      <c r="E79" s="18" t="s">
        <v>954</v>
      </c>
      <c r="F79" s="18" t="s">
        <v>1633</v>
      </c>
      <c r="G79" s="18" t="s">
        <v>108</v>
      </c>
      <c r="H79" s="18" t="s">
        <v>1684</v>
      </c>
      <c r="I79" s="20">
        <v>9231976.7522359677</v>
      </c>
      <c r="J79" s="18" t="s">
        <v>30</v>
      </c>
      <c r="K79" s="20">
        <v>0</v>
      </c>
      <c r="L79" s="18" t="s">
        <v>1684</v>
      </c>
      <c r="M79" s="20">
        <v>9231976.7522359677</v>
      </c>
      <c r="N79" s="18" t="s">
        <v>30</v>
      </c>
      <c r="O79" s="20">
        <v>0</v>
      </c>
      <c r="P79" s="20">
        <v>9134272.3162068371</v>
      </c>
      <c r="Q79" s="20">
        <v>20883.036612113869</v>
      </c>
      <c r="R79" s="20">
        <v>76821.399417017776</v>
      </c>
      <c r="S79" s="21">
        <v>0</v>
      </c>
      <c r="T79" s="18" t="s">
        <v>104</v>
      </c>
      <c r="U79" s="18" t="s">
        <v>108</v>
      </c>
      <c r="V79" s="18" t="s">
        <v>1700</v>
      </c>
      <c r="W79" s="21">
        <v>5.089104031727671</v>
      </c>
      <c r="X79" s="21">
        <v>1</v>
      </c>
      <c r="Y79" s="18" t="s">
        <v>108</v>
      </c>
      <c r="Z79" s="18" t="s">
        <v>108</v>
      </c>
      <c r="AA79" s="21" t="s">
        <v>108</v>
      </c>
      <c r="AB79" s="21" t="s">
        <v>108</v>
      </c>
      <c r="AC79" s="18" t="s">
        <v>108</v>
      </c>
      <c r="AD79" s="522">
        <v>50891.040317276711</v>
      </c>
      <c r="AE79" s="523">
        <v>100.17</v>
      </c>
      <c r="AF79" s="522">
        <v>9089898.5860767514</v>
      </c>
      <c r="AG79" s="523">
        <v>100.66</v>
      </c>
      <c r="AH79" s="524">
        <v>178.31</v>
      </c>
      <c r="AI79" s="522">
        <v>97704.436029131626</v>
      </c>
      <c r="AJ79" s="522">
        <v>76821.399417017761</v>
      </c>
      <c r="AK79" s="522">
        <v>20883.036612113865</v>
      </c>
      <c r="AL79" s="525">
        <v>48752</v>
      </c>
      <c r="AM79" s="522">
        <v>9231976.7522359677</v>
      </c>
      <c r="AN79" s="522">
        <v>0</v>
      </c>
      <c r="AO79" s="526" t="s">
        <v>108</v>
      </c>
      <c r="AP79" s="527">
        <v>0</v>
      </c>
      <c r="AQ79" s="526" t="s">
        <v>1714</v>
      </c>
      <c r="AR79" s="526" t="s">
        <v>108</v>
      </c>
      <c r="AS79" s="526" t="s">
        <v>1717</v>
      </c>
    </row>
    <row r="80" spans="1:45" x14ac:dyDescent="0.15">
      <c r="A80" s="18" t="s">
        <v>157</v>
      </c>
      <c r="B80" s="18" t="s">
        <v>109</v>
      </c>
      <c r="C80" s="18" t="s">
        <v>38</v>
      </c>
      <c r="D80" s="18" t="s">
        <v>230</v>
      </c>
      <c r="E80" s="18" t="s">
        <v>955</v>
      </c>
      <c r="F80" s="18" t="s">
        <v>1633</v>
      </c>
      <c r="G80" s="18" t="s">
        <v>108</v>
      </c>
      <c r="H80" s="18" t="s">
        <v>1684</v>
      </c>
      <c r="I80" s="20">
        <v>21843231.10162925</v>
      </c>
      <c r="J80" s="18" t="s">
        <v>30</v>
      </c>
      <c r="K80" s="20">
        <v>0</v>
      </c>
      <c r="L80" s="18" t="s">
        <v>1684</v>
      </c>
      <c r="M80" s="20">
        <v>21843231.10162925</v>
      </c>
      <c r="N80" s="18" t="s">
        <v>30</v>
      </c>
      <c r="O80" s="20">
        <v>0</v>
      </c>
      <c r="P80" s="20">
        <v>21827607.755816013</v>
      </c>
      <c r="Q80" s="20">
        <v>15623.345813242684</v>
      </c>
      <c r="R80" s="20">
        <v>0</v>
      </c>
      <c r="S80" s="21">
        <v>0</v>
      </c>
      <c r="T80" s="18" t="s">
        <v>104</v>
      </c>
      <c r="U80" s="18" t="s">
        <v>108</v>
      </c>
      <c r="V80" s="18" t="s">
        <v>1700</v>
      </c>
      <c r="W80" s="21">
        <v>5.089104031727671</v>
      </c>
      <c r="X80" s="21">
        <v>1</v>
      </c>
      <c r="Y80" s="18" t="s">
        <v>108</v>
      </c>
      <c r="Z80" s="18" t="s">
        <v>108</v>
      </c>
      <c r="AA80" s="21" t="s">
        <v>108</v>
      </c>
      <c r="AB80" s="21" t="s">
        <v>108</v>
      </c>
      <c r="AC80" s="18" t="s">
        <v>108</v>
      </c>
      <c r="AD80" s="522">
        <v>124683.04877732795</v>
      </c>
      <c r="AE80" s="523">
        <v>98.31</v>
      </c>
      <c r="AF80" s="522">
        <v>21858530.627752956</v>
      </c>
      <c r="AG80" s="523">
        <v>98.18</v>
      </c>
      <c r="AH80" s="524">
        <v>178.31</v>
      </c>
      <c r="AI80" s="522">
        <v>15623.34581324268</v>
      </c>
      <c r="AJ80" s="522">
        <v>0</v>
      </c>
      <c r="AK80" s="522">
        <v>15623.34581324268</v>
      </c>
      <c r="AL80" s="525">
        <v>49239</v>
      </c>
      <c r="AM80" s="522">
        <v>21843231.10162925</v>
      </c>
      <c r="AN80" s="522">
        <v>0</v>
      </c>
      <c r="AO80" s="526" t="s">
        <v>108</v>
      </c>
      <c r="AP80" s="527">
        <v>0</v>
      </c>
      <c r="AQ80" s="526" t="s">
        <v>1714</v>
      </c>
      <c r="AR80" s="526" t="s">
        <v>108</v>
      </c>
      <c r="AS80" s="526" t="s">
        <v>1717</v>
      </c>
    </row>
    <row r="81" spans="1:45" x14ac:dyDescent="0.15">
      <c r="A81" s="18" t="s">
        <v>157</v>
      </c>
      <c r="B81" s="18" t="s">
        <v>109</v>
      </c>
      <c r="C81" s="18" t="s">
        <v>38</v>
      </c>
      <c r="D81" s="18" t="s">
        <v>231</v>
      </c>
      <c r="E81" s="18" t="s">
        <v>956</v>
      </c>
      <c r="F81" s="18" t="s">
        <v>1634</v>
      </c>
      <c r="G81" s="18" t="s">
        <v>108</v>
      </c>
      <c r="H81" s="18" t="s">
        <v>1684</v>
      </c>
      <c r="I81" s="20">
        <v>158330697.59873438</v>
      </c>
      <c r="J81" s="18" t="s">
        <v>30</v>
      </c>
      <c r="K81" s="20">
        <v>0</v>
      </c>
      <c r="L81" s="18" t="s">
        <v>1684</v>
      </c>
      <c r="M81" s="20">
        <v>158330697.59873438</v>
      </c>
      <c r="N81" s="18" t="s">
        <v>30</v>
      </c>
      <c r="O81" s="20">
        <v>0</v>
      </c>
      <c r="P81" s="20">
        <v>154351969.90837732</v>
      </c>
      <c r="Q81" s="20">
        <v>3978727.6903571067</v>
      </c>
      <c r="R81" s="20">
        <v>0</v>
      </c>
      <c r="S81" s="21">
        <v>0</v>
      </c>
      <c r="T81" s="18" t="s">
        <v>104</v>
      </c>
      <c r="U81" s="18" t="s">
        <v>108</v>
      </c>
      <c r="V81" s="18" t="s">
        <v>1700</v>
      </c>
      <c r="W81" s="21">
        <v>5.089104031727671</v>
      </c>
      <c r="X81" s="21">
        <v>1</v>
      </c>
      <c r="Y81" s="18" t="s">
        <v>108</v>
      </c>
      <c r="Z81" s="18" t="s">
        <v>108</v>
      </c>
      <c r="AA81" s="21" t="s">
        <v>108</v>
      </c>
      <c r="AB81" s="21" t="s">
        <v>108</v>
      </c>
      <c r="AC81" s="18" t="s">
        <v>108</v>
      </c>
      <c r="AD81" s="522">
        <v>750642.84467983153</v>
      </c>
      <c r="AE81" s="523">
        <v>116.36</v>
      </c>
      <c r="AF81" s="522">
        <v>155754326.36704049</v>
      </c>
      <c r="AG81" s="523">
        <v>115.31959999999999</v>
      </c>
      <c r="AH81" s="524">
        <v>178.31</v>
      </c>
      <c r="AI81" s="522">
        <v>3978727.6903571058</v>
      </c>
      <c r="AJ81" s="522">
        <v>0</v>
      </c>
      <c r="AK81" s="522">
        <v>3978727.6903571058</v>
      </c>
      <c r="AL81" s="525">
        <v>49396</v>
      </c>
      <c r="AM81" s="522">
        <v>158330697.59873441</v>
      </c>
      <c r="AN81" s="522">
        <v>0</v>
      </c>
      <c r="AO81" s="526" t="s">
        <v>108</v>
      </c>
      <c r="AP81" s="527">
        <v>0</v>
      </c>
      <c r="AQ81" s="526" t="s">
        <v>1714</v>
      </c>
      <c r="AR81" s="526" t="s">
        <v>108</v>
      </c>
      <c r="AS81" s="526" t="s">
        <v>1717</v>
      </c>
    </row>
    <row r="82" spans="1:45" x14ac:dyDescent="0.15">
      <c r="A82" s="18" t="s">
        <v>157</v>
      </c>
      <c r="B82" s="18" t="s">
        <v>109</v>
      </c>
      <c r="C82" s="18" t="s">
        <v>38</v>
      </c>
      <c r="D82" s="18" t="s">
        <v>232</v>
      </c>
      <c r="E82" s="18" t="s">
        <v>957</v>
      </c>
      <c r="F82" s="18" t="s">
        <v>1633</v>
      </c>
      <c r="G82" s="18" t="s">
        <v>108</v>
      </c>
      <c r="H82" s="18" t="s">
        <v>1684</v>
      </c>
      <c r="I82" s="20">
        <v>27815966.59726698</v>
      </c>
      <c r="J82" s="18" t="s">
        <v>30</v>
      </c>
      <c r="K82" s="20">
        <v>0</v>
      </c>
      <c r="L82" s="18" t="s">
        <v>1684</v>
      </c>
      <c r="M82" s="20">
        <v>27815966.59726698</v>
      </c>
      <c r="N82" s="18" t="s">
        <v>30</v>
      </c>
      <c r="O82" s="20">
        <v>0</v>
      </c>
      <c r="P82" s="20">
        <v>27508034.378040645</v>
      </c>
      <c r="Q82" s="20">
        <v>307932.21922634239</v>
      </c>
      <c r="R82" s="20">
        <v>0</v>
      </c>
      <c r="S82" s="21">
        <v>0</v>
      </c>
      <c r="T82" s="18" t="s">
        <v>104</v>
      </c>
      <c r="U82" s="18" t="s">
        <v>108</v>
      </c>
      <c r="V82" s="18" t="s">
        <v>1700</v>
      </c>
      <c r="W82" s="21">
        <v>5.089104031727671</v>
      </c>
      <c r="X82" s="21">
        <v>1</v>
      </c>
      <c r="Y82" s="18" t="s">
        <v>108</v>
      </c>
      <c r="Z82" s="18" t="s">
        <v>108</v>
      </c>
      <c r="AA82" s="21" t="s">
        <v>108</v>
      </c>
      <c r="AB82" s="21" t="s">
        <v>108</v>
      </c>
      <c r="AC82" s="18" t="s">
        <v>108</v>
      </c>
      <c r="AD82" s="522">
        <v>155217.67296769397</v>
      </c>
      <c r="AE82" s="523">
        <v>99.78</v>
      </c>
      <c r="AF82" s="522">
        <v>27615974.121880461</v>
      </c>
      <c r="AG82" s="523">
        <v>99.39</v>
      </c>
      <c r="AH82" s="524">
        <v>178.31</v>
      </c>
      <c r="AI82" s="522">
        <v>307932.21922634233</v>
      </c>
      <c r="AJ82" s="522">
        <v>0</v>
      </c>
      <c r="AK82" s="522">
        <v>307932.21922634233</v>
      </c>
      <c r="AL82" s="525">
        <v>49482</v>
      </c>
      <c r="AM82" s="522">
        <v>27815966.59726698</v>
      </c>
      <c r="AN82" s="522">
        <v>0</v>
      </c>
      <c r="AO82" s="526" t="s">
        <v>108</v>
      </c>
      <c r="AP82" s="527">
        <v>0</v>
      </c>
      <c r="AQ82" s="526" t="s">
        <v>1714</v>
      </c>
      <c r="AR82" s="526" t="s">
        <v>108</v>
      </c>
      <c r="AS82" s="526" t="s">
        <v>1717</v>
      </c>
    </row>
    <row r="83" spans="1:45" x14ac:dyDescent="0.15">
      <c r="A83" s="18" t="s">
        <v>157</v>
      </c>
      <c r="B83" s="18" t="s">
        <v>109</v>
      </c>
      <c r="C83" s="18" t="s">
        <v>38</v>
      </c>
      <c r="D83" s="18" t="s">
        <v>232</v>
      </c>
      <c r="E83" s="18" t="s">
        <v>957</v>
      </c>
      <c r="F83" s="18" t="s">
        <v>1633</v>
      </c>
      <c r="G83" s="18" t="s">
        <v>108</v>
      </c>
      <c r="H83" s="18" t="s">
        <v>1684</v>
      </c>
      <c r="I83" s="20">
        <v>4103988.0470957928</v>
      </c>
      <c r="J83" s="18" t="s">
        <v>30</v>
      </c>
      <c r="K83" s="20">
        <v>0</v>
      </c>
      <c r="L83" s="18" t="s">
        <v>1684</v>
      </c>
      <c r="M83" s="20">
        <v>4103988.0470957928</v>
      </c>
      <c r="N83" s="18" t="s">
        <v>30</v>
      </c>
      <c r="O83" s="20">
        <v>0</v>
      </c>
      <c r="P83" s="20">
        <v>4058562.450053391</v>
      </c>
      <c r="Q83" s="20">
        <v>29818.943490384172</v>
      </c>
      <c r="R83" s="20">
        <v>15606.653552018617</v>
      </c>
      <c r="S83" s="21">
        <v>0</v>
      </c>
      <c r="T83" s="18" t="s">
        <v>104</v>
      </c>
      <c r="U83" s="18" t="s">
        <v>108</v>
      </c>
      <c r="V83" s="18" t="s">
        <v>1700</v>
      </c>
      <c r="W83" s="21">
        <v>5.089104031727671</v>
      </c>
      <c r="X83" s="21">
        <v>1</v>
      </c>
      <c r="Y83" s="18" t="s">
        <v>108</v>
      </c>
      <c r="Z83" s="18" t="s">
        <v>108</v>
      </c>
      <c r="AA83" s="21" t="s">
        <v>108</v>
      </c>
      <c r="AB83" s="21" t="s">
        <v>108</v>
      </c>
      <c r="AC83" s="18" t="s">
        <v>108</v>
      </c>
      <c r="AD83" s="522">
        <v>22900.96814277452</v>
      </c>
      <c r="AE83" s="523">
        <v>99.13</v>
      </c>
      <c r="AF83" s="522">
        <v>4048108.7687886972</v>
      </c>
      <c r="AG83" s="523">
        <v>99.39</v>
      </c>
      <c r="AH83" s="524">
        <v>178.31</v>
      </c>
      <c r="AI83" s="522">
        <v>45425.597042402776</v>
      </c>
      <c r="AJ83" s="522">
        <v>15606.653552018613</v>
      </c>
      <c r="AK83" s="522">
        <v>29818.943490384165</v>
      </c>
      <c r="AL83" s="525">
        <v>49482</v>
      </c>
      <c r="AM83" s="522">
        <v>4103988.0470957928</v>
      </c>
      <c r="AN83" s="522">
        <v>0</v>
      </c>
      <c r="AO83" s="526" t="s">
        <v>108</v>
      </c>
      <c r="AP83" s="527">
        <v>0</v>
      </c>
      <c r="AQ83" s="526" t="s">
        <v>1714</v>
      </c>
      <c r="AR83" s="526" t="s">
        <v>108</v>
      </c>
      <c r="AS83" s="526" t="s">
        <v>1717</v>
      </c>
    </row>
    <row r="84" spans="1:45" x14ac:dyDescent="0.15">
      <c r="A84" s="18" t="s">
        <v>157</v>
      </c>
      <c r="B84" s="18" t="s">
        <v>109</v>
      </c>
      <c r="C84" s="18" t="s">
        <v>38</v>
      </c>
      <c r="D84" s="18" t="s">
        <v>232</v>
      </c>
      <c r="E84" s="18" t="s">
        <v>957</v>
      </c>
      <c r="F84" s="18" t="s">
        <v>1633</v>
      </c>
      <c r="G84" s="18" t="s">
        <v>108</v>
      </c>
      <c r="H84" s="18" t="s">
        <v>1684</v>
      </c>
      <c r="I84" s="20">
        <v>8207988.4098233422</v>
      </c>
      <c r="J84" s="18" t="s">
        <v>30</v>
      </c>
      <c r="K84" s="20">
        <v>0</v>
      </c>
      <c r="L84" s="18" t="s">
        <v>1684</v>
      </c>
      <c r="M84" s="20">
        <v>8207988.4098233422</v>
      </c>
      <c r="N84" s="18" t="s">
        <v>30</v>
      </c>
      <c r="O84" s="20">
        <v>0</v>
      </c>
      <c r="P84" s="20">
        <v>8117124.9001067821</v>
      </c>
      <c r="Q84" s="20">
        <v>19419.562965709942</v>
      </c>
      <c r="R84" s="20">
        <v>71443.94675085241</v>
      </c>
      <c r="S84" s="21">
        <v>0</v>
      </c>
      <c r="T84" s="18" t="s">
        <v>104</v>
      </c>
      <c r="U84" s="18" t="s">
        <v>108</v>
      </c>
      <c r="V84" s="18" t="s">
        <v>1700</v>
      </c>
      <c r="W84" s="21">
        <v>5.089104031727671</v>
      </c>
      <c r="X84" s="21">
        <v>1</v>
      </c>
      <c r="Y84" s="18" t="s">
        <v>108</v>
      </c>
      <c r="Z84" s="18" t="s">
        <v>108</v>
      </c>
      <c r="AA84" s="21" t="s">
        <v>108</v>
      </c>
      <c r="AB84" s="21" t="s">
        <v>108</v>
      </c>
      <c r="AC84" s="18" t="s">
        <v>108</v>
      </c>
      <c r="AD84" s="522">
        <v>45801.93628554904</v>
      </c>
      <c r="AE84" s="523">
        <v>98.77</v>
      </c>
      <c r="AF84" s="522">
        <v>8067143.2317889323</v>
      </c>
      <c r="AG84" s="523">
        <v>99.39</v>
      </c>
      <c r="AH84" s="524">
        <v>178.31</v>
      </c>
      <c r="AI84" s="522">
        <v>90863.50971656233</v>
      </c>
      <c r="AJ84" s="522">
        <v>71443.946750852396</v>
      </c>
      <c r="AK84" s="522">
        <v>19419.562965709938</v>
      </c>
      <c r="AL84" s="525">
        <v>49482</v>
      </c>
      <c r="AM84" s="522">
        <v>8207988.4098233422</v>
      </c>
      <c r="AN84" s="522">
        <v>0</v>
      </c>
      <c r="AO84" s="526" t="s">
        <v>108</v>
      </c>
      <c r="AP84" s="527">
        <v>0</v>
      </c>
      <c r="AQ84" s="526" t="s">
        <v>1714</v>
      </c>
      <c r="AR84" s="526" t="s">
        <v>108</v>
      </c>
      <c r="AS84" s="526" t="s">
        <v>1717</v>
      </c>
    </row>
    <row r="85" spans="1:45" x14ac:dyDescent="0.15">
      <c r="A85" s="18" t="s">
        <v>157</v>
      </c>
      <c r="B85" s="18" t="s">
        <v>109</v>
      </c>
      <c r="C85" s="18" t="s">
        <v>38</v>
      </c>
      <c r="D85" s="18" t="s">
        <v>233</v>
      </c>
      <c r="E85" s="18" t="s">
        <v>958</v>
      </c>
      <c r="F85" s="18" t="s">
        <v>1633</v>
      </c>
      <c r="G85" s="18" t="s">
        <v>108</v>
      </c>
      <c r="H85" s="18" t="s">
        <v>1684</v>
      </c>
      <c r="I85" s="20">
        <v>770244.39400571596</v>
      </c>
      <c r="J85" s="18" t="s">
        <v>30</v>
      </c>
      <c r="K85" s="20">
        <v>0</v>
      </c>
      <c r="L85" s="18" t="s">
        <v>1684</v>
      </c>
      <c r="M85" s="20">
        <v>770244.39400571596</v>
      </c>
      <c r="N85" s="18" t="s">
        <v>30</v>
      </c>
      <c r="O85" s="20">
        <v>0</v>
      </c>
      <c r="P85" s="20">
        <v>764062.91379357805</v>
      </c>
      <c r="Q85" s="20">
        <v>6181.4802121380171</v>
      </c>
      <c r="R85" s="20">
        <v>0</v>
      </c>
      <c r="S85" s="21">
        <v>0</v>
      </c>
      <c r="T85" s="18" t="s">
        <v>104</v>
      </c>
      <c r="U85" s="18" t="s">
        <v>108</v>
      </c>
      <c r="V85" s="18" t="s">
        <v>1700</v>
      </c>
      <c r="W85" s="21">
        <v>5.089104031727671</v>
      </c>
      <c r="X85" s="21">
        <v>1</v>
      </c>
      <c r="Y85" s="18" t="s">
        <v>108</v>
      </c>
      <c r="Z85" s="18" t="s">
        <v>108</v>
      </c>
      <c r="AA85" s="21" t="s">
        <v>108</v>
      </c>
      <c r="AB85" s="21" t="s">
        <v>108</v>
      </c>
      <c r="AC85" s="18" t="s">
        <v>108</v>
      </c>
      <c r="AD85" s="522">
        <v>5089.1040317276711</v>
      </c>
      <c r="AE85" s="523">
        <v>84.41</v>
      </c>
      <c r="AF85" s="522">
        <v>766034.33091338864</v>
      </c>
      <c r="AG85" s="523">
        <v>84.2</v>
      </c>
      <c r="AH85" s="524">
        <v>178.31</v>
      </c>
      <c r="AI85" s="522">
        <v>6181.4802121380153</v>
      </c>
      <c r="AJ85" s="522">
        <v>0</v>
      </c>
      <c r="AK85" s="522">
        <v>6181.4802121380153</v>
      </c>
      <c r="AL85" s="525">
        <v>50578</v>
      </c>
      <c r="AM85" s="522">
        <v>770244.39400571596</v>
      </c>
      <c r="AN85" s="522">
        <v>0</v>
      </c>
      <c r="AO85" s="526" t="s">
        <v>108</v>
      </c>
      <c r="AP85" s="527">
        <v>0</v>
      </c>
      <c r="AQ85" s="526" t="s">
        <v>1714</v>
      </c>
      <c r="AR85" s="526" t="s">
        <v>108</v>
      </c>
      <c r="AS85" s="526" t="s">
        <v>1717</v>
      </c>
    </row>
    <row r="86" spans="1:45" x14ac:dyDescent="0.15">
      <c r="A86" s="18" t="s">
        <v>157</v>
      </c>
      <c r="B86" s="18" t="s">
        <v>109</v>
      </c>
      <c r="C86" s="18" t="s">
        <v>38</v>
      </c>
      <c r="D86" s="18" t="s">
        <v>234</v>
      </c>
      <c r="E86" s="18" t="s">
        <v>959</v>
      </c>
      <c r="F86" s="18" t="s">
        <v>1633</v>
      </c>
      <c r="G86" s="18" t="s">
        <v>108</v>
      </c>
      <c r="H86" s="18" t="s">
        <v>1684</v>
      </c>
      <c r="I86" s="20">
        <v>1164124.1502360525</v>
      </c>
      <c r="J86" s="18" t="s">
        <v>30</v>
      </c>
      <c r="K86" s="20">
        <v>0</v>
      </c>
      <c r="L86" s="18" t="s">
        <v>1684</v>
      </c>
      <c r="M86" s="20">
        <v>1164124.1502360525</v>
      </c>
      <c r="N86" s="18" t="s">
        <v>30</v>
      </c>
      <c r="O86" s="20">
        <v>0</v>
      </c>
      <c r="P86" s="20">
        <v>1161520.8190686223</v>
      </c>
      <c r="Q86" s="20">
        <v>2603.3311674302904</v>
      </c>
      <c r="R86" s="20">
        <v>0</v>
      </c>
      <c r="S86" s="21">
        <v>0</v>
      </c>
      <c r="T86" s="18" t="s">
        <v>104</v>
      </c>
      <c r="U86" s="18" t="s">
        <v>108</v>
      </c>
      <c r="V86" s="18" t="s">
        <v>1700</v>
      </c>
      <c r="W86" s="21">
        <v>5.089104031727671</v>
      </c>
      <c r="X86" s="21">
        <v>1</v>
      </c>
      <c r="Y86" s="18" t="s">
        <v>108</v>
      </c>
      <c r="Z86" s="18" t="s">
        <v>108</v>
      </c>
      <c r="AA86" s="21" t="s">
        <v>108</v>
      </c>
      <c r="AB86" s="21" t="s">
        <v>108</v>
      </c>
      <c r="AC86" s="18" t="s">
        <v>108</v>
      </c>
      <c r="AD86" s="522">
        <v>10178.208063455342</v>
      </c>
      <c r="AE86" s="523">
        <v>63.8</v>
      </c>
      <c r="AF86" s="522">
        <v>1157891.0665090326</v>
      </c>
      <c r="AG86" s="523">
        <v>64</v>
      </c>
      <c r="AH86" s="524">
        <v>178.31</v>
      </c>
      <c r="AI86" s="522">
        <v>2603.33116743029</v>
      </c>
      <c r="AJ86" s="522">
        <v>0</v>
      </c>
      <c r="AK86" s="522">
        <v>2603.33116743029</v>
      </c>
      <c r="AL86" s="525">
        <v>51309</v>
      </c>
      <c r="AM86" s="522">
        <v>1164124.1502360525</v>
      </c>
      <c r="AN86" s="522">
        <v>0</v>
      </c>
      <c r="AO86" s="526" t="s">
        <v>108</v>
      </c>
      <c r="AP86" s="527">
        <v>0</v>
      </c>
      <c r="AQ86" s="526" t="s">
        <v>1714</v>
      </c>
      <c r="AR86" s="526" t="s">
        <v>108</v>
      </c>
      <c r="AS86" s="526" t="s">
        <v>1717</v>
      </c>
    </row>
    <row r="87" spans="1:45" x14ac:dyDescent="0.15">
      <c r="A87" s="18" t="s">
        <v>157</v>
      </c>
      <c r="B87" s="18" t="s">
        <v>109</v>
      </c>
      <c r="C87" s="18" t="s">
        <v>38</v>
      </c>
      <c r="D87" s="18" t="s">
        <v>235</v>
      </c>
      <c r="E87" s="18" t="s">
        <v>960</v>
      </c>
      <c r="F87" s="18" t="s">
        <v>1633</v>
      </c>
      <c r="G87" s="18" t="s">
        <v>108</v>
      </c>
      <c r="H87" s="18" t="s">
        <v>1684</v>
      </c>
      <c r="I87" s="20">
        <v>107594613.67982438</v>
      </c>
      <c r="J87" s="18" t="s">
        <v>30</v>
      </c>
      <c r="K87" s="20">
        <v>0</v>
      </c>
      <c r="L87" s="18" t="s">
        <v>1684</v>
      </c>
      <c r="M87" s="20">
        <v>107594613.67982438</v>
      </c>
      <c r="N87" s="18" t="s">
        <v>30</v>
      </c>
      <c r="O87" s="20">
        <v>0</v>
      </c>
      <c r="P87" s="20">
        <v>105118360.08640045</v>
      </c>
      <c r="Q87" s="20">
        <v>2476253.5934239542</v>
      </c>
      <c r="R87" s="20">
        <v>0</v>
      </c>
      <c r="S87" s="21">
        <v>0</v>
      </c>
      <c r="T87" s="18" t="s">
        <v>104</v>
      </c>
      <c r="U87" s="18" t="s">
        <v>108</v>
      </c>
      <c r="V87" s="18" t="s">
        <v>1700</v>
      </c>
      <c r="W87" s="21">
        <v>5.089104031727671</v>
      </c>
      <c r="X87" s="21">
        <v>1</v>
      </c>
      <c r="Y87" s="18" t="s">
        <v>108</v>
      </c>
      <c r="Z87" s="18" t="s">
        <v>108</v>
      </c>
      <c r="AA87" s="21" t="s">
        <v>108</v>
      </c>
      <c r="AB87" s="21" t="s">
        <v>108</v>
      </c>
      <c r="AC87" s="18" t="s">
        <v>108</v>
      </c>
      <c r="AD87" s="522">
        <v>549623.23542658845</v>
      </c>
      <c r="AE87" s="523">
        <v>108.25</v>
      </c>
      <c r="AF87" s="522">
        <v>106093199.0834596</v>
      </c>
      <c r="AG87" s="523">
        <v>107.26</v>
      </c>
      <c r="AH87" s="524">
        <v>178.31</v>
      </c>
      <c r="AI87" s="522">
        <v>2476253.5934239537</v>
      </c>
      <c r="AJ87" s="522">
        <v>0</v>
      </c>
      <c r="AK87" s="522">
        <v>2476253.5934239537</v>
      </c>
      <c r="AL87" s="525">
        <v>51588</v>
      </c>
      <c r="AM87" s="522">
        <v>107594613.67982437</v>
      </c>
      <c r="AN87" s="522">
        <v>0</v>
      </c>
      <c r="AO87" s="526" t="s">
        <v>108</v>
      </c>
      <c r="AP87" s="527">
        <v>0</v>
      </c>
      <c r="AQ87" s="526" t="s">
        <v>1714</v>
      </c>
      <c r="AR87" s="526" t="s">
        <v>108</v>
      </c>
      <c r="AS87" s="526" t="s">
        <v>1717</v>
      </c>
    </row>
    <row r="88" spans="1:45" x14ac:dyDescent="0.15">
      <c r="A88" s="18" t="s">
        <v>157</v>
      </c>
      <c r="B88" s="18" t="s">
        <v>109</v>
      </c>
      <c r="C88" s="18" t="s">
        <v>38</v>
      </c>
      <c r="D88" s="18" t="s">
        <v>235</v>
      </c>
      <c r="E88" s="18" t="s">
        <v>960</v>
      </c>
      <c r="F88" s="18" t="s">
        <v>1633</v>
      </c>
      <c r="G88" s="18" t="s">
        <v>108</v>
      </c>
      <c r="H88" s="18" t="s">
        <v>1684</v>
      </c>
      <c r="I88" s="20">
        <v>3486856.1672840063</v>
      </c>
      <c r="J88" s="18" t="s">
        <v>30</v>
      </c>
      <c r="K88" s="20">
        <v>0</v>
      </c>
      <c r="L88" s="18" t="s">
        <v>1684</v>
      </c>
      <c r="M88" s="20">
        <v>3486856.1672840063</v>
      </c>
      <c r="N88" s="18" t="s">
        <v>30</v>
      </c>
      <c r="O88" s="20">
        <v>0</v>
      </c>
      <c r="P88" s="20">
        <v>3406613.51589958</v>
      </c>
      <c r="Q88" s="20">
        <v>78023.802026594072</v>
      </c>
      <c r="R88" s="20">
        <v>2218.849357833265</v>
      </c>
      <c r="S88" s="21">
        <v>0</v>
      </c>
      <c r="T88" s="18" t="s">
        <v>104</v>
      </c>
      <c r="U88" s="18" t="s">
        <v>108</v>
      </c>
      <c r="V88" s="18" t="s">
        <v>1700</v>
      </c>
      <c r="W88" s="21">
        <v>5.089104031727671</v>
      </c>
      <c r="X88" s="21">
        <v>1</v>
      </c>
      <c r="Y88" s="18" t="s">
        <v>108</v>
      </c>
      <c r="Z88" s="18" t="s">
        <v>108</v>
      </c>
      <c r="AA88" s="21" t="s">
        <v>108</v>
      </c>
      <c r="AB88" s="21" t="s">
        <v>108</v>
      </c>
      <c r="AC88" s="18" t="s">
        <v>108</v>
      </c>
      <c r="AD88" s="522">
        <v>17811.864111046849</v>
      </c>
      <c r="AE88" s="523">
        <v>108.25</v>
      </c>
      <c r="AF88" s="522">
        <v>3438205.5032346169</v>
      </c>
      <c r="AG88" s="523">
        <v>107.26</v>
      </c>
      <c r="AH88" s="524">
        <v>178.31</v>
      </c>
      <c r="AI88" s="522">
        <v>80242.651384427329</v>
      </c>
      <c r="AJ88" s="522">
        <v>2218.8493578332645</v>
      </c>
      <c r="AK88" s="522">
        <v>78023.802026594058</v>
      </c>
      <c r="AL88" s="525">
        <v>51588</v>
      </c>
      <c r="AM88" s="522">
        <v>3486856.1672840063</v>
      </c>
      <c r="AN88" s="522">
        <v>0</v>
      </c>
      <c r="AO88" s="526" t="s">
        <v>108</v>
      </c>
      <c r="AP88" s="527">
        <v>0</v>
      </c>
      <c r="AQ88" s="526" t="s">
        <v>1714</v>
      </c>
      <c r="AR88" s="526" t="s">
        <v>108</v>
      </c>
      <c r="AS88" s="526" t="s">
        <v>1717</v>
      </c>
    </row>
    <row r="89" spans="1:45" x14ac:dyDescent="0.15">
      <c r="A89" s="18" t="s">
        <v>157</v>
      </c>
      <c r="B89" s="18" t="s">
        <v>109</v>
      </c>
      <c r="C89" s="18" t="s">
        <v>38</v>
      </c>
      <c r="D89" s="18" t="s">
        <v>236</v>
      </c>
      <c r="E89" s="18" t="s">
        <v>961</v>
      </c>
      <c r="F89" s="18" t="s">
        <v>1633</v>
      </c>
      <c r="G89" s="18" t="s">
        <v>108</v>
      </c>
      <c r="H89" s="18" t="s">
        <v>1684</v>
      </c>
      <c r="I89" s="20">
        <v>1322876.1041717005</v>
      </c>
      <c r="J89" s="18" t="s">
        <v>30</v>
      </c>
      <c r="K89" s="20">
        <v>0</v>
      </c>
      <c r="L89" s="18" t="s">
        <v>1684</v>
      </c>
      <c r="M89" s="20">
        <v>1322876.1041717005</v>
      </c>
      <c r="N89" s="18" t="s">
        <v>30</v>
      </c>
      <c r="O89" s="20">
        <v>0</v>
      </c>
      <c r="P89" s="20">
        <v>1306030.3555700372</v>
      </c>
      <c r="Q89" s="20">
        <v>14658.553470907753</v>
      </c>
      <c r="R89" s="20">
        <v>2187.1951307559189</v>
      </c>
      <c r="S89" s="21">
        <v>0</v>
      </c>
      <c r="T89" s="18" t="s">
        <v>104</v>
      </c>
      <c r="U89" s="18" t="s">
        <v>108</v>
      </c>
      <c r="V89" s="18" t="s">
        <v>1700</v>
      </c>
      <c r="W89" s="21">
        <v>5.089104031727671</v>
      </c>
      <c r="X89" s="21">
        <v>1</v>
      </c>
      <c r="Y89" s="18" t="s">
        <v>108</v>
      </c>
      <c r="Z89" s="18" t="s">
        <v>108</v>
      </c>
      <c r="AA89" s="21" t="s">
        <v>108</v>
      </c>
      <c r="AB89" s="21" t="s">
        <v>108</v>
      </c>
      <c r="AC89" s="18" t="s">
        <v>108</v>
      </c>
      <c r="AD89" s="522">
        <v>7633.6560475915066</v>
      </c>
      <c r="AE89" s="523">
        <v>97.24</v>
      </c>
      <c r="AF89" s="522">
        <v>1323698.1980369859</v>
      </c>
      <c r="AG89" s="523">
        <v>95.95</v>
      </c>
      <c r="AH89" s="524">
        <v>178.31</v>
      </c>
      <c r="AI89" s="522">
        <v>16845.748601663669</v>
      </c>
      <c r="AJ89" s="522">
        <v>2187.1951307559184</v>
      </c>
      <c r="AK89" s="522">
        <v>14658.553470907749</v>
      </c>
      <c r="AL89" s="525">
        <v>52404</v>
      </c>
      <c r="AM89" s="522">
        <v>1322876.1041717005</v>
      </c>
      <c r="AN89" s="522">
        <v>0</v>
      </c>
      <c r="AO89" s="526" t="s">
        <v>108</v>
      </c>
      <c r="AP89" s="527">
        <v>0</v>
      </c>
      <c r="AQ89" s="526" t="s">
        <v>1714</v>
      </c>
      <c r="AR89" s="526" t="s">
        <v>108</v>
      </c>
      <c r="AS89" s="526" t="s">
        <v>1717</v>
      </c>
    </row>
    <row r="90" spans="1:45" x14ac:dyDescent="0.15">
      <c r="A90" s="18" t="s">
        <v>157</v>
      </c>
      <c r="B90" s="18" t="s">
        <v>109</v>
      </c>
      <c r="C90" s="18" t="s">
        <v>38</v>
      </c>
      <c r="D90" s="18" t="s">
        <v>237</v>
      </c>
      <c r="E90" s="18" t="s">
        <v>962</v>
      </c>
      <c r="F90" s="18" t="s">
        <v>1633</v>
      </c>
      <c r="G90" s="18" t="s">
        <v>108</v>
      </c>
      <c r="H90" s="18" t="s">
        <v>1684</v>
      </c>
      <c r="I90" s="20">
        <v>31916470.796415776</v>
      </c>
      <c r="J90" s="18" t="s">
        <v>30</v>
      </c>
      <c r="K90" s="20">
        <v>0</v>
      </c>
      <c r="L90" s="18" t="s">
        <v>1684</v>
      </c>
      <c r="M90" s="20">
        <v>31916470.796415776</v>
      </c>
      <c r="N90" s="18" t="s">
        <v>30</v>
      </c>
      <c r="O90" s="20">
        <v>0</v>
      </c>
      <c r="P90" s="20">
        <v>31489022.241280325</v>
      </c>
      <c r="Q90" s="20">
        <v>427448.55513545888</v>
      </c>
      <c r="R90" s="20">
        <v>0</v>
      </c>
      <c r="S90" s="21">
        <v>0</v>
      </c>
      <c r="T90" s="18" t="s">
        <v>104</v>
      </c>
      <c r="U90" s="18" t="s">
        <v>108</v>
      </c>
      <c r="V90" s="18" t="s">
        <v>1700</v>
      </c>
      <c r="W90" s="21">
        <v>5.089104031727671</v>
      </c>
      <c r="X90" s="21">
        <v>1</v>
      </c>
      <c r="Y90" s="18" t="s">
        <v>108</v>
      </c>
      <c r="Z90" s="18" t="s">
        <v>108</v>
      </c>
      <c r="AA90" s="21" t="s">
        <v>108</v>
      </c>
      <c r="AB90" s="21" t="s">
        <v>108</v>
      </c>
      <c r="AC90" s="18" t="s">
        <v>108</v>
      </c>
      <c r="AD90" s="522">
        <v>178118.64111046848</v>
      </c>
      <c r="AE90" s="523">
        <v>100.87</v>
      </c>
      <c r="AF90" s="522">
        <v>32039381.208476771</v>
      </c>
      <c r="AG90" s="523">
        <v>99.145750000000007</v>
      </c>
      <c r="AH90" s="524">
        <v>178.31</v>
      </c>
      <c r="AI90" s="522">
        <v>427448.55513545877</v>
      </c>
      <c r="AJ90" s="522">
        <v>0</v>
      </c>
      <c r="AK90" s="522">
        <v>427448.55513545877</v>
      </c>
      <c r="AL90" s="525">
        <v>53135</v>
      </c>
      <c r="AM90" s="522">
        <v>31916470.796415776</v>
      </c>
      <c r="AN90" s="522">
        <v>0</v>
      </c>
      <c r="AO90" s="526" t="s">
        <v>108</v>
      </c>
      <c r="AP90" s="527">
        <v>0</v>
      </c>
      <c r="AQ90" s="526" t="s">
        <v>1714</v>
      </c>
      <c r="AR90" s="526" t="s">
        <v>108</v>
      </c>
      <c r="AS90" s="526" t="s">
        <v>1717</v>
      </c>
    </row>
    <row r="91" spans="1:45" x14ac:dyDescent="0.15">
      <c r="A91" s="18" t="s">
        <v>157</v>
      </c>
      <c r="B91" s="18" t="s">
        <v>109</v>
      </c>
      <c r="C91" s="18" t="s">
        <v>38</v>
      </c>
      <c r="D91" s="18" t="s">
        <v>238</v>
      </c>
      <c r="E91" s="18" t="s">
        <v>963</v>
      </c>
      <c r="F91" s="18" t="s">
        <v>1633</v>
      </c>
      <c r="G91" s="18" t="s">
        <v>108</v>
      </c>
      <c r="H91" s="18" t="s">
        <v>1684</v>
      </c>
      <c r="I91" s="20">
        <v>13583653.78265276</v>
      </c>
      <c r="J91" s="18" t="s">
        <v>30</v>
      </c>
      <c r="K91" s="20">
        <v>0</v>
      </c>
      <c r="L91" s="18" t="s">
        <v>1684</v>
      </c>
      <c r="M91" s="20">
        <v>13583653.78265276</v>
      </c>
      <c r="N91" s="18" t="s">
        <v>30</v>
      </c>
      <c r="O91" s="20">
        <v>0</v>
      </c>
      <c r="P91" s="20">
        <v>13400955.711279346</v>
      </c>
      <c r="Q91" s="20">
        <v>182698.07137341867</v>
      </c>
      <c r="R91" s="20">
        <v>0</v>
      </c>
      <c r="S91" s="21">
        <v>0</v>
      </c>
      <c r="T91" s="18" t="s">
        <v>104</v>
      </c>
      <c r="U91" s="18" t="s">
        <v>108</v>
      </c>
      <c r="V91" s="18" t="s">
        <v>1700</v>
      </c>
      <c r="W91" s="21">
        <v>5.089104031727671</v>
      </c>
      <c r="X91" s="21">
        <v>1</v>
      </c>
      <c r="Y91" s="18" t="s">
        <v>108</v>
      </c>
      <c r="Z91" s="18" t="s">
        <v>108</v>
      </c>
      <c r="AA91" s="21" t="s">
        <v>108</v>
      </c>
      <c r="AB91" s="21" t="s">
        <v>108</v>
      </c>
      <c r="AC91" s="18" t="s">
        <v>108</v>
      </c>
      <c r="AD91" s="522">
        <v>86514.768539370401</v>
      </c>
      <c r="AE91" s="523">
        <v>89.89</v>
      </c>
      <c r="AF91" s="522">
        <v>13867105.935646323</v>
      </c>
      <c r="AG91" s="523">
        <v>86.87</v>
      </c>
      <c r="AH91" s="524">
        <v>178.31</v>
      </c>
      <c r="AI91" s="522">
        <v>182698.07137341864</v>
      </c>
      <c r="AJ91" s="522">
        <v>0</v>
      </c>
      <c r="AK91" s="522">
        <v>182698.07137341864</v>
      </c>
      <c r="AL91" s="525">
        <v>56422</v>
      </c>
      <c r="AM91" s="522">
        <v>13583653.78265276</v>
      </c>
      <c r="AN91" s="522">
        <v>0</v>
      </c>
      <c r="AO91" s="526" t="s">
        <v>108</v>
      </c>
      <c r="AP91" s="527">
        <v>0</v>
      </c>
      <c r="AQ91" s="526" t="s">
        <v>1714</v>
      </c>
      <c r="AR91" s="526" t="s">
        <v>108</v>
      </c>
      <c r="AS91" s="526" t="s">
        <v>1717</v>
      </c>
    </row>
    <row r="92" spans="1:45" x14ac:dyDescent="0.15">
      <c r="A92" s="18" t="s">
        <v>157</v>
      </c>
      <c r="B92" s="18" t="s">
        <v>109</v>
      </c>
      <c r="C92" s="18" t="s">
        <v>38</v>
      </c>
      <c r="D92" s="18" t="s">
        <v>238</v>
      </c>
      <c r="E92" s="18" t="s">
        <v>963</v>
      </c>
      <c r="F92" s="18" t="s">
        <v>1633</v>
      </c>
      <c r="G92" s="18" t="s">
        <v>108</v>
      </c>
      <c r="H92" s="18" t="s">
        <v>1684</v>
      </c>
      <c r="I92" s="20">
        <v>1997596.5905527594</v>
      </c>
      <c r="J92" s="18" t="s">
        <v>30</v>
      </c>
      <c r="K92" s="20">
        <v>0</v>
      </c>
      <c r="L92" s="18" t="s">
        <v>1684</v>
      </c>
      <c r="M92" s="20">
        <v>1997596.5905527594</v>
      </c>
      <c r="N92" s="18" t="s">
        <v>30</v>
      </c>
      <c r="O92" s="20">
        <v>0</v>
      </c>
      <c r="P92" s="20">
        <v>1970728.7675993342</v>
      </c>
      <c r="Q92" s="20">
        <v>7998.1376783438445</v>
      </c>
      <c r="R92" s="20">
        <v>18869.685275081767</v>
      </c>
      <c r="S92" s="21">
        <v>0</v>
      </c>
      <c r="T92" s="18" t="s">
        <v>104</v>
      </c>
      <c r="U92" s="18" t="s">
        <v>108</v>
      </c>
      <c r="V92" s="18" t="s">
        <v>1700</v>
      </c>
      <c r="W92" s="21">
        <v>5.089104031727671</v>
      </c>
      <c r="X92" s="21">
        <v>1</v>
      </c>
      <c r="Y92" s="18" t="s">
        <v>108</v>
      </c>
      <c r="Z92" s="18" t="s">
        <v>108</v>
      </c>
      <c r="AA92" s="21" t="s">
        <v>108</v>
      </c>
      <c r="AB92" s="21" t="s">
        <v>108</v>
      </c>
      <c r="AC92" s="18" t="s">
        <v>108</v>
      </c>
      <c r="AD92" s="522">
        <v>12722.760079319178</v>
      </c>
      <c r="AE92" s="523">
        <v>85.97</v>
      </c>
      <c r="AF92" s="522">
        <v>1950379.4762180673</v>
      </c>
      <c r="AG92" s="523">
        <v>86.87</v>
      </c>
      <c r="AH92" s="524">
        <v>178.31</v>
      </c>
      <c r="AI92" s="522">
        <v>26867.822953425606</v>
      </c>
      <c r="AJ92" s="522">
        <v>18869.685275081763</v>
      </c>
      <c r="AK92" s="522">
        <v>7998.1376783438427</v>
      </c>
      <c r="AL92" s="525">
        <v>56422</v>
      </c>
      <c r="AM92" s="522">
        <v>1997596.5905527594</v>
      </c>
      <c r="AN92" s="522">
        <v>0</v>
      </c>
      <c r="AO92" s="526" t="s">
        <v>108</v>
      </c>
      <c r="AP92" s="527">
        <v>0</v>
      </c>
      <c r="AQ92" s="526" t="s">
        <v>1714</v>
      </c>
      <c r="AR92" s="526" t="s">
        <v>108</v>
      </c>
      <c r="AS92" s="526" t="s">
        <v>1717</v>
      </c>
    </row>
    <row r="93" spans="1:45" x14ac:dyDescent="0.15">
      <c r="A93" s="18" t="s">
        <v>157</v>
      </c>
      <c r="B93" s="18" t="s">
        <v>109</v>
      </c>
      <c r="C93" s="18" t="s">
        <v>38</v>
      </c>
      <c r="D93" s="18" t="s">
        <v>239</v>
      </c>
      <c r="E93" s="18" t="s">
        <v>964</v>
      </c>
      <c r="F93" s="18" t="s">
        <v>1633</v>
      </c>
      <c r="G93" s="18" t="s">
        <v>108</v>
      </c>
      <c r="H93" s="18" t="s">
        <v>1684</v>
      </c>
      <c r="I93" s="20">
        <v>49363325.740186356</v>
      </c>
      <c r="J93" s="18" t="s">
        <v>30</v>
      </c>
      <c r="K93" s="20">
        <v>0</v>
      </c>
      <c r="L93" s="18" t="s">
        <v>1684</v>
      </c>
      <c r="M93" s="20">
        <v>49363325.740186356</v>
      </c>
      <c r="N93" s="18" t="s">
        <v>30</v>
      </c>
      <c r="O93" s="20">
        <v>0</v>
      </c>
      <c r="P93" s="20">
        <v>48685099.777166173</v>
      </c>
      <c r="Q93" s="20">
        <v>678225.96302019351</v>
      </c>
      <c r="R93" s="20">
        <v>0</v>
      </c>
      <c r="S93" s="21">
        <v>0</v>
      </c>
      <c r="T93" s="18" t="s">
        <v>104</v>
      </c>
      <c r="U93" s="18" t="s">
        <v>108</v>
      </c>
      <c r="V93" s="18" t="s">
        <v>1700</v>
      </c>
      <c r="W93" s="21">
        <v>5.089104031727671</v>
      </c>
      <c r="X93" s="21">
        <v>1</v>
      </c>
      <c r="Y93" s="18" t="s">
        <v>108</v>
      </c>
      <c r="Z93" s="18" t="s">
        <v>108</v>
      </c>
      <c r="AA93" s="21" t="s">
        <v>108</v>
      </c>
      <c r="AB93" s="21" t="s">
        <v>108</v>
      </c>
      <c r="AC93" s="18" t="s">
        <v>108</v>
      </c>
      <c r="AD93" s="522">
        <v>302801.68988779641</v>
      </c>
      <c r="AE93" s="523">
        <v>92.76</v>
      </c>
      <c r="AF93" s="522">
        <v>50087578.37432614</v>
      </c>
      <c r="AG93" s="523">
        <v>90.17</v>
      </c>
      <c r="AH93" s="524">
        <v>178.31</v>
      </c>
      <c r="AI93" s="522">
        <v>678225.96302019339</v>
      </c>
      <c r="AJ93" s="522">
        <v>0</v>
      </c>
      <c r="AK93" s="522">
        <v>678225.96302019339</v>
      </c>
      <c r="AL93" s="525">
        <v>56787</v>
      </c>
      <c r="AM93" s="522">
        <v>49363325.740186356</v>
      </c>
      <c r="AN93" s="522">
        <v>0</v>
      </c>
      <c r="AO93" s="526" t="s">
        <v>108</v>
      </c>
      <c r="AP93" s="527">
        <v>0</v>
      </c>
      <c r="AQ93" s="526" t="s">
        <v>1714</v>
      </c>
      <c r="AR93" s="526" t="s">
        <v>108</v>
      </c>
      <c r="AS93" s="526" t="s">
        <v>1717</v>
      </c>
    </row>
    <row r="94" spans="1:45" x14ac:dyDescent="0.15">
      <c r="A94" s="18" t="s">
        <v>157</v>
      </c>
      <c r="B94" s="18" t="s">
        <v>109</v>
      </c>
      <c r="C94" s="18" t="s">
        <v>38</v>
      </c>
      <c r="D94" s="18" t="s">
        <v>240</v>
      </c>
      <c r="E94" s="18" t="s">
        <v>965</v>
      </c>
      <c r="F94" s="18" t="s">
        <v>1633</v>
      </c>
      <c r="G94" s="18" t="s">
        <v>108</v>
      </c>
      <c r="H94" s="18" t="s">
        <v>1684</v>
      </c>
      <c r="I94" s="20">
        <v>3347983.3732991735</v>
      </c>
      <c r="J94" s="18" t="s">
        <v>30</v>
      </c>
      <c r="K94" s="20">
        <v>0</v>
      </c>
      <c r="L94" s="18" t="s">
        <v>1684</v>
      </c>
      <c r="M94" s="20">
        <v>3347983.3732991735</v>
      </c>
      <c r="N94" s="18" t="s">
        <v>30</v>
      </c>
      <c r="O94" s="20">
        <v>0</v>
      </c>
      <c r="P94" s="20">
        <v>3305973.1757545448</v>
      </c>
      <c r="Q94" s="20">
        <v>42010.197544629707</v>
      </c>
      <c r="R94" s="20">
        <v>0</v>
      </c>
      <c r="S94" s="21">
        <v>0</v>
      </c>
      <c r="T94" s="18" t="s">
        <v>104</v>
      </c>
      <c r="U94" s="18" t="s">
        <v>108</v>
      </c>
      <c r="V94" s="18" t="s">
        <v>1700</v>
      </c>
      <c r="W94" s="21">
        <v>5.089104031727671</v>
      </c>
      <c r="X94" s="21">
        <v>1</v>
      </c>
      <c r="Y94" s="18" t="s">
        <v>108</v>
      </c>
      <c r="Z94" s="18" t="s">
        <v>108</v>
      </c>
      <c r="AA94" s="21" t="s">
        <v>108</v>
      </c>
      <c r="AB94" s="21" t="s">
        <v>108</v>
      </c>
      <c r="AC94" s="18" t="s">
        <v>108</v>
      </c>
      <c r="AD94" s="522">
        <v>30534.624190366027</v>
      </c>
      <c r="AE94" s="523">
        <v>64.239999999999995</v>
      </c>
      <c r="AF94" s="522">
        <v>3497629.5460639722</v>
      </c>
      <c r="AG94" s="523">
        <v>60.719900000000003</v>
      </c>
      <c r="AH94" s="524">
        <v>178.31</v>
      </c>
      <c r="AI94" s="522">
        <v>42010.1975446297</v>
      </c>
      <c r="AJ94" s="522">
        <v>0</v>
      </c>
      <c r="AK94" s="522">
        <v>42010.1975446297</v>
      </c>
      <c r="AL94" s="525">
        <v>60805</v>
      </c>
      <c r="AM94" s="522">
        <v>3347983.3732991735</v>
      </c>
      <c r="AN94" s="522">
        <v>0</v>
      </c>
      <c r="AO94" s="526" t="s">
        <v>108</v>
      </c>
      <c r="AP94" s="527">
        <v>0</v>
      </c>
      <c r="AQ94" s="526" t="s">
        <v>1714</v>
      </c>
      <c r="AR94" s="526" t="s">
        <v>108</v>
      </c>
      <c r="AS94" s="526" t="s">
        <v>1717</v>
      </c>
    </row>
    <row r="95" spans="1:45" x14ac:dyDescent="0.15">
      <c r="A95" s="18" t="s">
        <v>157</v>
      </c>
      <c r="B95" s="18" t="s">
        <v>161</v>
      </c>
      <c r="C95" s="18" t="s">
        <v>181</v>
      </c>
      <c r="D95" s="18" t="s">
        <v>241</v>
      </c>
      <c r="E95" s="18" t="s">
        <v>966</v>
      </c>
      <c r="F95" s="18" t="s">
        <v>1635</v>
      </c>
      <c r="G95" s="18" t="s">
        <v>108</v>
      </c>
      <c r="H95" s="18" t="s">
        <v>1684</v>
      </c>
      <c r="I95" s="20">
        <v>4310946.0809526183</v>
      </c>
      <c r="J95" s="18" t="s">
        <v>30</v>
      </c>
      <c r="K95" s="20">
        <v>0</v>
      </c>
      <c r="L95" s="18" t="s">
        <v>1684</v>
      </c>
      <c r="M95" s="20">
        <v>4310946.0809526183</v>
      </c>
      <c r="N95" s="18" t="s">
        <v>30</v>
      </c>
      <c r="O95" s="20">
        <v>0</v>
      </c>
      <c r="P95" s="20">
        <v>4242789.8989704242</v>
      </c>
      <c r="Q95" s="20">
        <v>19098.54228338856</v>
      </c>
      <c r="R95" s="20">
        <v>49057.63969880651</v>
      </c>
      <c r="S95" s="21">
        <v>0</v>
      </c>
      <c r="T95" s="18" t="s">
        <v>104</v>
      </c>
      <c r="U95" s="18" t="s">
        <v>108</v>
      </c>
      <c r="V95" s="18" t="s">
        <v>1700</v>
      </c>
      <c r="W95" s="21">
        <v>5.089104031727671</v>
      </c>
      <c r="X95" s="21">
        <v>1</v>
      </c>
      <c r="Y95" s="18" t="s">
        <v>108</v>
      </c>
      <c r="Z95" s="18" t="s">
        <v>108</v>
      </c>
      <c r="AA95" s="21" t="s">
        <v>108</v>
      </c>
      <c r="AB95" s="21" t="s">
        <v>108</v>
      </c>
      <c r="AC95" s="18" t="s">
        <v>108</v>
      </c>
      <c r="AD95" s="522">
        <v>38168.28023795753</v>
      </c>
      <c r="AE95" s="523">
        <v>100.72</v>
      </c>
      <c r="AF95" s="522">
        <v>4236170.5013563549</v>
      </c>
      <c r="AG95" s="523">
        <v>100.88039000000001</v>
      </c>
      <c r="AH95" s="524">
        <v>110.19</v>
      </c>
      <c r="AI95" s="522">
        <v>68156.181982195048</v>
      </c>
      <c r="AJ95" s="522">
        <v>49057.639698806503</v>
      </c>
      <c r="AK95" s="522">
        <v>19098.542283388557</v>
      </c>
      <c r="AL95" s="525">
        <v>46327</v>
      </c>
      <c r="AM95" s="522">
        <v>4310946.0809526183</v>
      </c>
      <c r="AN95" s="522">
        <v>0</v>
      </c>
      <c r="AO95" s="526" t="s">
        <v>108</v>
      </c>
      <c r="AP95" s="527">
        <v>0</v>
      </c>
      <c r="AQ95" s="526" t="s">
        <v>1714</v>
      </c>
      <c r="AR95" s="526" t="s">
        <v>108</v>
      </c>
      <c r="AS95" s="526" t="s">
        <v>1717</v>
      </c>
    </row>
    <row r="96" spans="1:45" x14ac:dyDescent="0.15">
      <c r="A96" s="18" t="s">
        <v>157</v>
      </c>
      <c r="B96" s="18" t="s">
        <v>161</v>
      </c>
      <c r="C96" s="18" t="s">
        <v>181</v>
      </c>
      <c r="D96" s="18" t="s">
        <v>242</v>
      </c>
      <c r="E96" s="18" t="s">
        <v>967</v>
      </c>
      <c r="F96" s="18" t="s">
        <v>1635</v>
      </c>
      <c r="G96" s="18" t="s">
        <v>108</v>
      </c>
      <c r="H96" s="18" t="s">
        <v>1684</v>
      </c>
      <c r="I96" s="20">
        <v>60073482.224528819</v>
      </c>
      <c r="J96" s="18" t="s">
        <v>30</v>
      </c>
      <c r="K96" s="20">
        <v>0</v>
      </c>
      <c r="L96" s="18" t="s">
        <v>1684</v>
      </c>
      <c r="M96" s="20">
        <v>60073482.224528819</v>
      </c>
      <c r="N96" s="18" t="s">
        <v>30</v>
      </c>
      <c r="O96" s="20">
        <v>0</v>
      </c>
      <c r="P96" s="20">
        <v>59630991.550151594</v>
      </c>
      <c r="Q96" s="20">
        <v>442490.67437723797</v>
      </c>
      <c r="R96" s="20">
        <v>0</v>
      </c>
      <c r="S96" s="21">
        <v>0</v>
      </c>
      <c r="T96" s="18" t="s">
        <v>104</v>
      </c>
      <c r="U96" s="18" t="s">
        <v>108</v>
      </c>
      <c r="V96" s="18" t="s">
        <v>1700</v>
      </c>
      <c r="W96" s="21">
        <v>5.089104031727671</v>
      </c>
      <c r="X96" s="21">
        <v>1</v>
      </c>
      <c r="Y96" s="18" t="s">
        <v>108</v>
      </c>
      <c r="Z96" s="18" t="s">
        <v>108</v>
      </c>
      <c r="AA96" s="21" t="s">
        <v>108</v>
      </c>
      <c r="AB96" s="21" t="s">
        <v>108</v>
      </c>
      <c r="AC96" s="18" t="s">
        <v>108</v>
      </c>
      <c r="AD96" s="522">
        <v>536900.47534726933</v>
      </c>
      <c r="AE96" s="523">
        <v>100.79</v>
      </c>
      <c r="AF96" s="522">
        <v>59628435.802106842</v>
      </c>
      <c r="AG96" s="523">
        <v>100.79432</v>
      </c>
      <c r="AH96" s="524">
        <v>110.19</v>
      </c>
      <c r="AI96" s="522">
        <v>442490.67437723785</v>
      </c>
      <c r="AJ96" s="522">
        <v>0</v>
      </c>
      <c r="AK96" s="522">
        <v>442490.67437723785</v>
      </c>
      <c r="AL96" s="525">
        <v>46419</v>
      </c>
      <c r="AM96" s="522">
        <v>60073482.224528819</v>
      </c>
      <c r="AN96" s="522">
        <v>0</v>
      </c>
      <c r="AO96" s="526" t="s">
        <v>108</v>
      </c>
      <c r="AP96" s="527">
        <v>0</v>
      </c>
      <c r="AQ96" s="526" t="s">
        <v>1714</v>
      </c>
      <c r="AR96" s="526" t="s">
        <v>108</v>
      </c>
      <c r="AS96" s="526" t="s">
        <v>1717</v>
      </c>
    </row>
    <row r="97" spans="1:45" x14ac:dyDescent="0.15">
      <c r="A97" s="18" t="s">
        <v>157</v>
      </c>
      <c r="B97" s="18" t="s">
        <v>161</v>
      </c>
      <c r="C97" s="18" t="s">
        <v>181</v>
      </c>
      <c r="D97" s="18" t="s">
        <v>243</v>
      </c>
      <c r="E97" s="18" t="s">
        <v>968</v>
      </c>
      <c r="F97" s="18" t="s">
        <v>1635</v>
      </c>
      <c r="G97" s="18" t="s">
        <v>108</v>
      </c>
      <c r="H97" s="18" t="s">
        <v>1684</v>
      </c>
      <c r="I97" s="20">
        <v>23197603.975999556</v>
      </c>
      <c r="J97" s="18" t="s">
        <v>30</v>
      </c>
      <c r="K97" s="20">
        <v>0</v>
      </c>
      <c r="L97" s="18" t="s">
        <v>1684</v>
      </c>
      <c r="M97" s="20">
        <v>23197603.975999556</v>
      </c>
      <c r="N97" s="18" t="s">
        <v>30</v>
      </c>
      <c r="O97" s="20">
        <v>0</v>
      </c>
      <c r="P97" s="20">
        <v>23149325.172781769</v>
      </c>
      <c r="Q97" s="20">
        <v>48278.803217790904</v>
      </c>
      <c r="R97" s="20">
        <v>0</v>
      </c>
      <c r="S97" s="21">
        <v>0</v>
      </c>
      <c r="T97" s="18" t="s">
        <v>104</v>
      </c>
      <c r="U97" s="18" t="s">
        <v>108</v>
      </c>
      <c r="V97" s="18" t="s">
        <v>1700</v>
      </c>
      <c r="W97" s="21">
        <v>5.089104031727671</v>
      </c>
      <c r="X97" s="21">
        <v>1</v>
      </c>
      <c r="Y97" s="18" t="s">
        <v>108</v>
      </c>
      <c r="Z97" s="18" t="s">
        <v>108</v>
      </c>
      <c r="AA97" s="21" t="s">
        <v>108</v>
      </c>
      <c r="AB97" s="21" t="s">
        <v>108</v>
      </c>
      <c r="AC97" s="18" t="s">
        <v>108</v>
      </c>
      <c r="AD97" s="522">
        <v>213233.45892938942</v>
      </c>
      <c r="AE97" s="523">
        <v>97.77</v>
      </c>
      <c r="AF97" s="522">
        <v>22974057.702205073</v>
      </c>
      <c r="AG97" s="523">
        <v>98.523719999999997</v>
      </c>
      <c r="AH97" s="524">
        <v>110.19</v>
      </c>
      <c r="AI97" s="522">
        <v>48278.803217790897</v>
      </c>
      <c r="AJ97" s="522">
        <v>0</v>
      </c>
      <c r="AK97" s="522">
        <v>48278.803217790897</v>
      </c>
      <c r="AL97" s="525">
        <v>46447</v>
      </c>
      <c r="AM97" s="522">
        <v>23197603.975999556</v>
      </c>
      <c r="AN97" s="522">
        <v>0</v>
      </c>
      <c r="AO97" s="526" t="s">
        <v>108</v>
      </c>
      <c r="AP97" s="527">
        <v>0</v>
      </c>
      <c r="AQ97" s="526" t="s">
        <v>1714</v>
      </c>
      <c r="AR97" s="526" t="s">
        <v>108</v>
      </c>
      <c r="AS97" s="526" t="s">
        <v>1717</v>
      </c>
    </row>
    <row r="98" spans="1:45" x14ac:dyDescent="0.15">
      <c r="A98" s="18" t="s">
        <v>157</v>
      </c>
      <c r="B98" s="18" t="s">
        <v>161</v>
      </c>
      <c r="C98" s="18" t="s">
        <v>181</v>
      </c>
      <c r="D98" s="18" t="s">
        <v>244</v>
      </c>
      <c r="E98" s="18" t="s">
        <v>969</v>
      </c>
      <c r="F98" s="18" t="s">
        <v>1635</v>
      </c>
      <c r="G98" s="18" t="s">
        <v>108</v>
      </c>
      <c r="H98" s="18" t="s">
        <v>1684</v>
      </c>
      <c r="I98" s="20">
        <v>61130042.664821953</v>
      </c>
      <c r="J98" s="18" t="s">
        <v>30</v>
      </c>
      <c r="K98" s="20">
        <v>0</v>
      </c>
      <c r="L98" s="18" t="s">
        <v>1684</v>
      </c>
      <c r="M98" s="20">
        <v>61130042.664821953</v>
      </c>
      <c r="N98" s="18" t="s">
        <v>30</v>
      </c>
      <c r="O98" s="20">
        <v>0</v>
      </c>
      <c r="P98" s="20">
        <v>60307273.220976464</v>
      </c>
      <c r="Q98" s="20">
        <v>126579.35072163034</v>
      </c>
      <c r="R98" s="20">
        <v>696190.09312386962</v>
      </c>
      <c r="S98" s="21">
        <v>0</v>
      </c>
      <c r="T98" s="18" t="s">
        <v>104</v>
      </c>
      <c r="U98" s="18" t="s">
        <v>108</v>
      </c>
      <c r="V98" s="18" t="s">
        <v>1700</v>
      </c>
      <c r="W98" s="21">
        <v>5.089104031727671</v>
      </c>
      <c r="X98" s="21">
        <v>1</v>
      </c>
      <c r="Y98" s="18" t="s">
        <v>108</v>
      </c>
      <c r="Z98" s="18" t="s">
        <v>108</v>
      </c>
      <c r="AA98" s="21" t="s">
        <v>108</v>
      </c>
      <c r="AB98" s="21" t="s">
        <v>108</v>
      </c>
      <c r="AC98" s="18" t="s">
        <v>108</v>
      </c>
      <c r="AD98" s="522">
        <v>544534.1313948608</v>
      </c>
      <c r="AE98" s="523">
        <v>100.4</v>
      </c>
      <c r="AF98" s="522">
        <v>60244024.869140372</v>
      </c>
      <c r="AG98" s="523">
        <v>100.50841</v>
      </c>
      <c r="AH98" s="524">
        <v>110.19</v>
      </c>
      <c r="AI98" s="522">
        <v>822769.44384549977</v>
      </c>
      <c r="AJ98" s="522">
        <v>696190.0931238695</v>
      </c>
      <c r="AK98" s="522">
        <v>126579.35072163031</v>
      </c>
      <c r="AL98" s="525">
        <v>46508</v>
      </c>
      <c r="AM98" s="522">
        <v>61130042.664821953</v>
      </c>
      <c r="AN98" s="522">
        <v>0</v>
      </c>
      <c r="AO98" s="526" t="s">
        <v>108</v>
      </c>
      <c r="AP98" s="527">
        <v>0</v>
      </c>
      <c r="AQ98" s="526" t="s">
        <v>1714</v>
      </c>
      <c r="AR98" s="526" t="s">
        <v>108</v>
      </c>
      <c r="AS98" s="526" t="s">
        <v>1717</v>
      </c>
    </row>
    <row r="99" spans="1:45" x14ac:dyDescent="0.15">
      <c r="A99" s="18" t="s">
        <v>157</v>
      </c>
      <c r="B99" s="18" t="s">
        <v>161</v>
      </c>
      <c r="C99" s="18" t="s">
        <v>181</v>
      </c>
      <c r="D99" s="18" t="s">
        <v>245</v>
      </c>
      <c r="E99" s="18" t="s">
        <v>970</v>
      </c>
      <c r="F99" s="18" t="s">
        <v>1635</v>
      </c>
      <c r="G99" s="18" t="s">
        <v>108</v>
      </c>
      <c r="H99" s="18" t="s">
        <v>1684</v>
      </c>
      <c r="I99" s="20">
        <v>7988407.7694545416</v>
      </c>
      <c r="J99" s="18" t="s">
        <v>30</v>
      </c>
      <c r="K99" s="20">
        <v>0</v>
      </c>
      <c r="L99" s="18" t="s">
        <v>1684</v>
      </c>
      <c r="M99" s="20">
        <v>7988407.7694545416</v>
      </c>
      <c r="N99" s="18" t="s">
        <v>30</v>
      </c>
      <c r="O99" s="20">
        <v>0</v>
      </c>
      <c r="P99" s="20">
        <v>7954551.6906268308</v>
      </c>
      <c r="Q99" s="20">
        <v>33856.078827713412</v>
      </c>
      <c r="R99" s="20">
        <v>0</v>
      </c>
      <c r="S99" s="21">
        <v>0</v>
      </c>
      <c r="T99" s="18" t="s">
        <v>104</v>
      </c>
      <c r="U99" s="18" t="s">
        <v>108</v>
      </c>
      <c r="V99" s="18" t="s">
        <v>1700</v>
      </c>
      <c r="W99" s="21">
        <v>5.089104031727671</v>
      </c>
      <c r="X99" s="21">
        <v>1</v>
      </c>
      <c r="Y99" s="18" t="s">
        <v>108</v>
      </c>
      <c r="Z99" s="18" t="s">
        <v>108</v>
      </c>
      <c r="AA99" s="21" t="s">
        <v>108</v>
      </c>
      <c r="AB99" s="21" t="s">
        <v>108</v>
      </c>
      <c r="AC99" s="18" t="s">
        <v>108</v>
      </c>
      <c r="AD99" s="522">
        <v>73792.008460051235</v>
      </c>
      <c r="AE99" s="523">
        <v>97</v>
      </c>
      <c r="AF99" s="522">
        <v>7887684.4260227494</v>
      </c>
      <c r="AG99" s="523">
        <v>97.828230000000005</v>
      </c>
      <c r="AH99" s="524">
        <v>110.19</v>
      </c>
      <c r="AI99" s="522">
        <v>33856.078827713405</v>
      </c>
      <c r="AJ99" s="522">
        <v>0</v>
      </c>
      <c r="AK99" s="522">
        <v>33856.078827713405</v>
      </c>
      <c r="AL99" s="525">
        <v>46539</v>
      </c>
      <c r="AM99" s="522">
        <v>7988407.7694545425</v>
      </c>
      <c r="AN99" s="522">
        <v>0</v>
      </c>
      <c r="AO99" s="526" t="s">
        <v>108</v>
      </c>
      <c r="AP99" s="527">
        <v>0</v>
      </c>
      <c r="AQ99" s="526" t="s">
        <v>1714</v>
      </c>
      <c r="AR99" s="526" t="s">
        <v>108</v>
      </c>
      <c r="AS99" s="526" t="s">
        <v>1717</v>
      </c>
    </row>
    <row r="100" spans="1:45" x14ac:dyDescent="0.15">
      <c r="A100" s="18" t="s">
        <v>157</v>
      </c>
      <c r="B100" s="18" t="s">
        <v>161</v>
      </c>
      <c r="C100" s="18" t="s">
        <v>181</v>
      </c>
      <c r="D100" s="18" t="s">
        <v>245</v>
      </c>
      <c r="E100" s="18" t="s">
        <v>970</v>
      </c>
      <c r="F100" s="18" t="s">
        <v>1635</v>
      </c>
      <c r="G100" s="18" t="s">
        <v>108</v>
      </c>
      <c r="H100" s="18" t="s">
        <v>1684</v>
      </c>
      <c r="I100" s="20">
        <v>3305549.4060618216</v>
      </c>
      <c r="J100" s="18" t="s">
        <v>30</v>
      </c>
      <c r="K100" s="20">
        <v>0</v>
      </c>
      <c r="L100" s="18" t="s">
        <v>1684</v>
      </c>
      <c r="M100" s="20">
        <v>3305549.4060618216</v>
      </c>
      <c r="N100" s="18" t="s">
        <v>30</v>
      </c>
      <c r="O100" s="20">
        <v>0</v>
      </c>
      <c r="P100" s="20">
        <v>3291538.6446431135</v>
      </c>
      <c r="Q100" s="20">
        <v>1474.1607648705547</v>
      </c>
      <c r="R100" s="20">
        <v>12536.600653838583</v>
      </c>
      <c r="S100" s="21">
        <v>0</v>
      </c>
      <c r="T100" s="18" t="s">
        <v>104</v>
      </c>
      <c r="U100" s="18" t="s">
        <v>108</v>
      </c>
      <c r="V100" s="18" t="s">
        <v>1700</v>
      </c>
      <c r="W100" s="21">
        <v>5.089104031727671</v>
      </c>
      <c r="X100" s="21">
        <v>1</v>
      </c>
      <c r="Y100" s="18" t="s">
        <v>108</v>
      </c>
      <c r="Z100" s="18" t="s">
        <v>108</v>
      </c>
      <c r="AA100" s="21" t="s">
        <v>108</v>
      </c>
      <c r="AB100" s="21" t="s">
        <v>108</v>
      </c>
      <c r="AC100" s="18" t="s">
        <v>108</v>
      </c>
      <c r="AD100" s="522">
        <v>30534.624190366027</v>
      </c>
      <c r="AE100" s="523">
        <v>97.68</v>
      </c>
      <c r="AF100" s="522">
        <v>3286875.9566382035</v>
      </c>
      <c r="AG100" s="523">
        <v>97.828230000000005</v>
      </c>
      <c r="AH100" s="524">
        <v>110.19</v>
      </c>
      <c r="AI100" s="522">
        <v>14010.761418709133</v>
      </c>
      <c r="AJ100" s="522">
        <v>12536.600653838579</v>
      </c>
      <c r="AK100" s="522">
        <v>1474.1607648705544</v>
      </c>
      <c r="AL100" s="525">
        <v>46539</v>
      </c>
      <c r="AM100" s="522">
        <v>3305549.4060618216</v>
      </c>
      <c r="AN100" s="522">
        <v>0</v>
      </c>
      <c r="AO100" s="526" t="s">
        <v>108</v>
      </c>
      <c r="AP100" s="527">
        <v>0</v>
      </c>
      <c r="AQ100" s="526" t="s">
        <v>1714</v>
      </c>
      <c r="AR100" s="526" t="s">
        <v>108</v>
      </c>
      <c r="AS100" s="526" t="s">
        <v>1717</v>
      </c>
    </row>
    <row r="101" spans="1:45" x14ac:dyDescent="0.15">
      <c r="A101" s="18" t="s">
        <v>157</v>
      </c>
      <c r="B101" s="18" t="s">
        <v>161</v>
      </c>
      <c r="C101" s="18" t="s">
        <v>181</v>
      </c>
      <c r="D101" s="18" t="s">
        <v>246</v>
      </c>
      <c r="E101" s="18" t="s">
        <v>971</v>
      </c>
      <c r="F101" s="18" t="s">
        <v>1635</v>
      </c>
      <c r="G101" s="18" t="s">
        <v>108</v>
      </c>
      <c r="H101" s="18" t="s">
        <v>1684</v>
      </c>
      <c r="I101" s="20">
        <v>18695880.871023152</v>
      </c>
      <c r="J101" s="18" t="s">
        <v>30</v>
      </c>
      <c r="K101" s="20">
        <v>0</v>
      </c>
      <c r="L101" s="18" t="s">
        <v>1684</v>
      </c>
      <c r="M101" s="20">
        <v>18695880.871023152</v>
      </c>
      <c r="N101" s="18" t="s">
        <v>30</v>
      </c>
      <c r="O101" s="20">
        <v>0</v>
      </c>
      <c r="P101" s="20">
        <v>18612226.586077936</v>
      </c>
      <c r="Q101" s="20">
        <v>83654.284945216932</v>
      </c>
      <c r="R101" s="20">
        <v>0</v>
      </c>
      <c r="S101" s="21">
        <v>0</v>
      </c>
      <c r="T101" s="18" t="s">
        <v>104</v>
      </c>
      <c r="U101" s="18" t="s">
        <v>108</v>
      </c>
      <c r="V101" s="18" t="s">
        <v>1700</v>
      </c>
      <c r="W101" s="21">
        <v>5.089104031727671</v>
      </c>
      <c r="X101" s="21">
        <v>1</v>
      </c>
      <c r="Y101" s="18" t="s">
        <v>108</v>
      </c>
      <c r="Z101" s="18" t="s">
        <v>108</v>
      </c>
      <c r="AA101" s="21" t="s">
        <v>108</v>
      </c>
      <c r="AB101" s="21" t="s">
        <v>108</v>
      </c>
      <c r="AC101" s="18" t="s">
        <v>108</v>
      </c>
      <c r="AD101" s="522">
        <v>167940.43304701315</v>
      </c>
      <c r="AE101" s="523">
        <v>100.45</v>
      </c>
      <c r="AF101" s="522">
        <v>18590188.57730582</v>
      </c>
      <c r="AG101" s="523">
        <v>100.57751</v>
      </c>
      <c r="AH101" s="524">
        <v>110.19</v>
      </c>
      <c r="AI101" s="522">
        <v>83654.284945216918</v>
      </c>
      <c r="AJ101" s="522">
        <v>0</v>
      </c>
      <c r="AK101" s="522">
        <v>83654.284945216918</v>
      </c>
      <c r="AL101" s="525">
        <v>46631</v>
      </c>
      <c r="AM101" s="522">
        <v>18695880.871023148</v>
      </c>
      <c r="AN101" s="522">
        <v>0</v>
      </c>
      <c r="AO101" s="526" t="s">
        <v>108</v>
      </c>
      <c r="AP101" s="527">
        <v>0</v>
      </c>
      <c r="AQ101" s="526" t="s">
        <v>1714</v>
      </c>
      <c r="AR101" s="526" t="s">
        <v>108</v>
      </c>
      <c r="AS101" s="526" t="s">
        <v>1717</v>
      </c>
    </row>
    <row r="102" spans="1:45" x14ac:dyDescent="0.15">
      <c r="A102" s="18" t="s">
        <v>157</v>
      </c>
      <c r="B102" s="18" t="s">
        <v>161</v>
      </c>
      <c r="C102" s="18" t="s">
        <v>181</v>
      </c>
      <c r="D102" s="18" t="s">
        <v>247</v>
      </c>
      <c r="E102" s="18" t="s">
        <v>972</v>
      </c>
      <c r="F102" s="18" t="s">
        <v>1635</v>
      </c>
      <c r="G102" s="18" t="s">
        <v>108</v>
      </c>
      <c r="H102" s="18" t="s">
        <v>1684</v>
      </c>
      <c r="I102" s="20">
        <v>6349547.4147664588</v>
      </c>
      <c r="J102" s="18" t="s">
        <v>30</v>
      </c>
      <c r="K102" s="20">
        <v>0</v>
      </c>
      <c r="L102" s="18" t="s">
        <v>1684</v>
      </c>
      <c r="M102" s="20">
        <v>6349547.4147664588</v>
      </c>
      <c r="N102" s="18" t="s">
        <v>30</v>
      </c>
      <c r="O102" s="20">
        <v>0</v>
      </c>
      <c r="P102" s="20">
        <v>6314060.8887890624</v>
      </c>
      <c r="Q102" s="20">
        <v>35486.525977398327</v>
      </c>
      <c r="R102" s="20">
        <v>0</v>
      </c>
      <c r="S102" s="21">
        <v>0</v>
      </c>
      <c r="T102" s="18" t="s">
        <v>104</v>
      </c>
      <c r="U102" s="18" t="s">
        <v>108</v>
      </c>
      <c r="V102" s="18" t="s">
        <v>1700</v>
      </c>
      <c r="W102" s="21">
        <v>5.089104031727671</v>
      </c>
      <c r="X102" s="21">
        <v>1</v>
      </c>
      <c r="Y102" s="18" t="s">
        <v>108</v>
      </c>
      <c r="Z102" s="18" t="s">
        <v>108</v>
      </c>
      <c r="AA102" s="21" t="s">
        <v>108</v>
      </c>
      <c r="AB102" s="21" t="s">
        <v>108</v>
      </c>
      <c r="AC102" s="18" t="s">
        <v>108</v>
      </c>
      <c r="AD102" s="522">
        <v>55980.144349004382</v>
      </c>
      <c r="AE102" s="523">
        <v>102.45</v>
      </c>
      <c r="AF102" s="522">
        <v>6319607.5541642811</v>
      </c>
      <c r="AG102" s="523">
        <v>102.36054</v>
      </c>
      <c r="AH102" s="524">
        <v>110.19</v>
      </c>
      <c r="AI102" s="522">
        <v>35486.52597739832</v>
      </c>
      <c r="AJ102" s="522">
        <v>0</v>
      </c>
      <c r="AK102" s="522">
        <v>35486.52597739832</v>
      </c>
      <c r="AL102" s="525">
        <v>46813</v>
      </c>
      <c r="AM102" s="522">
        <v>6349547.4147664588</v>
      </c>
      <c r="AN102" s="522">
        <v>0</v>
      </c>
      <c r="AO102" s="526" t="s">
        <v>108</v>
      </c>
      <c r="AP102" s="527">
        <v>0</v>
      </c>
      <c r="AQ102" s="526" t="s">
        <v>1714</v>
      </c>
      <c r="AR102" s="526" t="s">
        <v>108</v>
      </c>
      <c r="AS102" s="526" t="s">
        <v>1717</v>
      </c>
    </row>
    <row r="103" spans="1:45" x14ac:dyDescent="0.15">
      <c r="A103" s="18" t="s">
        <v>157</v>
      </c>
      <c r="B103" s="18" t="s">
        <v>161</v>
      </c>
      <c r="C103" s="18" t="s">
        <v>181</v>
      </c>
      <c r="D103" s="18" t="s">
        <v>248</v>
      </c>
      <c r="E103" s="18" t="s">
        <v>973</v>
      </c>
      <c r="F103" s="18" t="s">
        <v>1635</v>
      </c>
      <c r="G103" s="18" t="s">
        <v>108</v>
      </c>
      <c r="H103" s="18" t="s">
        <v>1684</v>
      </c>
      <c r="I103" s="20">
        <v>1397444.6081249129</v>
      </c>
      <c r="J103" s="18" t="s">
        <v>30</v>
      </c>
      <c r="K103" s="20">
        <v>0</v>
      </c>
      <c r="L103" s="18" t="s">
        <v>1684</v>
      </c>
      <c r="M103" s="20">
        <v>1397444.6081249129</v>
      </c>
      <c r="N103" s="18" t="s">
        <v>30</v>
      </c>
      <c r="O103" s="20">
        <v>0</v>
      </c>
      <c r="P103" s="20">
        <v>1385775.6997084841</v>
      </c>
      <c r="Q103" s="20">
        <v>11668.908416429013</v>
      </c>
      <c r="R103" s="20">
        <v>0</v>
      </c>
      <c r="S103" s="21">
        <v>0</v>
      </c>
      <c r="T103" s="18" t="s">
        <v>104</v>
      </c>
      <c r="U103" s="18" t="s">
        <v>108</v>
      </c>
      <c r="V103" s="18" t="s">
        <v>1700</v>
      </c>
      <c r="W103" s="21">
        <v>5.089104031727671</v>
      </c>
      <c r="X103" s="21">
        <v>1</v>
      </c>
      <c r="Y103" s="18" t="s">
        <v>108</v>
      </c>
      <c r="Z103" s="18" t="s">
        <v>108</v>
      </c>
      <c r="AA103" s="21" t="s">
        <v>108</v>
      </c>
      <c r="AB103" s="21" t="s">
        <v>108</v>
      </c>
      <c r="AC103" s="18" t="s">
        <v>108</v>
      </c>
      <c r="AD103" s="522">
        <v>12722.760079319178</v>
      </c>
      <c r="AE103" s="523">
        <v>98.32</v>
      </c>
      <c r="AF103" s="522">
        <v>1378501.4361876128</v>
      </c>
      <c r="AG103" s="523">
        <v>98.848349999999996</v>
      </c>
      <c r="AH103" s="524">
        <v>110.19</v>
      </c>
      <c r="AI103" s="522">
        <v>11668.908416429011</v>
      </c>
      <c r="AJ103" s="522">
        <v>0</v>
      </c>
      <c r="AK103" s="522">
        <v>11668.908416429011</v>
      </c>
      <c r="AL103" s="525">
        <v>46905</v>
      </c>
      <c r="AM103" s="522">
        <v>1397444.6081249129</v>
      </c>
      <c r="AN103" s="522">
        <v>0</v>
      </c>
      <c r="AO103" s="526" t="s">
        <v>108</v>
      </c>
      <c r="AP103" s="527">
        <v>0</v>
      </c>
      <c r="AQ103" s="526" t="s">
        <v>1714</v>
      </c>
      <c r="AR103" s="526" t="s">
        <v>108</v>
      </c>
      <c r="AS103" s="526" t="s">
        <v>1717</v>
      </c>
    </row>
    <row r="104" spans="1:45" x14ac:dyDescent="0.15">
      <c r="A104" s="18" t="s">
        <v>157</v>
      </c>
      <c r="B104" s="18" t="s">
        <v>161</v>
      </c>
      <c r="C104" s="18" t="s">
        <v>181</v>
      </c>
      <c r="D104" s="18" t="s">
        <v>249</v>
      </c>
      <c r="E104" s="18" t="s">
        <v>974</v>
      </c>
      <c r="F104" s="18" t="s">
        <v>1635</v>
      </c>
      <c r="G104" s="18" t="s">
        <v>108</v>
      </c>
      <c r="H104" s="18" t="s">
        <v>1684</v>
      </c>
      <c r="I104" s="20">
        <v>37966138.786611535</v>
      </c>
      <c r="J104" s="18" t="s">
        <v>30</v>
      </c>
      <c r="K104" s="20">
        <v>0</v>
      </c>
      <c r="L104" s="18" t="s">
        <v>1684</v>
      </c>
      <c r="M104" s="20">
        <v>37966138.786611535</v>
      </c>
      <c r="N104" s="18" t="s">
        <v>30</v>
      </c>
      <c r="O104" s="20">
        <v>0</v>
      </c>
      <c r="P104" s="20">
        <v>37768410.758954979</v>
      </c>
      <c r="Q104" s="20">
        <v>197728.02765656193</v>
      </c>
      <c r="R104" s="20">
        <v>0</v>
      </c>
      <c r="S104" s="21">
        <v>0</v>
      </c>
      <c r="T104" s="18" t="s">
        <v>104</v>
      </c>
      <c r="U104" s="18" t="s">
        <v>108</v>
      </c>
      <c r="V104" s="18" t="s">
        <v>1700</v>
      </c>
      <c r="W104" s="21">
        <v>5.089104031727671</v>
      </c>
      <c r="X104" s="21">
        <v>1</v>
      </c>
      <c r="Y104" s="18" t="s">
        <v>108</v>
      </c>
      <c r="Z104" s="18" t="s">
        <v>108</v>
      </c>
      <c r="AA104" s="21" t="s">
        <v>108</v>
      </c>
      <c r="AB104" s="21" t="s">
        <v>108</v>
      </c>
      <c r="AC104" s="18" t="s">
        <v>108</v>
      </c>
      <c r="AD104" s="522">
        <v>335880.86609402631</v>
      </c>
      <c r="AE104" s="523">
        <v>101.92</v>
      </c>
      <c r="AF104" s="522">
        <v>37723131.829890765</v>
      </c>
      <c r="AG104" s="523">
        <v>102.04724</v>
      </c>
      <c r="AH104" s="524">
        <v>110.19</v>
      </c>
      <c r="AI104" s="522">
        <v>197728.02765656187</v>
      </c>
      <c r="AJ104" s="522">
        <v>0</v>
      </c>
      <c r="AK104" s="522">
        <v>197728.02765656187</v>
      </c>
      <c r="AL104" s="525">
        <v>46997</v>
      </c>
      <c r="AM104" s="522">
        <v>37966138.786611535</v>
      </c>
      <c r="AN104" s="522">
        <v>0</v>
      </c>
      <c r="AO104" s="526" t="s">
        <v>108</v>
      </c>
      <c r="AP104" s="527">
        <v>0</v>
      </c>
      <c r="AQ104" s="526" t="s">
        <v>1714</v>
      </c>
      <c r="AR104" s="526" t="s">
        <v>108</v>
      </c>
      <c r="AS104" s="526" t="s">
        <v>1717</v>
      </c>
    </row>
    <row r="105" spans="1:45" x14ac:dyDescent="0.15">
      <c r="A105" s="18" t="s">
        <v>157</v>
      </c>
      <c r="B105" s="18" t="s">
        <v>161</v>
      </c>
      <c r="C105" s="18" t="s">
        <v>181</v>
      </c>
      <c r="D105" s="18" t="s">
        <v>250</v>
      </c>
      <c r="E105" s="18" t="s">
        <v>975</v>
      </c>
      <c r="F105" s="18" t="s">
        <v>1635</v>
      </c>
      <c r="G105" s="18" t="s">
        <v>108</v>
      </c>
      <c r="H105" s="18" t="s">
        <v>1684</v>
      </c>
      <c r="I105" s="20">
        <v>95309490.491021141</v>
      </c>
      <c r="J105" s="18" t="s">
        <v>30</v>
      </c>
      <c r="K105" s="20">
        <v>0</v>
      </c>
      <c r="L105" s="18" t="s">
        <v>1684</v>
      </c>
      <c r="M105" s="20">
        <v>95309490.491021141</v>
      </c>
      <c r="N105" s="18" t="s">
        <v>30</v>
      </c>
      <c r="O105" s="20">
        <v>0</v>
      </c>
      <c r="P105" s="20">
        <v>94714001.603726536</v>
      </c>
      <c r="Q105" s="20">
        <v>595488.8872946148</v>
      </c>
      <c r="R105" s="20">
        <v>0</v>
      </c>
      <c r="S105" s="21">
        <v>0</v>
      </c>
      <c r="T105" s="18" t="s">
        <v>104</v>
      </c>
      <c r="U105" s="18" t="s">
        <v>108</v>
      </c>
      <c r="V105" s="18" t="s">
        <v>1700</v>
      </c>
      <c r="W105" s="21">
        <v>5.089104031727671</v>
      </c>
      <c r="X105" s="21">
        <v>1</v>
      </c>
      <c r="Y105" s="18" t="s">
        <v>108</v>
      </c>
      <c r="Z105" s="18" t="s">
        <v>108</v>
      </c>
      <c r="AA105" s="21" t="s">
        <v>108</v>
      </c>
      <c r="AB105" s="21" t="s">
        <v>108</v>
      </c>
      <c r="AC105" s="18" t="s">
        <v>108</v>
      </c>
      <c r="AD105" s="522">
        <v>821890.30112401885</v>
      </c>
      <c r="AE105" s="523">
        <v>104.39</v>
      </c>
      <c r="AF105" s="522">
        <v>94542572.844320968</v>
      </c>
      <c r="AG105" s="523">
        <v>104.58229</v>
      </c>
      <c r="AH105" s="524">
        <v>110.19</v>
      </c>
      <c r="AI105" s="522">
        <v>595488.88729461469</v>
      </c>
      <c r="AJ105" s="522">
        <v>0</v>
      </c>
      <c r="AK105" s="522">
        <v>595488.88729461469</v>
      </c>
      <c r="AL105" s="525">
        <v>47178</v>
      </c>
      <c r="AM105" s="522">
        <v>95309490.491021141</v>
      </c>
      <c r="AN105" s="522">
        <v>0</v>
      </c>
      <c r="AO105" s="526" t="s">
        <v>108</v>
      </c>
      <c r="AP105" s="527">
        <v>0</v>
      </c>
      <c r="AQ105" s="526" t="s">
        <v>1714</v>
      </c>
      <c r="AR105" s="526" t="s">
        <v>108</v>
      </c>
      <c r="AS105" s="526" t="s">
        <v>1717</v>
      </c>
    </row>
    <row r="106" spans="1:45" x14ac:dyDescent="0.15">
      <c r="A106" s="18" t="s">
        <v>157</v>
      </c>
      <c r="B106" s="18" t="s">
        <v>161</v>
      </c>
      <c r="C106" s="18" t="s">
        <v>181</v>
      </c>
      <c r="D106" s="18" t="s">
        <v>250</v>
      </c>
      <c r="E106" s="18" t="s">
        <v>975</v>
      </c>
      <c r="F106" s="18" t="s">
        <v>1635</v>
      </c>
      <c r="G106" s="18" t="s">
        <v>108</v>
      </c>
      <c r="H106" s="18" t="s">
        <v>1684</v>
      </c>
      <c r="I106" s="20">
        <v>47802283.231484704</v>
      </c>
      <c r="J106" s="18" t="s">
        <v>30</v>
      </c>
      <c r="K106" s="20">
        <v>0</v>
      </c>
      <c r="L106" s="18" t="s">
        <v>1684</v>
      </c>
      <c r="M106" s="20">
        <v>47802283.231484704</v>
      </c>
      <c r="N106" s="18" t="s">
        <v>30</v>
      </c>
      <c r="O106" s="20">
        <v>0</v>
      </c>
      <c r="P106" s="20">
        <v>47503616.896642059</v>
      </c>
      <c r="Q106" s="20">
        <v>283733.0206450742</v>
      </c>
      <c r="R106" s="20">
        <v>14933.31419758073</v>
      </c>
      <c r="S106" s="21">
        <v>0</v>
      </c>
      <c r="T106" s="18" t="s">
        <v>104</v>
      </c>
      <c r="U106" s="18" t="s">
        <v>108</v>
      </c>
      <c r="V106" s="18" t="s">
        <v>1700</v>
      </c>
      <c r="W106" s="21">
        <v>5.089104031727671</v>
      </c>
      <c r="X106" s="21">
        <v>1</v>
      </c>
      <c r="Y106" s="18" t="s">
        <v>108</v>
      </c>
      <c r="Z106" s="18" t="s">
        <v>108</v>
      </c>
      <c r="AA106" s="21" t="s">
        <v>108</v>
      </c>
      <c r="AB106" s="21" t="s">
        <v>108</v>
      </c>
      <c r="AC106" s="18" t="s">
        <v>108</v>
      </c>
      <c r="AD106" s="522">
        <v>412217.42656994134</v>
      </c>
      <c r="AE106" s="523">
        <v>103.84</v>
      </c>
      <c r="AF106" s="522">
        <v>47166906.404808775</v>
      </c>
      <c r="AG106" s="523">
        <v>104.58229</v>
      </c>
      <c r="AH106" s="524">
        <v>110.19</v>
      </c>
      <c r="AI106" s="522">
        <v>298666.33484265482</v>
      </c>
      <c r="AJ106" s="522">
        <v>14933.314197580727</v>
      </c>
      <c r="AK106" s="522">
        <v>283733.02064507414</v>
      </c>
      <c r="AL106" s="525">
        <v>47178</v>
      </c>
      <c r="AM106" s="522">
        <v>47802283.231484704</v>
      </c>
      <c r="AN106" s="522">
        <v>0</v>
      </c>
      <c r="AO106" s="526" t="s">
        <v>108</v>
      </c>
      <c r="AP106" s="527">
        <v>0</v>
      </c>
      <c r="AQ106" s="526" t="s">
        <v>1714</v>
      </c>
      <c r="AR106" s="526" t="s">
        <v>108</v>
      </c>
      <c r="AS106" s="526" t="s">
        <v>1717</v>
      </c>
    </row>
    <row r="107" spans="1:45" x14ac:dyDescent="0.15">
      <c r="A107" s="18" t="s">
        <v>157</v>
      </c>
      <c r="B107" s="18" t="s">
        <v>161</v>
      </c>
      <c r="C107" s="18" t="s">
        <v>181</v>
      </c>
      <c r="D107" s="18" t="s">
        <v>251</v>
      </c>
      <c r="E107" s="18" t="s">
        <v>976</v>
      </c>
      <c r="F107" s="18" t="s">
        <v>1635</v>
      </c>
      <c r="G107" s="18" t="s">
        <v>108</v>
      </c>
      <c r="H107" s="18" t="s">
        <v>1684</v>
      </c>
      <c r="I107" s="20">
        <v>60465764.307439432</v>
      </c>
      <c r="J107" s="18" t="s">
        <v>30</v>
      </c>
      <c r="K107" s="20">
        <v>0</v>
      </c>
      <c r="L107" s="18" t="s">
        <v>1684</v>
      </c>
      <c r="M107" s="20">
        <v>60465764.307439432</v>
      </c>
      <c r="N107" s="18" t="s">
        <v>30</v>
      </c>
      <c r="O107" s="20">
        <v>0</v>
      </c>
      <c r="P107" s="20">
        <v>59186104.314903736</v>
      </c>
      <c r="Q107" s="20">
        <v>1279659.9925357129</v>
      </c>
      <c r="R107" s="20">
        <v>0</v>
      </c>
      <c r="S107" s="21">
        <v>0</v>
      </c>
      <c r="T107" s="18" t="s">
        <v>104</v>
      </c>
      <c r="U107" s="18" t="s">
        <v>108</v>
      </c>
      <c r="V107" s="18" t="s">
        <v>1700</v>
      </c>
      <c r="W107" s="21">
        <v>5.089104031727671</v>
      </c>
      <c r="X107" s="21">
        <v>1</v>
      </c>
      <c r="Y107" s="18" t="s">
        <v>108</v>
      </c>
      <c r="Z107" s="18" t="s">
        <v>108</v>
      </c>
      <c r="AA107" s="21" t="s">
        <v>108</v>
      </c>
      <c r="AB107" s="21" t="s">
        <v>108</v>
      </c>
      <c r="AC107" s="18" t="s">
        <v>108</v>
      </c>
      <c r="AD107" s="522">
        <v>484991.61422364705</v>
      </c>
      <c r="AE107" s="523">
        <v>111.82</v>
      </c>
      <c r="AF107" s="522">
        <v>59758176.606035069</v>
      </c>
      <c r="AG107" s="523">
        <v>110.7499</v>
      </c>
      <c r="AH107" s="524">
        <v>110.19</v>
      </c>
      <c r="AI107" s="522">
        <v>1279659.9925357127</v>
      </c>
      <c r="AJ107" s="522">
        <v>0</v>
      </c>
      <c r="AK107" s="522">
        <v>1279659.9925357127</v>
      </c>
      <c r="AL107" s="525">
        <v>47270</v>
      </c>
      <c r="AM107" s="522">
        <v>60465764.307439432</v>
      </c>
      <c r="AN107" s="522">
        <v>0</v>
      </c>
      <c r="AO107" s="526" t="s">
        <v>108</v>
      </c>
      <c r="AP107" s="527">
        <v>0</v>
      </c>
      <c r="AQ107" s="526" t="s">
        <v>1714</v>
      </c>
      <c r="AR107" s="526" t="s">
        <v>108</v>
      </c>
      <c r="AS107" s="526" t="s">
        <v>1717</v>
      </c>
    </row>
    <row r="108" spans="1:45" x14ac:dyDescent="0.15">
      <c r="A108" s="18" t="s">
        <v>157</v>
      </c>
      <c r="B108" s="18" t="s">
        <v>161</v>
      </c>
      <c r="C108" s="18" t="s">
        <v>181</v>
      </c>
      <c r="D108" s="18" t="s">
        <v>252</v>
      </c>
      <c r="E108" s="18" t="s">
        <v>977</v>
      </c>
      <c r="F108" s="18" t="s">
        <v>1635</v>
      </c>
      <c r="G108" s="18" t="s">
        <v>108</v>
      </c>
      <c r="H108" s="18" t="s">
        <v>1684</v>
      </c>
      <c r="I108" s="20">
        <v>560062.97254623426</v>
      </c>
      <c r="J108" s="18" t="s">
        <v>30</v>
      </c>
      <c r="K108" s="20">
        <v>0</v>
      </c>
      <c r="L108" s="18" t="s">
        <v>1684</v>
      </c>
      <c r="M108" s="20">
        <v>560062.97254623426</v>
      </c>
      <c r="N108" s="18" t="s">
        <v>30</v>
      </c>
      <c r="O108" s="20">
        <v>0</v>
      </c>
      <c r="P108" s="20">
        <v>554812.39124358003</v>
      </c>
      <c r="Q108" s="20">
        <v>5250.581302654391</v>
      </c>
      <c r="R108" s="20">
        <v>0</v>
      </c>
      <c r="S108" s="21">
        <v>0</v>
      </c>
      <c r="T108" s="18" t="s">
        <v>104</v>
      </c>
      <c r="U108" s="18" t="s">
        <v>108</v>
      </c>
      <c r="V108" s="18" t="s">
        <v>1700</v>
      </c>
      <c r="W108" s="21">
        <v>5.089104031727671</v>
      </c>
      <c r="X108" s="21">
        <v>1</v>
      </c>
      <c r="Y108" s="18" t="s">
        <v>108</v>
      </c>
      <c r="Z108" s="18" t="s">
        <v>108</v>
      </c>
      <c r="AA108" s="21" t="s">
        <v>108</v>
      </c>
      <c r="AB108" s="21" t="s">
        <v>108</v>
      </c>
      <c r="AC108" s="18" t="s">
        <v>108</v>
      </c>
      <c r="AD108" s="522">
        <v>5089.1040317276711</v>
      </c>
      <c r="AE108" s="523">
        <v>98.43</v>
      </c>
      <c r="AF108" s="522">
        <v>551986.46266580187</v>
      </c>
      <c r="AG108" s="523">
        <v>98.937889999999996</v>
      </c>
      <c r="AH108" s="524">
        <v>110.19</v>
      </c>
      <c r="AI108" s="522">
        <v>5250.5813026543901</v>
      </c>
      <c r="AJ108" s="522">
        <v>0</v>
      </c>
      <c r="AK108" s="522">
        <v>5250.5813026543901</v>
      </c>
      <c r="AL108" s="525">
        <v>47270</v>
      </c>
      <c r="AM108" s="522">
        <v>560062.97254623426</v>
      </c>
      <c r="AN108" s="522">
        <v>0</v>
      </c>
      <c r="AO108" s="526" t="s">
        <v>108</v>
      </c>
      <c r="AP108" s="527">
        <v>0</v>
      </c>
      <c r="AQ108" s="526" t="s">
        <v>1714</v>
      </c>
      <c r="AR108" s="526" t="s">
        <v>108</v>
      </c>
      <c r="AS108" s="526" t="s">
        <v>1717</v>
      </c>
    </row>
    <row r="109" spans="1:45" x14ac:dyDescent="0.15">
      <c r="A109" s="18" t="s">
        <v>157</v>
      </c>
      <c r="B109" s="18" t="s">
        <v>161</v>
      </c>
      <c r="C109" s="18" t="s">
        <v>181</v>
      </c>
      <c r="D109" s="18" t="s">
        <v>253</v>
      </c>
      <c r="E109" s="18" t="s">
        <v>978</v>
      </c>
      <c r="F109" s="18" t="s">
        <v>1635</v>
      </c>
      <c r="G109" s="18" t="s">
        <v>108</v>
      </c>
      <c r="H109" s="18" t="s">
        <v>1684</v>
      </c>
      <c r="I109" s="20">
        <v>10768703.623656107</v>
      </c>
      <c r="J109" s="18" t="s">
        <v>30</v>
      </c>
      <c r="K109" s="20">
        <v>0</v>
      </c>
      <c r="L109" s="18" t="s">
        <v>1684</v>
      </c>
      <c r="M109" s="20">
        <v>10768703.623656107</v>
      </c>
      <c r="N109" s="18" t="s">
        <v>30</v>
      </c>
      <c r="O109" s="20">
        <v>0</v>
      </c>
      <c r="P109" s="20">
        <v>10709018.815136168</v>
      </c>
      <c r="Q109" s="20">
        <v>59684.808519940874</v>
      </c>
      <c r="R109" s="20">
        <v>0</v>
      </c>
      <c r="S109" s="21">
        <v>0</v>
      </c>
      <c r="T109" s="18" t="s">
        <v>104</v>
      </c>
      <c r="U109" s="18" t="s">
        <v>108</v>
      </c>
      <c r="V109" s="18" t="s">
        <v>1700</v>
      </c>
      <c r="W109" s="21">
        <v>5.089104031727671</v>
      </c>
      <c r="X109" s="21">
        <v>1</v>
      </c>
      <c r="Y109" s="18" t="s">
        <v>108</v>
      </c>
      <c r="Z109" s="18" t="s">
        <v>108</v>
      </c>
      <c r="AA109" s="21" t="s">
        <v>108</v>
      </c>
      <c r="AB109" s="21" t="s">
        <v>108</v>
      </c>
      <c r="AC109" s="18" t="s">
        <v>108</v>
      </c>
      <c r="AD109" s="522">
        <v>94148.424586961919</v>
      </c>
      <c r="AE109" s="523">
        <v>103.05</v>
      </c>
      <c r="AF109" s="522">
        <v>10691435.095558861</v>
      </c>
      <c r="AG109" s="523">
        <v>103.22727</v>
      </c>
      <c r="AH109" s="524">
        <v>110.19</v>
      </c>
      <c r="AI109" s="522">
        <v>59684.80851994086</v>
      </c>
      <c r="AJ109" s="522">
        <v>0</v>
      </c>
      <c r="AK109" s="522">
        <v>59684.80851994086</v>
      </c>
      <c r="AL109" s="525">
        <v>47362</v>
      </c>
      <c r="AM109" s="522">
        <v>10768703.623656107</v>
      </c>
      <c r="AN109" s="522">
        <v>0</v>
      </c>
      <c r="AO109" s="526" t="s">
        <v>108</v>
      </c>
      <c r="AP109" s="527">
        <v>0</v>
      </c>
      <c r="AQ109" s="526" t="s">
        <v>1714</v>
      </c>
      <c r="AR109" s="526" t="s">
        <v>108</v>
      </c>
      <c r="AS109" s="526" t="s">
        <v>1717</v>
      </c>
    </row>
    <row r="110" spans="1:45" x14ac:dyDescent="0.15">
      <c r="A110" s="18" t="s">
        <v>157</v>
      </c>
      <c r="B110" s="18" t="s">
        <v>161</v>
      </c>
      <c r="C110" s="18" t="s">
        <v>181</v>
      </c>
      <c r="D110" s="18" t="s">
        <v>254</v>
      </c>
      <c r="E110" s="18" t="s">
        <v>979</v>
      </c>
      <c r="F110" s="18" t="s">
        <v>1635</v>
      </c>
      <c r="G110" s="18" t="s">
        <v>108</v>
      </c>
      <c r="H110" s="18" t="s">
        <v>1684</v>
      </c>
      <c r="I110" s="20">
        <v>558081.07187211828</v>
      </c>
      <c r="J110" s="18" t="s">
        <v>30</v>
      </c>
      <c r="K110" s="20">
        <v>0</v>
      </c>
      <c r="L110" s="18" t="s">
        <v>1684</v>
      </c>
      <c r="M110" s="20">
        <v>558081.07187211828</v>
      </c>
      <c r="N110" s="18" t="s">
        <v>30</v>
      </c>
      <c r="O110" s="20">
        <v>0</v>
      </c>
      <c r="P110" s="20">
        <v>552830.49056946405</v>
      </c>
      <c r="Q110" s="20">
        <v>5250.581302654391</v>
      </c>
      <c r="R110" s="20">
        <v>0</v>
      </c>
      <c r="S110" s="21">
        <v>0</v>
      </c>
      <c r="T110" s="18" t="s">
        <v>104</v>
      </c>
      <c r="U110" s="18" t="s">
        <v>108</v>
      </c>
      <c r="V110" s="18" t="s">
        <v>1700</v>
      </c>
      <c r="W110" s="21">
        <v>5.089104031727671</v>
      </c>
      <c r="X110" s="21">
        <v>1</v>
      </c>
      <c r="Y110" s="18" t="s">
        <v>108</v>
      </c>
      <c r="Z110" s="18" t="s">
        <v>108</v>
      </c>
      <c r="AA110" s="21" t="s">
        <v>108</v>
      </c>
      <c r="AB110" s="21" t="s">
        <v>108</v>
      </c>
      <c r="AC110" s="18" t="s">
        <v>108</v>
      </c>
      <c r="AD110" s="522">
        <v>5089.1040317276711</v>
      </c>
      <c r="AE110" s="523">
        <v>98</v>
      </c>
      <c r="AF110" s="522">
        <v>549569.8507252956</v>
      </c>
      <c r="AG110" s="523">
        <v>98.584460000000007</v>
      </c>
      <c r="AH110" s="524">
        <v>110.19</v>
      </c>
      <c r="AI110" s="522">
        <v>5250.5813026543901</v>
      </c>
      <c r="AJ110" s="522">
        <v>0</v>
      </c>
      <c r="AK110" s="522">
        <v>5250.5813026543901</v>
      </c>
      <c r="AL110" s="525">
        <v>47453</v>
      </c>
      <c r="AM110" s="522">
        <v>558081.07187211828</v>
      </c>
      <c r="AN110" s="522">
        <v>0</v>
      </c>
      <c r="AO110" s="526" t="s">
        <v>108</v>
      </c>
      <c r="AP110" s="527">
        <v>0</v>
      </c>
      <c r="AQ110" s="526" t="s">
        <v>1714</v>
      </c>
      <c r="AR110" s="526" t="s">
        <v>108</v>
      </c>
      <c r="AS110" s="526" t="s">
        <v>1717</v>
      </c>
    </row>
    <row r="111" spans="1:45" x14ac:dyDescent="0.15">
      <c r="A111" s="18" t="s">
        <v>157</v>
      </c>
      <c r="B111" s="18" t="s">
        <v>161</v>
      </c>
      <c r="C111" s="18" t="s">
        <v>181</v>
      </c>
      <c r="D111" s="18" t="s">
        <v>255</v>
      </c>
      <c r="E111" s="18" t="s">
        <v>980</v>
      </c>
      <c r="F111" s="18" t="s">
        <v>1635</v>
      </c>
      <c r="G111" s="18" t="s">
        <v>108</v>
      </c>
      <c r="H111" s="18" t="s">
        <v>1684</v>
      </c>
      <c r="I111" s="20">
        <v>23543690.073299445</v>
      </c>
      <c r="J111" s="18" t="s">
        <v>30</v>
      </c>
      <c r="K111" s="20">
        <v>0</v>
      </c>
      <c r="L111" s="18" t="s">
        <v>1684</v>
      </c>
      <c r="M111" s="20">
        <v>23543690.073299445</v>
      </c>
      <c r="N111" s="18" t="s">
        <v>30</v>
      </c>
      <c r="O111" s="20">
        <v>0</v>
      </c>
      <c r="P111" s="20">
        <v>23413797.715853166</v>
      </c>
      <c r="Q111" s="20">
        <v>129892.35744628505</v>
      </c>
      <c r="R111" s="20">
        <v>0</v>
      </c>
      <c r="S111" s="21">
        <v>0</v>
      </c>
      <c r="T111" s="18" t="s">
        <v>104</v>
      </c>
      <c r="U111" s="18" t="s">
        <v>108</v>
      </c>
      <c r="V111" s="18" t="s">
        <v>1700</v>
      </c>
      <c r="W111" s="21">
        <v>5.089104031727671</v>
      </c>
      <c r="X111" s="21">
        <v>1</v>
      </c>
      <c r="Y111" s="18" t="s">
        <v>108</v>
      </c>
      <c r="Z111" s="18" t="s">
        <v>108</v>
      </c>
      <c r="AA111" s="21" t="s">
        <v>108</v>
      </c>
      <c r="AB111" s="21" t="s">
        <v>108</v>
      </c>
      <c r="AC111" s="18" t="s">
        <v>108</v>
      </c>
      <c r="AD111" s="522">
        <v>226465.12941188135</v>
      </c>
      <c r="AE111" s="523">
        <v>92.8</v>
      </c>
      <c r="AF111" s="522">
        <v>23157490.741982751</v>
      </c>
      <c r="AG111" s="523">
        <v>93.827110000000005</v>
      </c>
      <c r="AH111" s="524">
        <v>110.19</v>
      </c>
      <c r="AI111" s="522">
        <v>129892.35744628502</v>
      </c>
      <c r="AJ111" s="522">
        <v>0</v>
      </c>
      <c r="AK111" s="522">
        <v>129892.35744628502</v>
      </c>
      <c r="AL111" s="525">
        <v>47635</v>
      </c>
      <c r="AM111" s="522">
        <v>23543690.073299449</v>
      </c>
      <c r="AN111" s="522">
        <v>0</v>
      </c>
      <c r="AO111" s="526" t="s">
        <v>108</v>
      </c>
      <c r="AP111" s="527">
        <v>0</v>
      </c>
      <c r="AQ111" s="526" t="s">
        <v>1714</v>
      </c>
      <c r="AR111" s="526" t="s">
        <v>108</v>
      </c>
      <c r="AS111" s="526" t="s">
        <v>1717</v>
      </c>
    </row>
    <row r="112" spans="1:45" x14ac:dyDescent="0.15">
      <c r="A112" s="18" t="s">
        <v>157</v>
      </c>
      <c r="B112" s="18" t="s">
        <v>161</v>
      </c>
      <c r="C112" s="18" t="s">
        <v>181</v>
      </c>
      <c r="D112" s="18" t="s">
        <v>255</v>
      </c>
      <c r="E112" s="18" t="s">
        <v>980</v>
      </c>
      <c r="F112" s="18" t="s">
        <v>1635</v>
      </c>
      <c r="G112" s="18" t="s">
        <v>108</v>
      </c>
      <c r="H112" s="18" t="s">
        <v>1684</v>
      </c>
      <c r="I112" s="20">
        <v>3968035.635459567</v>
      </c>
      <c r="J112" s="18" t="s">
        <v>30</v>
      </c>
      <c r="K112" s="20">
        <v>0</v>
      </c>
      <c r="L112" s="18" t="s">
        <v>1684</v>
      </c>
      <c r="M112" s="20">
        <v>3968035.635459567</v>
      </c>
      <c r="N112" s="18" t="s">
        <v>30</v>
      </c>
      <c r="O112" s="20">
        <v>0</v>
      </c>
      <c r="P112" s="20">
        <v>3946145.6687237364</v>
      </c>
      <c r="Q112" s="20">
        <v>15696.578020259245</v>
      </c>
      <c r="R112" s="20">
        <v>6193.3887155722605</v>
      </c>
      <c r="S112" s="21">
        <v>0</v>
      </c>
      <c r="T112" s="18" t="s">
        <v>104</v>
      </c>
      <c r="U112" s="18" t="s">
        <v>108</v>
      </c>
      <c r="V112" s="18" t="s">
        <v>1700</v>
      </c>
      <c r="W112" s="21">
        <v>5.089104031727671</v>
      </c>
      <c r="X112" s="21">
        <v>1</v>
      </c>
      <c r="Y112" s="18" t="s">
        <v>108</v>
      </c>
      <c r="Z112" s="18" t="s">
        <v>108</v>
      </c>
      <c r="AA112" s="21" t="s">
        <v>108</v>
      </c>
      <c r="AB112" s="21" t="s">
        <v>108</v>
      </c>
      <c r="AC112" s="18" t="s">
        <v>108</v>
      </c>
      <c r="AD112" s="522">
        <v>38168.28023795753</v>
      </c>
      <c r="AE112" s="523">
        <v>92.15</v>
      </c>
      <c r="AF112" s="522">
        <v>3875610.4323887881</v>
      </c>
      <c r="AG112" s="523">
        <v>93.827110000000005</v>
      </c>
      <c r="AH112" s="524">
        <v>110.19</v>
      </c>
      <c r="AI112" s="522">
        <v>21889.966735831502</v>
      </c>
      <c r="AJ112" s="522">
        <v>6193.3887155722587</v>
      </c>
      <c r="AK112" s="522">
        <v>15696.578020259241</v>
      </c>
      <c r="AL112" s="525">
        <v>47635</v>
      </c>
      <c r="AM112" s="522">
        <v>3968035.635459567</v>
      </c>
      <c r="AN112" s="522">
        <v>0</v>
      </c>
      <c r="AO112" s="526" t="s">
        <v>108</v>
      </c>
      <c r="AP112" s="527">
        <v>0</v>
      </c>
      <c r="AQ112" s="526" t="s">
        <v>1714</v>
      </c>
      <c r="AR112" s="526" t="s">
        <v>108</v>
      </c>
      <c r="AS112" s="526" t="s">
        <v>1717</v>
      </c>
    </row>
    <row r="113" spans="1:45" x14ac:dyDescent="0.15">
      <c r="A113" s="18" t="s">
        <v>157</v>
      </c>
      <c r="B113" s="18" t="s">
        <v>161</v>
      </c>
      <c r="C113" s="18" t="s">
        <v>181</v>
      </c>
      <c r="D113" s="18" t="s">
        <v>256</v>
      </c>
      <c r="E113" s="18" t="s">
        <v>981</v>
      </c>
      <c r="F113" s="18" t="s">
        <v>1635</v>
      </c>
      <c r="G113" s="18" t="s">
        <v>108</v>
      </c>
      <c r="H113" s="18" t="s">
        <v>1684</v>
      </c>
      <c r="I113" s="20">
        <v>45485529.181378663</v>
      </c>
      <c r="J113" s="18" t="s">
        <v>30</v>
      </c>
      <c r="K113" s="20">
        <v>0</v>
      </c>
      <c r="L113" s="18" t="s">
        <v>1684</v>
      </c>
      <c r="M113" s="20">
        <v>45485529.181378663</v>
      </c>
      <c r="N113" s="18" t="s">
        <v>30</v>
      </c>
      <c r="O113" s="20">
        <v>0</v>
      </c>
      <c r="P113" s="20">
        <v>45379861.111796528</v>
      </c>
      <c r="Q113" s="20">
        <v>105668.06958214038</v>
      </c>
      <c r="R113" s="20">
        <v>0</v>
      </c>
      <c r="S113" s="21">
        <v>0</v>
      </c>
      <c r="T113" s="18" t="s">
        <v>104</v>
      </c>
      <c r="U113" s="18" t="s">
        <v>108</v>
      </c>
      <c r="V113" s="18" t="s">
        <v>1700</v>
      </c>
      <c r="W113" s="21">
        <v>5.089104031727671</v>
      </c>
      <c r="X113" s="21">
        <v>1</v>
      </c>
      <c r="Y113" s="18" t="s">
        <v>108</v>
      </c>
      <c r="Z113" s="18" t="s">
        <v>108</v>
      </c>
      <c r="AA113" s="21" t="s">
        <v>108</v>
      </c>
      <c r="AB113" s="21" t="s">
        <v>108</v>
      </c>
      <c r="AC113" s="18" t="s">
        <v>108</v>
      </c>
      <c r="AD113" s="522">
        <v>460563.91487135424</v>
      </c>
      <c r="AE113" s="523">
        <v>88.1</v>
      </c>
      <c r="AF113" s="522">
        <v>44714849.312740952</v>
      </c>
      <c r="AG113" s="523">
        <v>89.419259999999994</v>
      </c>
      <c r="AH113" s="524">
        <v>110.19</v>
      </c>
      <c r="AI113" s="522">
        <v>105668.06958214035</v>
      </c>
      <c r="AJ113" s="522">
        <v>0</v>
      </c>
      <c r="AK113" s="522">
        <v>105668.06958214035</v>
      </c>
      <c r="AL113" s="525">
        <v>47818</v>
      </c>
      <c r="AM113" s="522">
        <v>45485529.181378663</v>
      </c>
      <c r="AN113" s="522">
        <v>0</v>
      </c>
      <c r="AO113" s="526" t="s">
        <v>108</v>
      </c>
      <c r="AP113" s="527">
        <v>0</v>
      </c>
      <c r="AQ113" s="526" t="s">
        <v>1714</v>
      </c>
      <c r="AR113" s="526" t="s">
        <v>108</v>
      </c>
      <c r="AS113" s="526" t="s">
        <v>1717</v>
      </c>
    </row>
    <row r="114" spans="1:45" x14ac:dyDescent="0.15">
      <c r="A114" s="18" t="s">
        <v>157</v>
      </c>
      <c r="B114" s="18" t="s">
        <v>161</v>
      </c>
      <c r="C114" s="18" t="s">
        <v>181</v>
      </c>
      <c r="D114" s="18" t="s">
        <v>256</v>
      </c>
      <c r="E114" s="18" t="s">
        <v>981</v>
      </c>
      <c r="F114" s="18" t="s">
        <v>1635</v>
      </c>
      <c r="G114" s="18" t="s">
        <v>108</v>
      </c>
      <c r="H114" s="18" t="s">
        <v>1684</v>
      </c>
      <c r="I114" s="20">
        <v>1759106.0100959861</v>
      </c>
      <c r="J114" s="18" t="s">
        <v>30</v>
      </c>
      <c r="K114" s="20">
        <v>0</v>
      </c>
      <c r="L114" s="18" t="s">
        <v>1684</v>
      </c>
      <c r="M114" s="20">
        <v>1759106.0100959861</v>
      </c>
      <c r="N114" s="18" t="s">
        <v>30</v>
      </c>
      <c r="O114" s="20">
        <v>0</v>
      </c>
      <c r="P114" s="20">
        <v>1755022.2585657267</v>
      </c>
      <c r="Q114" s="20">
        <v>3088.9843651780625</v>
      </c>
      <c r="R114" s="20">
        <v>994.76716508180812</v>
      </c>
      <c r="S114" s="21">
        <v>0</v>
      </c>
      <c r="T114" s="18" t="s">
        <v>104</v>
      </c>
      <c r="U114" s="18" t="s">
        <v>108</v>
      </c>
      <c r="V114" s="18" t="s">
        <v>1700</v>
      </c>
      <c r="W114" s="21">
        <v>5.089104031727671</v>
      </c>
      <c r="X114" s="21">
        <v>1</v>
      </c>
      <c r="Y114" s="18" t="s">
        <v>108</v>
      </c>
      <c r="Z114" s="18" t="s">
        <v>108</v>
      </c>
      <c r="AA114" s="21" t="s">
        <v>108</v>
      </c>
      <c r="AB114" s="21" t="s">
        <v>108</v>
      </c>
      <c r="AC114" s="18" t="s">
        <v>108</v>
      </c>
      <c r="AD114" s="522">
        <v>17811.864111046849</v>
      </c>
      <c r="AE114" s="523">
        <v>87.93</v>
      </c>
      <c r="AF114" s="522">
        <v>1725812.3281548189</v>
      </c>
      <c r="AG114" s="523">
        <v>89.419259999999994</v>
      </c>
      <c r="AH114" s="524">
        <v>110.19</v>
      </c>
      <c r="AI114" s="522">
        <v>4083.7515302598695</v>
      </c>
      <c r="AJ114" s="522">
        <v>994.76716508180789</v>
      </c>
      <c r="AK114" s="522">
        <v>3088.9843651780616</v>
      </c>
      <c r="AL114" s="525">
        <v>47818</v>
      </c>
      <c r="AM114" s="522">
        <v>1759106.0100959861</v>
      </c>
      <c r="AN114" s="522">
        <v>0</v>
      </c>
      <c r="AO114" s="526" t="s">
        <v>108</v>
      </c>
      <c r="AP114" s="527">
        <v>0</v>
      </c>
      <c r="AQ114" s="526" t="s">
        <v>1714</v>
      </c>
      <c r="AR114" s="526" t="s">
        <v>108</v>
      </c>
      <c r="AS114" s="526" t="s">
        <v>1717</v>
      </c>
    </row>
    <row r="115" spans="1:45" x14ac:dyDescent="0.15">
      <c r="A115" s="18" t="s">
        <v>157</v>
      </c>
      <c r="B115" s="18" t="s">
        <v>161</v>
      </c>
      <c r="C115" s="18" t="s">
        <v>181</v>
      </c>
      <c r="D115" s="18" t="s">
        <v>257</v>
      </c>
      <c r="E115" s="18" t="s">
        <v>982</v>
      </c>
      <c r="F115" s="18" t="s">
        <v>1635</v>
      </c>
      <c r="G115" s="18" t="s">
        <v>108</v>
      </c>
      <c r="H115" s="18" t="s">
        <v>1684</v>
      </c>
      <c r="I115" s="20">
        <v>64793961.993040241</v>
      </c>
      <c r="J115" s="18" t="s">
        <v>30</v>
      </c>
      <c r="K115" s="20">
        <v>0</v>
      </c>
      <c r="L115" s="18" t="s">
        <v>1684</v>
      </c>
      <c r="M115" s="20">
        <v>64793961.993040241</v>
      </c>
      <c r="N115" s="18" t="s">
        <v>30</v>
      </c>
      <c r="O115" s="20">
        <v>0</v>
      </c>
      <c r="P115" s="20">
        <v>64363115.595815934</v>
      </c>
      <c r="Q115" s="20">
        <v>430846.39722432249</v>
      </c>
      <c r="R115" s="20">
        <v>0</v>
      </c>
      <c r="S115" s="21">
        <v>0</v>
      </c>
      <c r="T115" s="18" t="s">
        <v>104</v>
      </c>
      <c r="U115" s="18" t="s">
        <v>108</v>
      </c>
      <c r="V115" s="18" t="s">
        <v>1700</v>
      </c>
      <c r="W115" s="21">
        <v>5.089104031727671</v>
      </c>
      <c r="X115" s="21">
        <v>1</v>
      </c>
      <c r="Y115" s="18" t="s">
        <v>108</v>
      </c>
      <c r="Z115" s="18" t="s">
        <v>108</v>
      </c>
      <c r="AA115" s="21" t="s">
        <v>108</v>
      </c>
      <c r="AB115" s="21" t="s">
        <v>108</v>
      </c>
      <c r="AC115" s="18" t="s">
        <v>108</v>
      </c>
      <c r="AD115" s="522">
        <v>625959.79590250354</v>
      </c>
      <c r="AE115" s="523">
        <v>92.36</v>
      </c>
      <c r="AF115" s="522">
        <v>63704857.343156695</v>
      </c>
      <c r="AG115" s="523">
        <v>93.314350000000005</v>
      </c>
      <c r="AH115" s="524">
        <v>110.19</v>
      </c>
      <c r="AI115" s="522">
        <v>430846.39722432237</v>
      </c>
      <c r="AJ115" s="522">
        <v>0</v>
      </c>
      <c r="AK115" s="522">
        <v>430846.39722432237</v>
      </c>
      <c r="AL115" s="525">
        <v>48000</v>
      </c>
      <c r="AM115" s="522">
        <v>64793961.993040241</v>
      </c>
      <c r="AN115" s="522">
        <v>0</v>
      </c>
      <c r="AO115" s="526" t="s">
        <v>108</v>
      </c>
      <c r="AP115" s="527">
        <v>0</v>
      </c>
      <c r="AQ115" s="526" t="s">
        <v>1714</v>
      </c>
      <c r="AR115" s="526" t="s">
        <v>108</v>
      </c>
      <c r="AS115" s="526" t="s">
        <v>1717</v>
      </c>
    </row>
    <row r="116" spans="1:45" x14ac:dyDescent="0.15">
      <c r="A116" s="18" t="s">
        <v>157</v>
      </c>
      <c r="B116" s="18" t="s">
        <v>161</v>
      </c>
      <c r="C116" s="18" t="s">
        <v>181</v>
      </c>
      <c r="D116" s="18" t="s">
        <v>258</v>
      </c>
      <c r="E116" s="18" t="s">
        <v>983</v>
      </c>
      <c r="F116" s="18" t="s">
        <v>1635</v>
      </c>
      <c r="G116" s="18" t="s">
        <v>108</v>
      </c>
      <c r="H116" s="18" t="s">
        <v>1684</v>
      </c>
      <c r="I116" s="20">
        <v>522051.84384077654</v>
      </c>
      <c r="J116" s="18" t="s">
        <v>30</v>
      </c>
      <c r="K116" s="20">
        <v>0</v>
      </c>
      <c r="L116" s="18" t="s">
        <v>1684</v>
      </c>
      <c r="M116" s="20">
        <v>522051.84384077654</v>
      </c>
      <c r="N116" s="18" t="s">
        <v>30</v>
      </c>
      <c r="O116" s="20">
        <v>0</v>
      </c>
      <c r="P116" s="20">
        <v>518557.15610218927</v>
      </c>
      <c r="Q116" s="20">
        <v>3494.6877385873927</v>
      </c>
      <c r="R116" s="20">
        <v>0</v>
      </c>
      <c r="S116" s="21">
        <v>0</v>
      </c>
      <c r="T116" s="18" t="s">
        <v>104</v>
      </c>
      <c r="U116" s="18" t="s">
        <v>108</v>
      </c>
      <c r="V116" s="18" t="s">
        <v>1700</v>
      </c>
      <c r="W116" s="21">
        <v>5.089104031727671</v>
      </c>
      <c r="X116" s="21">
        <v>1</v>
      </c>
      <c r="Y116" s="18" t="s">
        <v>108</v>
      </c>
      <c r="Z116" s="18" t="s">
        <v>108</v>
      </c>
      <c r="AA116" s="21" t="s">
        <v>108</v>
      </c>
      <c r="AB116" s="21" t="s">
        <v>108</v>
      </c>
      <c r="AC116" s="18" t="s">
        <v>108</v>
      </c>
      <c r="AD116" s="522">
        <v>5089.1040317276711</v>
      </c>
      <c r="AE116" s="523">
        <v>91.52</v>
      </c>
      <c r="AF116" s="522">
        <v>513216.95567753603</v>
      </c>
      <c r="AG116" s="523">
        <v>92.472610000000003</v>
      </c>
      <c r="AH116" s="524">
        <v>110.19</v>
      </c>
      <c r="AI116" s="522">
        <v>3494.6877385873918</v>
      </c>
      <c r="AJ116" s="522">
        <v>0</v>
      </c>
      <c r="AK116" s="522">
        <v>3494.6877385873918</v>
      </c>
      <c r="AL116" s="525">
        <v>48183</v>
      </c>
      <c r="AM116" s="522">
        <v>522051.84384077654</v>
      </c>
      <c r="AN116" s="522">
        <v>0</v>
      </c>
      <c r="AO116" s="526" t="s">
        <v>108</v>
      </c>
      <c r="AP116" s="527">
        <v>0</v>
      </c>
      <c r="AQ116" s="526" t="s">
        <v>1714</v>
      </c>
      <c r="AR116" s="526" t="s">
        <v>108</v>
      </c>
      <c r="AS116" s="526" t="s">
        <v>1717</v>
      </c>
    </row>
    <row r="117" spans="1:45" x14ac:dyDescent="0.15">
      <c r="A117" s="18" t="s">
        <v>157</v>
      </c>
      <c r="B117" s="18" t="s">
        <v>161</v>
      </c>
      <c r="C117" s="18" t="s">
        <v>181</v>
      </c>
      <c r="D117" s="18" t="s">
        <v>259</v>
      </c>
      <c r="E117" s="18" t="s">
        <v>984</v>
      </c>
      <c r="F117" s="18" t="s">
        <v>1635</v>
      </c>
      <c r="G117" s="18" t="s">
        <v>108</v>
      </c>
      <c r="H117" s="18" t="s">
        <v>1684</v>
      </c>
      <c r="I117" s="20">
        <v>21945479.29330207</v>
      </c>
      <c r="J117" s="18" t="s">
        <v>30</v>
      </c>
      <c r="K117" s="20">
        <v>0</v>
      </c>
      <c r="L117" s="18" t="s">
        <v>1684</v>
      </c>
      <c r="M117" s="20">
        <v>21945479.29330207</v>
      </c>
      <c r="N117" s="18" t="s">
        <v>30</v>
      </c>
      <c r="O117" s="20">
        <v>0</v>
      </c>
      <c r="P117" s="20">
        <v>21753994.832926836</v>
      </c>
      <c r="Q117" s="20">
        <v>191484.46037523681</v>
      </c>
      <c r="R117" s="20">
        <v>0</v>
      </c>
      <c r="S117" s="21">
        <v>0</v>
      </c>
      <c r="T117" s="18" t="s">
        <v>104</v>
      </c>
      <c r="U117" s="18" t="s">
        <v>108</v>
      </c>
      <c r="V117" s="18" t="s">
        <v>1700</v>
      </c>
      <c r="W117" s="21">
        <v>5.089104031727671</v>
      </c>
      <c r="X117" s="21">
        <v>1</v>
      </c>
      <c r="Y117" s="18" t="s">
        <v>108</v>
      </c>
      <c r="Z117" s="18" t="s">
        <v>108</v>
      </c>
      <c r="AA117" s="21" t="s">
        <v>108</v>
      </c>
      <c r="AB117" s="21" t="s">
        <v>108</v>
      </c>
      <c r="AC117" s="18" t="s">
        <v>108</v>
      </c>
      <c r="AD117" s="522">
        <v>208653.26530083452</v>
      </c>
      <c r="AE117" s="523">
        <v>93.79</v>
      </c>
      <c r="AF117" s="522">
        <v>21563730.943262566</v>
      </c>
      <c r="AG117" s="523">
        <v>94.617540000000005</v>
      </c>
      <c r="AH117" s="524">
        <v>110.19</v>
      </c>
      <c r="AI117" s="522">
        <v>191484.46037523678</v>
      </c>
      <c r="AJ117" s="522">
        <v>0</v>
      </c>
      <c r="AK117" s="522">
        <v>191484.46037523678</v>
      </c>
      <c r="AL117" s="525">
        <v>48366</v>
      </c>
      <c r="AM117" s="522">
        <v>21945479.29330207</v>
      </c>
      <c r="AN117" s="522">
        <v>0</v>
      </c>
      <c r="AO117" s="526" t="s">
        <v>108</v>
      </c>
      <c r="AP117" s="527">
        <v>0</v>
      </c>
      <c r="AQ117" s="526" t="s">
        <v>1714</v>
      </c>
      <c r="AR117" s="526" t="s">
        <v>108</v>
      </c>
      <c r="AS117" s="526" t="s">
        <v>1717</v>
      </c>
    </row>
    <row r="118" spans="1:45" x14ac:dyDescent="0.15">
      <c r="A118" s="18" t="s">
        <v>157</v>
      </c>
      <c r="B118" s="18" t="s">
        <v>161</v>
      </c>
      <c r="C118" s="18" t="s">
        <v>181</v>
      </c>
      <c r="D118" s="18" t="s">
        <v>260</v>
      </c>
      <c r="E118" s="18" t="s">
        <v>985</v>
      </c>
      <c r="F118" s="18" t="s">
        <v>1635</v>
      </c>
      <c r="G118" s="18" t="s">
        <v>108</v>
      </c>
      <c r="H118" s="18" t="s">
        <v>1684</v>
      </c>
      <c r="I118" s="20">
        <v>19279624.564231902</v>
      </c>
      <c r="J118" s="18" t="s">
        <v>30</v>
      </c>
      <c r="K118" s="20">
        <v>0</v>
      </c>
      <c r="L118" s="18" t="s">
        <v>1684</v>
      </c>
      <c r="M118" s="20">
        <v>19279624.564231902</v>
      </c>
      <c r="N118" s="18" t="s">
        <v>30</v>
      </c>
      <c r="O118" s="20">
        <v>0</v>
      </c>
      <c r="P118" s="20">
        <v>19075294.950825386</v>
      </c>
      <c r="Q118" s="20">
        <v>204329.61340651906</v>
      </c>
      <c r="R118" s="20">
        <v>0</v>
      </c>
      <c r="S118" s="21">
        <v>0</v>
      </c>
      <c r="T118" s="18" t="s">
        <v>104</v>
      </c>
      <c r="U118" s="18" t="s">
        <v>108</v>
      </c>
      <c r="V118" s="18" t="s">
        <v>1700</v>
      </c>
      <c r="W118" s="21">
        <v>5.089104031727671</v>
      </c>
      <c r="X118" s="21">
        <v>1</v>
      </c>
      <c r="Y118" s="18" t="s">
        <v>108</v>
      </c>
      <c r="Z118" s="18" t="s">
        <v>108</v>
      </c>
      <c r="AA118" s="21" t="s">
        <v>108</v>
      </c>
      <c r="AB118" s="21" t="s">
        <v>108</v>
      </c>
      <c r="AC118" s="18" t="s">
        <v>108</v>
      </c>
      <c r="AD118" s="522">
        <v>178118.64111046848</v>
      </c>
      <c r="AE118" s="523">
        <v>96.53</v>
      </c>
      <c r="AF118" s="522">
        <v>18947133.295878205</v>
      </c>
      <c r="AG118" s="523">
        <v>97.189580000000007</v>
      </c>
      <c r="AH118" s="524">
        <v>110.19</v>
      </c>
      <c r="AI118" s="522">
        <v>204329.613406519</v>
      </c>
      <c r="AJ118" s="522">
        <v>0</v>
      </c>
      <c r="AK118" s="522">
        <v>204329.613406519</v>
      </c>
      <c r="AL118" s="525">
        <v>48549</v>
      </c>
      <c r="AM118" s="522">
        <v>19279624.564231902</v>
      </c>
      <c r="AN118" s="522">
        <v>0</v>
      </c>
      <c r="AO118" s="526" t="s">
        <v>108</v>
      </c>
      <c r="AP118" s="527">
        <v>0</v>
      </c>
      <c r="AQ118" s="526" t="s">
        <v>1714</v>
      </c>
      <c r="AR118" s="526" t="s">
        <v>108</v>
      </c>
      <c r="AS118" s="526" t="s">
        <v>1717</v>
      </c>
    </row>
    <row r="119" spans="1:45" x14ac:dyDescent="0.15">
      <c r="A119" s="18" t="s">
        <v>157</v>
      </c>
      <c r="B119" s="18" t="s">
        <v>161</v>
      </c>
      <c r="C119" s="18" t="s">
        <v>181</v>
      </c>
      <c r="D119" s="18" t="s">
        <v>260</v>
      </c>
      <c r="E119" s="18" t="s">
        <v>985</v>
      </c>
      <c r="F119" s="18" t="s">
        <v>1635</v>
      </c>
      <c r="G119" s="18" t="s">
        <v>108</v>
      </c>
      <c r="H119" s="18" t="s">
        <v>1684</v>
      </c>
      <c r="I119" s="20">
        <v>45444837.36712449</v>
      </c>
      <c r="J119" s="18" t="s">
        <v>30</v>
      </c>
      <c r="K119" s="20">
        <v>0</v>
      </c>
      <c r="L119" s="18" t="s">
        <v>1684</v>
      </c>
      <c r="M119" s="20">
        <v>45444837.36712449</v>
      </c>
      <c r="N119" s="18" t="s">
        <v>30</v>
      </c>
      <c r="O119" s="20">
        <v>0</v>
      </c>
      <c r="P119" s="20">
        <v>44963195.197610371</v>
      </c>
      <c r="Q119" s="20">
        <v>272506.30447796197</v>
      </c>
      <c r="R119" s="20">
        <v>209135.8650361633</v>
      </c>
      <c r="S119" s="21">
        <v>0</v>
      </c>
      <c r="T119" s="18" t="s">
        <v>104</v>
      </c>
      <c r="U119" s="18" t="s">
        <v>108</v>
      </c>
      <c r="V119" s="18" t="s">
        <v>1700</v>
      </c>
      <c r="W119" s="21">
        <v>5.089104031727671</v>
      </c>
      <c r="X119" s="21">
        <v>1</v>
      </c>
      <c r="Y119" s="18" t="s">
        <v>108</v>
      </c>
      <c r="Z119" s="18" t="s">
        <v>108</v>
      </c>
      <c r="AA119" s="21" t="s">
        <v>108</v>
      </c>
      <c r="AB119" s="21" t="s">
        <v>108</v>
      </c>
      <c r="AC119" s="18" t="s">
        <v>108</v>
      </c>
      <c r="AD119" s="522">
        <v>419851.08261753287</v>
      </c>
      <c r="AE119" s="523">
        <v>94.91</v>
      </c>
      <c r="AF119" s="522">
        <v>43910897.339963168</v>
      </c>
      <c r="AG119" s="523">
        <v>97.189580000000007</v>
      </c>
      <c r="AH119" s="524">
        <v>110.19</v>
      </c>
      <c r="AI119" s="522">
        <v>481642.16951412515</v>
      </c>
      <c r="AJ119" s="522">
        <v>209135.86503616325</v>
      </c>
      <c r="AK119" s="522">
        <v>272506.30447796191</v>
      </c>
      <c r="AL119" s="525">
        <v>48549</v>
      </c>
      <c r="AM119" s="522">
        <v>45444837.36712449</v>
      </c>
      <c r="AN119" s="522">
        <v>0</v>
      </c>
      <c r="AO119" s="526" t="s">
        <v>108</v>
      </c>
      <c r="AP119" s="527">
        <v>0</v>
      </c>
      <c r="AQ119" s="526" t="s">
        <v>1714</v>
      </c>
      <c r="AR119" s="526" t="s">
        <v>108</v>
      </c>
      <c r="AS119" s="526" t="s">
        <v>1717</v>
      </c>
    </row>
    <row r="120" spans="1:45" x14ac:dyDescent="0.15">
      <c r="A120" s="18" t="s">
        <v>157</v>
      </c>
      <c r="B120" s="18" t="s">
        <v>161</v>
      </c>
      <c r="C120" s="18" t="s">
        <v>181</v>
      </c>
      <c r="D120" s="18" t="s">
        <v>261</v>
      </c>
      <c r="E120" s="18" t="s">
        <v>986</v>
      </c>
      <c r="F120" s="18" t="s">
        <v>1635</v>
      </c>
      <c r="G120" s="18" t="s">
        <v>108</v>
      </c>
      <c r="H120" s="18" t="s">
        <v>1684</v>
      </c>
      <c r="I120" s="20">
        <v>144553180.09778947</v>
      </c>
      <c r="J120" s="18" t="s">
        <v>30</v>
      </c>
      <c r="K120" s="20">
        <v>0</v>
      </c>
      <c r="L120" s="18" t="s">
        <v>1684</v>
      </c>
      <c r="M120" s="20">
        <v>144553180.09778947</v>
      </c>
      <c r="N120" s="18" t="s">
        <v>30</v>
      </c>
      <c r="O120" s="20">
        <v>0</v>
      </c>
      <c r="P120" s="20">
        <v>141691738.32712892</v>
      </c>
      <c r="Q120" s="20">
        <v>2861441.7706605834</v>
      </c>
      <c r="R120" s="20">
        <v>0</v>
      </c>
      <c r="S120" s="21">
        <v>0</v>
      </c>
      <c r="T120" s="18" t="s">
        <v>104</v>
      </c>
      <c r="U120" s="18" t="s">
        <v>108</v>
      </c>
      <c r="V120" s="18" t="s">
        <v>1700</v>
      </c>
      <c r="W120" s="21">
        <v>5.089104031727671</v>
      </c>
      <c r="X120" s="21">
        <v>1</v>
      </c>
      <c r="Y120" s="18" t="s">
        <v>108</v>
      </c>
      <c r="Z120" s="18" t="s">
        <v>108</v>
      </c>
      <c r="AA120" s="21" t="s">
        <v>108</v>
      </c>
      <c r="AB120" s="21" t="s">
        <v>108</v>
      </c>
      <c r="AC120" s="18" t="s">
        <v>108</v>
      </c>
      <c r="AD120" s="522">
        <v>1084488.0691611667</v>
      </c>
      <c r="AE120" s="523">
        <v>118.87</v>
      </c>
      <c r="AF120" s="522">
        <v>142052376.61562544</v>
      </c>
      <c r="AG120" s="523">
        <v>118.57075</v>
      </c>
      <c r="AH120" s="524">
        <v>110.19</v>
      </c>
      <c r="AI120" s="522">
        <v>2861441.7706605829</v>
      </c>
      <c r="AJ120" s="522">
        <v>0</v>
      </c>
      <c r="AK120" s="522">
        <v>2861441.7706605829</v>
      </c>
      <c r="AL120" s="525">
        <v>48731</v>
      </c>
      <c r="AM120" s="522">
        <v>144553180.09778947</v>
      </c>
      <c r="AN120" s="522">
        <v>0</v>
      </c>
      <c r="AO120" s="526" t="s">
        <v>108</v>
      </c>
      <c r="AP120" s="527">
        <v>0</v>
      </c>
      <c r="AQ120" s="526" t="s">
        <v>1714</v>
      </c>
      <c r="AR120" s="526" t="s">
        <v>108</v>
      </c>
      <c r="AS120" s="526" t="s">
        <v>1717</v>
      </c>
    </row>
    <row r="121" spans="1:45" x14ac:dyDescent="0.15">
      <c r="A121" s="18" t="s">
        <v>157</v>
      </c>
      <c r="B121" s="18" t="s">
        <v>161</v>
      </c>
      <c r="C121" s="18" t="s">
        <v>181</v>
      </c>
      <c r="D121" s="18" t="s">
        <v>261</v>
      </c>
      <c r="E121" s="18" t="s">
        <v>986</v>
      </c>
      <c r="F121" s="18" t="s">
        <v>1635</v>
      </c>
      <c r="G121" s="18" t="s">
        <v>108</v>
      </c>
      <c r="H121" s="18" t="s">
        <v>1684</v>
      </c>
      <c r="I121" s="20">
        <v>1695836.7420423382</v>
      </c>
      <c r="J121" s="18" t="s">
        <v>30</v>
      </c>
      <c r="K121" s="20">
        <v>0</v>
      </c>
      <c r="L121" s="18" t="s">
        <v>1684</v>
      </c>
      <c r="M121" s="20">
        <v>1695836.7420423382</v>
      </c>
      <c r="N121" s="18" t="s">
        <v>30</v>
      </c>
      <c r="O121" s="20">
        <v>0</v>
      </c>
      <c r="P121" s="20">
        <v>1662268.1467013776</v>
      </c>
      <c r="Q121" s="20">
        <v>6624.8938464224493</v>
      </c>
      <c r="R121" s="20">
        <v>26943.701494538673</v>
      </c>
      <c r="S121" s="21">
        <v>0</v>
      </c>
      <c r="T121" s="18" t="s">
        <v>104</v>
      </c>
      <c r="U121" s="18" t="s">
        <v>108</v>
      </c>
      <c r="V121" s="18" t="s">
        <v>1700</v>
      </c>
      <c r="W121" s="21">
        <v>5.089104031727671</v>
      </c>
      <c r="X121" s="21">
        <v>1</v>
      </c>
      <c r="Y121" s="18" t="s">
        <v>108</v>
      </c>
      <c r="Z121" s="18" t="s">
        <v>108</v>
      </c>
      <c r="AA121" s="21" t="s">
        <v>108</v>
      </c>
      <c r="AB121" s="21" t="s">
        <v>108</v>
      </c>
      <c r="AC121" s="18" t="s">
        <v>108</v>
      </c>
      <c r="AD121" s="522">
        <v>12722.760079319178</v>
      </c>
      <c r="AE121" s="523">
        <v>118.23</v>
      </c>
      <c r="AF121" s="522">
        <v>1657575.2294185194</v>
      </c>
      <c r="AG121" s="523">
        <v>118.57075</v>
      </c>
      <c r="AH121" s="524">
        <v>110.19</v>
      </c>
      <c r="AI121" s="522">
        <v>33568.59534096111</v>
      </c>
      <c r="AJ121" s="522">
        <v>26943.701494538665</v>
      </c>
      <c r="AK121" s="522">
        <v>6624.8938464224475</v>
      </c>
      <c r="AL121" s="525">
        <v>48731</v>
      </c>
      <c r="AM121" s="522">
        <v>1695836.7420423382</v>
      </c>
      <c r="AN121" s="522">
        <v>0</v>
      </c>
      <c r="AO121" s="526" t="s">
        <v>108</v>
      </c>
      <c r="AP121" s="527">
        <v>0</v>
      </c>
      <c r="AQ121" s="526" t="s">
        <v>1714</v>
      </c>
      <c r="AR121" s="526" t="s">
        <v>108</v>
      </c>
      <c r="AS121" s="526" t="s">
        <v>1717</v>
      </c>
    </row>
    <row r="122" spans="1:45" x14ac:dyDescent="0.15">
      <c r="A122" s="18" t="s">
        <v>157</v>
      </c>
      <c r="B122" s="18" t="s">
        <v>161</v>
      </c>
      <c r="C122" s="18" t="s">
        <v>181</v>
      </c>
      <c r="D122" s="18" t="s">
        <v>262</v>
      </c>
      <c r="E122" s="18" t="s">
        <v>987</v>
      </c>
      <c r="F122" s="18" t="s">
        <v>1635</v>
      </c>
      <c r="G122" s="18" t="s">
        <v>108</v>
      </c>
      <c r="H122" s="18" t="s">
        <v>1684</v>
      </c>
      <c r="I122" s="20">
        <v>4621660.9204814285</v>
      </c>
      <c r="J122" s="18" t="s">
        <v>30</v>
      </c>
      <c r="K122" s="20">
        <v>0</v>
      </c>
      <c r="L122" s="18" t="s">
        <v>1684</v>
      </c>
      <c r="M122" s="20">
        <v>4621660.9204814285</v>
      </c>
      <c r="N122" s="18" t="s">
        <v>30</v>
      </c>
      <c r="O122" s="20">
        <v>0</v>
      </c>
      <c r="P122" s="20">
        <v>4560946.7388889911</v>
      </c>
      <c r="Q122" s="20">
        <v>60714.181592438428</v>
      </c>
      <c r="R122" s="20">
        <v>0</v>
      </c>
      <c r="S122" s="21">
        <v>0</v>
      </c>
      <c r="T122" s="18" t="s">
        <v>104</v>
      </c>
      <c r="U122" s="18" t="s">
        <v>108</v>
      </c>
      <c r="V122" s="18" t="s">
        <v>1700</v>
      </c>
      <c r="W122" s="21">
        <v>5.089104031727671</v>
      </c>
      <c r="X122" s="21">
        <v>1</v>
      </c>
      <c r="Y122" s="18" t="s">
        <v>108</v>
      </c>
      <c r="Z122" s="18" t="s">
        <v>108</v>
      </c>
      <c r="AA122" s="21" t="s">
        <v>108</v>
      </c>
      <c r="AB122" s="21" t="s">
        <v>108</v>
      </c>
      <c r="AC122" s="18" t="s">
        <v>108</v>
      </c>
      <c r="AD122" s="522">
        <v>40712.832253821369</v>
      </c>
      <c r="AE122" s="523">
        <v>101.25</v>
      </c>
      <c r="AF122" s="522">
        <v>4542601.078656056</v>
      </c>
      <c r="AG122" s="523">
        <v>101.66735</v>
      </c>
      <c r="AH122" s="524">
        <v>110.19</v>
      </c>
      <c r="AI122" s="522">
        <v>60714.181592438414</v>
      </c>
      <c r="AJ122" s="522">
        <v>0</v>
      </c>
      <c r="AK122" s="522">
        <v>60714.181592438414</v>
      </c>
      <c r="AL122" s="525">
        <v>48914</v>
      </c>
      <c r="AM122" s="522">
        <v>4621660.9204814285</v>
      </c>
      <c r="AN122" s="522">
        <v>0</v>
      </c>
      <c r="AO122" s="526" t="s">
        <v>108</v>
      </c>
      <c r="AP122" s="527">
        <v>0</v>
      </c>
      <c r="AQ122" s="526" t="s">
        <v>1714</v>
      </c>
      <c r="AR122" s="526" t="s">
        <v>108</v>
      </c>
      <c r="AS122" s="526" t="s">
        <v>1717</v>
      </c>
    </row>
    <row r="123" spans="1:45" x14ac:dyDescent="0.15">
      <c r="A123" s="18" t="s">
        <v>157</v>
      </c>
      <c r="B123" s="18" t="s">
        <v>161</v>
      </c>
      <c r="C123" s="18" t="s">
        <v>181</v>
      </c>
      <c r="D123" s="18" t="s">
        <v>263</v>
      </c>
      <c r="E123" s="18" t="s">
        <v>988</v>
      </c>
      <c r="F123" s="18" t="s">
        <v>1635</v>
      </c>
      <c r="G123" s="18" t="s">
        <v>108</v>
      </c>
      <c r="H123" s="18" t="s">
        <v>1684</v>
      </c>
      <c r="I123" s="20">
        <v>45475764.819255069</v>
      </c>
      <c r="J123" s="18" t="s">
        <v>30</v>
      </c>
      <c r="K123" s="20">
        <v>0</v>
      </c>
      <c r="L123" s="18" t="s">
        <v>1684</v>
      </c>
      <c r="M123" s="20">
        <v>45475764.819255069</v>
      </c>
      <c r="N123" s="18" t="s">
        <v>30</v>
      </c>
      <c r="O123" s="20">
        <v>0</v>
      </c>
      <c r="P123" s="20">
        <v>45224112.136367925</v>
      </c>
      <c r="Q123" s="20">
        <v>251652.68288715149</v>
      </c>
      <c r="R123" s="20">
        <v>0</v>
      </c>
      <c r="S123" s="21">
        <v>0</v>
      </c>
      <c r="T123" s="18" t="s">
        <v>104</v>
      </c>
      <c r="U123" s="18" t="s">
        <v>108</v>
      </c>
      <c r="V123" s="18" t="s">
        <v>1700</v>
      </c>
      <c r="W123" s="21">
        <v>5.089104031727671</v>
      </c>
      <c r="X123" s="21">
        <v>1</v>
      </c>
      <c r="Y123" s="18" t="s">
        <v>108</v>
      </c>
      <c r="Z123" s="18" t="s">
        <v>108</v>
      </c>
      <c r="AA123" s="21" t="s">
        <v>108</v>
      </c>
      <c r="AB123" s="21" t="s">
        <v>108</v>
      </c>
      <c r="AC123" s="18" t="s">
        <v>108</v>
      </c>
      <c r="AD123" s="522">
        <v>396950.11447475833</v>
      </c>
      <c r="AE123" s="523">
        <v>102.57</v>
      </c>
      <c r="AF123" s="522">
        <v>44865953.768266037</v>
      </c>
      <c r="AG123" s="523">
        <v>103.39319</v>
      </c>
      <c r="AH123" s="524">
        <v>110.19</v>
      </c>
      <c r="AI123" s="522">
        <v>251652.68288715143</v>
      </c>
      <c r="AJ123" s="522">
        <v>0</v>
      </c>
      <c r="AK123" s="522">
        <v>251652.68288715143</v>
      </c>
      <c r="AL123" s="525">
        <v>49004</v>
      </c>
      <c r="AM123" s="522">
        <v>45475764.819255069</v>
      </c>
      <c r="AN123" s="522">
        <v>0</v>
      </c>
      <c r="AO123" s="526" t="s">
        <v>108</v>
      </c>
      <c r="AP123" s="527">
        <v>0</v>
      </c>
      <c r="AQ123" s="526" t="s">
        <v>1714</v>
      </c>
      <c r="AR123" s="526" t="s">
        <v>108</v>
      </c>
      <c r="AS123" s="526" t="s">
        <v>1717</v>
      </c>
    </row>
    <row r="124" spans="1:45" x14ac:dyDescent="0.15">
      <c r="A124" s="18" t="s">
        <v>157</v>
      </c>
      <c r="B124" s="18" t="s">
        <v>161</v>
      </c>
      <c r="C124" s="18" t="s">
        <v>181</v>
      </c>
      <c r="D124" s="18" t="s">
        <v>264</v>
      </c>
      <c r="E124" s="18" t="s">
        <v>989</v>
      </c>
      <c r="F124" s="18" t="s">
        <v>1635</v>
      </c>
      <c r="G124" s="18" t="s">
        <v>108</v>
      </c>
      <c r="H124" s="18" t="s">
        <v>1684</v>
      </c>
      <c r="I124" s="20">
        <v>6330436.4041781928</v>
      </c>
      <c r="J124" s="18" t="s">
        <v>30</v>
      </c>
      <c r="K124" s="20">
        <v>0</v>
      </c>
      <c r="L124" s="18" t="s">
        <v>1684</v>
      </c>
      <c r="M124" s="20">
        <v>6330436.4041781928</v>
      </c>
      <c r="N124" s="18" t="s">
        <v>30</v>
      </c>
      <c r="O124" s="20">
        <v>0</v>
      </c>
      <c r="P124" s="20">
        <v>6246955.5050073378</v>
      </c>
      <c r="Q124" s="20">
        <v>83480.899170855977</v>
      </c>
      <c r="R124" s="20">
        <v>0</v>
      </c>
      <c r="S124" s="21">
        <v>0</v>
      </c>
      <c r="T124" s="18" t="s">
        <v>104</v>
      </c>
      <c r="U124" s="18" t="s">
        <v>108</v>
      </c>
      <c r="V124" s="18" t="s">
        <v>1700</v>
      </c>
      <c r="W124" s="21">
        <v>5.089104031727671</v>
      </c>
      <c r="X124" s="21">
        <v>1</v>
      </c>
      <c r="Y124" s="18" t="s">
        <v>108</v>
      </c>
      <c r="Z124" s="18" t="s">
        <v>108</v>
      </c>
      <c r="AA124" s="21" t="s">
        <v>108</v>
      </c>
      <c r="AB124" s="21" t="s">
        <v>108</v>
      </c>
      <c r="AC124" s="18" t="s">
        <v>108</v>
      </c>
      <c r="AD124" s="522">
        <v>55980.144349004382</v>
      </c>
      <c r="AE124" s="523">
        <v>100.78</v>
      </c>
      <c r="AF124" s="522">
        <v>6217048.3673440833</v>
      </c>
      <c r="AG124" s="523">
        <v>101.27266</v>
      </c>
      <c r="AH124" s="524">
        <v>110.19</v>
      </c>
      <c r="AI124" s="522">
        <v>83480.899170855962</v>
      </c>
      <c r="AJ124" s="522">
        <v>0</v>
      </c>
      <c r="AK124" s="522">
        <v>83480.899170855962</v>
      </c>
      <c r="AL124" s="525">
        <v>49279</v>
      </c>
      <c r="AM124" s="522">
        <v>6330436.4041781928</v>
      </c>
      <c r="AN124" s="522">
        <v>0</v>
      </c>
      <c r="AO124" s="526" t="s">
        <v>108</v>
      </c>
      <c r="AP124" s="527">
        <v>0</v>
      </c>
      <c r="AQ124" s="526" t="s">
        <v>1714</v>
      </c>
      <c r="AR124" s="526" t="s">
        <v>108</v>
      </c>
      <c r="AS124" s="526" t="s">
        <v>1717</v>
      </c>
    </row>
    <row r="125" spans="1:45" x14ac:dyDescent="0.15">
      <c r="A125" s="18" t="s">
        <v>157</v>
      </c>
      <c r="B125" s="18" t="s">
        <v>161</v>
      </c>
      <c r="C125" s="18" t="s">
        <v>181</v>
      </c>
      <c r="D125" s="18" t="s">
        <v>265</v>
      </c>
      <c r="E125" s="18" t="s">
        <v>990</v>
      </c>
      <c r="F125" s="18" t="s">
        <v>1635</v>
      </c>
      <c r="G125" s="18" t="s">
        <v>108</v>
      </c>
      <c r="H125" s="18" t="s">
        <v>1684</v>
      </c>
      <c r="I125" s="20">
        <v>4017979.3899523779</v>
      </c>
      <c r="J125" s="18" t="s">
        <v>30</v>
      </c>
      <c r="K125" s="20">
        <v>0</v>
      </c>
      <c r="L125" s="18" t="s">
        <v>1684</v>
      </c>
      <c r="M125" s="20">
        <v>4017979.3899523779</v>
      </c>
      <c r="N125" s="18" t="s">
        <v>30</v>
      </c>
      <c r="O125" s="20">
        <v>0</v>
      </c>
      <c r="P125" s="20">
        <v>3964859.6783064874</v>
      </c>
      <c r="Q125" s="20">
        <v>52071.152651194054</v>
      </c>
      <c r="R125" s="20">
        <v>1048.5589946971695</v>
      </c>
      <c r="S125" s="21">
        <v>0</v>
      </c>
      <c r="T125" s="18" t="s">
        <v>104</v>
      </c>
      <c r="U125" s="18" t="s">
        <v>108</v>
      </c>
      <c r="V125" s="18" t="s">
        <v>1700</v>
      </c>
      <c r="W125" s="21">
        <v>5.089104031727671</v>
      </c>
      <c r="X125" s="21">
        <v>1</v>
      </c>
      <c r="Y125" s="18" t="s">
        <v>108</v>
      </c>
      <c r="Z125" s="18" t="s">
        <v>108</v>
      </c>
      <c r="AA125" s="21" t="s">
        <v>108</v>
      </c>
      <c r="AB125" s="21" t="s">
        <v>108</v>
      </c>
      <c r="AC125" s="18" t="s">
        <v>108</v>
      </c>
      <c r="AD125" s="522">
        <v>35623.728222093698</v>
      </c>
      <c r="AE125" s="523">
        <v>99.94</v>
      </c>
      <c r="AF125" s="522">
        <v>3923037.1160275065</v>
      </c>
      <c r="AG125" s="523">
        <v>101.00579</v>
      </c>
      <c r="AH125" s="524">
        <v>110.19</v>
      </c>
      <c r="AI125" s="522">
        <v>53119.711645891206</v>
      </c>
      <c r="AJ125" s="522">
        <v>1048.5589946971693</v>
      </c>
      <c r="AK125" s="522">
        <v>52071.152651194039</v>
      </c>
      <c r="AL125" s="525">
        <v>49461</v>
      </c>
      <c r="AM125" s="522">
        <v>4017979.3899523779</v>
      </c>
      <c r="AN125" s="522">
        <v>0</v>
      </c>
      <c r="AO125" s="526" t="s">
        <v>108</v>
      </c>
      <c r="AP125" s="527">
        <v>0</v>
      </c>
      <c r="AQ125" s="526" t="s">
        <v>1714</v>
      </c>
      <c r="AR125" s="526" t="s">
        <v>108</v>
      </c>
      <c r="AS125" s="526" t="s">
        <v>1717</v>
      </c>
    </row>
    <row r="126" spans="1:45" x14ac:dyDescent="0.15">
      <c r="A126" s="18" t="s">
        <v>157</v>
      </c>
      <c r="B126" s="18" t="s">
        <v>161</v>
      </c>
      <c r="C126" s="18" t="s">
        <v>181</v>
      </c>
      <c r="D126" s="18" t="s">
        <v>265</v>
      </c>
      <c r="E126" s="18" t="s">
        <v>990</v>
      </c>
      <c r="F126" s="18" t="s">
        <v>1635</v>
      </c>
      <c r="G126" s="18" t="s">
        <v>108</v>
      </c>
      <c r="H126" s="18" t="s">
        <v>1684</v>
      </c>
      <c r="I126" s="20">
        <v>3443984.6388820065</v>
      </c>
      <c r="J126" s="18" t="s">
        <v>30</v>
      </c>
      <c r="K126" s="20">
        <v>0</v>
      </c>
      <c r="L126" s="18" t="s">
        <v>1684</v>
      </c>
      <c r="M126" s="20">
        <v>3443984.6388820065</v>
      </c>
      <c r="N126" s="18" t="s">
        <v>30</v>
      </c>
      <c r="O126" s="20">
        <v>0</v>
      </c>
      <c r="P126" s="20">
        <v>3398451.1528341323</v>
      </c>
      <c r="Q126" s="20">
        <v>45533.486047875413</v>
      </c>
      <c r="R126" s="20">
        <v>0</v>
      </c>
      <c r="S126" s="21">
        <v>0</v>
      </c>
      <c r="T126" s="18" t="s">
        <v>104</v>
      </c>
      <c r="U126" s="18" t="s">
        <v>108</v>
      </c>
      <c r="V126" s="18" t="s">
        <v>1700</v>
      </c>
      <c r="W126" s="21">
        <v>5.089104031727671</v>
      </c>
      <c r="X126" s="21">
        <v>1</v>
      </c>
      <c r="Y126" s="18" t="s">
        <v>108</v>
      </c>
      <c r="Z126" s="18" t="s">
        <v>108</v>
      </c>
      <c r="AA126" s="21" t="s">
        <v>108</v>
      </c>
      <c r="AB126" s="21" t="s">
        <v>108</v>
      </c>
      <c r="AC126" s="18" t="s">
        <v>108</v>
      </c>
      <c r="AD126" s="522">
        <v>30534.624190366027</v>
      </c>
      <c r="AE126" s="523">
        <v>99.77</v>
      </c>
      <c r="AF126" s="522">
        <v>3357011.5456335391</v>
      </c>
      <c r="AG126" s="523">
        <v>101.00579</v>
      </c>
      <c r="AH126" s="524">
        <v>110.19</v>
      </c>
      <c r="AI126" s="522">
        <v>45533.486047875405</v>
      </c>
      <c r="AJ126" s="522">
        <v>0</v>
      </c>
      <c r="AK126" s="522">
        <v>45533.486047875405</v>
      </c>
      <c r="AL126" s="525">
        <v>49461</v>
      </c>
      <c r="AM126" s="522">
        <v>3443984.638882007</v>
      </c>
      <c r="AN126" s="522">
        <v>0</v>
      </c>
      <c r="AO126" s="526" t="s">
        <v>108</v>
      </c>
      <c r="AP126" s="527">
        <v>0</v>
      </c>
      <c r="AQ126" s="526" t="s">
        <v>1714</v>
      </c>
      <c r="AR126" s="526" t="s">
        <v>108</v>
      </c>
      <c r="AS126" s="526" t="s">
        <v>1717</v>
      </c>
    </row>
    <row r="127" spans="1:45" x14ac:dyDescent="0.15">
      <c r="A127" s="18" t="s">
        <v>157</v>
      </c>
      <c r="B127" s="18" t="s">
        <v>161</v>
      </c>
      <c r="C127" s="18" t="s">
        <v>181</v>
      </c>
      <c r="D127" s="18" t="s">
        <v>265</v>
      </c>
      <c r="E127" s="18" t="s">
        <v>990</v>
      </c>
      <c r="F127" s="18" t="s">
        <v>1635</v>
      </c>
      <c r="G127" s="18" t="s">
        <v>108</v>
      </c>
      <c r="H127" s="18" t="s">
        <v>1684</v>
      </c>
      <c r="I127" s="20">
        <v>2295990.5056565958</v>
      </c>
      <c r="J127" s="18" t="s">
        <v>30</v>
      </c>
      <c r="K127" s="20">
        <v>0</v>
      </c>
      <c r="L127" s="18" t="s">
        <v>1684</v>
      </c>
      <c r="M127" s="20">
        <v>2295990.5056565958</v>
      </c>
      <c r="N127" s="18" t="s">
        <v>30</v>
      </c>
      <c r="O127" s="20">
        <v>0</v>
      </c>
      <c r="P127" s="20">
        <v>2265634.1018894212</v>
      </c>
      <c r="Q127" s="20">
        <v>10583.555199582453</v>
      </c>
      <c r="R127" s="20">
        <v>19772.848567592475</v>
      </c>
      <c r="S127" s="21">
        <v>0</v>
      </c>
      <c r="T127" s="18" t="s">
        <v>104</v>
      </c>
      <c r="U127" s="18" t="s">
        <v>108</v>
      </c>
      <c r="V127" s="18" t="s">
        <v>1700</v>
      </c>
      <c r="W127" s="21">
        <v>5.089104031727671</v>
      </c>
      <c r="X127" s="21">
        <v>1</v>
      </c>
      <c r="Y127" s="18" t="s">
        <v>108</v>
      </c>
      <c r="Z127" s="18" t="s">
        <v>108</v>
      </c>
      <c r="AA127" s="21" t="s">
        <v>108</v>
      </c>
      <c r="AB127" s="21" t="s">
        <v>108</v>
      </c>
      <c r="AC127" s="18" t="s">
        <v>108</v>
      </c>
      <c r="AD127" s="522">
        <v>20356.416126910684</v>
      </c>
      <c r="AE127" s="523">
        <v>98.16</v>
      </c>
      <c r="AF127" s="522">
        <v>2201823.3531667972</v>
      </c>
      <c r="AG127" s="523">
        <v>101.00579</v>
      </c>
      <c r="AH127" s="524">
        <v>110.19</v>
      </c>
      <c r="AI127" s="522">
        <v>30356.403767174925</v>
      </c>
      <c r="AJ127" s="522">
        <v>19772.848567592471</v>
      </c>
      <c r="AK127" s="522">
        <v>10583.555199582452</v>
      </c>
      <c r="AL127" s="525">
        <v>49461</v>
      </c>
      <c r="AM127" s="522">
        <v>2295990.5056565958</v>
      </c>
      <c r="AN127" s="522">
        <v>0</v>
      </c>
      <c r="AO127" s="526" t="s">
        <v>108</v>
      </c>
      <c r="AP127" s="527">
        <v>0</v>
      </c>
      <c r="AQ127" s="526" t="s">
        <v>1714</v>
      </c>
      <c r="AR127" s="526" t="s">
        <v>108</v>
      </c>
      <c r="AS127" s="526" t="s">
        <v>1717</v>
      </c>
    </row>
    <row r="128" spans="1:45" x14ac:dyDescent="0.15">
      <c r="A128" s="18" t="s">
        <v>157</v>
      </c>
      <c r="B128" s="18" t="s">
        <v>161</v>
      </c>
      <c r="C128" s="18" t="s">
        <v>181</v>
      </c>
      <c r="D128" s="18" t="s">
        <v>266</v>
      </c>
      <c r="E128" s="18" t="s">
        <v>991</v>
      </c>
      <c r="F128" s="18" t="s">
        <v>1635</v>
      </c>
      <c r="G128" s="18" t="s">
        <v>108</v>
      </c>
      <c r="H128" s="18" t="s">
        <v>1684</v>
      </c>
      <c r="I128" s="20">
        <v>1426475.7074201452</v>
      </c>
      <c r="J128" s="18" t="s">
        <v>30</v>
      </c>
      <c r="K128" s="20">
        <v>0</v>
      </c>
      <c r="L128" s="18" t="s">
        <v>1684</v>
      </c>
      <c r="M128" s="20">
        <v>1426475.7074201452</v>
      </c>
      <c r="N128" s="18" t="s">
        <v>30</v>
      </c>
      <c r="O128" s="20">
        <v>0</v>
      </c>
      <c r="P128" s="20">
        <v>1411496.4386131582</v>
      </c>
      <c r="Q128" s="20">
        <v>10485.488164891061</v>
      </c>
      <c r="R128" s="20">
        <v>4493.7806420961688</v>
      </c>
      <c r="S128" s="21">
        <v>0</v>
      </c>
      <c r="T128" s="18" t="s">
        <v>104</v>
      </c>
      <c r="U128" s="18" t="s">
        <v>108</v>
      </c>
      <c r="V128" s="18" t="s">
        <v>1700</v>
      </c>
      <c r="W128" s="21">
        <v>5.089104031727671</v>
      </c>
      <c r="X128" s="21">
        <v>1</v>
      </c>
      <c r="Y128" s="18" t="s">
        <v>108</v>
      </c>
      <c r="Z128" s="18" t="s">
        <v>108</v>
      </c>
      <c r="AA128" s="21" t="s">
        <v>108</v>
      </c>
      <c r="AB128" s="21" t="s">
        <v>108</v>
      </c>
      <c r="AC128" s="18" t="s">
        <v>108</v>
      </c>
      <c r="AD128" s="522">
        <v>12722.760079319178</v>
      </c>
      <c r="AE128" s="523">
        <v>98.73</v>
      </c>
      <c r="AF128" s="522">
        <v>1384116.55001206</v>
      </c>
      <c r="AG128" s="523">
        <v>100.68303</v>
      </c>
      <c r="AH128" s="524">
        <v>110.19</v>
      </c>
      <c r="AI128" s="522">
        <v>14979.268806987227</v>
      </c>
      <c r="AJ128" s="522">
        <v>4493.7806420961679</v>
      </c>
      <c r="AK128" s="522">
        <v>10485.48816489106</v>
      </c>
      <c r="AL128" s="525">
        <v>49644</v>
      </c>
      <c r="AM128" s="522">
        <v>1426475.7074201452</v>
      </c>
      <c r="AN128" s="522">
        <v>0</v>
      </c>
      <c r="AO128" s="526" t="s">
        <v>108</v>
      </c>
      <c r="AP128" s="527">
        <v>0</v>
      </c>
      <c r="AQ128" s="526" t="s">
        <v>1714</v>
      </c>
      <c r="AR128" s="526" t="s">
        <v>108</v>
      </c>
      <c r="AS128" s="526" t="s">
        <v>1717</v>
      </c>
    </row>
    <row r="129" spans="1:45" x14ac:dyDescent="0.15">
      <c r="A129" s="18" t="s">
        <v>157</v>
      </c>
      <c r="B129" s="18" t="s">
        <v>161</v>
      </c>
      <c r="C129" s="18" t="s">
        <v>181</v>
      </c>
      <c r="D129" s="18" t="s">
        <v>266</v>
      </c>
      <c r="E129" s="18" t="s">
        <v>991</v>
      </c>
      <c r="F129" s="18" t="s">
        <v>1635</v>
      </c>
      <c r="G129" s="18" t="s">
        <v>108</v>
      </c>
      <c r="H129" s="18" t="s">
        <v>1684</v>
      </c>
      <c r="I129" s="20">
        <v>4564721.7344776457</v>
      </c>
      <c r="J129" s="18" t="s">
        <v>30</v>
      </c>
      <c r="K129" s="20">
        <v>0</v>
      </c>
      <c r="L129" s="18" t="s">
        <v>1684</v>
      </c>
      <c r="M129" s="20">
        <v>4564721.7344776457</v>
      </c>
      <c r="N129" s="18" t="s">
        <v>30</v>
      </c>
      <c r="O129" s="20">
        <v>0</v>
      </c>
      <c r="P129" s="20">
        <v>4516788.7358788112</v>
      </c>
      <c r="Q129" s="20">
        <v>29158.784915388456</v>
      </c>
      <c r="R129" s="20">
        <v>18774.213683446556</v>
      </c>
      <c r="S129" s="21">
        <v>0</v>
      </c>
      <c r="T129" s="18" t="s">
        <v>104</v>
      </c>
      <c r="U129" s="18" t="s">
        <v>108</v>
      </c>
      <c r="V129" s="18" t="s">
        <v>1700</v>
      </c>
      <c r="W129" s="21">
        <v>5.089104031727671</v>
      </c>
      <c r="X129" s="21">
        <v>1</v>
      </c>
      <c r="Y129" s="18" t="s">
        <v>108</v>
      </c>
      <c r="Z129" s="18" t="s">
        <v>108</v>
      </c>
      <c r="AA129" s="21" t="s">
        <v>108</v>
      </c>
      <c r="AB129" s="21" t="s">
        <v>108</v>
      </c>
      <c r="AC129" s="18" t="s">
        <v>108</v>
      </c>
      <c r="AD129" s="522">
        <v>40712.832253821369</v>
      </c>
      <c r="AE129" s="523">
        <v>98.49</v>
      </c>
      <c r="AF129" s="522">
        <v>4418809.9462513281</v>
      </c>
      <c r="AG129" s="523">
        <v>100.68303</v>
      </c>
      <c r="AH129" s="524">
        <v>110.19</v>
      </c>
      <c r="AI129" s="522">
        <v>47932.998598835002</v>
      </c>
      <c r="AJ129" s="522">
        <v>18774.213683446553</v>
      </c>
      <c r="AK129" s="522">
        <v>29158.784915388449</v>
      </c>
      <c r="AL129" s="525">
        <v>49644</v>
      </c>
      <c r="AM129" s="522">
        <v>4564721.7344776457</v>
      </c>
      <c r="AN129" s="522">
        <v>0</v>
      </c>
      <c r="AO129" s="526" t="s">
        <v>108</v>
      </c>
      <c r="AP129" s="527">
        <v>0</v>
      </c>
      <c r="AQ129" s="526" t="s">
        <v>1714</v>
      </c>
      <c r="AR129" s="526" t="s">
        <v>108</v>
      </c>
      <c r="AS129" s="526" t="s">
        <v>1717</v>
      </c>
    </row>
    <row r="130" spans="1:45" x14ac:dyDescent="0.15">
      <c r="A130" s="18" t="s">
        <v>157</v>
      </c>
      <c r="B130" s="18" t="s">
        <v>161</v>
      </c>
      <c r="C130" s="18" t="s">
        <v>181</v>
      </c>
      <c r="D130" s="18" t="s">
        <v>266</v>
      </c>
      <c r="E130" s="18" t="s">
        <v>991</v>
      </c>
      <c r="F130" s="18" t="s">
        <v>1635</v>
      </c>
      <c r="G130" s="18" t="s">
        <v>108</v>
      </c>
      <c r="H130" s="18" t="s">
        <v>1684</v>
      </c>
      <c r="I130" s="20">
        <v>4564721.9380418072</v>
      </c>
      <c r="J130" s="18" t="s">
        <v>30</v>
      </c>
      <c r="K130" s="20">
        <v>0</v>
      </c>
      <c r="L130" s="18" t="s">
        <v>1684</v>
      </c>
      <c r="M130" s="20">
        <v>4564721.9380418072</v>
      </c>
      <c r="N130" s="18" t="s">
        <v>30</v>
      </c>
      <c r="O130" s="20">
        <v>0</v>
      </c>
      <c r="P130" s="20">
        <v>4516788.7358788112</v>
      </c>
      <c r="Q130" s="20">
        <v>23566.673841164818</v>
      </c>
      <c r="R130" s="20">
        <v>24366.528321831458</v>
      </c>
      <c r="S130" s="21">
        <v>0</v>
      </c>
      <c r="T130" s="18" t="s">
        <v>104</v>
      </c>
      <c r="U130" s="18" t="s">
        <v>108</v>
      </c>
      <c r="V130" s="18" t="s">
        <v>1700</v>
      </c>
      <c r="W130" s="21">
        <v>5.089104031727671</v>
      </c>
      <c r="X130" s="21">
        <v>1</v>
      </c>
      <c r="Y130" s="18" t="s">
        <v>108</v>
      </c>
      <c r="Z130" s="18" t="s">
        <v>108</v>
      </c>
      <c r="AA130" s="21" t="s">
        <v>108</v>
      </c>
      <c r="AB130" s="21" t="s">
        <v>108</v>
      </c>
      <c r="AC130" s="18" t="s">
        <v>108</v>
      </c>
      <c r="AD130" s="522">
        <v>40712.832253821369</v>
      </c>
      <c r="AE130" s="523">
        <v>97.77</v>
      </c>
      <c r="AF130" s="522">
        <v>4386195.6596983969</v>
      </c>
      <c r="AG130" s="523">
        <v>100.68303</v>
      </c>
      <c r="AH130" s="524">
        <v>110.19</v>
      </c>
      <c r="AI130" s="522">
        <v>47933.202162996269</v>
      </c>
      <c r="AJ130" s="522">
        <v>24366.528321831454</v>
      </c>
      <c r="AK130" s="522">
        <v>23566.673841164815</v>
      </c>
      <c r="AL130" s="525">
        <v>49644</v>
      </c>
      <c r="AM130" s="522">
        <v>4564721.9380418062</v>
      </c>
      <c r="AN130" s="522">
        <v>0</v>
      </c>
      <c r="AO130" s="526" t="s">
        <v>108</v>
      </c>
      <c r="AP130" s="527">
        <v>0</v>
      </c>
      <c r="AQ130" s="526" t="s">
        <v>1714</v>
      </c>
      <c r="AR130" s="526" t="s">
        <v>108</v>
      </c>
      <c r="AS130" s="526" t="s">
        <v>1717</v>
      </c>
    </row>
    <row r="131" spans="1:45" x14ac:dyDescent="0.15">
      <c r="A131" s="18" t="s">
        <v>157</v>
      </c>
      <c r="B131" s="18" t="s">
        <v>161</v>
      </c>
      <c r="C131" s="18" t="s">
        <v>181</v>
      </c>
      <c r="D131" s="18" t="s">
        <v>266</v>
      </c>
      <c r="E131" s="18" t="s">
        <v>991</v>
      </c>
      <c r="F131" s="18" t="s">
        <v>1635</v>
      </c>
      <c r="G131" s="18" t="s">
        <v>108</v>
      </c>
      <c r="H131" s="18" t="s">
        <v>1684</v>
      </c>
      <c r="I131" s="20">
        <v>2282359.340507613</v>
      </c>
      <c r="J131" s="18" t="s">
        <v>30</v>
      </c>
      <c r="K131" s="20">
        <v>0</v>
      </c>
      <c r="L131" s="18" t="s">
        <v>1684</v>
      </c>
      <c r="M131" s="20">
        <v>2282359.340507613</v>
      </c>
      <c r="N131" s="18" t="s">
        <v>30</v>
      </c>
      <c r="O131" s="20">
        <v>0</v>
      </c>
      <c r="P131" s="20">
        <v>2258394.3424938857</v>
      </c>
      <c r="Q131" s="20">
        <v>11182.593635157116</v>
      </c>
      <c r="R131" s="20">
        <v>12782.404378571029</v>
      </c>
      <c r="S131" s="21">
        <v>0</v>
      </c>
      <c r="T131" s="18" t="s">
        <v>104</v>
      </c>
      <c r="U131" s="18" t="s">
        <v>108</v>
      </c>
      <c r="V131" s="18" t="s">
        <v>1700</v>
      </c>
      <c r="W131" s="21">
        <v>5.089104031727671</v>
      </c>
      <c r="X131" s="21">
        <v>1</v>
      </c>
      <c r="Y131" s="18" t="s">
        <v>108</v>
      </c>
      <c r="Z131" s="18" t="s">
        <v>108</v>
      </c>
      <c r="AA131" s="21" t="s">
        <v>108</v>
      </c>
      <c r="AB131" s="21" t="s">
        <v>108</v>
      </c>
      <c r="AC131" s="18" t="s">
        <v>108</v>
      </c>
      <c r="AD131" s="522">
        <v>20356.416126910684</v>
      </c>
      <c r="AE131" s="523">
        <v>97.96</v>
      </c>
      <c r="AF131" s="522">
        <v>2197359.6491295286</v>
      </c>
      <c r="AG131" s="523">
        <v>100.68303</v>
      </c>
      <c r="AH131" s="524">
        <v>110.19</v>
      </c>
      <c r="AI131" s="522">
        <v>23964.998013728142</v>
      </c>
      <c r="AJ131" s="522">
        <v>12782.404378571026</v>
      </c>
      <c r="AK131" s="522">
        <v>11182.593635157114</v>
      </c>
      <c r="AL131" s="525">
        <v>49644</v>
      </c>
      <c r="AM131" s="522">
        <v>2282359.3405076135</v>
      </c>
      <c r="AN131" s="522">
        <v>0</v>
      </c>
      <c r="AO131" s="526" t="s">
        <v>108</v>
      </c>
      <c r="AP131" s="527">
        <v>0</v>
      </c>
      <c r="AQ131" s="526" t="s">
        <v>1714</v>
      </c>
      <c r="AR131" s="526" t="s">
        <v>108</v>
      </c>
      <c r="AS131" s="526" t="s">
        <v>1717</v>
      </c>
    </row>
    <row r="132" spans="1:45" x14ac:dyDescent="0.15">
      <c r="A132" s="18" t="s">
        <v>157</v>
      </c>
      <c r="B132" s="18" t="s">
        <v>161</v>
      </c>
      <c r="C132" s="18" t="s">
        <v>181</v>
      </c>
      <c r="D132" s="18" t="s">
        <v>266</v>
      </c>
      <c r="E132" s="18" t="s">
        <v>991</v>
      </c>
      <c r="F132" s="18" t="s">
        <v>1635</v>
      </c>
      <c r="G132" s="18" t="s">
        <v>108</v>
      </c>
      <c r="H132" s="18" t="s">
        <v>1684</v>
      </c>
      <c r="I132" s="20">
        <v>3138246.5359679032</v>
      </c>
      <c r="J132" s="18" t="s">
        <v>30</v>
      </c>
      <c r="K132" s="20">
        <v>0</v>
      </c>
      <c r="L132" s="18" t="s">
        <v>1684</v>
      </c>
      <c r="M132" s="20">
        <v>3138246.5359679032</v>
      </c>
      <c r="N132" s="18" t="s">
        <v>30</v>
      </c>
      <c r="O132" s="20">
        <v>0</v>
      </c>
      <c r="P132" s="20">
        <v>3105292.1954835723</v>
      </c>
      <c r="Q132" s="20">
        <v>6315.9852316965798</v>
      </c>
      <c r="R132" s="20">
        <v>26638.35525263501</v>
      </c>
      <c r="S132" s="21">
        <v>0</v>
      </c>
      <c r="T132" s="18" t="s">
        <v>104</v>
      </c>
      <c r="U132" s="18" t="s">
        <v>108</v>
      </c>
      <c r="V132" s="18" t="s">
        <v>1700</v>
      </c>
      <c r="W132" s="21">
        <v>5.089104031727671</v>
      </c>
      <c r="X132" s="21">
        <v>1</v>
      </c>
      <c r="Y132" s="18" t="s">
        <v>108</v>
      </c>
      <c r="Z132" s="18" t="s">
        <v>108</v>
      </c>
      <c r="AA132" s="21" t="s">
        <v>108</v>
      </c>
      <c r="AB132" s="21" t="s">
        <v>108</v>
      </c>
      <c r="AC132" s="18" t="s">
        <v>108</v>
      </c>
      <c r="AD132" s="522">
        <v>27990.072174502191</v>
      </c>
      <c r="AE132" s="523">
        <v>100.22</v>
      </c>
      <c r="AF132" s="522">
        <v>3091227.235106925</v>
      </c>
      <c r="AG132" s="523">
        <v>100.68303</v>
      </c>
      <c r="AH132" s="524">
        <v>110.19</v>
      </c>
      <c r="AI132" s="522">
        <v>32954.34048433158</v>
      </c>
      <c r="AJ132" s="522">
        <v>26638.355252635003</v>
      </c>
      <c r="AK132" s="522">
        <v>6315.985231696578</v>
      </c>
      <c r="AL132" s="525">
        <v>49644</v>
      </c>
      <c r="AM132" s="522">
        <v>3138246.5359679032</v>
      </c>
      <c r="AN132" s="522">
        <v>0</v>
      </c>
      <c r="AO132" s="526" t="s">
        <v>108</v>
      </c>
      <c r="AP132" s="527">
        <v>0</v>
      </c>
      <c r="AQ132" s="526" t="s">
        <v>1714</v>
      </c>
      <c r="AR132" s="526" t="s">
        <v>108</v>
      </c>
      <c r="AS132" s="526" t="s">
        <v>1717</v>
      </c>
    </row>
    <row r="133" spans="1:45" x14ac:dyDescent="0.15">
      <c r="A133" s="18" t="s">
        <v>157</v>
      </c>
      <c r="B133" s="18" t="s">
        <v>161</v>
      </c>
      <c r="C133" s="18" t="s">
        <v>181</v>
      </c>
      <c r="D133" s="18" t="s">
        <v>267</v>
      </c>
      <c r="E133" s="18" t="s">
        <v>992</v>
      </c>
      <c r="F133" s="18" t="s">
        <v>1635</v>
      </c>
      <c r="G133" s="18" t="s">
        <v>108</v>
      </c>
      <c r="H133" s="18" t="s">
        <v>1684</v>
      </c>
      <c r="I133" s="20">
        <v>44900710.058705926</v>
      </c>
      <c r="J133" s="18" t="s">
        <v>30</v>
      </c>
      <c r="K133" s="20">
        <v>0</v>
      </c>
      <c r="L133" s="18" t="s">
        <v>1684</v>
      </c>
      <c r="M133" s="20">
        <v>44900710.058705926</v>
      </c>
      <c r="N133" s="18" t="s">
        <v>30</v>
      </c>
      <c r="O133" s="20">
        <v>0</v>
      </c>
      <c r="P133" s="20">
        <v>44114903.540808477</v>
      </c>
      <c r="Q133" s="20">
        <v>785806.51789745712</v>
      </c>
      <c r="R133" s="20">
        <v>0</v>
      </c>
      <c r="S133" s="21">
        <v>0</v>
      </c>
      <c r="T133" s="18" t="s">
        <v>104</v>
      </c>
      <c r="U133" s="18" t="s">
        <v>108</v>
      </c>
      <c r="V133" s="18" t="s">
        <v>1700</v>
      </c>
      <c r="W133" s="21">
        <v>5.089104031727671</v>
      </c>
      <c r="X133" s="21">
        <v>1</v>
      </c>
      <c r="Y133" s="18" t="s">
        <v>108</v>
      </c>
      <c r="Z133" s="18" t="s">
        <v>108</v>
      </c>
      <c r="AA133" s="21" t="s">
        <v>108</v>
      </c>
      <c r="AB133" s="21" t="s">
        <v>108</v>
      </c>
      <c r="AC133" s="18" t="s">
        <v>108</v>
      </c>
      <c r="AD133" s="522">
        <v>342496.70133527229</v>
      </c>
      <c r="AE133" s="523">
        <v>117.3</v>
      </c>
      <c r="AF133" s="522">
        <v>44270281.724117324</v>
      </c>
      <c r="AG133" s="523">
        <v>116.89252999999999</v>
      </c>
      <c r="AH133" s="524">
        <v>110.19</v>
      </c>
      <c r="AI133" s="522">
        <v>785806.517897457</v>
      </c>
      <c r="AJ133" s="522">
        <v>0</v>
      </c>
      <c r="AK133" s="522">
        <v>785806.517897457</v>
      </c>
      <c r="AL133" s="525">
        <v>50192</v>
      </c>
      <c r="AM133" s="522">
        <v>44900710.058705926</v>
      </c>
      <c r="AN133" s="522">
        <v>0</v>
      </c>
      <c r="AO133" s="526" t="s">
        <v>108</v>
      </c>
      <c r="AP133" s="527">
        <v>0</v>
      </c>
      <c r="AQ133" s="526" t="s">
        <v>1714</v>
      </c>
      <c r="AR133" s="526" t="s">
        <v>108</v>
      </c>
      <c r="AS133" s="526" t="s">
        <v>1717</v>
      </c>
    </row>
    <row r="134" spans="1:45" x14ac:dyDescent="0.15">
      <c r="A134" s="18" t="s">
        <v>157</v>
      </c>
      <c r="B134" s="18" t="s">
        <v>161</v>
      </c>
      <c r="C134" s="18" t="s">
        <v>181</v>
      </c>
      <c r="D134" s="18" t="s">
        <v>268</v>
      </c>
      <c r="E134" s="18" t="s">
        <v>993</v>
      </c>
      <c r="F134" s="18" t="s">
        <v>1635</v>
      </c>
      <c r="G134" s="18" t="s">
        <v>108</v>
      </c>
      <c r="H134" s="18" t="s">
        <v>1684</v>
      </c>
      <c r="I134" s="20">
        <v>35599238.435672216</v>
      </c>
      <c r="J134" s="18" t="s">
        <v>30</v>
      </c>
      <c r="K134" s="20">
        <v>0</v>
      </c>
      <c r="L134" s="18" t="s">
        <v>1684</v>
      </c>
      <c r="M134" s="20">
        <v>35599238.435672216</v>
      </c>
      <c r="N134" s="18" t="s">
        <v>30</v>
      </c>
      <c r="O134" s="20">
        <v>0</v>
      </c>
      <c r="P134" s="20">
        <v>35089224.104052894</v>
      </c>
      <c r="Q134" s="20">
        <v>510014.33161932958</v>
      </c>
      <c r="R134" s="20">
        <v>0</v>
      </c>
      <c r="S134" s="21">
        <v>0</v>
      </c>
      <c r="T134" s="18" t="s">
        <v>104</v>
      </c>
      <c r="U134" s="18" t="s">
        <v>108</v>
      </c>
      <c r="V134" s="18" t="s">
        <v>1700</v>
      </c>
      <c r="W134" s="21">
        <v>5.089104031727671</v>
      </c>
      <c r="X134" s="21">
        <v>1</v>
      </c>
      <c r="Y134" s="18" t="s">
        <v>108</v>
      </c>
      <c r="Z134" s="18" t="s">
        <v>108</v>
      </c>
      <c r="AA134" s="21" t="s">
        <v>108</v>
      </c>
      <c r="AB134" s="21" t="s">
        <v>108</v>
      </c>
      <c r="AC134" s="18" t="s">
        <v>108</v>
      </c>
      <c r="AD134" s="522">
        <v>317560.0915798067</v>
      </c>
      <c r="AE134" s="523">
        <v>101.37</v>
      </c>
      <c r="AF134" s="522">
        <v>35472735.828639388</v>
      </c>
      <c r="AG134" s="523">
        <v>100.27800000000001</v>
      </c>
      <c r="AH134" s="524">
        <v>110.19</v>
      </c>
      <c r="AI134" s="522">
        <v>510014.33161932946</v>
      </c>
      <c r="AJ134" s="522">
        <v>0</v>
      </c>
      <c r="AK134" s="522">
        <v>510014.33161932946</v>
      </c>
      <c r="AL134" s="525">
        <v>53297</v>
      </c>
      <c r="AM134" s="522">
        <v>35599238.435672216</v>
      </c>
      <c r="AN134" s="522">
        <v>0</v>
      </c>
      <c r="AO134" s="526" t="s">
        <v>108</v>
      </c>
      <c r="AP134" s="527">
        <v>0</v>
      </c>
      <c r="AQ134" s="526" t="s">
        <v>1714</v>
      </c>
      <c r="AR134" s="526" t="s">
        <v>108</v>
      </c>
      <c r="AS134" s="526" t="s">
        <v>1717</v>
      </c>
    </row>
    <row r="135" spans="1:45" x14ac:dyDescent="0.15">
      <c r="A135" s="18" t="s">
        <v>157</v>
      </c>
      <c r="B135" s="18" t="s">
        <v>161</v>
      </c>
      <c r="C135" s="18" t="s">
        <v>181</v>
      </c>
      <c r="D135" s="18" t="s">
        <v>269</v>
      </c>
      <c r="E135" s="18" t="s">
        <v>994</v>
      </c>
      <c r="F135" s="18" t="s">
        <v>1635</v>
      </c>
      <c r="G135" s="18" t="s">
        <v>108</v>
      </c>
      <c r="H135" s="18" t="s">
        <v>1684</v>
      </c>
      <c r="I135" s="20">
        <v>8966185.4187457897</v>
      </c>
      <c r="J135" s="18" t="s">
        <v>30</v>
      </c>
      <c r="K135" s="20">
        <v>0</v>
      </c>
      <c r="L135" s="18" t="s">
        <v>1684</v>
      </c>
      <c r="M135" s="20">
        <v>8966185.4187457897</v>
      </c>
      <c r="N135" s="18" t="s">
        <v>30</v>
      </c>
      <c r="O135" s="20">
        <v>0</v>
      </c>
      <c r="P135" s="20">
        <v>8850595.7846165169</v>
      </c>
      <c r="Q135" s="20">
        <v>115589.6341292757</v>
      </c>
      <c r="R135" s="20">
        <v>0</v>
      </c>
      <c r="S135" s="21">
        <v>0</v>
      </c>
      <c r="T135" s="18" t="s">
        <v>104</v>
      </c>
      <c r="U135" s="18" t="s">
        <v>108</v>
      </c>
      <c r="V135" s="18" t="s">
        <v>1700</v>
      </c>
      <c r="W135" s="21">
        <v>5.089104031727671</v>
      </c>
      <c r="X135" s="21">
        <v>1</v>
      </c>
      <c r="Y135" s="18" t="s">
        <v>108</v>
      </c>
      <c r="Z135" s="18" t="s">
        <v>108</v>
      </c>
      <c r="AA135" s="21" t="s">
        <v>108</v>
      </c>
      <c r="AB135" s="21" t="s">
        <v>108</v>
      </c>
      <c r="AC135" s="18" t="s">
        <v>108</v>
      </c>
      <c r="AD135" s="522">
        <v>91603.87257109808</v>
      </c>
      <c r="AE135" s="523">
        <v>88.63</v>
      </c>
      <c r="AF135" s="522">
        <v>8947044.3824437354</v>
      </c>
      <c r="AG135" s="523">
        <v>87.683220000000006</v>
      </c>
      <c r="AH135" s="524">
        <v>110.19</v>
      </c>
      <c r="AI135" s="522">
        <v>115589.63412927567</v>
      </c>
      <c r="AJ135" s="522">
        <v>0</v>
      </c>
      <c r="AK135" s="522">
        <v>115589.63412927567</v>
      </c>
      <c r="AL135" s="525">
        <v>54393</v>
      </c>
      <c r="AM135" s="522">
        <v>8966185.4187457915</v>
      </c>
      <c r="AN135" s="522">
        <v>0</v>
      </c>
      <c r="AO135" s="526" t="s">
        <v>108</v>
      </c>
      <c r="AP135" s="527">
        <v>0</v>
      </c>
      <c r="AQ135" s="526" t="s">
        <v>1714</v>
      </c>
      <c r="AR135" s="526" t="s">
        <v>108</v>
      </c>
      <c r="AS135" s="526" t="s">
        <v>1717</v>
      </c>
    </row>
    <row r="136" spans="1:45" x14ac:dyDescent="0.15">
      <c r="A136" s="18" t="s">
        <v>157</v>
      </c>
      <c r="B136" s="18" t="s">
        <v>161</v>
      </c>
      <c r="C136" s="18" t="s">
        <v>181</v>
      </c>
      <c r="D136" s="18" t="s">
        <v>270</v>
      </c>
      <c r="E136" s="18" t="s">
        <v>995</v>
      </c>
      <c r="F136" s="18" t="s">
        <v>1635</v>
      </c>
      <c r="G136" s="18" t="s">
        <v>108</v>
      </c>
      <c r="H136" s="18" t="s">
        <v>1684</v>
      </c>
      <c r="I136" s="20">
        <v>60702456.805659719</v>
      </c>
      <c r="J136" s="18" t="s">
        <v>30</v>
      </c>
      <c r="K136" s="20">
        <v>0</v>
      </c>
      <c r="L136" s="18" t="s">
        <v>1684</v>
      </c>
      <c r="M136" s="20">
        <v>60702456.805659719</v>
      </c>
      <c r="N136" s="18" t="s">
        <v>30</v>
      </c>
      <c r="O136" s="20">
        <v>0</v>
      </c>
      <c r="P136" s="20">
        <v>60020562.463780344</v>
      </c>
      <c r="Q136" s="20">
        <v>681894.34187938378</v>
      </c>
      <c r="R136" s="20">
        <v>0</v>
      </c>
      <c r="S136" s="21">
        <v>0</v>
      </c>
      <c r="T136" s="18" t="s">
        <v>104</v>
      </c>
      <c r="U136" s="18" t="s">
        <v>108</v>
      </c>
      <c r="V136" s="18" t="s">
        <v>1700</v>
      </c>
      <c r="W136" s="21">
        <v>5.089104031727671</v>
      </c>
      <c r="X136" s="21">
        <v>1</v>
      </c>
      <c r="Y136" s="18" t="s">
        <v>108</v>
      </c>
      <c r="Z136" s="18" t="s">
        <v>108</v>
      </c>
      <c r="AA136" s="21" t="s">
        <v>108</v>
      </c>
      <c r="AB136" s="21" t="s">
        <v>108</v>
      </c>
      <c r="AC136" s="18" t="s">
        <v>108</v>
      </c>
      <c r="AD136" s="522">
        <v>743009.18863223994</v>
      </c>
      <c r="AE136" s="523">
        <v>74.42</v>
      </c>
      <c r="AF136" s="522">
        <v>60931038.442547351</v>
      </c>
      <c r="AG136" s="523">
        <v>73.310079999999999</v>
      </c>
      <c r="AH136" s="524">
        <v>110.19</v>
      </c>
      <c r="AI136" s="522">
        <v>681894.34187938366</v>
      </c>
      <c r="AJ136" s="522">
        <v>0</v>
      </c>
      <c r="AK136" s="522">
        <v>681894.34187938366</v>
      </c>
      <c r="AL136" s="525">
        <v>55488</v>
      </c>
      <c r="AM136" s="522">
        <v>60702456.805659711</v>
      </c>
      <c r="AN136" s="522">
        <v>0</v>
      </c>
      <c r="AO136" s="526" t="s">
        <v>108</v>
      </c>
      <c r="AP136" s="527">
        <v>0</v>
      </c>
      <c r="AQ136" s="526" t="s">
        <v>1714</v>
      </c>
      <c r="AR136" s="526" t="s">
        <v>108</v>
      </c>
      <c r="AS136" s="526" t="s">
        <v>1717</v>
      </c>
    </row>
    <row r="137" spans="1:45" x14ac:dyDescent="0.15">
      <c r="A137" s="18" t="s">
        <v>157</v>
      </c>
      <c r="B137" s="18" t="s">
        <v>161</v>
      </c>
      <c r="C137" s="18" t="s">
        <v>181</v>
      </c>
      <c r="D137" s="18" t="s">
        <v>271</v>
      </c>
      <c r="E137" s="18" t="s">
        <v>996</v>
      </c>
      <c r="F137" s="18" t="s">
        <v>1635</v>
      </c>
      <c r="G137" s="18" t="s">
        <v>108</v>
      </c>
      <c r="H137" s="18" t="s">
        <v>1684</v>
      </c>
      <c r="I137" s="20">
        <v>19190340.152605344</v>
      </c>
      <c r="J137" s="18" t="s">
        <v>30</v>
      </c>
      <c r="K137" s="20">
        <v>0</v>
      </c>
      <c r="L137" s="18" t="s">
        <v>1684</v>
      </c>
      <c r="M137" s="20">
        <v>19190340.152605344</v>
      </c>
      <c r="N137" s="18" t="s">
        <v>30</v>
      </c>
      <c r="O137" s="20">
        <v>0</v>
      </c>
      <c r="P137" s="20">
        <v>18986010.488307789</v>
      </c>
      <c r="Q137" s="20">
        <v>204329.66429755939</v>
      </c>
      <c r="R137" s="20">
        <v>0</v>
      </c>
      <c r="S137" s="21">
        <v>0</v>
      </c>
      <c r="T137" s="18" t="s">
        <v>104</v>
      </c>
      <c r="U137" s="18" t="s">
        <v>108</v>
      </c>
      <c r="V137" s="18" t="s">
        <v>1700</v>
      </c>
      <c r="W137" s="21">
        <v>5.089104031727671</v>
      </c>
      <c r="X137" s="21">
        <v>1</v>
      </c>
      <c r="Y137" s="18" t="s">
        <v>108</v>
      </c>
      <c r="Z137" s="18" t="s">
        <v>108</v>
      </c>
      <c r="AA137" s="21" t="s">
        <v>108</v>
      </c>
      <c r="AB137" s="21" t="s">
        <v>108</v>
      </c>
      <c r="AC137" s="18" t="s">
        <v>108</v>
      </c>
      <c r="AD137" s="522">
        <v>254455.20158638354</v>
      </c>
      <c r="AE137" s="523">
        <v>68.989999999999995</v>
      </c>
      <c r="AF137" s="522">
        <v>19345345.202806592</v>
      </c>
      <c r="AG137" s="523">
        <v>67.714269999999999</v>
      </c>
      <c r="AH137" s="524">
        <v>110.19</v>
      </c>
      <c r="AI137" s="522">
        <v>204329.66429755933</v>
      </c>
      <c r="AJ137" s="522">
        <v>0</v>
      </c>
      <c r="AK137" s="522">
        <v>204329.66429755933</v>
      </c>
      <c r="AL137" s="525">
        <v>56219</v>
      </c>
      <c r="AM137" s="522">
        <v>19190340.152605344</v>
      </c>
      <c r="AN137" s="522">
        <v>0</v>
      </c>
      <c r="AO137" s="526" t="s">
        <v>108</v>
      </c>
      <c r="AP137" s="527">
        <v>0</v>
      </c>
      <c r="AQ137" s="526" t="s">
        <v>1714</v>
      </c>
      <c r="AR137" s="526" t="s">
        <v>108</v>
      </c>
      <c r="AS137" s="526" t="s">
        <v>1717</v>
      </c>
    </row>
    <row r="138" spans="1:45" x14ac:dyDescent="0.15">
      <c r="A138" s="18" t="s">
        <v>157</v>
      </c>
      <c r="B138" s="18" t="s">
        <v>161</v>
      </c>
      <c r="C138" s="18" t="s">
        <v>181</v>
      </c>
      <c r="D138" s="18" t="s">
        <v>271</v>
      </c>
      <c r="E138" s="18" t="s">
        <v>996</v>
      </c>
      <c r="F138" s="18" t="s">
        <v>1635</v>
      </c>
      <c r="G138" s="18" t="s">
        <v>108</v>
      </c>
      <c r="H138" s="18" t="s">
        <v>1684</v>
      </c>
      <c r="I138" s="20">
        <v>1727126.5892710127</v>
      </c>
      <c r="J138" s="18" t="s">
        <v>30</v>
      </c>
      <c r="K138" s="20">
        <v>0</v>
      </c>
      <c r="L138" s="18" t="s">
        <v>1684</v>
      </c>
      <c r="M138" s="20">
        <v>1727126.5892710127</v>
      </c>
      <c r="N138" s="18" t="s">
        <v>30</v>
      </c>
      <c r="O138" s="20">
        <v>0</v>
      </c>
      <c r="P138" s="20">
        <v>1708740.928680389</v>
      </c>
      <c r="Q138" s="20">
        <v>17901.737688247162</v>
      </c>
      <c r="R138" s="20">
        <v>483.92290237698433</v>
      </c>
      <c r="S138" s="21">
        <v>0</v>
      </c>
      <c r="T138" s="18" t="s">
        <v>104</v>
      </c>
      <c r="U138" s="18" t="s">
        <v>108</v>
      </c>
      <c r="V138" s="18" t="s">
        <v>1700</v>
      </c>
      <c r="W138" s="21">
        <v>5.089104031727671</v>
      </c>
      <c r="X138" s="21">
        <v>1</v>
      </c>
      <c r="Y138" s="18" t="s">
        <v>108</v>
      </c>
      <c r="Z138" s="18" t="s">
        <v>108</v>
      </c>
      <c r="AA138" s="21" t="s">
        <v>108</v>
      </c>
      <c r="AB138" s="21" t="s">
        <v>108</v>
      </c>
      <c r="AC138" s="18" t="s">
        <v>108</v>
      </c>
      <c r="AD138" s="522">
        <v>22900.96814277452</v>
      </c>
      <c r="AE138" s="523">
        <v>68.349999999999994</v>
      </c>
      <c r="AF138" s="522">
        <v>1725024.3312865463</v>
      </c>
      <c r="AG138" s="523">
        <v>67.714269999999999</v>
      </c>
      <c r="AH138" s="524">
        <v>110.19</v>
      </c>
      <c r="AI138" s="522">
        <v>18385.660590624142</v>
      </c>
      <c r="AJ138" s="522">
        <v>483.92290237698421</v>
      </c>
      <c r="AK138" s="522">
        <v>17901.737688247158</v>
      </c>
      <c r="AL138" s="525">
        <v>56219</v>
      </c>
      <c r="AM138" s="522">
        <v>1727126.5892710127</v>
      </c>
      <c r="AN138" s="522">
        <v>0</v>
      </c>
      <c r="AO138" s="526" t="s">
        <v>108</v>
      </c>
      <c r="AP138" s="527">
        <v>0</v>
      </c>
      <c r="AQ138" s="526" t="s">
        <v>1714</v>
      </c>
      <c r="AR138" s="526" t="s">
        <v>108</v>
      </c>
      <c r="AS138" s="526" t="s">
        <v>1717</v>
      </c>
    </row>
    <row r="139" spans="1:45" x14ac:dyDescent="0.15">
      <c r="A139" s="18" t="s">
        <v>157</v>
      </c>
      <c r="B139" s="18" t="s">
        <v>161</v>
      </c>
      <c r="C139" s="18" t="s">
        <v>181</v>
      </c>
      <c r="D139" s="18" t="s">
        <v>271</v>
      </c>
      <c r="E139" s="18" t="s">
        <v>996</v>
      </c>
      <c r="F139" s="18" t="s">
        <v>1635</v>
      </c>
      <c r="G139" s="18" t="s">
        <v>108</v>
      </c>
      <c r="H139" s="18" t="s">
        <v>1684</v>
      </c>
      <c r="I139" s="20">
        <v>767608.39079040196</v>
      </c>
      <c r="J139" s="18" t="s">
        <v>30</v>
      </c>
      <c r="K139" s="20">
        <v>0</v>
      </c>
      <c r="L139" s="18" t="s">
        <v>1684</v>
      </c>
      <c r="M139" s="20">
        <v>767608.39079040196</v>
      </c>
      <c r="N139" s="18" t="s">
        <v>30</v>
      </c>
      <c r="O139" s="20">
        <v>0</v>
      </c>
      <c r="P139" s="20">
        <v>759440.4297105195</v>
      </c>
      <c r="Q139" s="20">
        <v>5748.1938948767229</v>
      </c>
      <c r="R139" s="20">
        <v>2419.7671850058737</v>
      </c>
      <c r="S139" s="21">
        <v>0</v>
      </c>
      <c r="T139" s="18" t="s">
        <v>104</v>
      </c>
      <c r="U139" s="18" t="s">
        <v>108</v>
      </c>
      <c r="V139" s="18" t="s">
        <v>1700</v>
      </c>
      <c r="W139" s="21">
        <v>5.089104031727671</v>
      </c>
      <c r="X139" s="21">
        <v>1</v>
      </c>
      <c r="Y139" s="18" t="s">
        <v>108</v>
      </c>
      <c r="Z139" s="18" t="s">
        <v>108</v>
      </c>
      <c r="AA139" s="21" t="s">
        <v>108</v>
      </c>
      <c r="AB139" s="21" t="s">
        <v>108</v>
      </c>
      <c r="AC139" s="18" t="s">
        <v>108</v>
      </c>
      <c r="AD139" s="522">
        <v>10178.208063455342</v>
      </c>
      <c r="AE139" s="523">
        <v>65.680000000000007</v>
      </c>
      <c r="AF139" s="522">
        <v>736726.28257674957</v>
      </c>
      <c r="AG139" s="523">
        <v>67.714269999999999</v>
      </c>
      <c r="AH139" s="524">
        <v>110.19</v>
      </c>
      <c r="AI139" s="522">
        <v>8167.9610798825952</v>
      </c>
      <c r="AJ139" s="522">
        <v>2419.7671850058732</v>
      </c>
      <c r="AK139" s="522">
        <v>5748.193894876722</v>
      </c>
      <c r="AL139" s="525">
        <v>56219</v>
      </c>
      <c r="AM139" s="522">
        <v>767608.39079040196</v>
      </c>
      <c r="AN139" s="522">
        <v>0</v>
      </c>
      <c r="AO139" s="526" t="s">
        <v>108</v>
      </c>
      <c r="AP139" s="527">
        <v>0</v>
      </c>
      <c r="AQ139" s="526" t="s">
        <v>1714</v>
      </c>
      <c r="AR139" s="526" t="s">
        <v>108</v>
      </c>
      <c r="AS139" s="526" t="s">
        <v>1717</v>
      </c>
    </row>
    <row r="140" spans="1:45" x14ac:dyDescent="0.15">
      <c r="A140" s="18" t="s">
        <v>157</v>
      </c>
      <c r="B140" s="18" t="s">
        <v>161</v>
      </c>
      <c r="C140" s="18" t="s">
        <v>181</v>
      </c>
      <c r="D140" s="18" t="s">
        <v>271</v>
      </c>
      <c r="E140" s="18" t="s">
        <v>996</v>
      </c>
      <c r="F140" s="18" t="s">
        <v>1635</v>
      </c>
      <c r="G140" s="18" t="s">
        <v>108</v>
      </c>
      <c r="H140" s="18" t="s">
        <v>1684</v>
      </c>
      <c r="I140" s="20">
        <v>575709.52467386168</v>
      </c>
      <c r="J140" s="18" t="s">
        <v>30</v>
      </c>
      <c r="K140" s="20">
        <v>0</v>
      </c>
      <c r="L140" s="18" t="s">
        <v>1684</v>
      </c>
      <c r="M140" s="20">
        <v>575709.52467386168</v>
      </c>
      <c r="N140" s="18" t="s">
        <v>30</v>
      </c>
      <c r="O140" s="20">
        <v>0</v>
      </c>
      <c r="P140" s="20">
        <v>569580.30956012965</v>
      </c>
      <c r="Q140" s="20">
        <v>3427.1553280863664</v>
      </c>
      <c r="R140" s="20">
        <v>2702.0597856458076</v>
      </c>
      <c r="S140" s="21">
        <v>0</v>
      </c>
      <c r="T140" s="18" t="s">
        <v>104</v>
      </c>
      <c r="U140" s="18" t="s">
        <v>108</v>
      </c>
      <c r="V140" s="18" t="s">
        <v>1700</v>
      </c>
      <c r="W140" s="21">
        <v>5.089104031727671</v>
      </c>
      <c r="X140" s="21">
        <v>1</v>
      </c>
      <c r="Y140" s="18" t="s">
        <v>108</v>
      </c>
      <c r="Z140" s="18" t="s">
        <v>108</v>
      </c>
      <c r="AA140" s="21" t="s">
        <v>108</v>
      </c>
      <c r="AB140" s="21" t="s">
        <v>108</v>
      </c>
      <c r="AC140" s="18" t="s">
        <v>108</v>
      </c>
      <c r="AD140" s="522">
        <v>7633.6560475915066</v>
      </c>
      <c r="AE140" s="523">
        <v>64.900000000000006</v>
      </c>
      <c r="AF140" s="522">
        <v>545969.05516764673</v>
      </c>
      <c r="AG140" s="523">
        <v>67.714269999999999</v>
      </c>
      <c r="AH140" s="524">
        <v>110.19</v>
      </c>
      <c r="AI140" s="522">
        <v>6129.2151137321725</v>
      </c>
      <c r="AJ140" s="522">
        <v>2702.0597856458071</v>
      </c>
      <c r="AK140" s="522">
        <v>3427.1553280863654</v>
      </c>
      <c r="AL140" s="525">
        <v>56219</v>
      </c>
      <c r="AM140" s="522">
        <v>575709.52467386168</v>
      </c>
      <c r="AN140" s="522">
        <v>0</v>
      </c>
      <c r="AO140" s="526" t="s">
        <v>108</v>
      </c>
      <c r="AP140" s="527">
        <v>0</v>
      </c>
      <c r="AQ140" s="526" t="s">
        <v>1714</v>
      </c>
      <c r="AR140" s="526" t="s">
        <v>108</v>
      </c>
      <c r="AS140" s="526" t="s">
        <v>1717</v>
      </c>
    </row>
    <row r="141" spans="1:45" x14ac:dyDescent="0.15">
      <c r="A141" s="18" t="s">
        <v>157</v>
      </c>
      <c r="B141" s="18" t="s">
        <v>161</v>
      </c>
      <c r="C141" s="18" t="s">
        <v>181</v>
      </c>
      <c r="D141" s="18" t="s">
        <v>271</v>
      </c>
      <c r="E141" s="18" t="s">
        <v>996</v>
      </c>
      <c r="F141" s="18" t="s">
        <v>1635</v>
      </c>
      <c r="G141" s="18" t="s">
        <v>108</v>
      </c>
      <c r="H141" s="18" t="s">
        <v>1684</v>
      </c>
      <c r="I141" s="20">
        <v>7292328.5679075234</v>
      </c>
      <c r="J141" s="18" t="s">
        <v>30</v>
      </c>
      <c r="K141" s="20">
        <v>0</v>
      </c>
      <c r="L141" s="18" t="s">
        <v>1684</v>
      </c>
      <c r="M141" s="20">
        <v>7292328.5679075234</v>
      </c>
      <c r="N141" s="18" t="s">
        <v>30</v>
      </c>
      <c r="O141" s="20">
        <v>0</v>
      </c>
      <c r="P141" s="20">
        <v>7214684.0059133759</v>
      </c>
      <c r="Q141" s="20">
        <v>40864.334880845905</v>
      </c>
      <c r="R141" s="20">
        <v>36780.227113303816</v>
      </c>
      <c r="S141" s="21">
        <v>0</v>
      </c>
      <c r="T141" s="18" t="s">
        <v>104</v>
      </c>
      <c r="U141" s="18" t="s">
        <v>108</v>
      </c>
      <c r="V141" s="18" t="s">
        <v>1700</v>
      </c>
      <c r="W141" s="21">
        <v>5.089104031727671</v>
      </c>
      <c r="X141" s="21">
        <v>1</v>
      </c>
      <c r="Y141" s="18" t="s">
        <v>108</v>
      </c>
      <c r="Z141" s="18" t="s">
        <v>108</v>
      </c>
      <c r="AA141" s="21" t="s">
        <v>108</v>
      </c>
      <c r="AB141" s="21" t="s">
        <v>108</v>
      </c>
      <c r="AC141" s="18" t="s">
        <v>108</v>
      </c>
      <c r="AD141" s="522">
        <v>96692.976602825744</v>
      </c>
      <c r="AE141" s="523">
        <v>65.44</v>
      </c>
      <c r="AF141" s="522">
        <v>6973379.7107284991</v>
      </c>
      <c r="AG141" s="523">
        <v>67.714269999999999</v>
      </c>
      <c r="AH141" s="524">
        <v>110.19</v>
      </c>
      <c r="AI141" s="522">
        <v>77644.561994149713</v>
      </c>
      <c r="AJ141" s="522">
        <v>36780.227113303808</v>
      </c>
      <c r="AK141" s="522">
        <v>40864.334880845898</v>
      </c>
      <c r="AL141" s="525">
        <v>56219</v>
      </c>
      <c r="AM141" s="522">
        <v>7292328.5679075234</v>
      </c>
      <c r="AN141" s="522">
        <v>0</v>
      </c>
      <c r="AO141" s="526" t="s">
        <v>108</v>
      </c>
      <c r="AP141" s="527">
        <v>0</v>
      </c>
      <c r="AQ141" s="526" t="s">
        <v>1714</v>
      </c>
      <c r="AR141" s="526" t="s">
        <v>108</v>
      </c>
      <c r="AS141" s="526" t="s">
        <v>1717</v>
      </c>
    </row>
    <row r="142" spans="1:45" x14ac:dyDescent="0.15">
      <c r="A142" s="18" t="s">
        <v>157</v>
      </c>
      <c r="B142" s="18" t="s">
        <v>161</v>
      </c>
      <c r="C142" s="18" t="s">
        <v>181</v>
      </c>
      <c r="D142" s="18" t="s">
        <v>272</v>
      </c>
      <c r="E142" s="18" t="s">
        <v>997</v>
      </c>
      <c r="F142" s="18" t="s">
        <v>1635</v>
      </c>
      <c r="G142" s="18" t="s">
        <v>108</v>
      </c>
      <c r="H142" s="18" t="s">
        <v>1684</v>
      </c>
      <c r="I142" s="20">
        <v>7475468.9333123397</v>
      </c>
      <c r="J142" s="18" t="s">
        <v>30</v>
      </c>
      <c r="K142" s="20">
        <v>0</v>
      </c>
      <c r="L142" s="18" t="s">
        <v>1684</v>
      </c>
      <c r="M142" s="20">
        <v>7475468.9333123397</v>
      </c>
      <c r="N142" s="18" t="s">
        <v>30</v>
      </c>
      <c r="O142" s="20">
        <v>0</v>
      </c>
      <c r="P142" s="20">
        <v>7375929.4172604093</v>
      </c>
      <c r="Q142" s="20">
        <v>99539.51605193234</v>
      </c>
      <c r="R142" s="20">
        <v>0</v>
      </c>
      <c r="S142" s="21">
        <v>0</v>
      </c>
      <c r="T142" s="18" t="s">
        <v>104</v>
      </c>
      <c r="U142" s="18" t="s">
        <v>108</v>
      </c>
      <c r="V142" s="18" t="s">
        <v>1700</v>
      </c>
      <c r="W142" s="21">
        <v>5.089104031727671</v>
      </c>
      <c r="X142" s="21">
        <v>1</v>
      </c>
      <c r="Y142" s="18" t="s">
        <v>108</v>
      </c>
      <c r="Z142" s="18" t="s">
        <v>108</v>
      </c>
      <c r="AA142" s="21" t="s">
        <v>108</v>
      </c>
      <c r="AB142" s="21" t="s">
        <v>108</v>
      </c>
      <c r="AC142" s="18" t="s">
        <v>108</v>
      </c>
      <c r="AD142" s="522">
        <v>78881.112491778898</v>
      </c>
      <c r="AE142" s="523">
        <v>86.54</v>
      </c>
      <c r="AF142" s="522">
        <v>7522649.7623352855</v>
      </c>
      <c r="AG142" s="523">
        <v>84.859710000000007</v>
      </c>
      <c r="AH142" s="524">
        <v>110.19</v>
      </c>
      <c r="AI142" s="522">
        <v>99539.516051932311</v>
      </c>
      <c r="AJ142" s="522">
        <v>0</v>
      </c>
      <c r="AK142" s="522">
        <v>99539.516051932311</v>
      </c>
      <c r="AL142" s="525">
        <v>56949</v>
      </c>
      <c r="AM142" s="522">
        <v>7475468.9333123397</v>
      </c>
      <c r="AN142" s="522">
        <v>0</v>
      </c>
      <c r="AO142" s="526" t="s">
        <v>108</v>
      </c>
      <c r="AP142" s="527">
        <v>0</v>
      </c>
      <c r="AQ142" s="526" t="s">
        <v>1714</v>
      </c>
      <c r="AR142" s="526" t="s">
        <v>108</v>
      </c>
      <c r="AS142" s="526" t="s">
        <v>1717</v>
      </c>
    </row>
    <row r="143" spans="1:45" x14ac:dyDescent="0.15">
      <c r="A143" s="18" t="s">
        <v>157</v>
      </c>
      <c r="B143" s="18" t="s">
        <v>161</v>
      </c>
      <c r="C143" s="18" t="s">
        <v>181</v>
      </c>
      <c r="D143" s="18" t="s">
        <v>273</v>
      </c>
      <c r="E143" s="18" t="s">
        <v>998</v>
      </c>
      <c r="F143" s="18" t="s">
        <v>1635</v>
      </c>
      <c r="G143" s="18" t="s">
        <v>108</v>
      </c>
      <c r="H143" s="18" t="s">
        <v>1684</v>
      </c>
      <c r="I143" s="20">
        <v>26806806.17370744</v>
      </c>
      <c r="J143" s="18" t="s">
        <v>30</v>
      </c>
      <c r="K143" s="20">
        <v>0</v>
      </c>
      <c r="L143" s="18" t="s">
        <v>1684</v>
      </c>
      <c r="M143" s="20">
        <v>26806806.17370744</v>
      </c>
      <c r="N143" s="18" t="s">
        <v>30</v>
      </c>
      <c r="O143" s="20">
        <v>0</v>
      </c>
      <c r="P143" s="20">
        <v>26440756.742676057</v>
      </c>
      <c r="Q143" s="20">
        <v>366049.43103139021</v>
      </c>
      <c r="R143" s="20">
        <v>0</v>
      </c>
      <c r="S143" s="21">
        <v>0</v>
      </c>
      <c r="T143" s="18" t="s">
        <v>104</v>
      </c>
      <c r="U143" s="18" t="s">
        <v>108</v>
      </c>
      <c r="V143" s="18" t="s">
        <v>1700</v>
      </c>
      <c r="W143" s="21">
        <v>5.089104031727671</v>
      </c>
      <c r="X143" s="21">
        <v>1</v>
      </c>
      <c r="Y143" s="18" t="s">
        <v>108</v>
      </c>
      <c r="Z143" s="18" t="s">
        <v>108</v>
      </c>
      <c r="AA143" s="21" t="s">
        <v>108</v>
      </c>
      <c r="AB143" s="21" t="s">
        <v>108</v>
      </c>
      <c r="AC143" s="18" t="s">
        <v>108</v>
      </c>
      <c r="AD143" s="522">
        <v>290078.92980847723</v>
      </c>
      <c r="AE143" s="523">
        <v>86.34</v>
      </c>
      <c r="AF143" s="522">
        <v>27597948.464509044</v>
      </c>
      <c r="AG143" s="523">
        <v>82.720950000000002</v>
      </c>
      <c r="AH143" s="524">
        <v>110.19</v>
      </c>
      <c r="AI143" s="522">
        <v>366049.43103139015</v>
      </c>
      <c r="AJ143" s="522">
        <v>0</v>
      </c>
      <c r="AK143" s="522">
        <v>366049.43103139015</v>
      </c>
      <c r="AL143" s="525">
        <v>60237</v>
      </c>
      <c r="AM143" s="522">
        <v>26806806.17370744</v>
      </c>
      <c r="AN143" s="522">
        <v>0</v>
      </c>
      <c r="AO143" s="526" t="s">
        <v>108</v>
      </c>
      <c r="AP143" s="527">
        <v>0</v>
      </c>
      <c r="AQ143" s="526" t="s">
        <v>1714</v>
      </c>
      <c r="AR143" s="526" t="s">
        <v>108</v>
      </c>
      <c r="AS143" s="526" t="s">
        <v>1717</v>
      </c>
    </row>
    <row r="144" spans="1:45" x14ac:dyDescent="0.15">
      <c r="A144" s="18" t="s">
        <v>157</v>
      </c>
      <c r="B144" s="18" t="s">
        <v>162</v>
      </c>
      <c r="C144" s="18" t="s">
        <v>40</v>
      </c>
      <c r="D144" s="18" t="s">
        <v>274</v>
      </c>
      <c r="E144" s="18" t="s">
        <v>999</v>
      </c>
      <c r="F144" s="18" t="s">
        <v>1636</v>
      </c>
      <c r="G144" s="18" t="s">
        <v>108</v>
      </c>
      <c r="H144" s="18" t="s">
        <v>1684</v>
      </c>
      <c r="I144" s="20">
        <v>167726041.10444197</v>
      </c>
      <c r="J144" s="18" t="s">
        <v>30</v>
      </c>
      <c r="K144" s="20">
        <v>0</v>
      </c>
      <c r="L144" s="18" t="s">
        <v>1684</v>
      </c>
      <c r="M144" s="20">
        <v>167726041.10444197</v>
      </c>
      <c r="N144" s="18" t="s">
        <v>30</v>
      </c>
      <c r="O144" s="20">
        <v>0</v>
      </c>
      <c r="P144" s="20">
        <v>164008119.56304768</v>
      </c>
      <c r="Q144" s="20">
        <v>3717921.5413943287</v>
      </c>
      <c r="R144" s="20">
        <v>0</v>
      </c>
      <c r="S144" s="21">
        <v>0</v>
      </c>
      <c r="T144" s="18" t="s">
        <v>104</v>
      </c>
      <c r="U144" s="18" t="s">
        <v>108</v>
      </c>
      <c r="V144" s="18" t="s">
        <v>1700</v>
      </c>
      <c r="W144" s="21">
        <v>5.089104031727671</v>
      </c>
      <c r="X144" s="21">
        <v>1</v>
      </c>
      <c r="Y144" s="18" t="s">
        <v>108</v>
      </c>
      <c r="Z144" s="18" t="s">
        <v>108</v>
      </c>
      <c r="AA144" s="21" t="s">
        <v>108</v>
      </c>
      <c r="AB144" s="21" t="s">
        <v>108</v>
      </c>
      <c r="AC144" s="18" t="s">
        <v>108</v>
      </c>
      <c r="AD144" s="522">
        <v>7491161.1347031314</v>
      </c>
      <c r="AE144" s="523">
        <v>101.39</v>
      </c>
      <c r="AF144" s="522">
        <v>164483562.89850488</v>
      </c>
      <c r="AG144" s="523">
        <v>101.09693</v>
      </c>
      <c r="AH144" s="524">
        <v>21.655999999999999</v>
      </c>
      <c r="AI144" s="522">
        <v>3717921.5413943278</v>
      </c>
      <c r="AJ144" s="522">
        <v>0</v>
      </c>
      <c r="AK144" s="522">
        <v>3717921.5413943278</v>
      </c>
      <c r="AL144" s="525">
        <v>46341</v>
      </c>
      <c r="AM144" s="522">
        <v>167726041.10444197</v>
      </c>
      <c r="AN144" s="522">
        <v>0</v>
      </c>
      <c r="AO144" s="526" t="s">
        <v>108</v>
      </c>
      <c r="AP144" s="527">
        <v>0</v>
      </c>
      <c r="AQ144" s="526" t="s">
        <v>1714</v>
      </c>
      <c r="AR144" s="526" t="s">
        <v>108</v>
      </c>
      <c r="AS144" s="526" t="s">
        <v>1717</v>
      </c>
    </row>
    <row r="145" spans="1:45" x14ac:dyDescent="0.15">
      <c r="A145" s="18" t="s">
        <v>157</v>
      </c>
      <c r="B145" s="18" t="s">
        <v>162</v>
      </c>
      <c r="C145" s="18" t="s">
        <v>40</v>
      </c>
      <c r="D145" s="18" t="s">
        <v>275</v>
      </c>
      <c r="E145" s="18" t="s">
        <v>1000</v>
      </c>
      <c r="F145" s="18" t="s">
        <v>1636</v>
      </c>
      <c r="G145" s="18" t="s">
        <v>108</v>
      </c>
      <c r="H145" s="18" t="s">
        <v>1684</v>
      </c>
      <c r="I145" s="20">
        <v>38801406.662830636</v>
      </c>
      <c r="J145" s="18" t="s">
        <v>30</v>
      </c>
      <c r="K145" s="20">
        <v>0</v>
      </c>
      <c r="L145" s="18" t="s">
        <v>1684</v>
      </c>
      <c r="M145" s="20">
        <v>38801406.662830636</v>
      </c>
      <c r="N145" s="18" t="s">
        <v>30</v>
      </c>
      <c r="O145" s="20">
        <v>0</v>
      </c>
      <c r="P145" s="20">
        <v>38442940.912845254</v>
      </c>
      <c r="Q145" s="20">
        <v>294613.62684698857</v>
      </c>
      <c r="R145" s="20">
        <v>63852.123138401708</v>
      </c>
      <c r="S145" s="21">
        <v>0</v>
      </c>
      <c r="T145" s="18" t="s">
        <v>104</v>
      </c>
      <c r="U145" s="18" t="s">
        <v>108</v>
      </c>
      <c r="V145" s="18" t="s">
        <v>1700</v>
      </c>
      <c r="W145" s="21">
        <v>5.089104031727671</v>
      </c>
      <c r="X145" s="21">
        <v>1</v>
      </c>
      <c r="Y145" s="18" t="s">
        <v>108</v>
      </c>
      <c r="Z145" s="18" t="s">
        <v>108</v>
      </c>
      <c r="AA145" s="21" t="s">
        <v>108</v>
      </c>
      <c r="AB145" s="21" t="s">
        <v>108</v>
      </c>
      <c r="AC145" s="18" t="s">
        <v>108</v>
      </c>
      <c r="AD145" s="522">
        <v>1781186.4111046849</v>
      </c>
      <c r="AE145" s="523">
        <v>99.39</v>
      </c>
      <c r="AF145" s="522">
        <v>38340717.60689114</v>
      </c>
      <c r="AG145" s="523">
        <v>99.661860000000004</v>
      </c>
      <c r="AH145" s="524">
        <v>21.655999999999999</v>
      </c>
      <c r="AI145" s="522">
        <v>358465.74998539023</v>
      </c>
      <c r="AJ145" s="522">
        <v>63852.123138401694</v>
      </c>
      <c r="AK145" s="522">
        <v>294613.62684698851</v>
      </c>
      <c r="AL145" s="525">
        <v>46371</v>
      </c>
      <c r="AM145" s="522">
        <v>38801406.662830636</v>
      </c>
      <c r="AN145" s="522">
        <v>0</v>
      </c>
      <c r="AO145" s="526" t="s">
        <v>108</v>
      </c>
      <c r="AP145" s="527">
        <v>0</v>
      </c>
      <c r="AQ145" s="526" t="s">
        <v>1714</v>
      </c>
      <c r="AR145" s="526" t="s">
        <v>108</v>
      </c>
      <c r="AS145" s="526" t="s">
        <v>1717</v>
      </c>
    </row>
    <row r="146" spans="1:45" x14ac:dyDescent="0.15">
      <c r="A146" s="18" t="s">
        <v>157</v>
      </c>
      <c r="B146" s="18" t="s">
        <v>162</v>
      </c>
      <c r="C146" s="18" t="s">
        <v>40</v>
      </c>
      <c r="D146" s="18" t="s">
        <v>275</v>
      </c>
      <c r="E146" s="18" t="s">
        <v>1000</v>
      </c>
      <c r="F146" s="18" t="s">
        <v>1636</v>
      </c>
      <c r="G146" s="18" t="s">
        <v>108</v>
      </c>
      <c r="H146" s="18" t="s">
        <v>1684</v>
      </c>
      <c r="I146" s="20">
        <v>7095113.9290656829</v>
      </c>
      <c r="J146" s="18" t="s">
        <v>30</v>
      </c>
      <c r="K146" s="20">
        <v>0</v>
      </c>
      <c r="L146" s="18" t="s">
        <v>1684</v>
      </c>
      <c r="M146" s="20">
        <v>7095113.9290656829</v>
      </c>
      <c r="N146" s="18" t="s">
        <v>30</v>
      </c>
      <c r="O146" s="20">
        <v>0</v>
      </c>
      <c r="P146" s="20">
        <v>7029566.3200280722</v>
      </c>
      <c r="Q146" s="20">
        <v>50184.723568713242</v>
      </c>
      <c r="R146" s="20">
        <v>15362.885468898863</v>
      </c>
      <c r="S146" s="21">
        <v>0</v>
      </c>
      <c r="T146" s="18" t="s">
        <v>104</v>
      </c>
      <c r="U146" s="18" t="s">
        <v>108</v>
      </c>
      <c r="V146" s="18" t="s">
        <v>1700</v>
      </c>
      <c r="W146" s="21">
        <v>5.089104031727671</v>
      </c>
      <c r="X146" s="21">
        <v>1</v>
      </c>
      <c r="Y146" s="18" t="s">
        <v>108</v>
      </c>
      <c r="Z146" s="18" t="s">
        <v>108</v>
      </c>
      <c r="AA146" s="21" t="s">
        <v>108</v>
      </c>
      <c r="AB146" s="21" t="s">
        <v>108</v>
      </c>
      <c r="AC146" s="18" t="s">
        <v>108</v>
      </c>
      <c r="AD146" s="522">
        <v>325702.65803057095</v>
      </c>
      <c r="AE146" s="523">
        <v>99.39</v>
      </c>
      <c r="AF146" s="522">
        <v>7010874.0409195349</v>
      </c>
      <c r="AG146" s="523">
        <v>99.661860000000004</v>
      </c>
      <c r="AH146" s="524">
        <v>21.655999999999999</v>
      </c>
      <c r="AI146" s="522">
        <v>65547.609037612085</v>
      </c>
      <c r="AJ146" s="522">
        <v>15362.885468898859</v>
      </c>
      <c r="AK146" s="522">
        <v>50184.723568713227</v>
      </c>
      <c r="AL146" s="525">
        <v>46371</v>
      </c>
      <c r="AM146" s="522">
        <v>7095113.929065682</v>
      </c>
      <c r="AN146" s="522">
        <v>0</v>
      </c>
      <c r="AO146" s="526" t="s">
        <v>108</v>
      </c>
      <c r="AP146" s="527">
        <v>0</v>
      </c>
      <c r="AQ146" s="526" t="s">
        <v>1714</v>
      </c>
      <c r="AR146" s="526" t="s">
        <v>108</v>
      </c>
      <c r="AS146" s="526" t="s">
        <v>1717</v>
      </c>
    </row>
    <row r="147" spans="1:45" x14ac:dyDescent="0.15">
      <c r="A147" s="18" t="s">
        <v>157</v>
      </c>
      <c r="B147" s="18" t="s">
        <v>162</v>
      </c>
      <c r="C147" s="18" t="s">
        <v>40</v>
      </c>
      <c r="D147" s="18" t="s">
        <v>275</v>
      </c>
      <c r="E147" s="18" t="s">
        <v>1000</v>
      </c>
      <c r="F147" s="18" t="s">
        <v>1636</v>
      </c>
      <c r="G147" s="18" t="s">
        <v>108</v>
      </c>
      <c r="H147" s="18" t="s">
        <v>1684</v>
      </c>
      <c r="I147" s="20">
        <v>13192476.646009514</v>
      </c>
      <c r="J147" s="18" t="s">
        <v>30</v>
      </c>
      <c r="K147" s="20">
        <v>0</v>
      </c>
      <c r="L147" s="18" t="s">
        <v>1684</v>
      </c>
      <c r="M147" s="20">
        <v>13192476.646009514</v>
      </c>
      <c r="N147" s="18" t="s">
        <v>30</v>
      </c>
      <c r="O147" s="20">
        <v>0</v>
      </c>
      <c r="P147" s="20">
        <v>13070599.932759445</v>
      </c>
      <c r="Q147" s="20">
        <v>91787.843681845043</v>
      </c>
      <c r="R147" s="20">
        <v>30088.869568227008</v>
      </c>
      <c r="S147" s="21">
        <v>0</v>
      </c>
      <c r="T147" s="18" t="s">
        <v>104</v>
      </c>
      <c r="U147" s="18" t="s">
        <v>108</v>
      </c>
      <c r="V147" s="18" t="s">
        <v>1700</v>
      </c>
      <c r="W147" s="21">
        <v>5.089104031727671</v>
      </c>
      <c r="X147" s="21">
        <v>1</v>
      </c>
      <c r="Y147" s="18" t="s">
        <v>108</v>
      </c>
      <c r="Z147" s="18" t="s">
        <v>108</v>
      </c>
      <c r="AA147" s="21" t="s">
        <v>108</v>
      </c>
      <c r="AB147" s="21" t="s">
        <v>108</v>
      </c>
      <c r="AC147" s="18" t="s">
        <v>108</v>
      </c>
      <c r="AD147" s="522">
        <v>605603.37977559282</v>
      </c>
      <c r="AE147" s="523">
        <v>99.39</v>
      </c>
      <c r="AF147" s="522">
        <v>13035843.998556837</v>
      </c>
      <c r="AG147" s="523">
        <v>99.661860000000004</v>
      </c>
      <c r="AH147" s="524">
        <v>21.655999999999999</v>
      </c>
      <c r="AI147" s="522">
        <v>121876.71325007203</v>
      </c>
      <c r="AJ147" s="522">
        <v>30088.869568227001</v>
      </c>
      <c r="AK147" s="522">
        <v>91787.843681845028</v>
      </c>
      <c r="AL147" s="525">
        <v>46371</v>
      </c>
      <c r="AM147" s="522">
        <v>13192476.646009514</v>
      </c>
      <c r="AN147" s="522">
        <v>0</v>
      </c>
      <c r="AO147" s="526" t="s">
        <v>108</v>
      </c>
      <c r="AP147" s="527">
        <v>0</v>
      </c>
      <c r="AQ147" s="526" t="s">
        <v>1714</v>
      </c>
      <c r="AR147" s="526" t="s">
        <v>108</v>
      </c>
      <c r="AS147" s="526" t="s">
        <v>1717</v>
      </c>
    </row>
    <row r="148" spans="1:45" x14ac:dyDescent="0.15">
      <c r="A148" s="18" t="s">
        <v>157</v>
      </c>
      <c r="B148" s="18" t="s">
        <v>162</v>
      </c>
      <c r="C148" s="18" t="s">
        <v>40</v>
      </c>
      <c r="D148" s="18" t="s">
        <v>275</v>
      </c>
      <c r="E148" s="18" t="s">
        <v>1000</v>
      </c>
      <c r="F148" s="18" t="s">
        <v>1636</v>
      </c>
      <c r="G148" s="18" t="s">
        <v>108</v>
      </c>
      <c r="H148" s="18" t="s">
        <v>1684</v>
      </c>
      <c r="I148" s="20">
        <v>54321971.709663577</v>
      </c>
      <c r="J148" s="18" t="s">
        <v>30</v>
      </c>
      <c r="K148" s="20">
        <v>0</v>
      </c>
      <c r="L148" s="18" t="s">
        <v>1684</v>
      </c>
      <c r="M148" s="20">
        <v>54321971.709663577</v>
      </c>
      <c r="N148" s="18" t="s">
        <v>30</v>
      </c>
      <c r="O148" s="20">
        <v>0</v>
      </c>
      <c r="P148" s="20">
        <v>53820117.298339777</v>
      </c>
      <c r="Q148" s="20">
        <v>376390.59220594144</v>
      </c>
      <c r="R148" s="20">
        <v>125463.81911787562</v>
      </c>
      <c r="S148" s="21">
        <v>0</v>
      </c>
      <c r="T148" s="18" t="s">
        <v>104</v>
      </c>
      <c r="U148" s="18" t="s">
        <v>108</v>
      </c>
      <c r="V148" s="18" t="s">
        <v>1700</v>
      </c>
      <c r="W148" s="21">
        <v>5.089104031727671</v>
      </c>
      <c r="X148" s="21">
        <v>1</v>
      </c>
      <c r="Y148" s="18" t="s">
        <v>108</v>
      </c>
      <c r="Z148" s="18" t="s">
        <v>108</v>
      </c>
      <c r="AA148" s="21" t="s">
        <v>108</v>
      </c>
      <c r="AB148" s="21" t="s">
        <v>108</v>
      </c>
      <c r="AC148" s="18" t="s">
        <v>108</v>
      </c>
      <c r="AD148" s="522">
        <v>2493660.9755465589</v>
      </c>
      <c r="AE148" s="523">
        <v>99.39</v>
      </c>
      <c r="AF148" s="522">
        <v>53677004.670004018</v>
      </c>
      <c r="AG148" s="523">
        <v>99.661860000000004</v>
      </c>
      <c r="AH148" s="524">
        <v>21.655999999999999</v>
      </c>
      <c r="AI148" s="522">
        <v>501854.41132381698</v>
      </c>
      <c r="AJ148" s="522">
        <v>125463.8191178756</v>
      </c>
      <c r="AK148" s="522">
        <v>376390.59220594139</v>
      </c>
      <c r="AL148" s="525">
        <v>46371</v>
      </c>
      <c r="AM148" s="522">
        <v>54321971.709663577</v>
      </c>
      <c r="AN148" s="522">
        <v>0</v>
      </c>
      <c r="AO148" s="526" t="s">
        <v>108</v>
      </c>
      <c r="AP148" s="527">
        <v>0</v>
      </c>
      <c r="AQ148" s="526" t="s">
        <v>1714</v>
      </c>
      <c r="AR148" s="526" t="s">
        <v>108</v>
      </c>
      <c r="AS148" s="526" t="s">
        <v>1717</v>
      </c>
    </row>
    <row r="149" spans="1:45" x14ac:dyDescent="0.15">
      <c r="A149" s="18" t="s">
        <v>157</v>
      </c>
      <c r="B149" s="18" t="s">
        <v>162</v>
      </c>
      <c r="C149" s="18" t="s">
        <v>40</v>
      </c>
      <c r="D149" s="18" t="s">
        <v>275</v>
      </c>
      <c r="E149" s="18" t="s">
        <v>1000</v>
      </c>
      <c r="F149" s="18" t="s">
        <v>1636</v>
      </c>
      <c r="G149" s="18" t="s">
        <v>108</v>
      </c>
      <c r="H149" s="18" t="s">
        <v>1684</v>
      </c>
      <c r="I149" s="20">
        <v>6429945.6400611363</v>
      </c>
      <c r="J149" s="18" t="s">
        <v>30</v>
      </c>
      <c r="K149" s="20">
        <v>0</v>
      </c>
      <c r="L149" s="18" t="s">
        <v>1684</v>
      </c>
      <c r="M149" s="20">
        <v>6429945.6400611363</v>
      </c>
      <c r="N149" s="18" t="s">
        <v>30</v>
      </c>
      <c r="O149" s="20">
        <v>0</v>
      </c>
      <c r="P149" s="20">
        <v>6370544.4981999258</v>
      </c>
      <c r="Q149" s="20">
        <v>43065.27059248749</v>
      </c>
      <c r="R149" s="20">
        <v>16335.871268724875</v>
      </c>
      <c r="S149" s="21">
        <v>0</v>
      </c>
      <c r="T149" s="18" t="s">
        <v>104</v>
      </c>
      <c r="U149" s="18" t="s">
        <v>108</v>
      </c>
      <c r="V149" s="18" t="s">
        <v>1700</v>
      </c>
      <c r="W149" s="21">
        <v>5.089104031727671</v>
      </c>
      <c r="X149" s="21">
        <v>1</v>
      </c>
      <c r="Y149" s="18" t="s">
        <v>108</v>
      </c>
      <c r="Z149" s="18" t="s">
        <v>108</v>
      </c>
      <c r="AA149" s="21" t="s">
        <v>108</v>
      </c>
      <c r="AB149" s="21" t="s">
        <v>108</v>
      </c>
      <c r="AC149" s="18" t="s">
        <v>108</v>
      </c>
      <c r="AD149" s="522">
        <v>295168.03384020494</v>
      </c>
      <c r="AE149" s="523">
        <v>99.39</v>
      </c>
      <c r="AF149" s="522">
        <v>6353604.6520647136</v>
      </c>
      <c r="AG149" s="523">
        <v>99.661860000000004</v>
      </c>
      <c r="AH149" s="524">
        <v>21.655999999999999</v>
      </c>
      <c r="AI149" s="522">
        <v>59401.14186121236</v>
      </c>
      <c r="AJ149" s="522">
        <v>16335.871268724872</v>
      </c>
      <c r="AK149" s="522">
        <v>43065.270592487483</v>
      </c>
      <c r="AL149" s="525">
        <v>46371</v>
      </c>
      <c r="AM149" s="522">
        <v>6429945.6400611363</v>
      </c>
      <c r="AN149" s="522">
        <v>0</v>
      </c>
      <c r="AO149" s="526" t="s">
        <v>108</v>
      </c>
      <c r="AP149" s="527">
        <v>0</v>
      </c>
      <c r="AQ149" s="526" t="s">
        <v>1714</v>
      </c>
      <c r="AR149" s="526" t="s">
        <v>108</v>
      </c>
      <c r="AS149" s="526" t="s">
        <v>1717</v>
      </c>
    </row>
    <row r="150" spans="1:45" x14ac:dyDescent="0.15">
      <c r="A150" s="18" t="s">
        <v>157</v>
      </c>
      <c r="B150" s="18" t="s">
        <v>162</v>
      </c>
      <c r="C150" s="18" t="s">
        <v>40</v>
      </c>
      <c r="D150" s="18" t="s">
        <v>275</v>
      </c>
      <c r="E150" s="18" t="s">
        <v>1000</v>
      </c>
      <c r="F150" s="18" t="s">
        <v>1636</v>
      </c>
      <c r="G150" s="18" t="s">
        <v>108</v>
      </c>
      <c r="H150" s="18" t="s">
        <v>1684</v>
      </c>
      <c r="I150" s="20">
        <v>5321334.2508598147</v>
      </c>
      <c r="J150" s="18" t="s">
        <v>30</v>
      </c>
      <c r="K150" s="20">
        <v>0</v>
      </c>
      <c r="L150" s="18" t="s">
        <v>1684</v>
      </c>
      <c r="M150" s="20">
        <v>5321334.2508598147</v>
      </c>
      <c r="N150" s="18" t="s">
        <v>30</v>
      </c>
      <c r="O150" s="20">
        <v>0</v>
      </c>
      <c r="P150" s="20">
        <v>5272174.7272982933</v>
      </c>
      <c r="Q150" s="20">
        <v>34411.14740445395</v>
      </c>
      <c r="R150" s="20">
        <v>14748.376157067745</v>
      </c>
      <c r="S150" s="21">
        <v>0</v>
      </c>
      <c r="T150" s="18" t="s">
        <v>104</v>
      </c>
      <c r="U150" s="18" t="s">
        <v>108</v>
      </c>
      <c r="V150" s="18" t="s">
        <v>1700</v>
      </c>
      <c r="W150" s="21">
        <v>5.089104031727671</v>
      </c>
      <c r="X150" s="21">
        <v>1</v>
      </c>
      <c r="Y150" s="18" t="s">
        <v>108</v>
      </c>
      <c r="Z150" s="18" t="s">
        <v>108</v>
      </c>
      <c r="AA150" s="21" t="s">
        <v>108</v>
      </c>
      <c r="AB150" s="21" t="s">
        <v>108</v>
      </c>
      <c r="AC150" s="18" t="s">
        <v>108</v>
      </c>
      <c r="AD150" s="522">
        <v>244276.99352292821</v>
      </c>
      <c r="AE150" s="523">
        <v>99.39</v>
      </c>
      <c r="AF150" s="522">
        <v>5258155.5179668907</v>
      </c>
      <c r="AG150" s="523">
        <v>99.661860000000004</v>
      </c>
      <c r="AH150" s="524">
        <v>21.655999999999999</v>
      </c>
      <c r="AI150" s="522">
        <v>49159.523561521688</v>
      </c>
      <c r="AJ150" s="522">
        <v>14748.376157067742</v>
      </c>
      <c r="AK150" s="522">
        <v>34411.147404453943</v>
      </c>
      <c r="AL150" s="525">
        <v>46371</v>
      </c>
      <c r="AM150" s="522">
        <v>5321334.2508598138</v>
      </c>
      <c r="AN150" s="522">
        <v>0</v>
      </c>
      <c r="AO150" s="526" t="s">
        <v>108</v>
      </c>
      <c r="AP150" s="527">
        <v>0</v>
      </c>
      <c r="AQ150" s="526" t="s">
        <v>1714</v>
      </c>
      <c r="AR150" s="526" t="s">
        <v>108</v>
      </c>
      <c r="AS150" s="526" t="s">
        <v>1717</v>
      </c>
    </row>
    <row r="151" spans="1:45" x14ac:dyDescent="0.15">
      <c r="A151" s="18" t="s">
        <v>157</v>
      </c>
      <c r="B151" s="18" t="s">
        <v>162</v>
      </c>
      <c r="C151" s="18" t="s">
        <v>40</v>
      </c>
      <c r="D151" s="18" t="s">
        <v>275</v>
      </c>
      <c r="E151" s="18" t="s">
        <v>1000</v>
      </c>
      <c r="F151" s="18" t="s">
        <v>1636</v>
      </c>
      <c r="G151" s="18" t="s">
        <v>108</v>
      </c>
      <c r="H151" s="18" t="s">
        <v>1684</v>
      </c>
      <c r="I151" s="20">
        <v>5986502.5907554012</v>
      </c>
      <c r="J151" s="18" t="s">
        <v>30</v>
      </c>
      <c r="K151" s="20">
        <v>0</v>
      </c>
      <c r="L151" s="18" t="s">
        <v>1684</v>
      </c>
      <c r="M151" s="20">
        <v>5986502.5907554012</v>
      </c>
      <c r="N151" s="18" t="s">
        <v>30</v>
      </c>
      <c r="O151" s="20">
        <v>0</v>
      </c>
      <c r="P151" s="20">
        <v>5931196.6000174806</v>
      </c>
      <c r="Q151" s="20">
        <v>37677.079916815186</v>
      </c>
      <c r="R151" s="20">
        <v>17628.910821106241</v>
      </c>
      <c r="S151" s="21">
        <v>0</v>
      </c>
      <c r="T151" s="18" t="s">
        <v>104</v>
      </c>
      <c r="U151" s="18" t="s">
        <v>108</v>
      </c>
      <c r="V151" s="18" t="s">
        <v>1700</v>
      </c>
      <c r="W151" s="21">
        <v>5.089104031727671</v>
      </c>
      <c r="X151" s="21">
        <v>1</v>
      </c>
      <c r="Y151" s="18" t="s">
        <v>108</v>
      </c>
      <c r="Z151" s="18" t="s">
        <v>108</v>
      </c>
      <c r="AA151" s="21" t="s">
        <v>108</v>
      </c>
      <c r="AB151" s="21" t="s">
        <v>108</v>
      </c>
      <c r="AC151" s="18" t="s">
        <v>108</v>
      </c>
      <c r="AD151" s="522">
        <v>274811.61771329422</v>
      </c>
      <c r="AE151" s="523">
        <v>99.39</v>
      </c>
      <c r="AF151" s="522">
        <v>5915425.0086037926</v>
      </c>
      <c r="AG151" s="523">
        <v>99.661860000000004</v>
      </c>
      <c r="AH151" s="524">
        <v>21.655999999999999</v>
      </c>
      <c r="AI151" s="522">
        <v>55305.99073792142</v>
      </c>
      <c r="AJ151" s="522">
        <v>17628.910821106238</v>
      </c>
      <c r="AK151" s="522">
        <v>37677.079916815179</v>
      </c>
      <c r="AL151" s="525">
        <v>46371</v>
      </c>
      <c r="AM151" s="522">
        <v>5986502.5907554012</v>
      </c>
      <c r="AN151" s="522">
        <v>0</v>
      </c>
      <c r="AO151" s="526" t="s">
        <v>108</v>
      </c>
      <c r="AP151" s="527">
        <v>0</v>
      </c>
      <c r="AQ151" s="526" t="s">
        <v>1714</v>
      </c>
      <c r="AR151" s="526" t="s">
        <v>108</v>
      </c>
      <c r="AS151" s="526" t="s">
        <v>1717</v>
      </c>
    </row>
    <row r="152" spans="1:45" x14ac:dyDescent="0.15">
      <c r="A152" s="18" t="s">
        <v>157</v>
      </c>
      <c r="B152" s="18" t="s">
        <v>162</v>
      </c>
      <c r="C152" s="18" t="s">
        <v>40</v>
      </c>
      <c r="D152" s="18" t="s">
        <v>275</v>
      </c>
      <c r="E152" s="18" t="s">
        <v>1000</v>
      </c>
      <c r="F152" s="18" t="s">
        <v>1636</v>
      </c>
      <c r="G152" s="18" t="s">
        <v>108</v>
      </c>
      <c r="H152" s="18" t="s">
        <v>1684</v>
      </c>
      <c r="I152" s="20">
        <v>10642671.097162684</v>
      </c>
      <c r="J152" s="18" t="s">
        <v>30</v>
      </c>
      <c r="K152" s="20">
        <v>0</v>
      </c>
      <c r="L152" s="18" t="s">
        <v>1684</v>
      </c>
      <c r="M152" s="20">
        <v>10642671.097162684</v>
      </c>
      <c r="N152" s="18" t="s">
        <v>30</v>
      </c>
      <c r="O152" s="20">
        <v>0</v>
      </c>
      <c r="P152" s="20">
        <v>10544349.505487628</v>
      </c>
      <c r="Q152" s="20">
        <v>65444.961809292152</v>
      </c>
      <c r="R152" s="20">
        <v>32876.629865767107</v>
      </c>
      <c r="S152" s="21">
        <v>0</v>
      </c>
      <c r="T152" s="18" t="s">
        <v>104</v>
      </c>
      <c r="U152" s="18" t="s">
        <v>108</v>
      </c>
      <c r="V152" s="18" t="s">
        <v>1700</v>
      </c>
      <c r="W152" s="21">
        <v>5.089104031727671</v>
      </c>
      <c r="X152" s="21">
        <v>1</v>
      </c>
      <c r="Y152" s="18" t="s">
        <v>108</v>
      </c>
      <c r="Z152" s="18" t="s">
        <v>108</v>
      </c>
      <c r="AA152" s="21" t="s">
        <v>108</v>
      </c>
      <c r="AB152" s="21" t="s">
        <v>108</v>
      </c>
      <c r="AC152" s="18" t="s">
        <v>108</v>
      </c>
      <c r="AD152" s="522">
        <v>488553.98704585643</v>
      </c>
      <c r="AE152" s="523">
        <v>99.39</v>
      </c>
      <c r="AF152" s="522">
        <v>10516311.137715863</v>
      </c>
      <c r="AG152" s="523">
        <v>99.661860000000004</v>
      </c>
      <c r="AH152" s="524">
        <v>21.655999999999999</v>
      </c>
      <c r="AI152" s="522">
        <v>98321.591675059244</v>
      </c>
      <c r="AJ152" s="522">
        <v>32876.6298657671</v>
      </c>
      <c r="AK152" s="522">
        <v>65444.961809292137</v>
      </c>
      <c r="AL152" s="525">
        <v>46371</v>
      </c>
      <c r="AM152" s="522">
        <v>10642671.097162686</v>
      </c>
      <c r="AN152" s="522">
        <v>0</v>
      </c>
      <c r="AO152" s="526" t="s">
        <v>108</v>
      </c>
      <c r="AP152" s="527">
        <v>0</v>
      </c>
      <c r="AQ152" s="526" t="s">
        <v>1714</v>
      </c>
      <c r="AR152" s="526" t="s">
        <v>108</v>
      </c>
      <c r="AS152" s="526" t="s">
        <v>1717</v>
      </c>
    </row>
    <row r="153" spans="1:45" x14ac:dyDescent="0.15">
      <c r="A153" s="18" t="s">
        <v>157</v>
      </c>
      <c r="B153" s="18" t="s">
        <v>162</v>
      </c>
      <c r="C153" s="18" t="s">
        <v>40</v>
      </c>
      <c r="D153" s="18" t="s">
        <v>276</v>
      </c>
      <c r="E153" s="18" t="s">
        <v>1001</v>
      </c>
      <c r="F153" s="18" t="s">
        <v>1636</v>
      </c>
      <c r="G153" s="18" t="s">
        <v>108</v>
      </c>
      <c r="H153" s="18" t="s">
        <v>1684</v>
      </c>
      <c r="I153" s="20">
        <v>37479468.124294698</v>
      </c>
      <c r="J153" s="18" t="s">
        <v>30</v>
      </c>
      <c r="K153" s="20">
        <v>0</v>
      </c>
      <c r="L153" s="18" t="s">
        <v>1684</v>
      </c>
      <c r="M153" s="20">
        <v>37479468.124294698</v>
      </c>
      <c r="N153" s="18" t="s">
        <v>30</v>
      </c>
      <c r="O153" s="20">
        <v>0</v>
      </c>
      <c r="P153" s="20">
        <v>36808803.552044854</v>
      </c>
      <c r="Q153" s="20">
        <v>670664.57224985247</v>
      </c>
      <c r="R153" s="20">
        <v>0</v>
      </c>
      <c r="S153" s="21">
        <v>0</v>
      </c>
      <c r="T153" s="18" t="s">
        <v>104</v>
      </c>
      <c r="U153" s="18" t="s">
        <v>108</v>
      </c>
      <c r="V153" s="18" t="s">
        <v>1700</v>
      </c>
      <c r="W153" s="21">
        <v>5.089104031727671</v>
      </c>
      <c r="X153" s="21">
        <v>1</v>
      </c>
      <c r="Y153" s="18" t="s">
        <v>108</v>
      </c>
      <c r="Z153" s="18" t="s">
        <v>108</v>
      </c>
      <c r="AA153" s="21" t="s">
        <v>108</v>
      </c>
      <c r="AB153" s="21" t="s">
        <v>108</v>
      </c>
      <c r="AC153" s="18" t="s">
        <v>108</v>
      </c>
      <c r="AD153" s="522">
        <v>1679404.3304701315</v>
      </c>
      <c r="AE153" s="523">
        <v>101.55</v>
      </c>
      <c r="AF153" s="522">
        <v>36933873.525401711</v>
      </c>
      <c r="AG153" s="523">
        <v>101.20878</v>
      </c>
      <c r="AH153" s="524">
        <v>21.655999999999999</v>
      </c>
      <c r="AI153" s="522">
        <v>670664.57224985235</v>
      </c>
      <c r="AJ153" s="522">
        <v>0</v>
      </c>
      <c r="AK153" s="522">
        <v>670664.57224985235</v>
      </c>
      <c r="AL153" s="525">
        <v>46407</v>
      </c>
      <c r="AM153" s="522">
        <v>37479468.124294698</v>
      </c>
      <c r="AN153" s="522">
        <v>0</v>
      </c>
      <c r="AO153" s="526" t="s">
        <v>108</v>
      </c>
      <c r="AP153" s="527">
        <v>0</v>
      </c>
      <c r="AQ153" s="526" t="s">
        <v>1714</v>
      </c>
      <c r="AR153" s="526" t="s">
        <v>108</v>
      </c>
      <c r="AS153" s="526" t="s">
        <v>1717</v>
      </c>
    </row>
    <row r="154" spans="1:45" x14ac:dyDescent="0.15">
      <c r="A154" s="18" t="s">
        <v>157</v>
      </c>
      <c r="B154" s="18" t="s">
        <v>162</v>
      </c>
      <c r="C154" s="18" t="s">
        <v>40</v>
      </c>
      <c r="D154" s="18" t="s">
        <v>277</v>
      </c>
      <c r="E154" s="18" t="s">
        <v>1002</v>
      </c>
      <c r="F154" s="18" t="s">
        <v>1636</v>
      </c>
      <c r="G154" s="18" t="s">
        <v>108</v>
      </c>
      <c r="H154" s="18" t="s">
        <v>1684</v>
      </c>
      <c r="I154" s="20">
        <v>94899776.445615441</v>
      </c>
      <c r="J154" s="18" t="s">
        <v>30</v>
      </c>
      <c r="K154" s="20">
        <v>0</v>
      </c>
      <c r="L154" s="18" t="s">
        <v>1684</v>
      </c>
      <c r="M154" s="20">
        <v>94899776.445615441</v>
      </c>
      <c r="N154" s="18" t="s">
        <v>30</v>
      </c>
      <c r="O154" s="20">
        <v>0</v>
      </c>
      <c r="P154" s="20">
        <v>93613541.177997634</v>
      </c>
      <c r="Q154" s="20">
        <v>1286235.2676178261</v>
      </c>
      <c r="R154" s="20">
        <v>0</v>
      </c>
      <c r="S154" s="21">
        <v>0</v>
      </c>
      <c r="T154" s="18" t="s">
        <v>104</v>
      </c>
      <c r="U154" s="18" t="s">
        <v>108</v>
      </c>
      <c r="V154" s="18" t="s">
        <v>1700</v>
      </c>
      <c r="W154" s="21">
        <v>5.089104031727671</v>
      </c>
      <c r="X154" s="21">
        <v>1</v>
      </c>
      <c r="Y154" s="18" t="s">
        <v>108</v>
      </c>
      <c r="Z154" s="18" t="s">
        <v>108</v>
      </c>
      <c r="AA154" s="21" t="s">
        <v>108</v>
      </c>
      <c r="AB154" s="21" t="s">
        <v>108</v>
      </c>
      <c r="AC154" s="18" t="s">
        <v>108</v>
      </c>
      <c r="AD154" s="522">
        <v>4285025.5947146993</v>
      </c>
      <c r="AE154" s="523">
        <v>101.04</v>
      </c>
      <c r="AF154" s="522">
        <v>93763064.19444485</v>
      </c>
      <c r="AG154" s="523">
        <v>100.88045</v>
      </c>
      <c r="AH154" s="524">
        <v>21.655999999999999</v>
      </c>
      <c r="AI154" s="522">
        <v>1286235.2676178259</v>
      </c>
      <c r="AJ154" s="522">
        <v>0</v>
      </c>
      <c r="AK154" s="522">
        <v>1286235.2676178259</v>
      </c>
      <c r="AL154" s="525">
        <v>46443</v>
      </c>
      <c r="AM154" s="522">
        <v>94899776.445615441</v>
      </c>
      <c r="AN154" s="522">
        <v>0</v>
      </c>
      <c r="AO154" s="526" t="s">
        <v>108</v>
      </c>
      <c r="AP154" s="527">
        <v>0</v>
      </c>
      <c r="AQ154" s="526" t="s">
        <v>1714</v>
      </c>
      <c r="AR154" s="526" t="s">
        <v>108</v>
      </c>
      <c r="AS154" s="526" t="s">
        <v>1717</v>
      </c>
    </row>
    <row r="155" spans="1:45" x14ac:dyDescent="0.15">
      <c r="A155" s="18" t="s">
        <v>157</v>
      </c>
      <c r="B155" s="18" t="s">
        <v>162</v>
      </c>
      <c r="C155" s="18" t="s">
        <v>40</v>
      </c>
      <c r="D155" s="18" t="s">
        <v>278</v>
      </c>
      <c r="E155" s="18" t="s">
        <v>1003</v>
      </c>
      <c r="F155" s="18" t="s">
        <v>1636</v>
      </c>
      <c r="G155" s="18" t="s">
        <v>108</v>
      </c>
      <c r="H155" s="18" t="s">
        <v>1684</v>
      </c>
      <c r="I155" s="20">
        <v>8372912.7344749114</v>
      </c>
      <c r="J155" s="18" t="s">
        <v>30</v>
      </c>
      <c r="K155" s="20">
        <v>0</v>
      </c>
      <c r="L155" s="18" t="s">
        <v>1684</v>
      </c>
      <c r="M155" s="20">
        <v>8372912.7344749114</v>
      </c>
      <c r="N155" s="18" t="s">
        <v>30</v>
      </c>
      <c r="O155" s="20">
        <v>0</v>
      </c>
      <c r="P155" s="20">
        <v>8290097.5410024477</v>
      </c>
      <c r="Q155" s="20">
        <v>74173.589480350187</v>
      </c>
      <c r="R155" s="20">
        <v>8641.6039921154916</v>
      </c>
      <c r="S155" s="21">
        <v>0</v>
      </c>
      <c r="T155" s="18" t="s">
        <v>104</v>
      </c>
      <c r="U155" s="18" t="s">
        <v>108</v>
      </c>
      <c r="V155" s="18" t="s">
        <v>1700</v>
      </c>
      <c r="W155" s="21">
        <v>5.089104031727671</v>
      </c>
      <c r="X155" s="21">
        <v>1</v>
      </c>
      <c r="Y155" s="18" t="s">
        <v>108</v>
      </c>
      <c r="Z155" s="18" t="s">
        <v>108</v>
      </c>
      <c r="AA155" s="21" t="s">
        <v>108</v>
      </c>
      <c r="AB155" s="21" t="s">
        <v>108</v>
      </c>
      <c r="AC155" s="18" t="s">
        <v>108</v>
      </c>
      <c r="AD155" s="522">
        <v>381682.80237957533</v>
      </c>
      <c r="AE155" s="523">
        <v>100.27</v>
      </c>
      <c r="AF155" s="522">
        <v>8288503.8880749103</v>
      </c>
      <c r="AG155" s="523">
        <v>100.29489</v>
      </c>
      <c r="AH155" s="524">
        <v>21.655999999999999</v>
      </c>
      <c r="AI155" s="522">
        <v>82815.19347246566</v>
      </c>
      <c r="AJ155" s="522">
        <v>8641.6039921154897</v>
      </c>
      <c r="AK155" s="522">
        <v>74173.589480350172</v>
      </c>
      <c r="AL155" s="525">
        <v>46461</v>
      </c>
      <c r="AM155" s="522">
        <v>8372912.7344749114</v>
      </c>
      <c r="AN155" s="522">
        <v>0</v>
      </c>
      <c r="AO155" s="526" t="s">
        <v>108</v>
      </c>
      <c r="AP155" s="527">
        <v>0</v>
      </c>
      <c r="AQ155" s="526" t="s">
        <v>1714</v>
      </c>
      <c r="AR155" s="526" t="s">
        <v>108</v>
      </c>
      <c r="AS155" s="526" t="s">
        <v>1717</v>
      </c>
    </row>
    <row r="156" spans="1:45" x14ac:dyDescent="0.15">
      <c r="A156" s="18" t="s">
        <v>157</v>
      </c>
      <c r="B156" s="18" t="s">
        <v>162</v>
      </c>
      <c r="C156" s="18" t="s">
        <v>40</v>
      </c>
      <c r="D156" s="18" t="s">
        <v>278</v>
      </c>
      <c r="E156" s="18" t="s">
        <v>1003</v>
      </c>
      <c r="F156" s="18" t="s">
        <v>1636</v>
      </c>
      <c r="G156" s="18" t="s">
        <v>108</v>
      </c>
      <c r="H156" s="18" t="s">
        <v>1684</v>
      </c>
      <c r="I156" s="20">
        <v>19871712.708648354</v>
      </c>
      <c r="J156" s="18" t="s">
        <v>30</v>
      </c>
      <c r="K156" s="20">
        <v>0</v>
      </c>
      <c r="L156" s="18" t="s">
        <v>1684</v>
      </c>
      <c r="M156" s="20">
        <v>19871712.708648354</v>
      </c>
      <c r="N156" s="18" t="s">
        <v>30</v>
      </c>
      <c r="O156" s="20">
        <v>0</v>
      </c>
      <c r="P156" s="20">
        <v>19675164.844216753</v>
      </c>
      <c r="Q156" s="20">
        <v>163219.93282030354</v>
      </c>
      <c r="R156" s="20">
        <v>33327.931611300715</v>
      </c>
      <c r="S156" s="21">
        <v>0</v>
      </c>
      <c r="T156" s="18" t="s">
        <v>104</v>
      </c>
      <c r="U156" s="18" t="s">
        <v>108</v>
      </c>
      <c r="V156" s="18" t="s">
        <v>1700</v>
      </c>
      <c r="W156" s="21">
        <v>5.089104031727671</v>
      </c>
      <c r="X156" s="21">
        <v>1</v>
      </c>
      <c r="Y156" s="18" t="s">
        <v>108</v>
      </c>
      <c r="Z156" s="18" t="s">
        <v>108</v>
      </c>
      <c r="AA156" s="21" t="s">
        <v>108</v>
      </c>
      <c r="AB156" s="21" t="s">
        <v>108</v>
      </c>
      <c r="AC156" s="18" t="s">
        <v>108</v>
      </c>
      <c r="AD156" s="522">
        <v>905860.51764752541</v>
      </c>
      <c r="AE156" s="523">
        <v>100.27</v>
      </c>
      <c r="AF156" s="522">
        <v>19671382.622100368</v>
      </c>
      <c r="AG156" s="523">
        <v>100.29489</v>
      </c>
      <c r="AH156" s="524">
        <v>21.655999999999999</v>
      </c>
      <c r="AI156" s="522">
        <v>196547.86443160422</v>
      </c>
      <c r="AJ156" s="522">
        <v>33327.931611300708</v>
      </c>
      <c r="AK156" s="522">
        <v>163219.93282030351</v>
      </c>
      <c r="AL156" s="525">
        <v>46461</v>
      </c>
      <c r="AM156" s="522">
        <v>19871712.708648354</v>
      </c>
      <c r="AN156" s="522">
        <v>0</v>
      </c>
      <c r="AO156" s="526" t="s">
        <v>108</v>
      </c>
      <c r="AP156" s="527">
        <v>0</v>
      </c>
      <c r="AQ156" s="526" t="s">
        <v>1714</v>
      </c>
      <c r="AR156" s="526" t="s">
        <v>108</v>
      </c>
      <c r="AS156" s="526" t="s">
        <v>1717</v>
      </c>
    </row>
    <row r="157" spans="1:45" x14ac:dyDescent="0.15">
      <c r="A157" s="18" t="s">
        <v>157</v>
      </c>
      <c r="B157" s="18" t="s">
        <v>162</v>
      </c>
      <c r="C157" s="18" t="s">
        <v>40</v>
      </c>
      <c r="D157" s="18" t="s">
        <v>278</v>
      </c>
      <c r="E157" s="18" t="s">
        <v>1003</v>
      </c>
      <c r="F157" s="18" t="s">
        <v>1636</v>
      </c>
      <c r="G157" s="18" t="s">
        <v>108</v>
      </c>
      <c r="H157" s="18" t="s">
        <v>1684</v>
      </c>
      <c r="I157" s="20">
        <v>3907358.298980318</v>
      </c>
      <c r="J157" s="18" t="s">
        <v>30</v>
      </c>
      <c r="K157" s="20">
        <v>0</v>
      </c>
      <c r="L157" s="18" t="s">
        <v>1684</v>
      </c>
      <c r="M157" s="20">
        <v>3907358.298980318</v>
      </c>
      <c r="N157" s="18" t="s">
        <v>30</v>
      </c>
      <c r="O157" s="20">
        <v>0</v>
      </c>
      <c r="P157" s="20">
        <v>3868712.2027648226</v>
      </c>
      <c r="Q157" s="20">
        <v>31756.823414625753</v>
      </c>
      <c r="R157" s="20">
        <v>6889.2728008707018</v>
      </c>
      <c r="S157" s="21">
        <v>0</v>
      </c>
      <c r="T157" s="18" t="s">
        <v>104</v>
      </c>
      <c r="U157" s="18" t="s">
        <v>108</v>
      </c>
      <c r="V157" s="18" t="s">
        <v>1700</v>
      </c>
      <c r="W157" s="21">
        <v>5.089104031727671</v>
      </c>
      <c r="X157" s="21">
        <v>1</v>
      </c>
      <c r="Y157" s="18" t="s">
        <v>108</v>
      </c>
      <c r="Z157" s="18" t="s">
        <v>108</v>
      </c>
      <c r="AA157" s="21" t="s">
        <v>108</v>
      </c>
      <c r="AB157" s="21" t="s">
        <v>108</v>
      </c>
      <c r="AC157" s="18" t="s">
        <v>108</v>
      </c>
      <c r="AD157" s="522">
        <v>178118.64111046848</v>
      </c>
      <c r="AE157" s="523">
        <v>100.27</v>
      </c>
      <c r="AF157" s="522">
        <v>3867968.5319926655</v>
      </c>
      <c r="AG157" s="523">
        <v>100.29489</v>
      </c>
      <c r="AH157" s="524">
        <v>21.655999999999999</v>
      </c>
      <c r="AI157" s="522">
        <v>38646.096215496444</v>
      </c>
      <c r="AJ157" s="522">
        <v>6889.2728008706999</v>
      </c>
      <c r="AK157" s="522">
        <v>31756.823414625745</v>
      </c>
      <c r="AL157" s="525">
        <v>46461</v>
      </c>
      <c r="AM157" s="522">
        <v>3907358.298980318</v>
      </c>
      <c r="AN157" s="522">
        <v>0</v>
      </c>
      <c r="AO157" s="526" t="s">
        <v>108</v>
      </c>
      <c r="AP157" s="527">
        <v>0</v>
      </c>
      <c r="AQ157" s="526" t="s">
        <v>1714</v>
      </c>
      <c r="AR157" s="526" t="s">
        <v>108</v>
      </c>
      <c r="AS157" s="526" t="s">
        <v>1717</v>
      </c>
    </row>
    <row r="158" spans="1:45" x14ac:dyDescent="0.15">
      <c r="A158" s="18" t="s">
        <v>157</v>
      </c>
      <c r="B158" s="18" t="s">
        <v>162</v>
      </c>
      <c r="C158" s="18" t="s">
        <v>40</v>
      </c>
      <c r="D158" s="18" t="s">
        <v>278</v>
      </c>
      <c r="E158" s="18" t="s">
        <v>1003</v>
      </c>
      <c r="F158" s="18" t="s">
        <v>1636</v>
      </c>
      <c r="G158" s="18" t="s">
        <v>108</v>
      </c>
      <c r="H158" s="18" t="s">
        <v>1684</v>
      </c>
      <c r="I158" s="20">
        <v>5023746.5516166845</v>
      </c>
      <c r="J158" s="18" t="s">
        <v>30</v>
      </c>
      <c r="K158" s="20">
        <v>0</v>
      </c>
      <c r="L158" s="18" t="s">
        <v>1684</v>
      </c>
      <c r="M158" s="20">
        <v>5023746.5516166845</v>
      </c>
      <c r="N158" s="18" t="s">
        <v>30</v>
      </c>
      <c r="O158" s="20">
        <v>0</v>
      </c>
      <c r="P158" s="20">
        <v>4974058.5246014688</v>
      </c>
      <c r="Q158" s="20">
        <v>37805.783357777575</v>
      </c>
      <c r="R158" s="20">
        <v>11882.243657439038</v>
      </c>
      <c r="S158" s="21">
        <v>0</v>
      </c>
      <c r="T158" s="18" t="s">
        <v>104</v>
      </c>
      <c r="U158" s="18" t="s">
        <v>108</v>
      </c>
      <c r="V158" s="18" t="s">
        <v>1700</v>
      </c>
      <c r="W158" s="21">
        <v>5.089104031727671</v>
      </c>
      <c r="X158" s="21">
        <v>1</v>
      </c>
      <c r="Y158" s="18" t="s">
        <v>108</v>
      </c>
      <c r="Z158" s="18" t="s">
        <v>108</v>
      </c>
      <c r="AA158" s="21" t="s">
        <v>108</v>
      </c>
      <c r="AB158" s="21" t="s">
        <v>108</v>
      </c>
      <c r="AC158" s="18" t="s">
        <v>108</v>
      </c>
      <c r="AD158" s="522">
        <v>229009.68142774521</v>
      </c>
      <c r="AE158" s="523">
        <v>100.27</v>
      </c>
      <c r="AF158" s="522">
        <v>4973102.3328449465</v>
      </c>
      <c r="AG158" s="523">
        <v>100.29489</v>
      </c>
      <c r="AH158" s="524">
        <v>21.655999999999999</v>
      </c>
      <c r="AI158" s="522">
        <v>49688.027015216605</v>
      </c>
      <c r="AJ158" s="522">
        <v>11882.243657439036</v>
      </c>
      <c r="AK158" s="522">
        <v>37805.783357777567</v>
      </c>
      <c r="AL158" s="525">
        <v>46461</v>
      </c>
      <c r="AM158" s="522">
        <v>5023746.5516166845</v>
      </c>
      <c r="AN158" s="522">
        <v>0</v>
      </c>
      <c r="AO158" s="526" t="s">
        <v>108</v>
      </c>
      <c r="AP158" s="527">
        <v>0</v>
      </c>
      <c r="AQ158" s="526" t="s">
        <v>1714</v>
      </c>
      <c r="AR158" s="526" t="s">
        <v>108</v>
      </c>
      <c r="AS158" s="526" t="s">
        <v>1717</v>
      </c>
    </row>
    <row r="159" spans="1:45" x14ac:dyDescent="0.15">
      <c r="A159" s="18" t="s">
        <v>157</v>
      </c>
      <c r="B159" s="18" t="s">
        <v>162</v>
      </c>
      <c r="C159" s="18" t="s">
        <v>40</v>
      </c>
      <c r="D159" s="18" t="s">
        <v>278</v>
      </c>
      <c r="E159" s="18" t="s">
        <v>1003</v>
      </c>
      <c r="F159" s="18" t="s">
        <v>1636</v>
      </c>
      <c r="G159" s="18" t="s">
        <v>108</v>
      </c>
      <c r="H159" s="18" t="s">
        <v>1684</v>
      </c>
      <c r="I159" s="20">
        <v>18532047.548493903</v>
      </c>
      <c r="J159" s="18" t="s">
        <v>30</v>
      </c>
      <c r="K159" s="20">
        <v>0</v>
      </c>
      <c r="L159" s="18" t="s">
        <v>1684</v>
      </c>
      <c r="M159" s="20">
        <v>18532047.548493903</v>
      </c>
      <c r="N159" s="18" t="s">
        <v>30</v>
      </c>
      <c r="O159" s="20">
        <v>0</v>
      </c>
      <c r="P159" s="20">
        <v>18348749.268190987</v>
      </c>
      <c r="Q159" s="20">
        <v>128308.62827161139</v>
      </c>
      <c r="R159" s="20">
        <v>54989.652031309241</v>
      </c>
      <c r="S159" s="21">
        <v>0</v>
      </c>
      <c r="T159" s="18" t="s">
        <v>104</v>
      </c>
      <c r="U159" s="18" t="s">
        <v>108</v>
      </c>
      <c r="V159" s="18" t="s">
        <v>1700</v>
      </c>
      <c r="W159" s="21">
        <v>5.089104031727671</v>
      </c>
      <c r="X159" s="21">
        <v>1</v>
      </c>
      <c r="Y159" s="18" t="s">
        <v>108</v>
      </c>
      <c r="Z159" s="18" t="s">
        <v>108</v>
      </c>
      <c r="AA159" s="21" t="s">
        <v>108</v>
      </c>
      <c r="AB159" s="21" t="s">
        <v>108</v>
      </c>
      <c r="AC159" s="18" t="s">
        <v>108</v>
      </c>
      <c r="AD159" s="522">
        <v>844791.26926679339</v>
      </c>
      <c r="AE159" s="523">
        <v>100.2</v>
      </c>
      <c r="AF159" s="522">
        <v>18332276.652696926</v>
      </c>
      <c r="AG159" s="523">
        <v>100.29489</v>
      </c>
      <c r="AH159" s="524">
        <v>21.655999999999999</v>
      </c>
      <c r="AI159" s="522">
        <v>183298.28030292058</v>
      </c>
      <c r="AJ159" s="522">
        <v>54989.652031309226</v>
      </c>
      <c r="AK159" s="522">
        <v>128308.62827161136</v>
      </c>
      <c r="AL159" s="525">
        <v>46461</v>
      </c>
      <c r="AM159" s="522">
        <v>18532047.548493903</v>
      </c>
      <c r="AN159" s="522">
        <v>0</v>
      </c>
      <c r="AO159" s="526" t="s">
        <v>108</v>
      </c>
      <c r="AP159" s="527">
        <v>0</v>
      </c>
      <c r="AQ159" s="526" t="s">
        <v>1714</v>
      </c>
      <c r="AR159" s="526" t="s">
        <v>108</v>
      </c>
      <c r="AS159" s="526" t="s">
        <v>1717</v>
      </c>
    </row>
    <row r="160" spans="1:45" x14ac:dyDescent="0.15">
      <c r="A160" s="18" t="s">
        <v>157</v>
      </c>
      <c r="B160" s="18" t="s">
        <v>162</v>
      </c>
      <c r="C160" s="18" t="s">
        <v>40</v>
      </c>
      <c r="D160" s="18" t="s">
        <v>278</v>
      </c>
      <c r="E160" s="18" t="s">
        <v>1003</v>
      </c>
      <c r="F160" s="18" t="s">
        <v>1636</v>
      </c>
      <c r="G160" s="18" t="s">
        <v>108</v>
      </c>
      <c r="H160" s="18" t="s">
        <v>1684</v>
      </c>
      <c r="I160" s="20">
        <v>11052245.497553749</v>
      </c>
      <c r="J160" s="18" t="s">
        <v>30</v>
      </c>
      <c r="K160" s="20">
        <v>0</v>
      </c>
      <c r="L160" s="18" t="s">
        <v>1684</v>
      </c>
      <c r="M160" s="20">
        <v>11052245.497553749</v>
      </c>
      <c r="N160" s="18" t="s">
        <v>30</v>
      </c>
      <c r="O160" s="20">
        <v>0</v>
      </c>
      <c r="P160" s="20">
        <v>10942928.794836063</v>
      </c>
      <c r="Q160" s="20">
        <v>71293.512835674541</v>
      </c>
      <c r="R160" s="20">
        <v>38023.189882012986</v>
      </c>
      <c r="S160" s="21">
        <v>0</v>
      </c>
      <c r="T160" s="18" t="s">
        <v>104</v>
      </c>
      <c r="U160" s="18" t="s">
        <v>108</v>
      </c>
      <c r="V160" s="18" t="s">
        <v>1700</v>
      </c>
      <c r="W160" s="21">
        <v>5.089104031727671</v>
      </c>
      <c r="X160" s="21">
        <v>1</v>
      </c>
      <c r="Y160" s="18" t="s">
        <v>108</v>
      </c>
      <c r="Z160" s="18" t="s">
        <v>108</v>
      </c>
      <c r="AA160" s="21" t="s">
        <v>108</v>
      </c>
      <c r="AB160" s="21" t="s">
        <v>108</v>
      </c>
      <c r="AC160" s="18" t="s">
        <v>108</v>
      </c>
      <c r="AD160" s="522">
        <v>503821.29914103943</v>
      </c>
      <c r="AE160" s="523">
        <v>100.21</v>
      </c>
      <c r="AF160" s="522">
        <v>10933693.953986967</v>
      </c>
      <c r="AG160" s="523">
        <v>100.29489</v>
      </c>
      <c r="AH160" s="524">
        <v>21.655999999999999</v>
      </c>
      <c r="AI160" s="522">
        <v>109316.70271768751</v>
      </c>
      <c r="AJ160" s="522">
        <v>38023.189882012979</v>
      </c>
      <c r="AK160" s="522">
        <v>71293.512835674526</v>
      </c>
      <c r="AL160" s="525">
        <v>46461</v>
      </c>
      <c r="AM160" s="522">
        <v>11052245.497553749</v>
      </c>
      <c r="AN160" s="522">
        <v>0</v>
      </c>
      <c r="AO160" s="526" t="s">
        <v>108</v>
      </c>
      <c r="AP160" s="527">
        <v>0</v>
      </c>
      <c r="AQ160" s="526" t="s">
        <v>1714</v>
      </c>
      <c r="AR160" s="526" t="s">
        <v>108</v>
      </c>
      <c r="AS160" s="526" t="s">
        <v>1717</v>
      </c>
    </row>
    <row r="161" spans="1:45" x14ac:dyDescent="0.15">
      <c r="A161" s="18" t="s">
        <v>157</v>
      </c>
      <c r="B161" s="18" t="s">
        <v>162</v>
      </c>
      <c r="C161" s="18" t="s">
        <v>40</v>
      </c>
      <c r="D161" s="18" t="s">
        <v>278</v>
      </c>
      <c r="E161" s="18" t="s">
        <v>1003</v>
      </c>
      <c r="F161" s="18" t="s">
        <v>1636</v>
      </c>
      <c r="G161" s="18" t="s">
        <v>108</v>
      </c>
      <c r="H161" s="18" t="s">
        <v>1684</v>
      </c>
      <c r="I161" s="20">
        <v>34049847.379760168</v>
      </c>
      <c r="J161" s="18" t="s">
        <v>30</v>
      </c>
      <c r="K161" s="20">
        <v>0</v>
      </c>
      <c r="L161" s="18" t="s">
        <v>1684</v>
      </c>
      <c r="M161" s="20">
        <v>34049847.379760168</v>
      </c>
      <c r="N161" s="18" t="s">
        <v>30</v>
      </c>
      <c r="O161" s="20">
        <v>0</v>
      </c>
      <c r="P161" s="20">
        <v>33713063.401264675</v>
      </c>
      <c r="Q161" s="20">
        <v>218177.4726051726</v>
      </c>
      <c r="R161" s="20">
        <v>118606.50589032417</v>
      </c>
      <c r="S161" s="21">
        <v>0</v>
      </c>
      <c r="T161" s="18" t="s">
        <v>104</v>
      </c>
      <c r="U161" s="18" t="s">
        <v>108</v>
      </c>
      <c r="V161" s="18" t="s">
        <v>1700</v>
      </c>
      <c r="W161" s="21">
        <v>5.089104031727671</v>
      </c>
      <c r="X161" s="21">
        <v>1</v>
      </c>
      <c r="Y161" s="18" t="s">
        <v>108</v>
      </c>
      <c r="Z161" s="18" t="s">
        <v>108</v>
      </c>
      <c r="AA161" s="21" t="s">
        <v>108</v>
      </c>
      <c r="AB161" s="21" t="s">
        <v>108</v>
      </c>
      <c r="AC161" s="18" t="s">
        <v>108</v>
      </c>
      <c r="AD161" s="522">
        <v>1552176.7296769398</v>
      </c>
      <c r="AE161" s="523">
        <v>100.22</v>
      </c>
      <c r="AF161" s="522">
        <v>33690058.004707165</v>
      </c>
      <c r="AG161" s="523">
        <v>100.29489</v>
      </c>
      <c r="AH161" s="524">
        <v>21.655999999999999</v>
      </c>
      <c r="AI161" s="522">
        <v>336783.97849549667</v>
      </c>
      <c r="AJ161" s="522">
        <v>118606.50589032414</v>
      </c>
      <c r="AK161" s="522">
        <v>218177.47260517254</v>
      </c>
      <c r="AL161" s="525">
        <v>46461</v>
      </c>
      <c r="AM161" s="522">
        <v>34049847.379760161</v>
      </c>
      <c r="AN161" s="522">
        <v>0</v>
      </c>
      <c r="AO161" s="526" t="s">
        <v>108</v>
      </c>
      <c r="AP161" s="527">
        <v>0</v>
      </c>
      <c r="AQ161" s="526" t="s">
        <v>1714</v>
      </c>
      <c r="AR161" s="526" t="s">
        <v>108</v>
      </c>
      <c r="AS161" s="526" t="s">
        <v>1717</v>
      </c>
    </row>
    <row r="162" spans="1:45" x14ac:dyDescent="0.15">
      <c r="A162" s="18" t="s">
        <v>157</v>
      </c>
      <c r="B162" s="18" t="s">
        <v>162</v>
      </c>
      <c r="C162" s="18" t="s">
        <v>40</v>
      </c>
      <c r="D162" s="18" t="s">
        <v>278</v>
      </c>
      <c r="E162" s="18" t="s">
        <v>1003</v>
      </c>
      <c r="F162" s="18" t="s">
        <v>1636</v>
      </c>
      <c r="G162" s="18" t="s">
        <v>108</v>
      </c>
      <c r="H162" s="18" t="s">
        <v>1684</v>
      </c>
      <c r="I162" s="20">
        <v>4688830.1216277108</v>
      </c>
      <c r="J162" s="18" t="s">
        <v>30</v>
      </c>
      <c r="K162" s="20">
        <v>0</v>
      </c>
      <c r="L162" s="18" t="s">
        <v>1684</v>
      </c>
      <c r="M162" s="20">
        <v>4688830.1216277108</v>
      </c>
      <c r="N162" s="18" t="s">
        <v>30</v>
      </c>
      <c r="O162" s="20">
        <v>0</v>
      </c>
      <c r="P162" s="20">
        <v>4642454.643317787</v>
      </c>
      <c r="Q162" s="20">
        <v>26816.575675826116</v>
      </c>
      <c r="R162" s="20">
        <v>19558.902634098646</v>
      </c>
      <c r="S162" s="21">
        <v>0</v>
      </c>
      <c r="T162" s="18" t="s">
        <v>104</v>
      </c>
      <c r="U162" s="18" t="s">
        <v>108</v>
      </c>
      <c r="V162" s="18" t="s">
        <v>1700</v>
      </c>
      <c r="W162" s="21">
        <v>5.089104031727671</v>
      </c>
      <c r="X162" s="21">
        <v>1</v>
      </c>
      <c r="Y162" s="18" t="s">
        <v>108</v>
      </c>
      <c r="Z162" s="18" t="s">
        <v>108</v>
      </c>
      <c r="AA162" s="21" t="s">
        <v>108</v>
      </c>
      <c r="AB162" s="21" t="s">
        <v>108</v>
      </c>
      <c r="AC162" s="18" t="s">
        <v>108</v>
      </c>
      <c r="AD162" s="522">
        <v>213742.36933256217</v>
      </c>
      <c r="AE162" s="523">
        <v>100.32</v>
      </c>
      <c r="AF162" s="522">
        <v>4643642.3893077513</v>
      </c>
      <c r="AG162" s="523">
        <v>100.29489</v>
      </c>
      <c r="AH162" s="524">
        <v>21.655999999999999</v>
      </c>
      <c r="AI162" s="522">
        <v>46375.478309924751</v>
      </c>
      <c r="AJ162" s="522">
        <v>19558.902634098642</v>
      </c>
      <c r="AK162" s="522">
        <v>26816.575675826109</v>
      </c>
      <c r="AL162" s="525">
        <v>46461</v>
      </c>
      <c r="AM162" s="522">
        <v>4688830.1216277108</v>
      </c>
      <c r="AN162" s="522">
        <v>0</v>
      </c>
      <c r="AO162" s="526" t="s">
        <v>108</v>
      </c>
      <c r="AP162" s="527">
        <v>0</v>
      </c>
      <c r="AQ162" s="526" t="s">
        <v>1714</v>
      </c>
      <c r="AR162" s="526" t="s">
        <v>108</v>
      </c>
      <c r="AS162" s="526" t="s">
        <v>1717</v>
      </c>
    </row>
    <row r="163" spans="1:45" x14ac:dyDescent="0.15">
      <c r="A163" s="18" t="s">
        <v>157</v>
      </c>
      <c r="B163" s="18" t="s">
        <v>162</v>
      </c>
      <c r="C163" s="18" t="s">
        <v>40</v>
      </c>
      <c r="D163" s="18" t="s">
        <v>278</v>
      </c>
      <c r="E163" s="18" t="s">
        <v>1003</v>
      </c>
      <c r="F163" s="18" t="s">
        <v>1636</v>
      </c>
      <c r="G163" s="18" t="s">
        <v>108</v>
      </c>
      <c r="H163" s="18" t="s">
        <v>1684</v>
      </c>
      <c r="I163" s="20">
        <v>3907358.7061086404</v>
      </c>
      <c r="J163" s="18" t="s">
        <v>30</v>
      </c>
      <c r="K163" s="20">
        <v>0</v>
      </c>
      <c r="L163" s="18" t="s">
        <v>1684</v>
      </c>
      <c r="M163" s="20">
        <v>3907358.7061086404</v>
      </c>
      <c r="N163" s="18" t="s">
        <v>30</v>
      </c>
      <c r="O163" s="20">
        <v>0</v>
      </c>
      <c r="P163" s="20">
        <v>3868712.2027648226</v>
      </c>
      <c r="Q163" s="20">
        <v>21843.35054290088</v>
      </c>
      <c r="R163" s="20">
        <v>16803.152800918109</v>
      </c>
      <c r="S163" s="21">
        <v>0</v>
      </c>
      <c r="T163" s="18" t="s">
        <v>104</v>
      </c>
      <c r="U163" s="18" t="s">
        <v>108</v>
      </c>
      <c r="V163" s="18" t="s">
        <v>1700</v>
      </c>
      <c r="W163" s="21">
        <v>5.089104031727671</v>
      </c>
      <c r="X163" s="21">
        <v>1</v>
      </c>
      <c r="Y163" s="18" t="s">
        <v>108</v>
      </c>
      <c r="Z163" s="18" t="s">
        <v>108</v>
      </c>
      <c r="AA163" s="21" t="s">
        <v>108</v>
      </c>
      <c r="AB163" s="21" t="s">
        <v>108</v>
      </c>
      <c r="AC163" s="18" t="s">
        <v>108</v>
      </c>
      <c r="AD163" s="522">
        <v>178118.64111046848</v>
      </c>
      <c r="AE163" s="523">
        <v>100.37</v>
      </c>
      <c r="AF163" s="522">
        <v>3871939.2545223804</v>
      </c>
      <c r="AG163" s="523">
        <v>100.29489</v>
      </c>
      <c r="AH163" s="524">
        <v>21.655999999999999</v>
      </c>
      <c r="AI163" s="522">
        <v>38646.503343818978</v>
      </c>
      <c r="AJ163" s="522">
        <v>16803.152800918106</v>
      </c>
      <c r="AK163" s="522">
        <v>21843.350542900876</v>
      </c>
      <c r="AL163" s="525">
        <v>46461</v>
      </c>
      <c r="AM163" s="522">
        <v>3907358.7061086409</v>
      </c>
      <c r="AN163" s="522">
        <v>0</v>
      </c>
      <c r="AO163" s="526" t="s">
        <v>108</v>
      </c>
      <c r="AP163" s="527">
        <v>0</v>
      </c>
      <c r="AQ163" s="526" t="s">
        <v>1714</v>
      </c>
      <c r="AR163" s="526" t="s">
        <v>108</v>
      </c>
      <c r="AS163" s="526" t="s">
        <v>1717</v>
      </c>
    </row>
    <row r="164" spans="1:45" x14ac:dyDescent="0.15">
      <c r="A164" s="18" t="s">
        <v>157</v>
      </c>
      <c r="B164" s="18" t="s">
        <v>162</v>
      </c>
      <c r="C164" s="18" t="s">
        <v>40</v>
      </c>
      <c r="D164" s="18" t="s">
        <v>278</v>
      </c>
      <c r="E164" s="18" t="s">
        <v>1003</v>
      </c>
      <c r="F164" s="18" t="s">
        <v>1636</v>
      </c>
      <c r="G164" s="18" t="s">
        <v>108</v>
      </c>
      <c r="H164" s="18" t="s">
        <v>1684</v>
      </c>
      <c r="I164" s="20">
        <v>2232776.4543816922</v>
      </c>
      <c r="J164" s="18" t="s">
        <v>30</v>
      </c>
      <c r="K164" s="20">
        <v>0</v>
      </c>
      <c r="L164" s="18" t="s">
        <v>1684</v>
      </c>
      <c r="M164" s="20">
        <v>2232776.4543816922</v>
      </c>
      <c r="N164" s="18" t="s">
        <v>30</v>
      </c>
      <c r="O164" s="20">
        <v>0</v>
      </c>
      <c r="P164" s="20">
        <v>2210692.6945643327</v>
      </c>
      <c r="Q164" s="20">
        <v>12097.868995263339</v>
      </c>
      <c r="R164" s="20">
        <v>9985.8908220963549</v>
      </c>
      <c r="S164" s="21">
        <v>0</v>
      </c>
      <c r="T164" s="18" t="s">
        <v>104</v>
      </c>
      <c r="U164" s="18" t="s">
        <v>108</v>
      </c>
      <c r="V164" s="18" t="s">
        <v>1700</v>
      </c>
      <c r="W164" s="21">
        <v>5.089104031727671</v>
      </c>
      <c r="X164" s="21">
        <v>1</v>
      </c>
      <c r="Y164" s="18" t="s">
        <v>108</v>
      </c>
      <c r="Z164" s="18" t="s">
        <v>108</v>
      </c>
      <c r="AA164" s="21" t="s">
        <v>108</v>
      </c>
      <c r="AB164" s="21" t="s">
        <v>108</v>
      </c>
      <c r="AC164" s="18" t="s">
        <v>108</v>
      </c>
      <c r="AD164" s="522">
        <v>101782.08063455342</v>
      </c>
      <c r="AE164" s="523">
        <v>100.35</v>
      </c>
      <c r="AF164" s="522">
        <v>2211941.6115847589</v>
      </c>
      <c r="AG164" s="523">
        <v>100.29489</v>
      </c>
      <c r="AH164" s="524">
        <v>21.655999999999999</v>
      </c>
      <c r="AI164" s="522">
        <v>22083.759817359689</v>
      </c>
      <c r="AJ164" s="522">
        <v>9985.8908220963531</v>
      </c>
      <c r="AK164" s="522">
        <v>12097.868995263338</v>
      </c>
      <c r="AL164" s="525">
        <v>46461</v>
      </c>
      <c r="AM164" s="522">
        <v>2232776.4543816918</v>
      </c>
      <c r="AN164" s="522">
        <v>0</v>
      </c>
      <c r="AO164" s="526" t="s">
        <v>108</v>
      </c>
      <c r="AP164" s="527">
        <v>0</v>
      </c>
      <c r="AQ164" s="526" t="s">
        <v>1714</v>
      </c>
      <c r="AR164" s="526" t="s">
        <v>108</v>
      </c>
      <c r="AS164" s="526" t="s">
        <v>1717</v>
      </c>
    </row>
    <row r="165" spans="1:45" x14ac:dyDescent="0.15">
      <c r="A165" s="18" t="s">
        <v>157</v>
      </c>
      <c r="B165" s="18" t="s">
        <v>162</v>
      </c>
      <c r="C165" s="18" t="s">
        <v>40</v>
      </c>
      <c r="D165" s="18" t="s">
        <v>278</v>
      </c>
      <c r="E165" s="18" t="s">
        <v>1003</v>
      </c>
      <c r="F165" s="18" t="s">
        <v>1636</v>
      </c>
      <c r="G165" s="18" t="s">
        <v>108</v>
      </c>
      <c r="H165" s="18" t="s">
        <v>1684</v>
      </c>
      <c r="I165" s="20">
        <v>13396659.94767512</v>
      </c>
      <c r="J165" s="18" t="s">
        <v>30</v>
      </c>
      <c r="K165" s="20">
        <v>0</v>
      </c>
      <c r="L165" s="18" t="s">
        <v>1684</v>
      </c>
      <c r="M165" s="20">
        <v>13396659.94767512</v>
      </c>
      <c r="N165" s="18" t="s">
        <v>30</v>
      </c>
      <c r="O165" s="20">
        <v>0</v>
      </c>
      <c r="P165" s="20">
        <v>13264156.065603917</v>
      </c>
      <c r="Q165" s="20">
        <v>69707.951583549468</v>
      </c>
      <c r="R165" s="20">
        <v>62795.930487656951</v>
      </c>
      <c r="S165" s="21">
        <v>0</v>
      </c>
      <c r="T165" s="18" t="s">
        <v>104</v>
      </c>
      <c r="U165" s="18" t="s">
        <v>108</v>
      </c>
      <c r="V165" s="18" t="s">
        <v>1700</v>
      </c>
      <c r="W165" s="21">
        <v>5.089104031727671</v>
      </c>
      <c r="X165" s="21">
        <v>1</v>
      </c>
      <c r="Y165" s="18" t="s">
        <v>108</v>
      </c>
      <c r="Z165" s="18" t="s">
        <v>108</v>
      </c>
      <c r="AA165" s="21" t="s">
        <v>108</v>
      </c>
      <c r="AB165" s="21" t="s">
        <v>108</v>
      </c>
      <c r="AC165" s="18" t="s">
        <v>108</v>
      </c>
      <c r="AD165" s="522">
        <v>610692.48380732047</v>
      </c>
      <c r="AE165" s="523">
        <v>100.39</v>
      </c>
      <c r="AF165" s="522">
        <v>13276820.453659989</v>
      </c>
      <c r="AG165" s="523">
        <v>100.29489</v>
      </c>
      <c r="AH165" s="524">
        <v>21.655999999999999</v>
      </c>
      <c r="AI165" s="522">
        <v>132503.8820712064</v>
      </c>
      <c r="AJ165" s="522">
        <v>62795.930487656937</v>
      </c>
      <c r="AK165" s="522">
        <v>69707.951583549453</v>
      </c>
      <c r="AL165" s="525">
        <v>46461</v>
      </c>
      <c r="AM165" s="522">
        <v>13396659.94767512</v>
      </c>
      <c r="AN165" s="522">
        <v>0</v>
      </c>
      <c r="AO165" s="526" t="s">
        <v>108</v>
      </c>
      <c r="AP165" s="527">
        <v>0</v>
      </c>
      <c r="AQ165" s="526" t="s">
        <v>1714</v>
      </c>
      <c r="AR165" s="526" t="s">
        <v>108</v>
      </c>
      <c r="AS165" s="526" t="s">
        <v>1717</v>
      </c>
    </row>
    <row r="166" spans="1:45" x14ac:dyDescent="0.15">
      <c r="A166" s="18" t="s">
        <v>157</v>
      </c>
      <c r="B166" s="18" t="s">
        <v>162</v>
      </c>
      <c r="C166" s="18" t="s">
        <v>40</v>
      </c>
      <c r="D166" s="18" t="s">
        <v>279</v>
      </c>
      <c r="E166" s="18" t="s">
        <v>1004</v>
      </c>
      <c r="F166" s="18" t="s">
        <v>1636</v>
      </c>
      <c r="G166" s="18" t="s">
        <v>108</v>
      </c>
      <c r="H166" s="18" t="s">
        <v>1684</v>
      </c>
      <c r="I166" s="20">
        <v>96203438.790188476</v>
      </c>
      <c r="J166" s="18" t="s">
        <v>30</v>
      </c>
      <c r="K166" s="20">
        <v>0</v>
      </c>
      <c r="L166" s="18" t="s">
        <v>1684</v>
      </c>
      <c r="M166" s="20">
        <v>96203438.790188476</v>
      </c>
      <c r="N166" s="18" t="s">
        <v>30</v>
      </c>
      <c r="O166" s="20">
        <v>0</v>
      </c>
      <c r="P166" s="20">
        <v>94939788.050224751</v>
      </c>
      <c r="Q166" s="20">
        <v>1263650.7399637443</v>
      </c>
      <c r="R166" s="20">
        <v>0</v>
      </c>
      <c r="S166" s="21">
        <v>0</v>
      </c>
      <c r="T166" s="18" t="s">
        <v>104</v>
      </c>
      <c r="U166" s="18" t="s">
        <v>108</v>
      </c>
      <c r="V166" s="18" t="s">
        <v>1700</v>
      </c>
      <c r="W166" s="21">
        <v>5.089104031727671</v>
      </c>
      <c r="X166" s="21">
        <v>1</v>
      </c>
      <c r="Y166" s="18" t="s">
        <v>108</v>
      </c>
      <c r="Z166" s="18" t="s">
        <v>108</v>
      </c>
      <c r="AA166" s="21" t="s">
        <v>108</v>
      </c>
      <c r="AB166" s="21" t="s">
        <v>108</v>
      </c>
      <c r="AC166" s="18" t="s">
        <v>108</v>
      </c>
      <c r="AD166" s="522">
        <v>4315560.2189050652</v>
      </c>
      <c r="AE166" s="523">
        <v>101.95</v>
      </c>
      <c r="AF166" s="522">
        <v>95285964.988031596</v>
      </c>
      <c r="AG166" s="523">
        <v>101.58575999999999</v>
      </c>
      <c r="AH166" s="524">
        <v>21.655999999999999</v>
      </c>
      <c r="AI166" s="522">
        <v>1263650.7399637441</v>
      </c>
      <c r="AJ166" s="522">
        <v>0</v>
      </c>
      <c r="AK166" s="522">
        <v>1263650.7399637441</v>
      </c>
      <c r="AL166" s="525">
        <v>46492</v>
      </c>
      <c r="AM166" s="522">
        <v>96203438.790188476</v>
      </c>
      <c r="AN166" s="522">
        <v>0</v>
      </c>
      <c r="AO166" s="526" t="s">
        <v>108</v>
      </c>
      <c r="AP166" s="527">
        <v>0</v>
      </c>
      <c r="AQ166" s="526" t="s">
        <v>1714</v>
      </c>
      <c r="AR166" s="526" t="s">
        <v>108</v>
      </c>
      <c r="AS166" s="526" t="s">
        <v>1717</v>
      </c>
    </row>
    <row r="167" spans="1:45" x14ac:dyDescent="0.15">
      <c r="A167" s="18" t="s">
        <v>157</v>
      </c>
      <c r="B167" s="18" t="s">
        <v>162</v>
      </c>
      <c r="C167" s="18" t="s">
        <v>40</v>
      </c>
      <c r="D167" s="18" t="s">
        <v>280</v>
      </c>
      <c r="E167" s="18" t="s">
        <v>1005</v>
      </c>
      <c r="F167" s="18" t="s">
        <v>1636</v>
      </c>
      <c r="G167" s="18" t="s">
        <v>108</v>
      </c>
      <c r="H167" s="18" t="s">
        <v>1684</v>
      </c>
      <c r="I167" s="20">
        <v>515942316.99470294</v>
      </c>
      <c r="J167" s="18" t="s">
        <v>30</v>
      </c>
      <c r="K167" s="20">
        <v>0</v>
      </c>
      <c r="L167" s="18" t="s">
        <v>1684</v>
      </c>
      <c r="M167" s="20">
        <v>515942316.99470294</v>
      </c>
      <c r="N167" s="18" t="s">
        <v>30</v>
      </c>
      <c r="O167" s="20">
        <v>0</v>
      </c>
      <c r="P167" s="20">
        <v>511592234.53325254</v>
      </c>
      <c r="Q167" s="20">
        <v>4350082.4614505321</v>
      </c>
      <c r="R167" s="20">
        <v>0</v>
      </c>
      <c r="S167" s="21">
        <v>0</v>
      </c>
      <c r="T167" s="18" t="s">
        <v>104</v>
      </c>
      <c r="U167" s="18" t="s">
        <v>108</v>
      </c>
      <c r="V167" s="18" t="s">
        <v>1700</v>
      </c>
      <c r="W167" s="21">
        <v>5.089104031727671</v>
      </c>
      <c r="X167" s="21">
        <v>1</v>
      </c>
      <c r="Y167" s="18" t="s">
        <v>108</v>
      </c>
      <c r="Z167" s="18" t="s">
        <v>108</v>
      </c>
      <c r="AA167" s="21" t="s">
        <v>108</v>
      </c>
      <c r="AB167" s="21" t="s">
        <v>108</v>
      </c>
      <c r="AC167" s="18" t="s">
        <v>108</v>
      </c>
      <c r="AD167" s="522">
        <v>23450591.378201108</v>
      </c>
      <c r="AE167" s="523">
        <v>100.76</v>
      </c>
      <c r="AF167" s="522">
        <v>511718942.1293956</v>
      </c>
      <c r="AG167" s="523">
        <v>100.73766999999999</v>
      </c>
      <c r="AH167" s="524">
        <v>21.655999999999999</v>
      </c>
      <c r="AI167" s="522">
        <v>4350082.4614505311</v>
      </c>
      <c r="AJ167" s="522">
        <v>0</v>
      </c>
      <c r="AK167" s="522">
        <v>4350082.4614505311</v>
      </c>
      <c r="AL167" s="525">
        <v>46522</v>
      </c>
      <c r="AM167" s="522">
        <v>515942316.99470294</v>
      </c>
      <c r="AN167" s="522">
        <v>0</v>
      </c>
      <c r="AO167" s="526" t="s">
        <v>108</v>
      </c>
      <c r="AP167" s="527">
        <v>0</v>
      </c>
      <c r="AQ167" s="526" t="s">
        <v>1714</v>
      </c>
      <c r="AR167" s="526" t="s">
        <v>108</v>
      </c>
      <c r="AS167" s="526" t="s">
        <v>1717</v>
      </c>
    </row>
    <row r="168" spans="1:45" x14ac:dyDescent="0.15">
      <c r="A168" s="18" t="s">
        <v>157</v>
      </c>
      <c r="B168" s="18" t="s">
        <v>162</v>
      </c>
      <c r="C168" s="18" t="s">
        <v>40</v>
      </c>
      <c r="D168" s="18" t="s">
        <v>281</v>
      </c>
      <c r="E168" s="18" t="s">
        <v>1006</v>
      </c>
      <c r="F168" s="18" t="s">
        <v>1636</v>
      </c>
      <c r="G168" s="18" t="s">
        <v>108</v>
      </c>
      <c r="H168" s="18" t="s">
        <v>1684</v>
      </c>
      <c r="I168" s="20">
        <v>3437119.7428894481</v>
      </c>
      <c r="J168" s="18" t="s">
        <v>30</v>
      </c>
      <c r="K168" s="20">
        <v>0</v>
      </c>
      <c r="L168" s="18" t="s">
        <v>1684</v>
      </c>
      <c r="M168" s="20">
        <v>3437119.7428894481</v>
      </c>
      <c r="N168" s="18" t="s">
        <v>30</v>
      </c>
      <c r="O168" s="20">
        <v>0</v>
      </c>
      <c r="P168" s="20">
        <v>3419294.7997810403</v>
      </c>
      <c r="Q168" s="20">
        <v>14724.864496441165</v>
      </c>
      <c r="R168" s="20">
        <v>3100.0786119672289</v>
      </c>
      <c r="S168" s="21">
        <v>0</v>
      </c>
      <c r="T168" s="18" t="s">
        <v>104</v>
      </c>
      <c r="U168" s="18" t="s">
        <v>108</v>
      </c>
      <c r="V168" s="18" t="s">
        <v>1700</v>
      </c>
      <c r="W168" s="21">
        <v>5.089104031727671</v>
      </c>
      <c r="X168" s="21">
        <v>1</v>
      </c>
      <c r="Y168" s="18" t="s">
        <v>108</v>
      </c>
      <c r="Z168" s="18" t="s">
        <v>108</v>
      </c>
      <c r="AA168" s="21" t="s">
        <v>108</v>
      </c>
      <c r="AB168" s="21" t="s">
        <v>108</v>
      </c>
      <c r="AC168" s="18" t="s">
        <v>108</v>
      </c>
      <c r="AD168" s="522">
        <v>157762.2249835578</v>
      </c>
      <c r="AE168" s="523">
        <v>100.05</v>
      </c>
      <c r="AF168" s="522">
        <v>3418352.1959322831</v>
      </c>
      <c r="AG168" s="523">
        <v>100.08184</v>
      </c>
      <c r="AH168" s="524">
        <v>21.655999999999999</v>
      </c>
      <c r="AI168" s="522">
        <v>17824.943108408388</v>
      </c>
      <c r="AJ168" s="522">
        <v>3100.078611967228</v>
      </c>
      <c r="AK168" s="522">
        <v>14724.864496441161</v>
      </c>
      <c r="AL168" s="525">
        <v>46553</v>
      </c>
      <c r="AM168" s="522">
        <v>3437119.7428894476</v>
      </c>
      <c r="AN168" s="522">
        <v>0</v>
      </c>
      <c r="AO168" s="526" t="s">
        <v>108</v>
      </c>
      <c r="AP168" s="527">
        <v>0</v>
      </c>
      <c r="AQ168" s="526" t="s">
        <v>1714</v>
      </c>
      <c r="AR168" s="526" t="s">
        <v>108</v>
      </c>
      <c r="AS168" s="526" t="s">
        <v>1717</v>
      </c>
    </row>
    <row r="169" spans="1:45" x14ac:dyDescent="0.15">
      <c r="A169" s="18" t="s">
        <v>157</v>
      </c>
      <c r="B169" s="18" t="s">
        <v>162</v>
      </c>
      <c r="C169" s="18" t="s">
        <v>40</v>
      </c>
      <c r="D169" s="18" t="s">
        <v>281</v>
      </c>
      <c r="E169" s="18" t="s">
        <v>1006</v>
      </c>
      <c r="F169" s="18" t="s">
        <v>1636</v>
      </c>
      <c r="G169" s="18" t="s">
        <v>108</v>
      </c>
      <c r="H169" s="18" t="s">
        <v>1684</v>
      </c>
      <c r="I169" s="20">
        <v>17185601.869691741</v>
      </c>
      <c r="J169" s="18" t="s">
        <v>30</v>
      </c>
      <c r="K169" s="20">
        <v>0</v>
      </c>
      <c r="L169" s="18" t="s">
        <v>1684</v>
      </c>
      <c r="M169" s="20">
        <v>17185601.869691741</v>
      </c>
      <c r="N169" s="18" t="s">
        <v>30</v>
      </c>
      <c r="O169" s="20">
        <v>0</v>
      </c>
      <c r="P169" s="20">
        <v>17096474.049796242</v>
      </c>
      <c r="Q169" s="20">
        <v>51668.044720840902</v>
      </c>
      <c r="R169" s="20">
        <v>37459.775174660412</v>
      </c>
      <c r="S169" s="21">
        <v>0</v>
      </c>
      <c r="T169" s="18" t="s">
        <v>104</v>
      </c>
      <c r="U169" s="18" t="s">
        <v>108</v>
      </c>
      <c r="V169" s="18" t="s">
        <v>1700</v>
      </c>
      <c r="W169" s="21">
        <v>5.089104031727671</v>
      </c>
      <c r="X169" s="21">
        <v>1</v>
      </c>
      <c r="Y169" s="18" t="s">
        <v>108</v>
      </c>
      <c r="Z169" s="18" t="s">
        <v>108</v>
      </c>
      <c r="AA169" s="21" t="s">
        <v>108</v>
      </c>
      <c r="AB169" s="21" t="s">
        <v>108</v>
      </c>
      <c r="AC169" s="18" t="s">
        <v>108</v>
      </c>
      <c r="AD169" s="522">
        <v>788811.12491778901</v>
      </c>
      <c r="AE169" s="523">
        <v>99.94</v>
      </c>
      <c r="AF169" s="522">
        <v>17073508.34825018</v>
      </c>
      <c r="AG169" s="523">
        <v>100.08184</v>
      </c>
      <c r="AH169" s="524">
        <v>21.655999999999999</v>
      </c>
      <c r="AI169" s="522">
        <v>89127.819895501292</v>
      </c>
      <c r="AJ169" s="522">
        <v>37459.775174660404</v>
      </c>
      <c r="AK169" s="522">
        <v>51668.044720840888</v>
      </c>
      <c r="AL169" s="525">
        <v>46553</v>
      </c>
      <c r="AM169" s="522">
        <v>17185601.869691741</v>
      </c>
      <c r="AN169" s="522">
        <v>0</v>
      </c>
      <c r="AO169" s="526" t="s">
        <v>108</v>
      </c>
      <c r="AP169" s="527">
        <v>0</v>
      </c>
      <c r="AQ169" s="526" t="s">
        <v>1714</v>
      </c>
      <c r="AR169" s="526" t="s">
        <v>108</v>
      </c>
      <c r="AS169" s="526" t="s">
        <v>1717</v>
      </c>
    </row>
    <row r="170" spans="1:45" x14ac:dyDescent="0.15">
      <c r="A170" s="18" t="s">
        <v>157</v>
      </c>
      <c r="B170" s="18" t="s">
        <v>162</v>
      </c>
      <c r="C170" s="18" t="s">
        <v>40</v>
      </c>
      <c r="D170" s="18" t="s">
        <v>281</v>
      </c>
      <c r="E170" s="18" t="s">
        <v>1006</v>
      </c>
      <c r="F170" s="18" t="s">
        <v>1636</v>
      </c>
      <c r="G170" s="18" t="s">
        <v>108</v>
      </c>
      <c r="H170" s="18" t="s">
        <v>1684</v>
      </c>
      <c r="I170" s="20">
        <v>36588702.092769444</v>
      </c>
      <c r="J170" s="18" t="s">
        <v>30</v>
      </c>
      <c r="K170" s="20">
        <v>0</v>
      </c>
      <c r="L170" s="18" t="s">
        <v>1684</v>
      </c>
      <c r="M170" s="20">
        <v>36588702.092769444</v>
      </c>
      <c r="N170" s="18" t="s">
        <v>30</v>
      </c>
      <c r="O170" s="20">
        <v>0</v>
      </c>
      <c r="P170" s="20">
        <v>36398944.721629456</v>
      </c>
      <c r="Q170" s="20">
        <v>78378.003667202312</v>
      </c>
      <c r="R170" s="20">
        <v>111379.36747278708</v>
      </c>
      <c r="S170" s="21">
        <v>0</v>
      </c>
      <c r="T170" s="18" t="s">
        <v>104</v>
      </c>
      <c r="U170" s="18" t="s">
        <v>108</v>
      </c>
      <c r="V170" s="18" t="s">
        <v>1700</v>
      </c>
      <c r="W170" s="21">
        <v>5.089104031727671</v>
      </c>
      <c r="X170" s="21">
        <v>1</v>
      </c>
      <c r="Y170" s="18" t="s">
        <v>108</v>
      </c>
      <c r="Z170" s="18" t="s">
        <v>108</v>
      </c>
      <c r="AA170" s="21" t="s">
        <v>108</v>
      </c>
      <c r="AB170" s="21" t="s">
        <v>108</v>
      </c>
      <c r="AC170" s="18" t="s">
        <v>108</v>
      </c>
      <c r="AD170" s="522">
        <v>1679404.3304701315</v>
      </c>
      <c r="AE170" s="523">
        <v>99.98</v>
      </c>
      <c r="AF170" s="522">
        <v>36362633.709907874</v>
      </c>
      <c r="AG170" s="523">
        <v>100.08184</v>
      </c>
      <c r="AH170" s="524">
        <v>21.655999999999999</v>
      </c>
      <c r="AI170" s="522">
        <v>189757.37113998935</v>
      </c>
      <c r="AJ170" s="522">
        <v>111379.36747278705</v>
      </c>
      <c r="AK170" s="522">
        <v>78378.003667202298</v>
      </c>
      <c r="AL170" s="525">
        <v>46553</v>
      </c>
      <c r="AM170" s="522">
        <v>36588702.092769437</v>
      </c>
      <c r="AN170" s="522">
        <v>0</v>
      </c>
      <c r="AO170" s="526" t="s">
        <v>108</v>
      </c>
      <c r="AP170" s="527">
        <v>0</v>
      </c>
      <c r="AQ170" s="526" t="s">
        <v>1714</v>
      </c>
      <c r="AR170" s="526" t="s">
        <v>108</v>
      </c>
      <c r="AS170" s="526" t="s">
        <v>1717</v>
      </c>
    </row>
    <row r="171" spans="1:45" x14ac:dyDescent="0.15">
      <c r="A171" s="18" t="s">
        <v>157</v>
      </c>
      <c r="B171" s="18" t="s">
        <v>162</v>
      </c>
      <c r="C171" s="18" t="s">
        <v>40</v>
      </c>
      <c r="D171" s="18" t="s">
        <v>282</v>
      </c>
      <c r="E171" s="18" t="s">
        <v>1007</v>
      </c>
      <c r="F171" s="18" t="s">
        <v>1636</v>
      </c>
      <c r="G171" s="18" t="s">
        <v>108</v>
      </c>
      <c r="H171" s="18" t="s">
        <v>1684</v>
      </c>
      <c r="I171" s="20">
        <v>60919943.025264256</v>
      </c>
      <c r="J171" s="18" t="s">
        <v>30</v>
      </c>
      <c r="K171" s="20">
        <v>0</v>
      </c>
      <c r="L171" s="18" t="s">
        <v>1684</v>
      </c>
      <c r="M171" s="20">
        <v>60919943.025264256</v>
      </c>
      <c r="N171" s="18" t="s">
        <v>30</v>
      </c>
      <c r="O171" s="20">
        <v>0</v>
      </c>
      <c r="P171" s="20">
        <v>60520470.852613471</v>
      </c>
      <c r="Q171" s="20">
        <v>399472.17265080207</v>
      </c>
      <c r="R171" s="20">
        <v>0</v>
      </c>
      <c r="S171" s="21">
        <v>0</v>
      </c>
      <c r="T171" s="18" t="s">
        <v>104</v>
      </c>
      <c r="U171" s="18" t="s">
        <v>108</v>
      </c>
      <c r="V171" s="18" t="s">
        <v>1700</v>
      </c>
      <c r="W171" s="21">
        <v>5.089104031727671</v>
      </c>
      <c r="X171" s="21">
        <v>1</v>
      </c>
      <c r="Y171" s="18" t="s">
        <v>108</v>
      </c>
      <c r="Z171" s="18" t="s">
        <v>108</v>
      </c>
      <c r="AA171" s="21" t="s">
        <v>108</v>
      </c>
      <c r="AB171" s="21" t="s">
        <v>108</v>
      </c>
      <c r="AC171" s="18" t="s">
        <v>108</v>
      </c>
      <c r="AD171" s="522">
        <v>2748116.1771329422</v>
      </c>
      <c r="AE171" s="523">
        <v>102.08</v>
      </c>
      <c r="AF171" s="522">
        <v>60753667.390819147</v>
      </c>
      <c r="AG171" s="523">
        <v>101.69251</v>
      </c>
      <c r="AH171" s="524">
        <v>21.655999999999999</v>
      </c>
      <c r="AI171" s="522">
        <v>399472.17265080195</v>
      </c>
      <c r="AJ171" s="522">
        <v>0</v>
      </c>
      <c r="AK171" s="522">
        <v>399472.17265080195</v>
      </c>
      <c r="AL171" s="525">
        <v>46593</v>
      </c>
      <c r="AM171" s="522">
        <v>60919943.025264256</v>
      </c>
      <c r="AN171" s="522">
        <v>0</v>
      </c>
      <c r="AO171" s="526" t="s">
        <v>108</v>
      </c>
      <c r="AP171" s="527">
        <v>0</v>
      </c>
      <c r="AQ171" s="526" t="s">
        <v>1714</v>
      </c>
      <c r="AR171" s="526" t="s">
        <v>108</v>
      </c>
      <c r="AS171" s="526" t="s">
        <v>1717</v>
      </c>
    </row>
    <row r="172" spans="1:45" x14ac:dyDescent="0.15">
      <c r="A172" s="18" t="s">
        <v>157</v>
      </c>
      <c r="B172" s="18" t="s">
        <v>162</v>
      </c>
      <c r="C172" s="18" t="s">
        <v>40</v>
      </c>
      <c r="D172" s="18" t="s">
        <v>283</v>
      </c>
      <c r="E172" s="18" t="s">
        <v>1008</v>
      </c>
      <c r="F172" s="18" t="s">
        <v>1636</v>
      </c>
      <c r="G172" s="18" t="s">
        <v>108</v>
      </c>
      <c r="H172" s="18" t="s">
        <v>1684</v>
      </c>
      <c r="I172" s="20">
        <v>27094650.376153506</v>
      </c>
      <c r="J172" s="18" t="s">
        <v>30</v>
      </c>
      <c r="K172" s="20">
        <v>0</v>
      </c>
      <c r="L172" s="18" t="s">
        <v>1684</v>
      </c>
      <c r="M172" s="20">
        <v>27094650.376153506</v>
      </c>
      <c r="N172" s="18" t="s">
        <v>30</v>
      </c>
      <c r="O172" s="20">
        <v>0</v>
      </c>
      <c r="P172" s="20">
        <v>27002749.707035284</v>
      </c>
      <c r="Q172" s="20">
        <v>91900.669118228456</v>
      </c>
      <c r="R172" s="20">
        <v>0</v>
      </c>
      <c r="S172" s="21">
        <v>0</v>
      </c>
      <c r="T172" s="18" t="s">
        <v>104</v>
      </c>
      <c r="U172" s="18" t="s">
        <v>108</v>
      </c>
      <c r="V172" s="18" t="s">
        <v>1700</v>
      </c>
      <c r="W172" s="21">
        <v>5.089104031727671</v>
      </c>
      <c r="X172" s="21">
        <v>1</v>
      </c>
      <c r="Y172" s="18" t="s">
        <v>108</v>
      </c>
      <c r="Z172" s="18" t="s">
        <v>108</v>
      </c>
      <c r="AA172" s="21" t="s">
        <v>108</v>
      </c>
      <c r="AB172" s="21" t="s">
        <v>108</v>
      </c>
      <c r="AC172" s="18" t="s">
        <v>108</v>
      </c>
      <c r="AD172" s="522">
        <v>1241741.3837415518</v>
      </c>
      <c r="AE172" s="523">
        <v>100.35</v>
      </c>
      <c r="AF172" s="522">
        <v>26987300.764817201</v>
      </c>
      <c r="AG172" s="523">
        <v>100.41500000000001</v>
      </c>
      <c r="AH172" s="524">
        <v>21.655999999999999</v>
      </c>
      <c r="AI172" s="522">
        <v>91900.669118228441</v>
      </c>
      <c r="AJ172" s="522">
        <v>0</v>
      </c>
      <c r="AK172" s="522">
        <v>91900.669118228441</v>
      </c>
      <c r="AL172" s="525">
        <v>46614</v>
      </c>
      <c r="AM172" s="522">
        <v>27094650.376153506</v>
      </c>
      <c r="AN172" s="522">
        <v>0</v>
      </c>
      <c r="AO172" s="526" t="s">
        <v>108</v>
      </c>
      <c r="AP172" s="527">
        <v>0</v>
      </c>
      <c r="AQ172" s="526" t="s">
        <v>1714</v>
      </c>
      <c r="AR172" s="526" t="s">
        <v>108</v>
      </c>
      <c r="AS172" s="526" t="s">
        <v>1717</v>
      </c>
    </row>
    <row r="173" spans="1:45" x14ac:dyDescent="0.15">
      <c r="A173" s="18" t="s">
        <v>157</v>
      </c>
      <c r="B173" s="18" t="s">
        <v>162</v>
      </c>
      <c r="C173" s="18" t="s">
        <v>40</v>
      </c>
      <c r="D173" s="18" t="s">
        <v>284</v>
      </c>
      <c r="E173" s="18" t="s">
        <v>1009</v>
      </c>
      <c r="F173" s="18" t="s">
        <v>1636</v>
      </c>
      <c r="G173" s="18" t="s">
        <v>108</v>
      </c>
      <c r="H173" s="18" t="s">
        <v>1684</v>
      </c>
      <c r="I173" s="20">
        <v>30929194.538013469</v>
      </c>
      <c r="J173" s="18" t="s">
        <v>30</v>
      </c>
      <c r="K173" s="20">
        <v>0</v>
      </c>
      <c r="L173" s="18" t="s">
        <v>1684</v>
      </c>
      <c r="M173" s="20">
        <v>30929194.538013469</v>
      </c>
      <c r="N173" s="18" t="s">
        <v>30</v>
      </c>
      <c r="O173" s="20">
        <v>0</v>
      </c>
      <c r="P173" s="20">
        <v>30873192.663190257</v>
      </c>
      <c r="Q173" s="20">
        <v>37740.337479929563</v>
      </c>
      <c r="R173" s="20">
        <v>18261.537343290311</v>
      </c>
      <c r="S173" s="21">
        <v>0</v>
      </c>
      <c r="T173" s="18" t="s">
        <v>104</v>
      </c>
      <c r="U173" s="18" t="s">
        <v>108</v>
      </c>
      <c r="V173" s="18" t="s">
        <v>1700</v>
      </c>
      <c r="W173" s="21">
        <v>5.089104031727671</v>
      </c>
      <c r="X173" s="21">
        <v>1</v>
      </c>
      <c r="Y173" s="18" t="s">
        <v>108</v>
      </c>
      <c r="Z173" s="18" t="s">
        <v>108</v>
      </c>
      <c r="AA173" s="21" t="s">
        <v>108</v>
      </c>
      <c r="AB173" s="21" t="s">
        <v>108</v>
      </c>
      <c r="AC173" s="18" t="s">
        <v>108</v>
      </c>
      <c r="AD173" s="522">
        <v>1424949.1288837478</v>
      </c>
      <c r="AE173" s="523">
        <v>99.87</v>
      </c>
      <c r="AF173" s="522">
        <v>30818643.727568086</v>
      </c>
      <c r="AG173" s="523">
        <v>100.04697</v>
      </c>
      <c r="AH173" s="524">
        <v>21.655999999999999</v>
      </c>
      <c r="AI173" s="522">
        <v>56001.874823219856</v>
      </c>
      <c r="AJ173" s="522">
        <v>18261.537343290307</v>
      </c>
      <c r="AK173" s="522">
        <v>37740.337479929556</v>
      </c>
      <c r="AL173" s="525">
        <v>46645</v>
      </c>
      <c r="AM173" s="522">
        <v>30929194.538013469</v>
      </c>
      <c r="AN173" s="522">
        <v>0</v>
      </c>
      <c r="AO173" s="526" t="s">
        <v>108</v>
      </c>
      <c r="AP173" s="527">
        <v>0</v>
      </c>
      <c r="AQ173" s="526" t="s">
        <v>1714</v>
      </c>
      <c r="AR173" s="526" t="s">
        <v>108</v>
      </c>
      <c r="AS173" s="526" t="s">
        <v>1717</v>
      </c>
    </row>
    <row r="174" spans="1:45" x14ac:dyDescent="0.15">
      <c r="A174" s="18" t="s">
        <v>157</v>
      </c>
      <c r="B174" s="18" t="s">
        <v>162</v>
      </c>
      <c r="C174" s="18" t="s">
        <v>40</v>
      </c>
      <c r="D174" s="18" t="s">
        <v>284</v>
      </c>
      <c r="E174" s="18" t="s">
        <v>1009</v>
      </c>
      <c r="F174" s="18" t="s">
        <v>1636</v>
      </c>
      <c r="G174" s="18" t="s">
        <v>108</v>
      </c>
      <c r="H174" s="18" t="s">
        <v>1684</v>
      </c>
      <c r="I174" s="20">
        <v>2209228.1522060819</v>
      </c>
      <c r="J174" s="18" t="s">
        <v>30</v>
      </c>
      <c r="K174" s="20">
        <v>0</v>
      </c>
      <c r="L174" s="18" t="s">
        <v>1684</v>
      </c>
      <c r="M174" s="20">
        <v>2209228.1522060819</v>
      </c>
      <c r="N174" s="18" t="s">
        <v>30</v>
      </c>
      <c r="O174" s="20">
        <v>0</v>
      </c>
      <c r="P174" s="20">
        <v>2205228.0655461042</v>
      </c>
      <c r="Q174" s="20">
        <v>869.57520590130741</v>
      </c>
      <c r="R174" s="20">
        <v>3130.5114540769605</v>
      </c>
      <c r="S174" s="21">
        <v>0</v>
      </c>
      <c r="T174" s="18" t="s">
        <v>104</v>
      </c>
      <c r="U174" s="18" t="s">
        <v>108</v>
      </c>
      <c r="V174" s="18" t="s">
        <v>1700</v>
      </c>
      <c r="W174" s="21">
        <v>5.089104031727671</v>
      </c>
      <c r="X174" s="21">
        <v>1</v>
      </c>
      <c r="Y174" s="18" t="s">
        <v>108</v>
      </c>
      <c r="Z174" s="18" t="s">
        <v>108</v>
      </c>
      <c r="AA174" s="21" t="s">
        <v>108</v>
      </c>
      <c r="AB174" s="21" t="s">
        <v>108</v>
      </c>
      <c r="AC174" s="18" t="s">
        <v>108</v>
      </c>
      <c r="AD174" s="522">
        <v>101782.08063455342</v>
      </c>
      <c r="AE174" s="523">
        <v>99.9</v>
      </c>
      <c r="AF174" s="522">
        <v>2202059.0804655468</v>
      </c>
      <c r="AG174" s="523">
        <v>100.04697</v>
      </c>
      <c r="AH174" s="524">
        <v>21.655999999999999</v>
      </c>
      <c r="AI174" s="522">
        <v>4000.0866599782667</v>
      </c>
      <c r="AJ174" s="522">
        <v>3130.5114540769596</v>
      </c>
      <c r="AK174" s="522">
        <v>869.57520590130719</v>
      </c>
      <c r="AL174" s="525">
        <v>46645</v>
      </c>
      <c r="AM174" s="522">
        <v>2209228.1522060819</v>
      </c>
      <c r="AN174" s="522">
        <v>0</v>
      </c>
      <c r="AO174" s="526" t="s">
        <v>108</v>
      </c>
      <c r="AP174" s="527">
        <v>0</v>
      </c>
      <c r="AQ174" s="526" t="s">
        <v>1714</v>
      </c>
      <c r="AR174" s="526" t="s">
        <v>108</v>
      </c>
      <c r="AS174" s="526" t="s">
        <v>1717</v>
      </c>
    </row>
    <row r="175" spans="1:45" x14ac:dyDescent="0.15">
      <c r="A175" s="18" t="s">
        <v>157</v>
      </c>
      <c r="B175" s="18" t="s">
        <v>162</v>
      </c>
      <c r="C175" s="18" t="s">
        <v>40</v>
      </c>
      <c r="D175" s="18" t="s">
        <v>284</v>
      </c>
      <c r="E175" s="18" t="s">
        <v>1009</v>
      </c>
      <c r="F175" s="18" t="s">
        <v>1636</v>
      </c>
      <c r="G175" s="18" t="s">
        <v>108</v>
      </c>
      <c r="H175" s="18" t="s">
        <v>1684</v>
      </c>
      <c r="I175" s="20">
        <v>552306.97443772003</v>
      </c>
      <c r="J175" s="18" t="s">
        <v>30</v>
      </c>
      <c r="K175" s="20">
        <v>0</v>
      </c>
      <c r="L175" s="18" t="s">
        <v>1684</v>
      </c>
      <c r="M175" s="20">
        <v>552306.97443772003</v>
      </c>
      <c r="N175" s="18" t="s">
        <v>30</v>
      </c>
      <c r="O175" s="20">
        <v>0</v>
      </c>
      <c r="P175" s="20">
        <v>551307.01638652605</v>
      </c>
      <c r="Q175" s="20">
        <v>86.921896861908635</v>
      </c>
      <c r="R175" s="20">
        <v>913.03615433226173</v>
      </c>
      <c r="S175" s="21">
        <v>0</v>
      </c>
      <c r="T175" s="18" t="s">
        <v>104</v>
      </c>
      <c r="U175" s="18" t="s">
        <v>108</v>
      </c>
      <c r="V175" s="18" t="s">
        <v>1700</v>
      </c>
      <c r="W175" s="21">
        <v>5.089104031727671</v>
      </c>
      <c r="X175" s="21">
        <v>1</v>
      </c>
      <c r="Y175" s="18" t="s">
        <v>108</v>
      </c>
      <c r="Z175" s="18" t="s">
        <v>108</v>
      </c>
      <c r="AA175" s="21" t="s">
        <v>108</v>
      </c>
      <c r="AB175" s="21" t="s">
        <v>108</v>
      </c>
      <c r="AC175" s="18" t="s">
        <v>108</v>
      </c>
      <c r="AD175" s="522">
        <v>25445.520158638355</v>
      </c>
      <c r="AE175" s="523">
        <v>99.89</v>
      </c>
      <c r="AF175" s="522">
        <v>550460.24036668672</v>
      </c>
      <c r="AG175" s="523">
        <v>100.04697</v>
      </c>
      <c r="AH175" s="524">
        <v>21.655999999999999</v>
      </c>
      <c r="AI175" s="522">
        <v>999.95805119417003</v>
      </c>
      <c r="AJ175" s="522">
        <v>913.0361543322615</v>
      </c>
      <c r="AK175" s="522">
        <v>86.921896861908621</v>
      </c>
      <c r="AL175" s="525">
        <v>46645</v>
      </c>
      <c r="AM175" s="522">
        <v>552306.97443772014</v>
      </c>
      <c r="AN175" s="522">
        <v>0</v>
      </c>
      <c r="AO175" s="526" t="s">
        <v>108</v>
      </c>
      <c r="AP175" s="527">
        <v>0</v>
      </c>
      <c r="AQ175" s="526" t="s">
        <v>1714</v>
      </c>
      <c r="AR175" s="526" t="s">
        <v>108</v>
      </c>
      <c r="AS175" s="526" t="s">
        <v>1717</v>
      </c>
    </row>
    <row r="176" spans="1:45" x14ac:dyDescent="0.15">
      <c r="A176" s="18" t="s">
        <v>157</v>
      </c>
      <c r="B176" s="18" t="s">
        <v>162</v>
      </c>
      <c r="C176" s="18" t="s">
        <v>40</v>
      </c>
      <c r="D176" s="18" t="s">
        <v>284</v>
      </c>
      <c r="E176" s="18" t="s">
        <v>1009</v>
      </c>
      <c r="F176" s="18" t="s">
        <v>1636</v>
      </c>
      <c r="G176" s="18" t="s">
        <v>108</v>
      </c>
      <c r="H176" s="18" t="s">
        <v>1684</v>
      </c>
      <c r="I176" s="20">
        <v>2425750.8517442979</v>
      </c>
      <c r="J176" s="18" t="s">
        <v>30</v>
      </c>
      <c r="K176" s="20">
        <v>0</v>
      </c>
      <c r="L176" s="18" t="s">
        <v>1684</v>
      </c>
      <c r="M176" s="20">
        <v>2425750.8517442979</v>
      </c>
      <c r="N176" s="18" t="s">
        <v>30</v>
      </c>
      <c r="O176" s="20">
        <v>0</v>
      </c>
      <c r="P176" s="20">
        <v>2425750.8517442984</v>
      </c>
      <c r="Q176" s="20">
        <v>0</v>
      </c>
      <c r="R176" s="20">
        <v>0</v>
      </c>
      <c r="S176" s="21">
        <v>0</v>
      </c>
      <c r="T176" s="18" t="s">
        <v>104</v>
      </c>
      <c r="U176" s="18" t="s">
        <v>108</v>
      </c>
      <c r="V176" s="18" t="s">
        <v>1700</v>
      </c>
      <c r="W176" s="21">
        <v>5.089104031727671</v>
      </c>
      <c r="X176" s="21">
        <v>1</v>
      </c>
      <c r="Y176" s="18" t="s">
        <v>108</v>
      </c>
      <c r="Z176" s="18" t="s">
        <v>108</v>
      </c>
      <c r="AA176" s="21" t="s">
        <v>108</v>
      </c>
      <c r="AB176" s="21" t="s">
        <v>108</v>
      </c>
      <c r="AC176" s="18" t="s">
        <v>108</v>
      </c>
      <c r="AD176" s="522">
        <v>111960.28869800876</v>
      </c>
      <c r="AE176" s="523">
        <v>100</v>
      </c>
      <c r="AF176" s="522">
        <v>2424628.9587605032</v>
      </c>
      <c r="AG176" s="523">
        <v>100.04697</v>
      </c>
      <c r="AH176" s="524">
        <v>21.655999999999999</v>
      </c>
      <c r="AI176" s="522">
        <v>0</v>
      </c>
      <c r="AJ176" s="522">
        <v>0</v>
      </c>
      <c r="AK176" s="522">
        <v>0</v>
      </c>
      <c r="AL176" s="525">
        <v>46645</v>
      </c>
      <c r="AM176" s="522">
        <v>2425750.8517442979</v>
      </c>
      <c r="AN176" s="522">
        <v>0</v>
      </c>
      <c r="AO176" s="526" t="s">
        <v>108</v>
      </c>
      <c r="AP176" s="527">
        <v>0</v>
      </c>
      <c r="AQ176" s="526" t="s">
        <v>1714</v>
      </c>
      <c r="AR176" s="526" t="s">
        <v>108</v>
      </c>
      <c r="AS176" s="526" t="s">
        <v>1717</v>
      </c>
    </row>
    <row r="177" spans="1:45" x14ac:dyDescent="0.15">
      <c r="A177" s="18" t="s">
        <v>157</v>
      </c>
      <c r="B177" s="18" t="s">
        <v>162</v>
      </c>
      <c r="C177" s="18" t="s">
        <v>40</v>
      </c>
      <c r="D177" s="18" t="s">
        <v>284</v>
      </c>
      <c r="E177" s="18" t="s">
        <v>1009</v>
      </c>
      <c r="F177" s="18" t="s">
        <v>1636</v>
      </c>
      <c r="G177" s="18" t="s">
        <v>108</v>
      </c>
      <c r="H177" s="18" t="s">
        <v>1684</v>
      </c>
      <c r="I177" s="20">
        <v>2866796.4750317265</v>
      </c>
      <c r="J177" s="18" t="s">
        <v>30</v>
      </c>
      <c r="K177" s="20">
        <v>0</v>
      </c>
      <c r="L177" s="18" t="s">
        <v>1684</v>
      </c>
      <c r="M177" s="20">
        <v>2866796.4750317265</v>
      </c>
      <c r="N177" s="18" t="s">
        <v>30</v>
      </c>
      <c r="O177" s="20">
        <v>0</v>
      </c>
      <c r="P177" s="20">
        <v>2866796.475031727</v>
      </c>
      <c r="Q177" s="20">
        <v>0</v>
      </c>
      <c r="R177" s="20">
        <v>0</v>
      </c>
      <c r="S177" s="21">
        <v>0</v>
      </c>
      <c r="T177" s="18" t="s">
        <v>104</v>
      </c>
      <c r="U177" s="18" t="s">
        <v>108</v>
      </c>
      <c r="V177" s="18" t="s">
        <v>1700</v>
      </c>
      <c r="W177" s="21">
        <v>5.089104031727671</v>
      </c>
      <c r="X177" s="21">
        <v>1</v>
      </c>
      <c r="Y177" s="18" t="s">
        <v>108</v>
      </c>
      <c r="Z177" s="18" t="s">
        <v>108</v>
      </c>
      <c r="AA177" s="21" t="s">
        <v>108</v>
      </c>
      <c r="AB177" s="21" t="s">
        <v>108</v>
      </c>
      <c r="AC177" s="18" t="s">
        <v>108</v>
      </c>
      <c r="AD177" s="522">
        <v>132316.70482491943</v>
      </c>
      <c r="AE177" s="523">
        <v>100.06</v>
      </c>
      <c r="AF177" s="522">
        <v>2867327.4212553566</v>
      </c>
      <c r="AG177" s="523">
        <v>100.04697</v>
      </c>
      <c r="AH177" s="524">
        <v>21.655999999999999</v>
      </c>
      <c r="AI177" s="522">
        <v>0</v>
      </c>
      <c r="AJ177" s="522">
        <v>0</v>
      </c>
      <c r="AK177" s="522">
        <v>0</v>
      </c>
      <c r="AL177" s="525">
        <v>46645</v>
      </c>
      <c r="AM177" s="522">
        <v>2866796.4750317265</v>
      </c>
      <c r="AN177" s="522">
        <v>0</v>
      </c>
      <c r="AO177" s="526" t="s">
        <v>108</v>
      </c>
      <c r="AP177" s="527">
        <v>0</v>
      </c>
      <c r="AQ177" s="526" t="s">
        <v>1714</v>
      </c>
      <c r="AR177" s="526" t="s">
        <v>108</v>
      </c>
      <c r="AS177" s="526" t="s">
        <v>1717</v>
      </c>
    </row>
    <row r="178" spans="1:45" x14ac:dyDescent="0.15">
      <c r="A178" s="18" t="s">
        <v>157</v>
      </c>
      <c r="B178" s="18" t="s">
        <v>162</v>
      </c>
      <c r="C178" s="18" t="s">
        <v>40</v>
      </c>
      <c r="D178" s="18" t="s">
        <v>285</v>
      </c>
      <c r="E178" s="18" t="s">
        <v>1010</v>
      </c>
      <c r="F178" s="18" t="s">
        <v>1636</v>
      </c>
      <c r="G178" s="18" t="s">
        <v>108</v>
      </c>
      <c r="H178" s="18" t="s">
        <v>1684</v>
      </c>
      <c r="I178" s="20">
        <v>18542027.943083644</v>
      </c>
      <c r="J178" s="18" t="s">
        <v>30</v>
      </c>
      <c r="K178" s="20">
        <v>0</v>
      </c>
      <c r="L178" s="18" t="s">
        <v>1684</v>
      </c>
      <c r="M178" s="20">
        <v>18542027.943083644</v>
      </c>
      <c r="N178" s="18" t="s">
        <v>30</v>
      </c>
      <c r="O178" s="20">
        <v>0</v>
      </c>
      <c r="P178" s="20">
        <v>18522577.947275829</v>
      </c>
      <c r="Q178" s="20">
        <v>19449.995807819672</v>
      </c>
      <c r="R178" s="20">
        <v>0</v>
      </c>
      <c r="S178" s="21">
        <v>0</v>
      </c>
      <c r="T178" s="18" t="s">
        <v>104</v>
      </c>
      <c r="U178" s="18" t="s">
        <v>108</v>
      </c>
      <c r="V178" s="18" t="s">
        <v>1700</v>
      </c>
      <c r="W178" s="21">
        <v>5.089104031727671</v>
      </c>
      <c r="X178" s="21">
        <v>1</v>
      </c>
      <c r="Y178" s="18" t="s">
        <v>108</v>
      </c>
      <c r="Z178" s="18" t="s">
        <v>108</v>
      </c>
      <c r="AA178" s="21" t="s">
        <v>108</v>
      </c>
      <c r="AB178" s="21" t="s">
        <v>108</v>
      </c>
      <c r="AC178" s="18" t="s">
        <v>108</v>
      </c>
      <c r="AD178" s="522">
        <v>839702.16523506574</v>
      </c>
      <c r="AE178" s="523">
        <v>102.23</v>
      </c>
      <c r="AF178" s="522">
        <v>18590501.048293367</v>
      </c>
      <c r="AG178" s="523">
        <v>101.85865</v>
      </c>
      <c r="AH178" s="524">
        <v>21.655999999999999</v>
      </c>
      <c r="AI178" s="522">
        <v>19449.995807819669</v>
      </c>
      <c r="AJ178" s="522">
        <v>0</v>
      </c>
      <c r="AK178" s="522">
        <v>19449.995807819669</v>
      </c>
      <c r="AL178" s="525">
        <v>46675</v>
      </c>
      <c r="AM178" s="522">
        <v>18542027.943083644</v>
      </c>
      <c r="AN178" s="522">
        <v>0</v>
      </c>
      <c r="AO178" s="526" t="s">
        <v>108</v>
      </c>
      <c r="AP178" s="527">
        <v>0</v>
      </c>
      <c r="AQ178" s="526" t="s">
        <v>1714</v>
      </c>
      <c r="AR178" s="526" t="s">
        <v>108</v>
      </c>
      <c r="AS178" s="526" t="s">
        <v>1717</v>
      </c>
    </row>
    <row r="179" spans="1:45" x14ac:dyDescent="0.15">
      <c r="A179" s="18" t="s">
        <v>157</v>
      </c>
      <c r="B179" s="18" t="s">
        <v>162</v>
      </c>
      <c r="C179" s="18" t="s">
        <v>40</v>
      </c>
      <c r="D179" s="18" t="s">
        <v>286</v>
      </c>
      <c r="E179" s="18" t="s">
        <v>1011</v>
      </c>
      <c r="F179" s="18" t="s">
        <v>1636</v>
      </c>
      <c r="G179" s="18" t="s">
        <v>108</v>
      </c>
      <c r="H179" s="18" t="s">
        <v>1684</v>
      </c>
      <c r="I179" s="20">
        <v>6931447.2238024333</v>
      </c>
      <c r="J179" s="18" t="s">
        <v>30</v>
      </c>
      <c r="K179" s="20">
        <v>0</v>
      </c>
      <c r="L179" s="18" t="s">
        <v>1684</v>
      </c>
      <c r="M179" s="20">
        <v>6931447.2238024333</v>
      </c>
      <c r="N179" s="18" t="s">
        <v>30</v>
      </c>
      <c r="O179" s="20">
        <v>0</v>
      </c>
      <c r="P179" s="20">
        <v>6838407.8676571082</v>
      </c>
      <c r="Q179" s="20">
        <v>76291.979924597152</v>
      </c>
      <c r="R179" s="20">
        <v>16747.376220730377</v>
      </c>
      <c r="S179" s="21">
        <v>0</v>
      </c>
      <c r="T179" s="18" t="s">
        <v>104</v>
      </c>
      <c r="U179" s="18" t="s">
        <v>108</v>
      </c>
      <c r="V179" s="18" t="s">
        <v>1700</v>
      </c>
      <c r="W179" s="21">
        <v>5.089104031727671</v>
      </c>
      <c r="X179" s="21">
        <v>1</v>
      </c>
      <c r="Y179" s="18" t="s">
        <v>108</v>
      </c>
      <c r="Z179" s="18" t="s">
        <v>108</v>
      </c>
      <c r="AA179" s="21" t="s">
        <v>108</v>
      </c>
      <c r="AB179" s="21" t="s">
        <v>108</v>
      </c>
      <c r="AC179" s="18" t="s">
        <v>108</v>
      </c>
      <c r="AD179" s="522">
        <v>315524.44996711559</v>
      </c>
      <c r="AE179" s="523">
        <v>99.98</v>
      </c>
      <c r="AF179" s="522">
        <v>6831686.2299430408</v>
      </c>
      <c r="AG179" s="523">
        <v>100.07917999999999</v>
      </c>
      <c r="AH179" s="524">
        <v>21.655999999999999</v>
      </c>
      <c r="AI179" s="522">
        <v>93039.356145327503</v>
      </c>
      <c r="AJ179" s="522">
        <v>16747.376220730373</v>
      </c>
      <c r="AK179" s="522">
        <v>76291.979924597137</v>
      </c>
      <c r="AL179" s="525">
        <v>46706</v>
      </c>
      <c r="AM179" s="522">
        <v>6931447.2238024343</v>
      </c>
      <c r="AN179" s="522">
        <v>0</v>
      </c>
      <c r="AO179" s="526" t="s">
        <v>108</v>
      </c>
      <c r="AP179" s="527">
        <v>0</v>
      </c>
      <c r="AQ179" s="526" t="s">
        <v>1714</v>
      </c>
      <c r="AR179" s="526" t="s">
        <v>108</v>
      </c>
      <c r="AS179" s="526" t="s">
        <v>1717</v>
      </c>
    </row>
    <row r="180" spans="1:45" x14ac:dyDescent="0.15">
      <c r="A180" s="18" t="s">
        <v>157</v>
      </c>
      <c r="B180" s="18" t="s">
        <v>162</v>
      </c>
      <c r="C180" s="18" t="s">
        <v>40</v>
      </c>
      <c r="D180" s="18" t="s">
        <v>286</v>
      </c>
      <c r="E180" s="18" t="s">
        <v>1011</v>
      </c>
      <c r="F180" s="18" t="s">
        <v>1636</v>
      </c>
      <c r="G180" s="18" t="s">
        <v>108</v>
      </c>
      <c r="H180" s="18" t="s">
        <v>1684</v>
      </c>
      <c r="I180" s="20">
        <v>8608411.8886907957</v>
      </c>
      <c r="J180" s="18" t="s">
        <v>30</v>
      </c>
      <c r="K180" s="20">
        <v>0</v>
      </c>
      <c r="L180" s="18" t="s">
        <v>1684</v>
      </c>
      <c r="M180" s="20">
        <v>8608411.8886907957</v>
      </c>
      <c r="N180" s="18" t="s">
        <v>30</v>
      </c>
      <c r="O180" s="20">
        <v>0</v>
      </c>
      <c r="P180" s="20">
        <v>8492861.3897715248</v>
      </c>
      <c r="Q180" s="20">
        <v>92770.447888291033</v>
      </c>
      <c r="R180" s="20">
        <v>22780.051030980674</v>
      </c>
      <c r="S180" s="21">
        <v>0</v>
      </c>
      <c r="T180" s="18" t="s">
        <v>104</v>
      </c>
      <c r="U180" s="18" t="s">
        <v>108</v>
      </c>
      <c r="V180" s="18" t="s">
        <v>1700</v>
      </c>
      <c r="W180" s="21">
        <v>5.089104031727671</v>
      </c>
      <c r="X180" s="21">
        <v>1</v>
      </c>
      <c r="Y180" s="18" t="s">
        <v>108</v>
      </c>
      <c r="Z180" s="18" t="s">
        <v>108</v>
      </c>
      <c r="AA180" s="21" t="s">
        <v>108</v>
      </c>
      <c r="AB180" s="21" t="s">
        <v>108</v>
      </c>
      <c r="AC180" s="18" t="s">
        <v>108</v>
      </c>
      <c r="AD180" s="522">
        <v>391861.01044303068</v>
      </c>
      <c r="AE180" s="523">
        <v>99.98</v>
      </c>
      <c r="AF180" s="522">
        <v>8484513.5797551591</v>
      </c>
      <c r="AG180" s="523">
        <v>100.07917999999999</v>
      </c>
      <c r="AH180" s="524">
        <v>21.655999999999999</v>
      </c>
      <c r="AI180" s="522">
        <v>115550.49891927169</v>
      </c>
      <c r="AJ180" s="522">
        <v>22780.05103098067</v>
      </c>
      <c r="AK180" s="522">
        <v>92770.447888291019</v>
      </c>
      <c r="AL180" s="525">
        <v>46706</v>
      </c>
      <c r="AM180" s="522">
        <v>8608411.8886907939</v>
      </c>
      <c r="AN180" s="522">
        <v>0</v>
      </c>
      <c r="AO180" s="526" t="s">
        <v>108</v>
      </c>
      <c r="AP180" s="527">
        <v>0</v>
      </c>
      <c r="AQ180" s="526" t="s">
        <v>1714</v>
      </c>
      <c r="AR180" s="526" t="s">
        <v>108</v>
      </c>
      <c r="AS180" s="526" t="s">
        <v>1717</v>
      </c>
    </row>
    <row r="181" spans="1:45" x14ac:dyDescent="0.15">
      <c r="A181" s="18" t="s">
        <v>157</v>
      </c>
      <c r="B181" s="18" t="s">
        <v>162</v>
      </c>
      <c r="C181" s="18" t="s">
        <v>40</v>
      </c>
      <c r="D181" s="18" t="s">
        <v>286</v>
      </c>
      <c r="E181" s="18" t="s">
        <v>1011</v>
      </c>
      <c r="F181" s="18" t="s">
        <v>1636</v>
      </c>
      <c r="G181" s="18" t="s">
        <v>108</v>
      </c>
      <c r="H181" s="18" t="s">
        <v>1684</v>
      </c>
      <c r="I181" s="20">
        <v>12409527.812698992</v>
      </c>
      <c r="J181" s="18" t="s">
        <v>30</v>
      </c>
      <c r="K181" s="20">
        <v>0</v>
      </c>
      <c r="L181" s="18" t="s">
        <v>1684</v>
      </c>
      <c r="M181" s="20">
        <v>12409527.812698992</v>
      </c>
      <c r="N181" s="18" t="s">
        <v>30</v>
      </c>
      <c r="O181" s="20">
        <v>0</v>
      </c>
      <c r="P181" s="20">
        <v>12242955.992399234</v>
      </c>
      <c r="Q181" s="20">
        <v>133257.12035894243</v>
      </c>
      <c r="R181" s="20">
        <v>33314.699940818224</v>
      </c>
      <c r="S181" s="21">
        <v>0</v>
      </c>
      <c r="T181" s="18" t="s">
        <v>104</v>
      </c>
      <c r="U181" s="18" t="s">
        <v>108</v>
      </c>
      <c r="V181" s="18" t="s">
        <v>1700</v>
      </c>
      <c r="W181" s="21">
        <v>5.089104031727671</v>
      </c>
      <c r="X181" s="21">
        <v>1</v>
      </c>
      <c r="Y181" s="18" t="s">
        <v>108</v>
      </c>
      <c r="Z181" s="18" t="s">
        <v>108</v>
      </c>
      <c r="AA181" s="21" t="s">
        <v>108</v>
      </c>
      <c r="AB181" s="21" t="s">
        <v>108</v>
      </c>
      <c r="AC181" s="18" t="s">
        <v>108</v>
      </c>
      <c r="AD181" s="522">
        <v>564890.54752177151</v>
      </c>
      <c r="AE181" s="523">
        <v>99.98</v>
      </c>
      <c r="AF181" s="522">
        <v>12230922.144332688</v>
      </c>
      <c r="AG181" s="523">
        <v>100.07917999999999</v>
      </c>
      <c r="AH181" s="524">
        <v>21.655999999999999</v>
      </c>
      <c r="AI181" s="522">
        <v>166571.82029976061</v>
      </c>
      <c r="AJ181" s="522">
        <v>33314.699940818216</v>
      </c>
      <c r="AK181" s="522">
        <v>133257.1203589424</v>
      </c>
      <c r="AL181" s="525">
        <v>46706</v>
      </c>
      <c r="AM181" s="522">
        <v>12409527.812698994</v>
      </c>
      <c r="AN181" s="522">
        <v>0</v>
      </c>
      <c r="AO181" s="526" t="s">
        <v>108</v>
      </c>
      <c r="AP181" s="527">
        <v>0</v>
      </c>
      <c r="AQ181" s="526" t="s">
        <v>1714</v>
      </c>
      <c r="AR181" s="526" t="s">
        <v>108</v>
      </c>
      <c r="AS181" s="526" t="s">
        <v>1717</v>
      </c>
    </row>
    <row r="182" spans="1:45" x14ac:dyDescent="0.15">
      <c r="A182" s="18" t="s">
        <v>157</v>
      </c>
      <c r="B182" s="18" t="s">
        <v>162</v>
      </c>
      <c r="C182" s="18" t="s">
        <v>40</v>
      </c>
      <c r="D182" s="18" t="s">
        <v>286</v>
      </c>
      <c r="E182" s="18" t="s">
        <v>1011</v>
      </c>
      <c r="F182" s="18" t="s">
        <v>1636</v>
      </c>
      <c r="G182" s="18" t="s">
        <v>108</v>
      </c>
      <c r="H182" s="18" t="s">
        <v>1684</v>
      </c>
      <c r="I182" s="20">
        <v>9726386.2623807304</v>
      </c>
      <c r="J182" s="18" t="s">
        <v>30</v>
      </c>
      <c r="K182" s="20">
        <v>0</v>
      </c>
      <c r="L182" s="18" t="s">
        <v>1684</v>
      </c>
      <c r="M182" s="20">
        <v>9726386.2623807304</v>
      </c>
      <c r="N182" s="18" t="s">
        <v>30</v>
      </c>
      <c r="O182" s="20">
        <v>0</v>
      </c>
      <c r="P182" s="20">
        <v>9595830.3875507899</v>
      </c>
      <c r="Q182" s="20">
        <v>103325.30054113455</v>
      </c>
      <c r="R182" s="20">
        <v>27230.574288807162</v>
      </c>
      <c r="S182" s="21">
        <v>0</v>
      </c>
      <c r="T182" s="18" t="s">
        <v>104</v>
      </c>
      <c r="U182" s="18" t="s">
        <v>108</v>
      </c>
      <c r="V182" s="18" t="s">
        <v>1700</v>
      </c>
      <c r="W182" s="21">
        <v>5.089104031727671</v>
      </c>
      <c r="X182" s="21">
        <v>1</v>
      </c>
      <c r="Y182" s="18" t="s">
        <v>108</v>
      </c>
      <c r="Z182" s="18" t="s">
        <v>108</v>
      </c>
      <c r="AA182" s="21" t="s">
        <v>108</v>
      </c>
      <c r="AB182" s="21" t="s">
        <v>108</v>
      </c>
      <c r="AC182" s="18" t="s">
        <v>108</v>
      </c>
      <c r="AD182" s="522">
        <v>442752.05076030741</v>
      </c>
      <c r="AE182" s="523">
        <v>99.98</v>
      </c>
      <c r="AF182" s="522">
        <v>9586398.4457025453</v>
      </c>
      <c r="AG182" s="523">
        <v>100.07917999999999</v>
      </c>
      <c r="AH182" s="524">
        <v>21.655999999999999</v>
      </c>
      <c r="AI182" s="522">
        <v>130555.87482994168</v>
      </c>
      <c r="AJ182" s="522">
        <v>27230.574288807155</v>
      </c>
      <c r="AK182" s="522">
        <v>103325.30054113452</v>
      </c>
      <c r="AL182" s="525">
        <v>46706</v>
      </c>
      <c r="AM182" s="522">
        <v>9726386.2623807304</v>
      </c>
      <c r="AN182" s="522">
        <v>0</v>
      </c>
      <c r="AO182" s="526" t="s">
        <v>108</v>
      </c>
      <c r="AP182" s="527">
        <v>0</v>
      </c>
      <c r="AQ182" s="526" t="s">
        <v>1714</v>
      </c>
      <c r="AR182" s="526" t="s">
        <v>108</v>
      </c>
      <c r="AS182" s="526" t="s">
        <v>1717</v>
      </c>
    </row>
    <row r="183" spans="1:45" x14ac:dyDescent="0.15">
      <c r="A183" s="18" t="s">
        <v>157</v>
      </c>
      <c r="B183" s="18" t="s">
        <v>162</v>
      </c>
      <c r="C183" s="18" t="s">
        <v>40</v>
      </c>
      <c r="D183" s="18" t="s">
        <v>286</v>
      </c>
      <c r="E183" s="18" t="s">
        <v>1011</v>
      </c>
      <c r="F183" s="18" t="s">
        <v>1636</v>
      </c>
      <c r="G183" s="18" t="s">
        <v>108</v>
      </c>
      <c r="H183" s="18" t="s">
        <v>1684</v>
      </c>
      <c r="I183" s="20">
        <v>7266839.8921466963</v>
      </c>
      <c r="J183" s="18" t="s">
        <v>30</v>
      </c>
      <c r="K183" s="20">
        <v>0</v>
      </c>
      <c r="L183" s="18" t="s">
        <v>1684</v>
      </c>
      <c r="M183" s="20">
        <v>7266839.8921466963</v>
      </c>
      <c r="N183" s="18" t="s">
        <v>30</v>
      </c>
      <c r="O183" s="20">
        <v>0</v>
      </c>
      <c r="P183" s="20">
        <v>7169298.5619017836</v>
      </c>
      <c r="Q183" s="20">
        <v>64376.7079819922</v>
      </c>
      <c r="R183" s="20">
        <v>33164.622262922574</v>
      </c>
      <c r="S183" s="21">
        <v>0</v>
      </c>
      <c r="T183" s="18" t="s">
        <v>104</v>
      </c>
      <c r="U183" s="18" t="s">
        <v>108</v>
      </c>
      <c r="V183" s="18" t="s">
        <v>1700</v>
      </c>
      <c r="W183" s="21">
        <v>5.089104031727671</v>
      </c>
      <c r="X183" s="21">
        <v>1</v>
      </c>
      <c r="Y183" s="18" t="s">
        <v>108</v>
      </c>
      <c r="Z183" s="18" t="s">
        <v>108</v>
      </c>
      <c r="AA183" s="21" t="s">
        <v>108</v>
      </c>
      <c r="AB183" s="21" t="s">
        <v>108</v>
      </c>
      <c r="AC183" s="18" t="s">
        <v>108</v>
      </c>
      <c r="AD183" s="522">
        <v>330791.7620622986</v>
      </c>
      <c r="AE183" s="523">
        <v>99.98</v>
      </c>
      <c r="AF183" s="522">
        <v>7162251.6795490487</v>
      </c>
      <c r="AG183" s="523">
        <v>100.07917999999999</v>
      </c>
      <c r="AH183" s="524">
        <v>21.655999999999999</v>
      </c>
      <c r="AI183" s="522">
        <v>97541.33024491476</v>
      </c>
      <c r="AJ183" s="522">
        <v>33164.622262922567</v>
      </c>
      <c r="AK183" s="522">
        <v>64376.707981992186</v>
      </c>
      <c r="AL183" s="525">
        <v>46706</v>
      </c>
      <c r="AM183" s="522">
        <v>7266839.8921466963</v>
      </c>
      <c r="AN183" s="522">
        <v>0</v>
      </c>
      <c r="AO183" s="526" t="s">
        <v>108</v>
      </c>
      <c r="AP183" s="527">
        <v>0</v>
      </c>
      <c r="AQ183" s="526" t="s">
        <v>1714</v>
      </c>
      <c r="AR183" s="526" t="s">
        <v>108</v>
      </c>
      <c r="AS183" s="526" t="s">
        <v>1717</v>
      </c>
    </row>
    <row r="184" spans="1:45" x14ac:dyDescent="0.15">
      <c r="A184" s="18" t="s">
        <v>157</v>
      </c>
      <c r="B184" s="18" t="s">
        <v>162</v>
      </c>
      <c r="C184" s="18" t="s">
        <v>40</v>
      </c>
      <c r="D184" s="18" t="s">
        <v>287</v>
      </c>
      <c r="E184" s="18" t="s">
        <v>1012</v>
      </c>
      <c r="F184" s="18" t="s">
        <v>1636</v>
      </c>
      <c r="G184" s="18" t="s">
        <v>108</v>
      </c>
      <c r="H184" s="18" t="s">
        <v>1684</v>
      </c>
      <c r="I184" s="20">
        <v>108456764.59541796</v>
      </c>
      <c r="J184" s="18" t="s">
        <v>30</v>
      </c>
      <c r="K184" s="20">
        <v>0</v>
      </c>
      <c r="L184" s="18" t="s">
        <v>1684</v>
      </c>
      <c r="M184" s="20">
        <v>108456764.59541796</v>
      </c>
      <c r="N184" s="18" t="s">
        <v>30</v>
      </c>
      <c r="O184" s="20">
        <v>0</v>
      </c>
      <c r="P184" s="20">
        <v>106293577.97451527</v>
      </c>
      <c r="Q184" s="20">
        <v>2163186.6209027194</v>
      </c>
      <c r="R184" s="20">
        <v>0</v>
      </c>
      <c r="S184" s="21">
        <v>0</v>
      </c>
      <c r="T184" s="18" t="s">
        <v>104</v>
      </c>
      <c r="U184" s="18" t="s">
        <v>108</v>
      </c>
      <c r="V184" s="18" t="s">
        <v>1700</v>
      </c>
      <c r="W184" s="21">
        <v>5.089104031727671</v>
      </c>
      <c r="X184" s="21">
        <v>1</v>
      </c>
      <c r="Y184" s="18" t="s">
        <v>108</v>
      </c>
      <c r="Z184" s="18" t="s">
        <v>108</v>
      </c>
      <c r="AA184" s="21" t="s">
        <v>108</v>
      </c>
      <c r="AB184" s="21" t="s">
        <v>108</v>
      </c>
      <c r="AC184" s="18" t="s">
        <v>108</v>
      </c>
      <c r="AD184" s="522">
        <v>4778668.6857922832</v>
      </c>
      <c r="AE184" s="523">
        <v>103.09</v>
      </c>
      <c r="AF184" s="522">
        <v>106690129.25590703</v>
      </c>
      <c r="AG184" s="523">
        <v>102.71216</v>
      </c>
      <c r="AH184" s="524">
        <v>21.655999999999999</v>
      </c>
      <c r="AI184" s="522">
        <v>2163186.620902719</v>
      </c>
      <c r="AJ184" s="522">
        <v>0</v>
      </c>
      <c r="AK184" s="522">
        <v>2163186.620902719</v>
      </c>
      <c r="AL184" s="525">
        <v>46767</v>
      </c>
      <c r="AM184" s="522">
        <v>108456764.59541796</v>
      </c>
      <c r="AN184" s="522">
        <v>0</v>
      </c>
      <c r="AO184" s="526" t="s">
        <v>108</v>
      </c>
      <c r="AP184" s="527">
        <v>0</v>
      </c>
      <c r="AQ184" s="526" t="s">
        <v>1714</v>
      </c>
      <c r="AR184" s="526" t="s">
        <v>108</v>
      </c>
      <c r="AS184" s="526" t="s">
        <v>1717</v>
      </c>
    </row>
    <row r="185" spans="1:45" x14ac:dyDescent="0.15">
      <c r="A185" s="18" t="s">
        <v>157</v>
      </c>
      <c r="B185" s="18" t="s">
        <v>162</v>
      </c>
      <c r="C185" s="18" t="s">
        <v>40</v>
      </c>
      <c r="D185" s="18" t="s">
        <v>288</v>
      </c>
      <c r="E185" s="18" t="s">
        <v>1013</v>
      </c>
      <c r="F185" s="18" t="s">
        <v>1636</v>
      </c>
      <c r="G185" s="18" t="s">
        <v>108</v>
      </c>
      <c r="H185" s="18" t="s">
        <v>1684</v>
      </c>
      <c r="I185" s="20">
        <v>27865317.776486337</v>
      </c>
      <c r="J185" s="18" t="s">
        <v>30</v>
      </c>
      <c r="K185" s="20">
        <v>0</v>
      </c>
      <c r="L185" s="18" t="s">
        <v>1684</v>
      </c>
      <c r="M185" s="20">
        <v>27865317.776486337</v>
      </c>
      <c r="N185" s="18" t="s">
        <v>30</v>
      </c>
      <c r="O185" s="20">
        <v>0</v>
      </c>
      <c r="P185" s="20">
        <v>27593870.107429065</v>
      </c>
      <c r="Q185" s="20">
        <v>215625.74495262402</v>
      </c>
      <c r="R185" s="20">
        <v>55821.924104657985</v>
      </c>
      <c r="S185" s="21">
        <v>0</v>
      </c>
      <c r="T185" s="18" t="s">
        <v>104</v>
      </c>
      <c r="U185" s="18" t="s">
        <v>108</v>
      </c>
      <c r="V185" s="18" t="s">
        <v>1700</v>
      </c>
      <c r="W185" s="21">
        <v>5.089104031727671</v>
      </c>
      <c r="X185" s="21">
        <v>1</v>
      </c>
      <c r="Y185" s="18" t="s">
        <v>108</v>
      </c>
      <c r="Z185" s="18" t="s">
        <v>108</v>
      </c>
      <c r="AA185" s="21" t="s">
        <v>108</v>
      </c>
      <c r="AB185" s="21" t="s">
        <v>108</v>
      </c>
      <c r="AC185" s="18" t="s">
        <v>108</v>
      </c>
      <c r="AD185" s="522">
        <v>1272276.0079319177</v>
      </c>
      <c r="AE185" s="523">
        <v>99.95</v>
      </c>
      <c r="AF185" s="522">
        <v>27540131.866079148</v>
      </c>
      <c r="AG185" s="523">
        <v>100.15048</v>
      </c>
      <c r="AH185" s="524">
        <v>21.655999999999999</v>
      </c>
      <c r="AI185" s="522">
        <v>271447.66905728192</v>
      </c>
      <c r="AJ185" s="522">
        <v>55821.92410465797</v>
      </c>
      <c r="AK185" s="522">
        <v>215625.74495262397</v>
      </c>
      <c r="AL185" s="525">
        <v>46808</v>
      </c>
      <c r="AM185" s="522">
        <v>27865317.776486341</v>
      </c>
      <c r="AN185" s="522">
        <v>0</v>
      </c>
      <c r="AO185" s="526" t="s">
        <v>108</v>
      </c>
      <c r="AP185" s="527">
        <v>0</v>
      </c>
      <c r="AQ185" s="526" t="s">
        <v>1714</v>
      </c>
      <c r="AR185" s="526" t="s">
        <v>108</v>
      </c>
      <c r="AS185" s="526" t="s">
        <v>1717</v>
      </c>
    </row>
    <row r="186" spans="1:45" x14ac:dyDescent="0.15">
      <c r="A186" s="18" t="s">
        <v>157</v>
      </c>
      <c r="B186" s="18" t="s">
        <v>162</v>
      </c>
      <c r="C186" s="18" t="s">
        <v>40</v>
      </c>
      <c r="D186" s="18" t="s">
        <v>288</v>
      </c>
      <c r="E186" s="18" t="s">
        <v>1013</v>
      </c>
      <c r="F186" s="18" t="s">
        <v>1636</v>
      </c>
      <c r="G186" s="18" t="s">
        <v>108</v>
      </c>
      <c r="H186" s="18" t="s">
        <v>1684</v>
      </c>
      <c r="I186" s="20">
        <v>9474207.8750471007</v>
      </c>
      <c r="J186" s="18" t="s">
        <v>30</v>
      </c>
      <c r="K186" s="20">
        <v>0</v>
      </c>
      <c r="L186" s="18" t="s">
        <v>1684</v>
      </c>
      <c r="M186" s="20">
        <v>9474207.8750471007</v>
      </c>
      <c r="N186" s="18" t="s">
        <v>30</v>
      </c>
      <c r="O186" s="20">
        <v>0</v>
      </c>
      <c r="P186" s="20">
        <v>9381915.8538288344</v>
      </c>
      <c r="Q186" s="20">
        <v>71451.83486210159</v>
      </c>
      <c r="R186" s="20">
        <v>20840.18635616672</v>
      </c>
      <c r="S186" s="21">
        <v>0</v>
      </c>
      <c r="T186" s="18" t="s">
        <v>104</v>
      </c>
      <c r="U186" s="18" t="s">
        <v>108</v>
      </c>
      <c r="V186" s="18" t="s">
        <v>1700</v>
      </c>
      <c r="W186" s="21">
        <v>5.089104031727671</v>
      </c>
      <c r="X186" s="21">
        <v>1</v>
      </c>
      <c r="Y186" s="18" t="s">
        <v>108</v>
      </c>
      <c r="Z186" s="18" t="s">
        <v>108</v>
      </c>
      <c r="AA186" s="21" t="s">
        <v>108</v>
      </c>
      <c r="AB186" s="21" t="s">
        <v>108</v>
      </c>
      <c r="AC186" s="18" t="s">
        <v>108</v>
      </c>
      <c r="AD186" s="522">
        <v>432573.84269685205</v>
      </c>
      <c r="AE186" s="523">
        <v>99.95</v>
      </c>
      <c r="AF186" s="522">
        <v>9363644.8507520426</v>
      </c>
      <c r="AG186" s="523">
        <v>100.15048</v>
      </c>
      <c r="AH186" s="524">
        <v>21.655999999999999</v>
      </c>
      <c r="AI186" s="522">
        <v>92292.021218268288</v>
      </c>
      <c r="AJ186" s="522">
        <v>20840.186356166716</v>
      </c>
      <c r="AK186" s="522">
        <v>71451.834862101576</v>
      </c>
      <c r="AL186" s="525">
        <v>46808</v>
      </c>
      <c r="AM186" s="522">
        <v>9474207.8750471007</v>
      </c>
      <c r="AN186" s="522">
        <v>0</v>
      </c>
      <c r="AO186" s="526" t="s">
        <v>108</v>
      </c>
      <c r="AP186" s="527">
        <v>0</v>
      </c>
      <c r="AQ186" s="526" t="s">
        <v>1714</v>
      </c>
      <c r="AR186" s="526" t="s">
        <v>108</v>
      </c>
      <c r="AS186" s="526" t="s">
        <v>1717</v>
      </c>
    </row>
    <row r="187" spans="1:45" x14ac:dyDescent="0.15">
      <c r="A187" s="18" t="s">
        <v>157</v>
      </c>
      <c r="B187" s="18" t="s">
        <v>162</v>
      </c>
      <c r="C187" s="18" t="s">
        <v>40</v>
      </c>
      <c r="D187" s="18" t="s">
        <v>288</v>
      </c>
      <c r="E187" s="18" t="s">
        <v>1013</v>
      </c>
      <c r="F187" s="18" t="s">
        <v>1636</v>
      </c>
      <c r="G187" s="18" t="s">
        <v>108</v>
      </c>
      <c r="H187" s="18" t="s">
        <v>1684</v>
      </c>
      <c r="I187" s="20">
        <v>108897661.92221391</v>
      </c>
      <c r="J187" s="18" t="s">
        <v>30</v>
      </c>
      <c r="K187" s="20">
        <v>0</v>
      </c>
      <c r="L187" s="18" t="s">
        <v>1684</v>
      </c>
      <c r="M187" s="20">
        <v>108897661.92221391</v>
      </c>
      <c r="N187" s="18" t="s">
        <v>30</v>
      </c>
      <c r="O187" s="20">
        <v>0</v>
      </c>
      <c r="P187" s="20">
        <v>107836844.34461617</v>
      </c>
      <c r="Q187" s="20">
        <v>748560.63776525017</v>
      </c>
      <c r="R187" s="20">
        <v>312256.93983250461</v>
      </c>
      <c r="S187" s="21">
        <v>0</v>
      </c>
      <c r="T187" s="18" t="s">
        <v>104</v>
      </c>
      <c r="U187" s="18" t="s">
        <v>108</v>
      </c>
      <c r="V187" s="18" t="s">
        <v>1700</v>
      </c>
      <c r="W187" s="21">
        <v>5.089104031727671</v>
      </c>
      <c r="X187" s="21">
        <v>1</v>
      </c>
      <c r="Y187" s="18" t="s">
        <v>108</v>
      </c>
      <c r="Z187" s="18" t="s">
        <v>108</v>
      </c>
      <c r="AA187" s="21" t="s">
        <v>108</v>
      </c>
      <c r="AB187" s="21" t="s">
        <v>108</v>
      </c>
      <c r="AC187" s="18" t="s">
        <v>108</v>
      </c>
      <c r="AD187" s="522">
        <v>4972054.6389979348</v>
      </c>
      <c r="AE187" s="523">
        <v>99.95</v>
      </c>
      <c r="AF187" s="522">
        <v>107626835.3928923</v>
      </c>
      <c r="AG187" s="523">
        <v>100.15048</v>
      </c>
      <c r="AH187" s="524">
        <v>21.655999999999999</v>
      </c>
      <c r="AI187" s="522">
        <v>1060817.5775977545</v>
      </c>
      <c r="AJ187" s="522">
        <v>312256.93983250455</v>
      </c>
      <c r="AK187" s="522">
        <v>748560.63776525005</v>
      </c>
      <c r="AL187" s="525">
        <v>46808</v>
      </c>
      <c r="AM187" s="522">
        <v>108897661.9222139</v>
      </c>
      <c r="AN187" s="522">
        <v>0</v>
      </c>
      <c r="AO187" s="526" t="s">
        <v>108</v>
      </c>
      <c r="AP187" s="527">
        <v>0</v>
      </c>
      <c r="AQ187" s="526" t="s">
        <v>1714</v>
      </c>
      <c r="AR187" s="526" t="s">
        <v>108</v>
      </c>
      <c r="AS187" s="526" t="s">
        <v>1717</v>
      </c>
    </row>
    <row r="188" spans="1:45" x14ac:dyDescent="0.15">
      <c r="A188" s="18" t="s">
        <v>157</v>
      </c>
      <c r="B188" s="18" t="s">
        <v>162</v>
      </c>
      <c r="C188" s="18" t="s">
        <v>40</v>
      </c>
      <c r="D188" s="18" t="s">
        <v>289</v>
      </c>
      <c r="E188" s="18" t="s">
        <v>1014</v>
      </c>
      <c r="F188" s="18" t="s">
        <v>1636</v>
      </c>
      <c r="G188" s="18" t="s">
        <v>108</v>
      </c>
      <c r="H188" s="18" t="s">
        <v>1684</v>
      </c>
      <c r="I188" s="20">
        <v>40614449.949135214</v>
      </c>
      <c r="J188" s="18" t="s">
        <v>30</v>
      </c>
      <c r="K188" s="20">
        <v>0</v>
      </c>
      <c r="L188" s="18" t="s">
        <v>1684</v>
      </c>
      <c r="M188" s="20">
        <v>40614449.949135214</v>
      </c>
      <c r="N188" s="18" t="s">
        <v>30</v>
      </c>
      <c r="O188" s="20">
        <v>0</v>
      </c>
      <c r="P188" s="20">
        <v>40058730.934008382</v>
      </c>
      <c r="Q188" s="20">
        <v>555719.0151268323</v>
      </c>
      <c r="R188" s="20">
        <v>0</v>
      </c>
      <c r="S188" s="21">
        <v>0</v>
      </c>
      <c r="T188" s="18" t="s">
        <v>104</v>
      </c>
      <c r="U188" s="18" t="s">
        <v>108</v>
      </c>
      <c r="V188" s="18" t="s">
        <v>1700</v>
      </c>
      <c r="W188" s="21">
        <v>5.089104031727671</v>
      </c>
      <c r="X188" s="21">
        <v>1</v>
      </c>
      <c r="Y188" s="18" t="s">
        <v>108</v>
      </c>
      <c r="Z188" s="18" t="s">
        <v>108</v>
      </c>
      <c r="AA188" s="21" t="s">
        <v>108</v>
      </c>
      <c r="AB188" s="21" t="s">
        <v>108</v>
      </c>
      <c r="AC188" s="18" t="s">
        <v>108</v>
      </c>
      <c r="AD188" s="522">
        <v>1796453.7231998679</v>
      </c>
      <c r="AE188" s="523">
        <v>103.31</v>
      </c>
      <c r="AF188" s="522">
        <v>40192766.890848339</v>
      </c>
      <c r="AG188" s="523">
        <v>102.96814999999999</v>
      </c>
      <c r="AH188" s="524">
        <v>21.655999999999999</v>
      </c>
      <c r="AI188" s="522">
        <v>555719.01512683218</v>
      </c>
      <c r="AJ188" s="522">
        <v>0</v>
      </c>
      <c r="AK188" s="522">
        <v>555719.01512683218</v>
      </c>
      <c r="AL188" s="525">
        <v>46858</v>
      </c>
      <c r="AM188" s="522">
        <v>40614449.949135207</v>
      </c>
      <c r="AN188" s="522">
        <v>0</v>
      </c>
      <c r="AO188" s="526" t="s">
        <v>108</v>
      </c>
      <c r="AP188" s="527">
        <v>0</v>
      </c>
      <c r="AQ188" s="526" t="s">
        <v>1714</v>
      </c>
      <c r="AR188" s="526" t="s">
        <v>108</v>
      </c>
      <c r="AS188" s="526" t="s">
        <v>1717</v>
      </c>
    </row>
    <row r="189" spans="1:45" x14ac:dyDescent="0.15">
      <c r="A189" s="18" t="s">
        <v>157</v>
      </c>
      <c r="B189" s="18" t="s">
        <v>162</v>
      </c>
      <c r="C189" s="18" t="s">
        <v>40</v>
      </c>
      <c r="D189" s="18" t="s">
        <v>290</v>
      </c>
      <c r="E189" s="18" t="s">
        <v>1015</v>
      </c>
      <c r="F189" s="18" t="s">
        <v>1636</v>
      </c>
      <c r="G189" s="18" t="s">
        <v>108</v>
      </c>
      <c r="H189" s="18" t="s">
        <v>1684</v>
      </c>
      <c r="I189" s="20">
        <v>19562669.690685008</v>
      </c>
      <c r="J189" s="18" t="s">
        <v>30</v>
      </c>
      <c r="K189" s="20">
        <v>0</v>
      </c>
      <c r="L189" s="18" t="s">
        <v>1684</v>
      </c>
      <c r="M189" s="20">
        <v>19562669.690685008</v>
      </c>
      <c r="N189" s="18" t="s">
        <v>30</v>
      </c>
      <c r="O189" s="20">
        <v>0</v>
      </c>
      <c r="P189" s="20">
        <v>19439305.483217504</v>
      </c>
      <c r="Q189" s="20">
        <v>114053.74253250028</v>
      </c>
      <c r="R189" s="20">
        <v>9310.4649350054588</v>
      </c>
      <c r="S189" s="21">
        <v>0</v>
      </c>
      <c r="T189" s="18" t="s">
        <v>104</v>
      </c>
      <c r="U189" s="18" t="s">
        <v>108</v>
      </c>
      <c r="V189" s="18" t="s">
        <v>1700</v>
      </c>
      <c r="W189" s="21">
        <v>5.089104031727671</v>
      </c>
      <c r="X189" s="21">
        <v>1</v>
      </c>
      <c r="Y189" s="18" t="s">
        <v>108</v>
      </c>
      <c r="Z189" s="18" t="s">
        <v>108</v>
      </c>
      <c r="AA189" s="21" t="s">
        <v>108</v>
      </c>
      <c r="AB189" s="21" t="s">
        <v>108</v>
      </c>
      <c r="AC189" s="18" t="s">
        <v>108</v>
      </c>
      <c r="AD189" s="522">
        <v>895682.30958407011</v>
      </c>
      <c r="AE189" s="523">
        <v>99.91</v>
      </c>
      <c r="AF189" s="522">
        <v>19380767.60607319</v>
      </c>
      <c r="AG189" s="523">
        <v>100.21863999999999</v>
      </c>
      <c r="AH189" s="524">
        <v>21.655999999999999</v>
      </c>
      <c r="AI189" s="522">
        <v>123364.20746750571</v>
      </c>
      <c r="AJ189" s="522">
        <v>9310.4649350054569</v>
      </c>
      <c r="AK189" s="522">
        <v>114053.74253250026</v>
      </c>
      <c r="AL189" s="525">
        <v>46898</v>
      </c>
      <c r="AM189" s="522">
        <v>19562669.690685004</v>
      </c>
      <c r="AN189" s="522">
        <v>0</v>
      </c>
      <c r="AO189" s="526" t="s">
        <v>108</v>
      </c>
      <c r="AP189" s="527">
        <v>0</v>
      </c>
      <c r="AQ189" s="526" t="s">
        <v>1714</v>
      </c>
      <c r="AR189" s="526" t="s">
        <v>108</v>
      </c>
      <c r="AS189" s="526" t="s">
        <v>1717</v>
      </c>
    </row>
    <row r="190" spans="1:45" x14ac:dyDescent="0.15">
      <c r="A190" s="18" t="s">
        <v>157</v>
      </c>
      <c r="B190" s="18" t="s">
        <v>162</v>
      </c>
      <c r="C190" s="18" t="s">
        <v>40</v>
      </c>
      <c r="D190" s="18" t="s">
        <v>290</v>
      </c>
      <c r="E190" s="18" t="s">
        <v>1015</v>
      </c>
      <c r="F190" s="18" t="s">
        <v>1636</v>
      </c>
      <c r="G190" s="18" t="s">
        <v>108</v>
      </c>
      <c r="H190" s="18" t="s">
        <v>1684</v>
      </c>
      <c r="I190" s="20">
        <v>7780607.2344252635</v>
      </c>
      <c r="J190" s="18" t="s">
        <v>30</v>
      </c>
      <c r="K190" s="20">
        <v>0</v>
      </c>
      <c r="L190" s="18" t="s">
        <v>1684</v>
      </c>
      <c r="M190" s="20">
        <v>7780607.2344252635</v>
      </c>
      <c r="N190" s="18" t="s">
        <v>30</v>
      </c>
      <c r="O190" s="20">
        <v>0</v>
      </c>
      <c r="P190" s="20">
        <v>7731541.9610704118</v>
      </c>
      <c r="Q190" s="20">
        <v>44127.926405352548</v>
      </c>
      <c r="R190" s="20">
        <v>4937.3469495015524</v>
      </c>
      <c r="S190" s="21">
        <v>0</v>
      </c>
      <c r="T190" s="18" t="s">
        <v>104</v>
      </c>
      <c r="U190" s="18" t="s">
        <v>108</v>
      </c>
      <c r="V190" s="18" t="s">
        <v>1700</v>
      </c>
      <c r="W190" s="21">
        <v>5.089104031727671</v>
      </c>
      <c r="X190" s="21">
        <v>1</v>
      </c>
      <c r="Y190" s="18" t="s">
        <v>108</v>
      </c>
      <c r="Z190" s="18" t="s">
        <v>108</v>
      </c>
      <c r="AA190" s="21" t="s">
        <v>108</v>
      </c>
      <c r="AB190" s="21" t="s">
        <v>108</v>
      </c>
      <c r="AC190" s="18" t="s">
        <v>108</v>
      </c>
      <c r="AD190" s="522">
        <v>356237.28222093696</v>
      </c>
      <c r="AE190" s="523">
        <v>100.02</v>
      </c>
      <c r="AF190" s="522">
        <v>7716475.9739307221</v>
      </c>
      <c r="AG190" s="523">
        <v>100.21863999999999</v>
      </c>
      <c r="AH190" s="524">
        <v>21.655999999999999</v>
      </c>
      <c r="AI190" s="522">
        <v>49065.273354854093</v>
      </c>
      <c r="AJ190" s="522">
        <v>4937.3469495015515</v>
      </c>
      <c r="AK190" s="522">
        <v>44127.92640535254</v>
      </c>
      <c r="AL190" s="525">
        <v>46898</v>
      </c>
      <c r="AM190" s="522">
        <v>7780607.2344252644</v>
      </c>
      <c r="AN190" s="522">
        <v>0</v>
      </c>
      <c r="AO190" s="526" t="s">
        <v>108</v>
      </c>
      <c r="AP190" s="527">
        <v>0</v>
      </c>
      <c r="AQ190" s="526" t="s">
        <v>1714</v>
      </c>
      <c r="AR190" s="526" t="s">
        <v>108</v>
      </c>
      <c r="AS190" s="526" t="s">
        <v>1717</v>
      </c>
    </row>
    <row r="191" spans="1:45" x14ac:dyDescent="0.15">
      <c r="A191" s="18" t="s">
        <v>157</v>
      </c>
      <c r="B191" s="18" t="s">
        <v>162</v>
      </c>
      <c r="C191" s="18" t="s">
        <v>40</v>
      </c>
      <c r="D191" s="18" t="s">
        <v>290</v>
      </c>
      <c r="E191" s="18" t="s">
        <v>1015</v>
      </c>
      <c r="F191" s="18" t="s">
        <v>1636</v>
      </c>
      <c r="G191" s="18" t="s">
        <v>108</v>
      </c>
      <c r="H191" s="18" t="s">
        <v>1684</v>
      </c>
      <c r="I191" s="20">
        <v>4334909.7557992982</v>
      </c>
      <c r="J191" s="18" t="s">
        <v>30</v>
      </c>
      <c r="K191" s="20">
        <v>0</v>
      </c>
      <c r="L191" s="18" t="s">
        <v>1684</v>
      </c>
      <c r="M191" s="20">
        <v>4334909.7557992982</v>
      </c>
      <c r="N191" s="18" t="s">
        <v>30</v>
      </c>
      <c r="O191" s="20">
        <v>0</v>
      </c>
      <c r="P191" s="20">
        <v>4307573.3790376727</v>
      </c>
      <c r="Q191" s="20">
        <v>19943.53711681662</v>
      </c>
      <c r="R191" s="20">
        <v>7392.8396448101548</v>
      </c>
      <c r="S191" s="21">
        <v>0</v>
      </c>
      <c r="T191" s="18" t="s">
        <v>104</v>
      </c>
      <c r="U191" s="18" t="s">
        <v>108</v>
      </c>
      <c r="V191" s="18" t="s">
        <v>1700</v>
      </c>
      <c r="W191" s="21">
        <v>5.089104031727671</v>
      </c>
      <c r="X191" s="21">
        <v>1</v>
      </c>
      <c r="Y191" s="18" t="s">
        <v>108</v>
      </c>
      <c r="Z191" s="18" t="s">
        <v>108</v>
      </c>
      <c r="AA191" s="21" t="s">
        <v>108</v>
      </c>
      <c r="AB191" s="21" t="s">
        <v>108</v>
      </c>
      <c r="AC191" s="18" t="s">
        <v>108</v>
      </c>
      <c r="AD191" s="522">
        <v>198475.05723737917</v>
      </c>
      <c r="AE191" s="523">
        <v>100.17</v>
      </c>
      <c r="AF191" s="522">
        <v>4305824.457546128</v>
      </c>
      <c r="AG191" s="523">
        <v>100.21863999999999</v>
      </c>
      <c r="AH191" s="524">
        <v>21.655999999999999</v>
      </c>
      <c r="AI191" s="522">
        <v>27336.376761626772</v>
      </c>
      <c r="AJ191" s="522">
        <v>7392.839644810153</v>
      </c>
      <c r="AK191" s="522">
        <v>19943.537116816617</v>
      </c>
      <c r="AL191" s="525">
        <v>46898</v>
      </c>
      <c r="AM191" s="522">
        <v>4334909.7557992982</v>
      </c>
      <c r="AN191" s="522">
        <v>0</v>
      </c>
      <c r="AO191" s="526" t="s">
        <v>108</v>
      </c>
      <c r="AP191" s="527">
        <v>0</v>
      </c>
      <c r="AQ191" s="526" t="s">
        <v>1714</v>
      </c>
      <c r="AR191" s="526" t="s">
        <v>108</v>
      </c>
      <c r="AS191" s="526" t="s">
        <v>1717</v>
      </c>
    </row>
    <row r="192" spans="1:45" x14ac:dyDescent="0.15">
      <c r="A192" s="18" t="s">
        <v>157</v>
      </c>
      <c r="B192" s="18" t="s">
        <v>162</v>
      </c>
      <c r="C192" s="18" t="s">
        <v>40</v>
      </c>
      <c r="D192" s="18" t="s">
        <v>290</v>
      </c>
      <c r="E192" s="18" t="s">
        <v>1015</v>
      </c>
      <c r="F192" s="18" t="s">
        <v>1636</v>
      </c>
      <c r="G192" s="18" t="s">
        <v>108</v>
      </c>
      <c r="H192" s="18" t="s">
        <v>1684</v>
      </c>
      <c r="I192" s="20">
        <v>7669455.757031017</v>
      </c>
      <c r="J192" s="18" t="s">
        <v>30</v>
      </c>
      <c r="K192" s="20">
        <v>0</v>
      </c>
      <c r="L192" s="18" t="s">
        <v>1684</v>
      </c>
      <c r="M192" s="20">
        <v>7669455.757031017</v>
      </c>
      <c r="N192" s="18" t="s">
        <v>30</v>
      </c>
      <c r="O192" s="20">
        <v>0</v>
      </c>
      <c r="P192" s="20">
        <v>7621091.3550834144</v>
      </c>
      <c r="Q192" s="20">
        <v>30417.880143878199</v>
      </c>
      <c r="R192" s="20">
        <v>17946.521803726366</v>
      </c>
      <c r="S192" s="21">
        <v>0</v>
      </c>
      <c r="T192" s="18" t="s">
        <v>104</v>
      </c>
      <c r="U192" s="18" t="s">
        <v>108</v>
      </c>
      <c r="V192" s="18" t="s">
        <v>1700</v>
      </c>
      <c r="W192" s="21">
        <v>5.089104031727671</v>
      </c>
      <c r="X192" s="21">
        <v>1</v>
      </c>
      <c r="Y192" s="18" t="s">
        <v>108</v>
      </c>
      <c r="Z192" s="18" t="s">
        <v>108</v>
      </c>
      <c r="AA192" s="21" t="s">
        <v>108</v>
      </c>
      <c r="AB192" s="21" t="s">
        <v>108</v>
      </c>
      <c r="AC192" s="18" t="s">
        <v>108</v>
      </c>
      <c r="AD192" s="522">
        <v>351148.17818920931</v>
      </c>
      <c r="AE192" s="523">
        <v>100.15</v>
      </c>
      <c r="AF192" s="522">
        <v>7615883.0642352616</v>
      </c>
      <c r="AG192" s="523">
        <v>100.21863999999999</v>
      </c>
      <c r="AH192" s="524">
        <v>21.655999999999999</v>
      </c>
      <c r="AI192" s="522">
        <v>48364.401947604558</v>
      </c>
      <c r="AJ192" s="522">
        <v>17946.521803726362</v>
      </c>
      <c r="AK192" s="522">
        <v>30417.880143878192</v>
      </c>
      <c r="AL192" s="525">
        <v>46898</v>
      </c>
      <c r="AM192" s="522">
        <v>7669455.757031017</v>
      </c>
      <c r="AN192" s="522">
        <v>0</v>
      </c>
      <c r="AO192" s="526" t="s">
        <v>108</v>
      </c>
      <c r="AP192" s="527">
        <v>0</v>
      </c>
      <c r="AQ192" s="526" t="s">
        <v>1714</v>
      </c>
      <c r="AR192" s="526" t="s">
        <v>108</v>
      </c>
      <c r="AS192" s="526" t="s">
        <v>1717</v>
      </c>
    </row>
    <row r="193" spans="1:45" x14ac:dyDescent="0.15">
      <c r="A193" s="18" t="s">
        <v>157</v>
      </c>
      <c r="B193" s="18" t="s">
        <v>162</v>
      </c>
      <c r="C193" s="18" t="s">
        <v>40</v>
      </c>
      <c r="D193" s="18" t="s">
        <v>290</v>
      </c>
      <c r="E193" s="18" t="s">
        <v>1015</v>
      </c>
      <c r="F193" s="18" t="s">
        <v>1636</v>
      </c>
      <c r="G193" s="18" t="s">
        <v>108</v>
      </c>
      <c r="H193" s="18" t="s">
        <v>1684</v>
      </c>
      <c r="I193" s="20">
        <v>69469707.824638218</v>
      </c>
      <c r="J193" s="18" t="s">
        <v>30</v>
      </c>
      <c r="K193" s="20">
        <v>0</v>
      </c>
      <c r="L193" s="18" t="s">
        <v>1684</v>
      </c>
      <c r="M193" s="20">
        <v>69469707.824638218</v>
      </c>
      <c r="N193" s="18" t="s">
        <v>30</v>
      </c>
      <c r="O193" s="20">
        <v>0</v>
      </c>
      <c r="P193" s="20">
        <v>69031624.517916635</v>
      </c>
      <c r="Q193" s="20">
        <v>236950.71935885312</v>
      </c>
      <c r="R193" s="20">
        <v>201132.58736274741</v>
      </c>
      <c r="S193" s="21">
        <v>0</v>
      </c>
      <c r="T193" s="18" t="s">
        <v>104</v>
      </c>
      <c r="U193" s="18" t="s">
        <v>108</v>
      </c>
      <c r="V193" s="18" t="s">
        <v>1700</v>
      </c>
      <c r="W193" s="21">
        <v>5.089104031727671</v>
      </c>
      <c r="X193" s="21">
        <v>1</v>
      </c>
      <c r="Y193" s="18" t="s">
        <v>108</v>
      </c>
      <c r="Z193" s="18" t="s">
        <v>108</v>
      </c>
      <c r="AA193" s="21" t="s">
        <v>108</v>
      </c>
      <c r="AB193" s="21" t="s">
        <v>108</v>
      </c>
      <c r="AC193" s="18" t="s">
        <v>108</v>
      </c>
      <c r="AD193" s="522">
        <v>3180690.0198297943</v>
      </c>
      <c r="AE193" s="523">
        <v>100.06</v>
      </c>
      <c r="AF193" s="522">
        <v>68929136.425879747</v>
      </c>
      <c r="AG193" s="523">
        <v>100.21863999999999</v>
      </c>
      <c r="AH193" s="524">
        <v>21.655999999999999</v>
      </c>
      <c r="AI193" s="522">
        <v>438083.30672160041</v>
      </c>
      <c r="AJ193" s="522">
        <v>201132.58736274735</v>
      </c>
      <c r="AK193" s="522">
        <v>236950.71935885306</v>
      </c>
      <c r="AL193" s="525">
        <v>46898</v>
      </c>
      <c r="AM193" s="522">
        <v>69469707.824638218</v>
      </c>
      <c r="AN193" s="522">
        <v>0</v>
      </c>
      <c r="AO193" s="526" t="s">
        <v>108</v>
      </c>
      <c r="AP193" s="527">
        <v>0</v>
      </c>
      <c r="AQ193" s="526" t="s">
        <v>1714</v>
      </c>
      <c r="AR193" s="526" t="s">
        <v>108</v>
      </c>
      <c r="AS193" s="526" t="s">
        <v>1717</v>
      </c>
    </row>
    <row r="194" spans="1:45" x14ac:dyDescent="0.15">
      <c r="A194" s="18" t="s">
        <v>157</v>
      </c>
      <c r="B194" s="18" t="s">
        <v>162</v>
      </c>
      <c r="C194" s="18" t="s">
        <v>40</v>
      </c>
      <c r="D194" s="18" t="s">
        <v>291</v>
      </c>
      <c r="E194" s="18" t="s">
        <v>1016</v>
      </c>
      <c r="F194" s="18" t="s">
        <v>1636</v>
      </c>
      <c r="G194" s="18" t="s">
        <v>108</v>
      </c>
      <c r="H194" s="18" t="s">
        <v>1684</v>
      </c>
      <c r="I194" s="20">
        <v>124715869.52883144</v>
      </c>
      <c r="J194" s="18" t="s">
        <v>30</v>
      </c>
      <c r="K194" s="20">
        <v>0</v>
      </c>
      <c r="L194" s="18" t="s">
        <v>1684</v>
      </c>
      <c r="M194" s="20">
        <v>124715869.52883144</v>
      </c>
      <c r="N194" s="18" t="s">
        <v>30</v>
      </c>
      <c r="O194" s="20">
        <v>0</v>
      </c>
      <c r="P194" s="20">
        <v>123858879.37185438</v>
      </c>
      <c r="Q194" s="20">
        <v>856990.15697708679</v>
      </c>
      <c r="R194" s="20">
        <v>0</v>
      </c>
      <c r="S194" s="21">
        <v>0</v>
      </c>
      <c r="T194" s="18" t="s">
        <v>104</v>
      </c>
      <c r="U194" s="18" t="s">
        <v>108</v>
      </c>
      <c r="V194" s="18" t="s">
        <v>1700</v>
      </c>
      <c r="W194" s="21">
        <v>5.089104031727671</v>
      </c>
      <c r="X194" s="21">
        <v>1</v>
      </c>
      <c r="Y194" s="18" t="s">
        <v>108</v>
      </c>
      <c r="Z194" s="18" t="s">
        <v>108</v>
      </c>
      <c r="AA194" s="21" t="s">
        <v>108</v>
      </c>
      <c r="AB194" s="21" t="s">
        <v>108</v>
      </c>
      <c r="AC194" s="18" t="s">
        <v>108</v>
      </c>
      <c r="AD194" s="522">
        <v>5572568.9147418002</v>
      </c>
      <c r="AE194" s="523">
        <v>102.81</v>
      </c>
      <c r="AF194" s="522">
        <v>124075993.93419147</v>
      </c>
      <c r="AG194" s="523">
        <v>102.63451999999999</v>
      </c>
      <c r="AH194" s="524">
        <v>21.655999999999999</v>
      </c>
      <c r="AI194" s="522">
        <v>856990.15697708656</v>
      </c>
      <c r="AJ194" s="522">
        <v>0</v>
      </c>
      <c r="AK194" s="522">
        <v>856990.15697708656</v>
      </c>
      <c r="AL194" s="525">
        <v>46949</v>
      </c>
      <c r="AM194" s="522">
        <v>124715869.52883144</v>
      </c>
      <c r="AN194" s="522">
        <v>0</v>
      </c>
      <c r="AO194" s="526" t="s">
        <v>108</v>
      </c>
      <c r="AP194" s="527">
        <v>0</v>
      </c>
      <c r="AQ194" s="526" t="s">
        <v>1714</v>
      </c>
      <c r="AR194" s="526" t="s">
        <v>108</v>
      </c>
      <c r="AS194" s="526" t="s">
        <v>1717</v>
      </c>
    </row>
    <row r="195" spans="1:45" x14ac:dyDescent="0.15">
      <c r="A195" s="18" t="s">
        <v>157</v>
      </c>
      <c r="B195" s="18" t="s">
        <v>162</v>
      </c>
      <c r="C195" s="18" t="s">
        <v>40</v>
      </c>
      <c r="D195" s="18" t="s">
        <v>292</v>
      </c>
      <c r="E195" s="18" t="s">
        <v>1017</v>
      </c>
      <c r="F195" s="18" t="s">
        <v>1636</v>
      </c>
      <c r="G195" s="18" t="s">
        <v>108</v>
      </c>
      <c r="H195" s="18" t="s">
        <v>1684</v>
      </c>
      <c r="I195" s="20">
        <v>4974411.1995108668</v>
      </c>
      <c r="J195" s="18" t="s">
        <v>30</v>
      </c>
      <c r="K195" s="20">
        <v>0</v>
      </c>
      <c r="L195" s="18" t="s">
        <v>1684</v>
      </c>
      <c r="M195" s="20">
        <v>4974411.1995108668</v>
      </c>
      <c r="N195" s="18" t="s">
        <v>30</v>
      </c>
      <c r="O195" s="20">
        <v>0</v>
      </c>
      <c r="P195" s="20">
        <v>4959555.1888035284</v>
      </c>
      <c r="Q195" s="20">
        <v>10804.269641438483</v>
      </c>
      <c r="R195" s="20">
        <v>4051.7410659003035</v>
      </c>
      <c r="S195" s="21">
        <v>0</v>
      </c>
      <c r="T195" s="18" t="s">
        <v>104</v>
      </c>
      <c r="U195" s="18" t="s">
        <v>108</v>
      </c>
      <c r="V195" s="18" t="s">
        <v>1700</v>
      </c>
      <c r="W195" s="21">
        <v>5.089104031727671</v>
      </c>
      <c r="X195" s="21">
        <v>1</v>
      </c>
      <c r="Y195" s="18" t="s">
        <v>108</v>
      </c>
      <c r="Z195" s="18" t="s">
        <v>108</v>
      </c>
      <c r="AA195" s="21" t="s">
        <v>108</v>
      </c>
      <c r="AB195" s="21" t="s">
        <v>108</v>
      </c>
      <c r="AC195" s="18" t="s">
        <v>108</v>
      </c>
      <c r="AD195" s="522">
        <v>229009.68142774521</v>
      </c>
      <c r="AE195" s="523">
        <v>99.84</v>
      </c>
      <c r="AF195" s="522">
        <v>4951746.5693593249</v>
      </c>
      <c r="AG195" s="523">
        <v>100.00245</v>
      </c>
      <c r="AH195" s="524">
        <v>21.655999999999999</v>
      </c>
      <c r="AI195" s="522">
        <v>14856.010707338783</v>
      </c>
      <c r="AJ195" s="522">
        <v>4051.7410659003026</v>
      </c>
      <c r="AK195" s="522">
        <v>10804.269641438481</v>
      </c>
      <c r="AL195" s="525">
        <v>46980</v>
      </c>
      <c r="AM195" s="522">
        <v>4974411.1995108658</v>
      </c>
      <c r="AN195" s="522">
        <v>0</v>
      </c>
      <c r="AO195" s="526" t="s">
        <v>108</v>
      </c>
      <c r="AP195" s="527">
        <v>0</v>
      </c>
      <c r="AQ195" s="526" t="s">
        <v>1714</v>
      </c>
      <c r="AR195" s="526" t="s">
        <v>108</v>
      </c>
      <c r="AS195" s="526" t="s">
        <v>1717</v>
      </c>
    </row>
    <row r="196" spans="1:45" x14ac:dyDescent="0.15">
      <c r="A196" s="18" t="s">
        <v>157</v>
      </c>
      <c r="B196" s="18" t="s">
        <v>162</v>
      </c>
      <c r="C196" s="18" t="s">
        <v>40</v>
      </c>
      <c r="D196" s="18" t="s">
        <v>292</v>
      </c>
      <c r="E196" s="18" t="s">
        <v>1017</v>
      </c>
      <c r="F196" s="18" t="s">
        <v>1636</v>
      </c>
      <c r="G196" s="18" t="s">
        <v>108</v>
      </c>
      <c r="H196" s="18" t="s">
        <v>1684</v>
      </c>
      <c r="I196" s="20">
        <v>1768679.3781452705</v>
      </c>
      <c r="J196" s="18" t="s">
        <v>30</v>
      </c>
      <c r="K196" s="20">
        <v>0</v>
      </c>
      <c r="L196" s="18" t="s">
        <v>1684</v>
      </c>
      <c r="M196" s="20">
        <v>1768679.3781452705</v>
      </c>
      <c r="N196" s="18" t="s">
        <v>30</v>
      </c>
      <c r="O196" s="20">
        <v>0</v>
      </c>
      <c r="P196" s="20">
        <v>1763397.397070741</v>
      </c>
      <c r="Q196" s="20">
        <v>3018.1440370564133</v>
      </c>
      <c r="R196" s="20">
        <v>2263.8370374737378</v>
      </c>
      <c r="S196" s="21">
        <v>0</v>
      </c>
      <c r="T196" s="18" t="s">
        <v>104</v>
      </c>
      <c r="U196" s="18" t="s">
        <v>108</v>
      </c>
      <c r="V196" s="18" t="s">
        <v>1700</v>
      </c>
      <c r="W196" s="21">
        <v>5.089104031727671</v>
      </c>
      <c r="X196" s="21">
        <v>1</v>
      </c>
      <c r="Y196" s="18" t="s">
        <v>108</v>
      </c>
      <c r="Z196" s="18" t="s">
        <v>108</v>
      </c>
      <c r="AA196" s="21" t="s">
        <v>108</v>
      </c>
      <c r="AB196" s="21" t="s">
        <v>108</v>
      </c>
      <c r="AC196" s="18" t="s">
        <v>108</v>
      </c>
      <c r="AD196" s="522">
        <v>81425.664507642738</v>
      </c>
      <c r="AE196" s="523">
        <v>99.8</v>
      </c>
      <c r="AF196" s="522">
        <v>1759899.8085428551</v>
      </c>
      <c r="AG196" s="523">
        <v>100.00245</v>
      </c>
      <c r="AH196" s="524">
        <v>21.655999999999999</v>
      </c>
      <c r="AI196" s="522">
        <v>5281.9810745301502</v>
      </c>
      <c r="AJ196" s="522">
        <v>2263.8370374737374</v>
      </c>
      <c r="AK196" s="522">
        <v>3018.1440370564128</v>
      </c>
      <c r="AL196" s="525">
        <v>46980</v>
      </c>
      <c r="AM196" s="522">
        <v>1768679.3781452707</v>
      </c>
      <c r="AN196" s="522">
        <v>0</v>
      </c>
      <c r="AO196" s="526" t="s">
        <v>108</v>
      </c>
      <c r="AP196" s="527">
        <v>0</v>
      </c>
      <c r="AQ196" s="526" t="s">
        <v>1714</v>
      </c>
      <c r="AR196" s="526" t="s">
        <v>108</v>
      </c>
      <c r="AS196" s="526" t="s">
        <v>1717</v>
      </c>
    </row>
    <row r="197" spans="1:45" x14ac:dyDescent="0.15">
      <c r="A197" s="18" t="s">
        <v>157</v>
      </c>
      <c r="B197" s="18" t="s">
        <v>162</v>
      </c>
      <c r="C197" s="18" t="s">
        <v>40</v>
      </c>
      <c r="D197" s="18" t="s">
        <v>292</v>
      </c>
      <c r="E197" s="18" t="s">
        <v>1017</v>
      </c>
      <c r="F197" s="18" t="s">
        <v>1636</v>
      </c>
      <c r="G197" s="18" t="s">
        <v>108</v>
      </c>
      <c r="H197" s="18" t="s">
        <v>1684</v>
      </c>
      <c r="I197" s="20">
        <v>12822927.692590706</v>
      </c>
      <c r="J197" s="18" t="s">
        <v>30</v>
      </c>
      <c r="K197" s="20">
        <v>0</v>
      </c>
      <c r="L197" s="18" t="s">
        <v>1684</v>
      </c>
      <c r="M197" s="20">
        <v>12822927.692590706</v>
      </c>
      <c r="N197" s="18" t="s">
        <v>30</v>
      </c>
      <c r="O197" s="20">
        <v>0</v>
      </c>
      <c r="P197" s="20">
        <v>12784631.116040112</v>
      </c>
      <c r="Q197" s="20">
        <v>19396.81467068812</v>
      </c>
      <c r="R197" s="20">
        <v>18899.761879909278</v>
      </c>
      <c r="S197" s="21">
        <v>0</v>
      </c>
      <c r="T197" s="18" t="s">
        <v>104</v>
      </c>
      <c r="U197" s="18" t="s">
        <v>108</v>
      </c>
      <c r="V197" s="18" t="s">
        <v>1700</v>
      </c>
      <c r="W197" s="21">
        <v>5.089104031727671</v>
      </c>
      <c r="X197" s="21">
        <v>1</v>
      </c>
      <c r="Y197" s="18" t="s">
        <v>108</v>
      </c>
      <c r="Z197" s="18" t="s">
        <v>108</v>
      </c>
      <c r="AA197" s="21" t="s">
        <v>108</v>
      </c>
      <c r="AB197" s="21" t="s">
        <v>108</v>
      </c>
      <c r="AC197" s="18" t="s">
        <v>108</v>
      </c>
      <c r="AD197" s="522">
        <v>590336.06768040988</v>
      </c>
      <c r="AE197" s="523">
        <v>99.8</v>
      </c>
      <c r="AF197" s="522">
        <v>12759375.673917055</v>
      </c>
      <c r="AG197" s="523">
        <v>100.00245</v>
      </c>
      <c r="AH197" s="524">
        <v>21.655999999999999</v>
      </c>
      <c r="AI197" s="522">
        <v>38296.57655059739</v>
      </c>
      <c r="AJ197" s="522">
        <v>18899.761879909274</v>
      </c>
      <c r="AK197" s="522">
        <v>19396.814670688116</v>
      </c>
      <c r="AL197" s="525">
        <v>46980</v>
      </c>
      <c r="AM197" s="522">
        <v>12822927.692590706</v>
      </c>
      <c r="AN197" s="522">
        <v>0</v>
      </c>
      <c r="AO197" s="526" t="s">
        <v>108</v>
      </c>
      <c r="AP197" s="527">
        <v>0</v>
      </c>
      <c r="AQ197" s="526" t="s">
        <v>1714</v>
      </c>
      <c r="AR197" s="526" t="s">
        <v>108</v>
      </c>
      <c r="AS197" s="526" t="s">
        <v>1717</v>
      </c>
    </row>
    <row r="198" spans="1:45" x14ac:dyDescent="0.15">
      <c r="A198" s="18" t="s">
        <v>157</v>
      </c>
      <c r="B198" s="18" t="s">
        <v>162</v>
      </c>
      <c r="C198" s="18" t="s">
        <v>40</v>
      </c>
      <c r="D198" s="18" t="s">
        <v>292</v>
      </c>
      <c r="E198" s="18" t="s">
        <v>1017</v>
      </c>
      <c r="F198" s="18" t="s">
        <v>1636</v>
      </c>
      <c r="G198" s="18" t="s">
        <v>108</v>
      </c>
      <c r="H198" s="18" t="s">
        <v>1684</v>
      </c>
      <c r="I198" s="20">
        <v>5527124.0808861572</v>
      </c>
      <c r="J198" s="18" t="s">
        <v>30</v>
      </c>
      <c r="K198" s="20">
        <v>0</v>
      </c>
      <c r="L198" s="18" t="s">
        <v>1684</v>
      </c>
      <c r="M198" s="20">
        <v>5527124.0808861572</v>
      </c>
      <c r="N198" s="18" t="s">
        <v>30</v>
      </c>
      <c r="O198" s="20">
        <v>0</v>
      </c>
      <c r="P198" s="20">
        <v>5510616.8594846847</v>
      </c>
      <c r="Q198" s="20">
        <v>7717.677155155332</v>
      </c>
      <c r="R198" s="20">
        <v>8789.5442463178151</v>
      </c>
      <c r="S198" s="21">
        <v>0</v>
      </c>
      <c r="T198" s="18" t="s">
        <v>104</v>
      </c>
      <c r="U198" s="18" t="s">
        <v>108</v>
      </c>
      <c r="V198" s="18" t="s">
        <v>1700</v>
      </c>
      <c r="W198" s="21">
        <v>5.089104031727671</v>
      </c>
      <c r="X198" s="21">
        <v>1</v>
      </c>
      <c r="Y198" s="18" t="s">
        <v>108</v>
      </c>
      <c r="Z198" s="18" t="s">
        <v>108</v>
      </c>
      <c r="AA198" s="21" t="s">
        <v>108</v>
      </c>
      <c r="AB198" s="21" t="s">
        <v>108</v>
      </c>
      <c r="AC198" s="18" t="s">
        <v>108</v>
      </c>
      <c r="AD198" s="522">
        <v>254455.20158638354</v>
      </c>
      <c r="AE198" s="523">
        <v>99.73</v>
      </c>
      <c r="AF198" s="522">
        <v>5495895.6082521053</v>
      </c>
      <c r="AG198" s="523">
        <v>100.00245</v>
      </c>
      <c r="AH198" s="524">
        <v>21.655999999999999</v>
      </c>
      <c r="AI198" s="522">
        <v>16507.221401473143</v>
      </c>
      <c r="AJ198" s="522">
        <v>8789.5442463178133</v>
      </c>
      <c r="AK198" s="522">
        <v>7717.6771551553302</v>
      </c>
      <c r="AL198" s="525">
        <v>46980</v>
      </c>
      <c r="AM198" s="522">
        <v>5527124.0808861572</v>
      </c>
      <c r="AN198" s="522">
        <v>0</v>
      </c>
      <c r="AO198" s="526" t="s">
        <v>108</v>
      </c>
      <c r="AP198" s="527">
        <v>0</v>
      </c>
      <c r="AQ198" s="526" t="s">
        <v>1714</v>
      </c>
      <c r="AR198" s="526" t="s">
        <v>108</v>
      </c>
      <c r="AS198" s="526" t="s">
        <v>1717</v>
      </c>
    </row>
    <row r="199" spans="1:45" x14ac:dyDescent="0.15">
      <c r="A199" s="18" t="s">
        <v>157</v>
      </c>
      <c r="B199" s="18" t="s">
        <v>162</v>
      </c>
      <c r="C199" s="18" t="s">
        <v>40</v>
      </c>
      <c r="D199" s="18" t="s">
        <v>292</v>
      </c>
      <c r="E199" s="18" t="s">
        <v>1017</v>
      </c>
      <c r="F199" s="18" t="s">
        <v>1636</v>
      </c>
      <c r="G199" s="18" t="s">
        <v>108</v>
      </c>
      <c r="H199" s="18" t="s">
        <v>1684</v>
      </c>
      <c r="I199" s="20">
        <v>33162744.739772145</v>
      </c>
      <c r="J199" s="18" t="s">
        <v>30</v>
      </c>
      <c r="K199" s="20">
        <v>0</v>
      </c>
      <c r="L199" s="18" t="s">
        <v>1684</v>
      </c>
      <c r="M199" s="20">
        <v>33162744.739772145</v>
      </c>
      <c r="N199" s="18" t="s">
        <v>30</v>
      </c>
      <c r="O199" s="20">
        <v>0</v>
      </c>
      <c r="P199" s="20">
        <v>33063701.106017072</v>
      </c>
      <c r="Q199" s="20">
        <v>39874.656819795826</v>
      </c>
      <c r="R199" s="20">
        <v>59168.976935284954</v>
      </c>
      <c r="S199" s="21">
        <v>0</v>
      </c>
      <c r="T199" s="18" t="s">
        <v>104</v>
      </c>
      <c r="U199" s="18" t="s">
        <v>108</v>
      </c>
      <c r="V199" s="18" t="s">
        <v>1700</v>
      </c>
      <c r="W199" s="21">
        <v>5.089104031727671</v>
      </c>
      <c r="X199" s="21">
        <v>1</v>
      </c>
      <c r="Y199" s="18" t="s">
        <v>108</v>
      </c>
      <c r="Z199" s="18" t="s">
        <v>108</v>
      </c>
      <c r="AA199" s="21" t="s">
        <v>108</v>
      </c>
      <c r="AB199" s="21" t="s">
        <v>108</v>
      </c>
      <c r="AC199" s="18" t="s">
        <v>108</v>
      </c>
      <c r="AD199" s="522">
        <v>1526731.2095183013</v>
      </c>
      <c r="AE199" s="523">
        <v>99.66</v>
      </c>
      <c r="AF199" s="522">
        <v>32953651.266972564</v>
      </c>
      <c r="AG199" s="523">
        <v>100.00245</v>
      </c>
      <c r="AH199" s="524">
        <v>21.655999999999999</v>
      </c>
      <c r="AI199" s="522">
        <v>99043.633755080766</v>
      </c>
      <c r="AJ199" s="522">
        <v>59168.97693528494</v>
      </c>
      <c r="AK199" s="522">
        <v>39874.656819795819</v>
      </c>
      <c r="AL199" s="525">
        <v>46980</v>
      </c>
      <c r="AM199" s="522">
        <v>33162744.739772145</v>
      </c>
      <c r="AN199" s="522">
        <v>0</v>
      </c>
      <c r="AO199" s="526" t="s">
        <v>108</v>
      </c>
      <c r="AP199" s="527">
        <v>0</v>
      </c>
      <c r="AQ199" s="526" t="s">
        <v>1714</v>
      </c>
      <c r="AR199" s="526" t="s">
        <v>108</v>
      </c>
      <c r="AS199" s="526" t="s">
        <v>1717</v>
      </c>
    </row>
    <row r="200" spans="1:45" x14ac:dyDescent="0.15">
      <c r="A200" s="18" t="s">
        <v>157</v>
      </c>
      <c r="B200" s="18" t="s">
        <v>162</v>
      </c>
      <c r="C200" s="18" t="s">
        <v>40</v>
      </c>
      <c r="D200" s="18" t="s">
        <v>293</v>
      </c>
      <c r="E200" s="18" t="s">
        <v>1018</v>
      </c>
      <c r="F200" s="18" t="s">
        <v>1636</v>
      </c>
      <c r="G200" s="18" t="s">
        <v>108</v>
      </c>
      <c r="H200" s="18" t="s">
        <v>1684</v>
      </c>
      <c r="I200" s="20">
        <v>20145173.932606827</v>
      </c>
      <c r="J200" s="18" t="s">
        <v>30</v>
      </c>
      <c r="K200" s="20">
        <v>0</v>
      </c>
      <c r="L200" s="18" t="s">
        <v>1684</v>
      </c>
      <c r="M200" s="20">
        <v>20145173.932606827</v>
      </c>
      <c r="N200" s="18" t="s">
        <v>30</v>
      </c>
      <c r="O200" s="20">
        <v>0</v>
      </c>
      <c r="P200" s="20">
        <v>20097459.002115756</v>
      </c>
      <c r="Q200" s="20">
        <v>47714.93049107548</v>
      </c>
      <c r="R200" s="20">
        <v>0</v>
      </c>
      <c r="S200" s="21">
        <v>0</v>
      </c>
      <c r="T200" s="18" t="s">
        <v>104</v>
      </c>
      <c r="U200" s="18" t="s">
        <v>108</v>
      </c>
      <c r="V200" s="18" t="s">
        <v>1700</v>
      </c>
      <c r="W200" s="21">
        <v>5.089104031727671</v>
      </c>
      <c r="X200" s="21">
        <v>1</v>
      </c>
      <c r="Y200" s="18" t="s">
        <v>108</v>
      </c>
      <c r="Z200" s="18" t="s">
        <v>108</v>
      </c>
      <c r="AA200" s="21" t="s">
        <v>108</v>
      </c>
      <c r="AB200" s="21" t="s">
        <v>108</v>
      </c>
      <c r="AC200" s="18" t="s">
        <v>108</v>
      </c>
      <c r="AD200" s="522">
        <v>900771.41361579776</v>
      </c>
      <c r="AE200" s="523">
        <v>103.24</v>
      </c>
      <c r="AF200" s="522">
        <v>20140815.471240938</v>
      </c>
      <c r="AG200" s="523">
        <v>103.02634999999999</v>
      </c>
      <c r="AH200" s="524">
        <v>21.655999999999999</v>
      </c>
      <c r="AI200" s="522">
        <v>47714.930491075473</v>
      </c>
      <c r="AJ200" s="522">
        <v>0</v>
      </c>
      <c r="AK200" s="522">
        <v>47714.930491075473</v>
      </c>
      <c r="AL200" s="525">
        <v>47021</v>
      </c>
      <c r="AM200" s="522">
        <v>20145173.932606827</v>
      </c>
      <c r="AN200" s="522">
        <v>0</v>
      </c>
      <c r="AO200" s="526" t="s">
        <v>108</v>
      </c>
      <c r="AP200" s="527">
        <v>0</v>
      </c>
      <c r="AQ200" s="526" t="s">
        <v>1714</v>
      </c>
      <c r="AR200" s="526" t="s">
        <v>108</v>
      </c>
      <c r="AS200" s="526" t="s">
        <v>1717</v>
      </c>
    </row>
    <row r="201" spans="1:45" x14ac:dyDescent="0.15">
      <c r="A201" s="18" t="s">
        <v>157</v>
      </c>
      <c r="B201" s="18" t="s">
        <v>162</v>
      </c>
      <c r="C201" s="18" t="s">
        <v>40</v>
      </c>
      <c r="D201" s="18" t="s">
        <v>294</v>
      </c>
      <c r="E201" s="18" t="s">
        <v>1019</v>
      </c>
      <c r="F201" s="18" t="s">
        <v>1636</v>
      </c>
      <c r="G201" s="18" t="s">
        <v>108</v>
      </c>
      <c r="H201" s="18" t="s">
        <v>1684</v>
      </c>
      <c r="I201" s="20">
        <v>80692390.367894873</v>
      </c>
      <c r="J201" s="18" t="s">
        <v>30</v>
      </c>
      <c r="K201" s="20">
        <v>0</v>
      </c>
      <c r="L201" s="18" t="s">
        <v>1684</v>
      </c>
      <c r="M201" s="20">
        <v>80692390.367894873</v>
      </c>
      <c r="N201" s="18" t="s">
        <v>30</v>
      </c>
      <c r="O201" s="20">
        <v>0</v>
      </c>
      <c r="P201" s="20">
        <v>80587830.145369411</v>
      </c>
      <c r="Q201" s="20">
        <v>104560.22252547358</v>
      </c>
      <c r="R201" s="20">
        <v>0</v>
      </c>
      <c r="S201" s="21">
        <v>0</v>
      </c>
      <c r="T201" s="18" t="s">
        <v>104</v>
      </c>
      <c r="U201" s="18" t="s">
        <v>108</v>
      </c>
      <c r="V201" s="18" t="s">
        <v>1700</v>
      </c>
      <c r="W201" s="21">
        <v>5.089104031727671</v>
      </c>
      <c r="X201" s="21">
        <v>1</v>
      </c>
      <c r="Y201" s="18" t="s">
        <v>108</v>
      </c>
      <c r="Z201" s="18" t="s">
        <v>108</v>
      </c>
      <c r="AA201" s="21" t="s">
        <v>108</v>
      </c>
      <c r="AB201" s="21" t="s">
        <v>108</v>
      </c>
      <c r="AC201" s="18" t="s">
        <v>108</v>
      </c>
      <c r="AD201" s="522">
        <v>3562372.8222093699</v>
      </c>
      <c r="AE201" s="523">
        <v>104.85</v>
      </c>
      <c r="AF201" s="522">
        <v>80890199.108741373</v>
      </c>
      <c r="AG201" s="523">
        <v>104.46044000000001</v>
      </c>
      <c r="AH201" s="524">
        <v>21.655999999999999</v>
      </c>
      <c r="AI201" s="522">
        <v>104560.22252547355</v>
      </c>
      <c r="AJ201" s="522">
        <v>0</v>
      </c>
      <c r="AK201" s="522">
        <v>104560.22252547355</v>
      </c>
      <c r="AL201" s="525">
        <v>47040</v>
      </c>
      <c r="AM201" s="522">
        <v>80692390.367894873</v>
      </c>
      <c r="AN201" s="522">
        <v>0</v>
      </c>
      <c r="AO201" s="526" t="s">
        <v>108</v>
      </c>
      <c r="AP201" s="527">
        <v>0</v>
      </c>
      <c r="AQ201" s="526" t="s">
        <v>1714</v>
      </c>
      <c r="AR201" s="526" t="s">
        <v>108</v>
      </c>
      <c r="AS201" s="526" t="s">
        <v>1717</v>
      </c>
    </row>
    <row r="202" spans="1:45" x14ac:dyDescent="0.15">
      <c r="A202" s="18" t="s">
        <v>157</v>
      </c>
      <c r="B202" s="18" t="s">
        <v>162</v>
      </c>
      <c r="C202" s="18" t="s">
        <v>40</v>
      </c>
      <c r="D202" s="18" t="s">
        <v>295</v>
      </c>
      <c r="E202" s="18" t="s">
        <v>1020</v>
      </c>
      <c r="F202" s="18" t="s">
        <v>1636</v>
      </c>
      <c r="G202" s="18" t="s">
        <v>108</v>
      </c>
      <c r="H202" s="18" t="s">
        <v>1684</v>
      </c>
      <c r="I202" s="20">
        <v>111756016.84593301</v>
      </c>
      <c r="J202" s="18" t="s">
        <v>30</v>
      </c>
      <c r="K202" s="20">
        <v>0</v>
      </c>
      <c r="L202" s="18" t="s">
        <v>1684</v>
      </c>
      <c r="M202" s="20">
        <v>111756016.84593301</v>
      </c>
      <c r="N202" s="18" t="s">
        <v>30</v>
      </c>
      <c r="O202" s="20">
        <v>0</v>
      </c>
      <c r="P202" s="20">
        <v>111635164.31486934</v>
      </c>
      <c r="Q202" s="20">
        <v>120852.53106368687</v>
      </c>
      <c r="R202" s="20">
        <v>0</v>
      </c>
      <c r="S202" s="21">
        <v>0</v>
      </c>
      <c r="T202" s="18" t="s">
        <v>104</v>
      </c>
      <c r="U202" s="18" t="s">
        <v>108</v>
      </c>
      <c r="V202" s="18" t="s">
        <v>1700</v>
      </c>
      <c r="W202" s="21">
        <v>5.089104031727671</v>
      </c>
      <c r="X202" s="21">
        <v>1</v>
      </c>
      <c r="Y202" s="18" t="s">
        <v>108</v>
      </c>
      <c r="Z202" s="18" t="s">
        <v>108</v>
      </c>
      <c r="AA202" s="21" t="s">
        <v>108</v>
      </c>
      <c r="AB202" s="21" t="s">
        <v>108</v>
      </c>
      <c r="AC202" s="18" t="s">
        <v>108</v>
      </c>
      <c r="AD202" s="522">
        <v>4992411.0551248454</v>
      </c>
      <c r="AE202" s="523">
        <v>103.52</v>
      </c>
      <c r="AF202" s="522">
        <v>111921454.55939929</v>
      </c>
      <c r="AG202" s="523">
        <v>103.25532</v>
      </c>
      <c r="AH202" s="524">
        <v>21.655999999999999</v>
      </c>
      <c r="AI202" s="522">
        <v>120852.53106368684</v>
      </c>
      <c r="AJ202" s="522">
        <v>0</v>
      </c>
      <c r="AK202" s="522">
        <v>120852.53106368684</v>
      </c>
      <c r="AL202" s="525">
        <v>47041</v>
      </c>
      <c r="AM202" s="522">
        <v>111756016.84593301</v>
      </c>
      <c r="AN202" s="522">
        <v>0</v>
      </c>
      <c r="AO202" s="526" t="s">
        <v>108</v>
      </c>
      <c r="AP202" s="527">
        <v>0</v>
      </c>
      <c r="AQ202" s="526" t="s">
        <v>1714</v>
      </c>
      <c r="AR202" s="526" t="s">
        <v>108</v>
      </c>
      <c r="AS202" s="526" t="s">
        <v>1717</v>
      </c>
    </row>
    <row r="203" spans="1:45" x14ac:dyDescent="0.15">
      <c r="A203" s="18" t="s">
        <v>157</v>
      </c>
      <c r="B203" s="18" t="s">
        <v>162</v>
      </c>
      <c r="C203" s="18" t="s">
        <v>40</v>
      </c>
      <c r="D203" s="18" t="s">
        <v>296</v>
      </c>
      <c r="E203" s="18" t="s">
        <v>1021</v>
      </c>
      <c r="F203" s="18" t="s">
        <v>1636</v>
      </c>
      <c r="G203" s="18" t="s">
        <v>108</v>
      </c>
      <c r="H203" s="18" t="s">
        <v>1684</v>
      </c>
      <c r="I203" s="20">
        <v>128307462.56144185</v>
      </c>
      <c r="J203" s="18" t="s">
        <v>30</v>
      </c>
      <c r="K203" s="20">
        <v>0</v>
      </c>
      <c r="L203" s="18" t="s">
        <v>1684</v>
      </c>
      <c r="M203" s="20">
        <v>128307462.56144185</v>
      </c>
      <c r="N203" s="18" t="s">
        <v>30</v>
      </c>
      <c r="O203" s="20">
        <v>0</v>
      </c>
      <c r="P203" s="20">
        <v>126007729.27422516</v>
      </c>
      <c r="Q203" s="20">
        <v>2299733.2872167304</v>
      </c>
      <c r="R203" s="20">
        <v>0</v>
      </c>
      <c r="S203" s="21">
        <v>0</v>
      </c>
      <c r="T203" s="18" t="s">
        <v>104</v>
      </c>
      <c r="U203" s="18" t="s">
        <v>108</v>
      </c>
      <c r="V203" s="18" t="s">
        <v>1700</v>
      </c>
      <c r="W203" s="21">
        <v>5.089104031727671</v>
      </c>
      <c r="X203" s="21">
        <v>1</v>
      </c>
      <c r="Y203" s="18" t="s">
        <v>108</v>
      </c>
      <c r="Z203" s="18" t="s">
        <v>108</v>
      </c>
      <c r="AA203" s="21" t="s">
        <v>108</v>
      </c>
      <c r="AB203" s="21" t="s">
        <v>108</v>
      </c>
      <c r="AC203" s="18" t="s">
        <v>108</v>
      </c>
      <c r="AD203" s="522">
        <v>5659083.6832811702</v>
      </c>
      <c r="AE203" s="523">
        <v>103.12</v>
      </c>
      <c r="AF203" s="522">
        <v>126383048.20290408</v>
      </c>
      <c r="AG203" s="523">
        <v>102.81887</v>
      </c>
      <c r="AH203" s="524">
        <v>21.655999999999999</v>
      </c>
      <c r="AI203" s="522">
        <v>2299733.28721673</v>
      </c>
      <c r="AJ203" s="522">
        <v>0</v>
      </c>
      <c r="AK203" s="522">
        <v>2299733.28721673</v>
      </c>
      <c r="AL203" s="525">
        <v>47133</v>
      </c>
      <c r="AM203" s="522">
        <v>128307462.56144185</v>
      </c>
      <c r="AN203" s="522">
        <v>0</v>
      </c>
      <c r="AO203" s="526" t="s">
        <v>108</v>
      </c>
      <c r="AP203" s="527">
        <v>0</v>
      </c>
      <c r="AQ203" s="526" t="s">
        <v>1714</v>
      </c>
      <c r="AR203" s="526" t="s">
        <v>108</v>
      </c>
      <c r="AS203" s="526" t="s">
        <v>1717</v>
      </c>
    </row>
    <row r="204" spans="1:45" x14ac:dyDescent="0.15">
      <c r="A204" s="18" t="s">
        <v>157</v>
      </c>
      <c r="B204" s="18" t="s">
        <v>162</v>
      </c>
      <c r="C204" s="18" t="s">
        <v>40</v>
      </c>
      <c r="D204" s="18" t="s">
        <v>297</v>
      </c>
      <c r="E204" s="18" t="s">
        <v>1022</v>
      </c>
      <c r="F204" s="18" t="s">
        <v>1636</v>
      </c>
      <c r="G204" s="18" t="s">
        <v>108</v>
      </c>
      <c r="H204" s="18" t="s">
        <v>1684</v>
      </c>
      <c r="I204" s="20">
        <v>63385246.597107306</v>
      </c>
      <c r="J204" s="18" t="s">
        <v>30</v>
      </c>
      <c r="K204" s="20">
        <v>0</v>
      </c>
      <c r="L204" s="18" t="s">
        <v>1684</v>
      </c>
      <c r="M204" s="20">
        <v>63385246.597107306</v>
      </c>
      <c r="N204" s="18" t="s">
        <v>30</v>
      </c>
      <c r="O204" s="20">
        <v>0</v>
      </c>
      <c r="P204" s="20">
        <v>62372559.119107552</v>
      </c>
      <c r="Q204" s="20">
        <v>1012687.477999771</v>
      </c>
      <c r="R204" s="20">
        <v>0</v>
      </c>
      <c r="S204" s="21">
        <v>0</v>
      </c>
      <c r="T204" s="18" t="s">
        <v>104</v>
      </c>
      <c r="U204" s="18" t="s">
        <v>108</v>
      </c>
      <c r="V204" s="18" t="s">
        <v>1700</v>
      </c>
      <c r="W204" s="21">
        <v>5.089104031727671</v>
      </c>
      <c r="X204" s="21">
        <v>1</v>
      </c>
      <c r="Y204" s="18" t="s">
        <v>108</v>
      </c>
      <c r="Z204" s="18" t="s">
        <v>108</v>
      </c>
      <c r="AA204" s="21" t="s">
        <v>108</v>
      </c>
      <c r="AB204" s="21" t="s">
        <v>108</v>
      </c>
      <c r="AC204" s="18" t="s">
        <v>108</v>
      </c>
      <c r="AD204" s="522">
        <v>2758294.3851963975</v>
      </c>
      <c r="AE204" s="523">
        <v>104.87</v>
      </c>
      <c r="AF204" s="522">
        <v>62644042.462784082</v>
      </c>
      <c r="AG204" s="523">
        <v>104.41784</v>
      </c>
      <c r="AH204" s="524">
        <v>21.655999999999999</v>
      </c>
      <c r="AI204" s="522">
        <v>1012687.4779997708</v>
      </c>
      <c r="AJ204" s="522">
        <v>0</v>
      </c>
      <c r="AK204" s="522">
        <v>1012687.4779997708</v>
      </c>
      <c r="AL204" s="525">
        <v>47201</v>
      </c>
      <c r="AM204" s="522">
        <v>63385246.597107306</v>
      </c>
      <c r="AN204" s="522">
        <v>0</v>
      </c>
      <c r="AO204" s="526" t="s">
        <v>108</v>
      </c>
      <c r="AP204" s="527">
        <v>0</v>
      </c>
      <c r="AQ204" s="526" t="s">
        <v>1714</v>
      </c>
      <c r="AR204" s="526" t="s">
        <v>108</v>
      </c>
      <c r="AS204" s="526" t="s">
        <v>1717</v>
      </c>
    </row>
    <row r="205" spans="1:45" x14ac:dyDescent="0.15">
      <c r="A205" s="18" t="s">
        <v>157</v>
      </c>
      <c r="B205" s="18" t="s">
        <v>162</v>
      </c>
      <c r="C205" s="18" t="s">
        <v>40</v>
      </c>
      <c r="D205" s="18" t="s">
        <v>298</v>
      </c>
      <c r="E205" s="18" t="s">
        <v>1023</v>
      </c>
      <c r="F205" s="18" t="s">
        <v>1636</v>
      </c>
      <c r="G205" s="18" t="s">
        <v>108</v>
      </c>
      <c r="H205" s="18" t="s">
        <v>1684</v>
      </c>
      <c r="I205" s="20">
        <v>130373600.07024162</v>
      </c>
      <c r="J205" s="18" t="s">
        <v>30</v>
      </c>
      <c r="K205" s="20">
        <v>0</v>
      </c>
      <c r="L205" s="18" t="s">
        <v>1684</v>
      </c>
      <c r="M205" s="20">
        <v>130373600.07024162</v>
      </c>
      <c r="N205" s="18" t="s">
        <v>30</v>
      </c>
      <c r="O205" s="20">
        <v>0</v>
      </c>
      <c r="P205" s="20">
        <v>128958284.92063619</v>
      </c>
      <c r="Q205" s="20">
        <v>1415315.1496054458</v>
      </c>
      <c r="R205" s="20">
        <v>0</v>
      </c>
      <c r="S205" s="21">
        <v>0</v>
      </c>
      <c r="T205" s="18" t="s">
        <v>104</v>
      </c>
      <c r="U205" s="18" t="s">
        <v>108</v>
      </c>
      <c r="V205" s="18" t="s">
        <v>1700</v>
      </c>
      <c r="W205" s="21">
        <v>5.089104031727671</v>
      </c>
      <c r="X205" s="21">
        <v>1</v>
      </c>
      <c r="Y205" s="18" t="s">
        <v>108</v>
      </c>
      <c r="Z205" s="18" t="s">
        <v>108</v>
      </c>
      <c r="AA205" s="21" t="s">
        <v>108</v>
      </c>
      <c r="AB205" s="21" t="s">
        <v>108</v>
      </c>
      <c r="AC205" s="18" t="s">
        <v>108</v>
      </c>
      <c r="AD205" s="522">
        <v>5847380.5324550942</v>
      </c>
      <c r="AE205" s="523">
        <v>102.11</v>
      </c>
      <c r="AF205" s="522">
        <v>129302784.23529896</v>
      </c>
      <c r="AG205" s="523">
        <v>101.83795000000001</v>
      </c>
      <c r="AH205" s="524">
        <v>21.655999999999999</v>
      </c>
      <c r="AI205" s="522">
        <v>1415315.1496054456</v>
      </c>
      <c r="AJ205" s="522">
        <v>0</v>
      </c>
      <c r="AK205" s="522">
        <v>1415315.1496054456</v>
      </c>
      <c r="AL205" s="525">
        <v>47223</v>
      </c>
      <c r="AM205" s="522">
        <v>130373600.0702416</v>
      </c>
      <c r="AN205" s="522">
        <v>0</v>
      </c>
      <c r="AO205" s="526" t="s">
        <v>108</v>
      </c>
      <c r="AP205" s="527">
        <v>0</v>
      </c>
      <c r="AQ205" s="526" t="s">
        <v>1714</v>
      </c>
      <c r="AR205" s="526" t="s">
        <v>108</v>
      </c>
      <c r="AS205" s="526" t="s">
        <v>1717</v>
      </c>
    </row>
    <row r="206" spans="1:45" x14ac:dyDescent="0.15">
      <c r="A206" s="18" t="s">
        <v>157</v>
      </c>
      <c r="B206" s="18" t="s">
        <v>162</v>
      </c>
      <c r="C206" s="18" t="s">
        <v>40</v>
      </c>
      <c r="D206" s="18" t="s">
        <v>299</v>
      </c>
      <c r="E206" s="18" t="s">
        <v>1024</v>
      </c>
      <c r="F206" s="18" t="s">
        <v>1636</v>
      </c>
      <c r="G206" s="18" t="s">
        <v>108</v>
      </c>
      <c r="H206" s="18" t="s">
        <v>1684</v>
      </c>
      <c r="I206" s="20">
        <v>86062728.771970123</v>
      </c>
      <c r="J206" s="18" t="s">
        <v>30</v>
      </c>
      <c r="K206" s="20">
        <v>0</v>
      </c>
      <c r="L206" s="18" t="s">
        <v>1684</v>
      </c>
      <c r="M206" s="20">
        <v>86062728.771970123</v>
      </c>
      <c r="N206" s="18" t="s">
        <v>30</v>
      </c>
      <c r="O206" s="20">
        <v>0</v>
      </c>
      <c r="P206" s="20">
        <v>85214779.204741254</v>
      </c>
      <c r="Q206" s="20">
        <v>847949.56722888385</v>
      </c>
      <c r="R206" s="20">
        <v>0</v>
      </c>
      <c r="S206" s="21">
        <v>0</v>
      </c>
      <c r="T206" s="18" t="s">
        <v>104</v>
      </c>
      <c r="U206" s="18" t="s">
        <v>108</v>
      </c>
      <c r="V206" s="18" t="s">
        <v>1700</v>
      </c>
      <c r="W206" s="21">
        <v>5.089104031727671</v>
      </c>
      <c r="X206" s="21">
        <v>1</v>
      </c>
      <c r="Y206" s="18" t="s">
        <v>108</v>
      </c>
      <c r="Z206" s="18" t="s">
        <v>108</v>
      </c>
      <c r="AA206" s="21" t="s">
        <v>108</v>
      </c>
      <c r="AB206" s="21" t="s">
        <v>108</v>
      </c>
      <c r="AC206" s="18" t="s">
        <v>108</v>
      </c>
      <c r="AD206" s="522">
        <v>3765936.9834784768</v>
      </c>
      <c r="AE206" s="523">
        <v>104.91</v>
      </c>
      <c r="AF206" s="522">
        <v>85564096.119735658</v>
      </c>
      <c r="AG206" s="523">
        <v>104.48733</v>
      </c>
      <c r="AH206" s="524">
        <v>21.655999999999999</v>
      </c>
      <c r="AI206" s="522">
        <v>847949.56722888362</v>
      </c>
      <c r="AJ206" s="522">
        <v>0</v>
      </c>
      <c r="AK206" s="522">
        <v>847949.56722888362</v>
      </c>
      <c r="AL206" s="525">
        <v>47284</v>
      </c>
      <c r="AM206" s="522">
        <v>86062728.771970123</v>
      </c>
      <c r="AN206" s="522">
        <v>0</v>
      </c>
      <c r="AO206" s="526" t="s">
        <v>108</v>
      </c>
      <c r="AP206" s="527">
        <v>0</v>
      </c>
      <c r="AQ206" s="526" t="s">
        <v>1714</v>
      </c>
      <c r="AR206" s="526" t="s">
        <v>108</v>
      </c>
      <c r="AS206" s="526" t="s">
        <v>1717</v>
      </c>
    </row>
    <row r="207" spans="1:45" x14ac:dyDescent="0.15">
      <c r="A207" s="18" t="s">
        <v>157</v>
      </c>
      <c r="B207" s="18" t="s">
        <v>162</v>
      </c>
      <c r="C207" s="18" t="s">
        <v>40</v>
      </c>
      <c r="D207" s="18" t="s">
        <v>300</v>
      </c>
      <c r="E207" s="18" t="s">
        <v>1025</v>
      </c>
      <c r="F207" s="18" t="s">
        <v>1636</v>
      </c>
      <c r="G207" s="18" t="s">
        <v>108</v>
      </c>
      <c r="H207" s="18" t="s">
        <v>1684</v>
      </c>
      <c r="I207" s="20">
        <v>234037808.06941992</v>
      </c>
      <c r="J207" s="18" t="s">
        <v>30</v>
      </c>
      <c r="K207" s="20">
        <v>0</v>
      </c>
      <c r="L207" s="18" t="s">
        <v>1684</v>
      </c>
      <c r="M207" s="20">
        <v>234037808.06941992</v>
      </c>
      <c r="N207" s="18" t="s">
        <v>30</v>
      </c>
      <c r="O207" s="20">
        <v>0</v>
      </c>
      <c r="P207" s="20">
        <v>232741656.88616049</v>
      </c>
      <c r="Q207" s="20">
        <v>1296151.1832594862</v>
      </c>
      <c r="R207" s="20">
        <v>0</v>
      </c>
      <c r="S207" s="21">
        <v>0</v>
      </c>
      <c r="T207" s="18" t="s">
        <v>104</v>
      </c>
      <c r="U207" s="18" t="s">
        <v>108</v>
      </c>
      <c r="V207" s="18" t="s">
        <v>1700</v>
      </c>
      <c r="W207" s="21">
        <v>5.089104031727671</v>
      </c>
      <c r="X207" s="21">
        <v>1</v>
      </c>
      <c r="Y207" s="18" t="s">
        <v>108</v>
      </c>
      <c r="Z207" s="18" t="s">
        <v>108</v>
      </c>
      <c r="AA207" s="21" t="s">
        <v>108</v>
      </c>
      <c r="AB207" s="21" t="s">
        <v>108</v>
      </c>
      <c r="AC207" s="18" t="s">
        <v>108</v>
      </c>
      <c r="AD207" s="522">
        <v>10590425.490025284</v>
      </c>
      <c r="AE207" s="523">
        <v>101.73</v>
      </c>
      <c r="AF207" s="522">
        <v>233331558.39524755</v>
      </c>
      <c r="AG207" s="523">
        <v>101.48047</v>
      </c>
      <c r="AH207" s="524">
        <v>21.655999999999999</v>
      </c>
      <c r="AI207" s="522">
        <v>1296151.183259486</v>
      </c>
      <c r="AJ207" s="522">
        <v>0</v>
      </c>
      <c r="AK207" s="522">
        <v>1296151.183259486</v>
      </c>
      <c r="AL207" s="525">
        <v>47314</v>
      </c>
      <c r="AM207" s="522">
        <v>234037808.06941992</v>
      </c>
      <c r="AN207" s="522">
        <v>0</v>
      </c>
      <c r="AO207" s="526" t="s">
        <v>108</v>
      </c>
      <c r="AP207" s="527">
        <v>0</v>
      </c>
      <c r="AQ207" s="526" t="s">
        <v>1714</v>
      </c>
      <c r="AR207" s="526" t="s">
        <v>108</v>
      </c>
      <c r="AS207" s="526" t="s">
        <v>1717</v>
      </c>
    </row>
    <row r="208" spans="1:45" x14ac:dyDescent="0.15">
      <c r="A208" s="18" t="s">
        <v>157</v>
      </c>
      <c r="B208" s="18" t="s">
        <v>162</v>
      </c>
      <c r="C208" s="18" t="s">
        <v>40</v>
      </c>
      <c r="D208" s="18" t="s">
        <v>301</v>
      </c>
      <c r="E208" s="18" t="s">
        <v>1026</v>
      </c>
      <c r="F208" s="18" t="s">
        <v>1636</v>
      </c>
      <c r="G208" s="18" t="s">
        <v>108</v>
      </c>
      <c r="H208" s="18" t="s">
        <v>1684</v>
      </c>
      <c r="I208" s="20">
        <v>97632559.559429109</v>
      </c>
      <c r="J208" s="18" t="s">
        <v>30</v>
      </c>
      <c r="K208" s="20">
        <v>0</v>
      </c>
      <c r="L208" s="18" t="s">
        <v>1684</v>
      </c>
      <c r="M208" s="20">
        <v>97632559.559429109</v>
      </c>
      <c r="N208" s="18" t="s">
        <v>30</v>
      </c>
      <c r="O208" s="20">
        <v>0</v>
      </c>
      <c r="P208" s="20">
        <v>97391054.600872278</v>
      </c>
      <c r="Q208" s="20">
        <v>241504.95855684619</v>
      </c>
      <c r="R208" s="20">
        <v>0</v>
      </c>
      <c r="S208" s="21">
        <v>0</v>
      </c>
      <c r="T208" s="18" t="s">
        <v>104</v>
      </c>
      <c r="U208" s="18" t="s">
        <v>108</v>
      </c>
      <c r="V208" s="18" t="s">
        <v>1700</v>
      </c>
      <c r="W208" s="21">
        <v>5.089104031727671</v>
      </c>
      <c r="X208" s="21">
        <v>1</v>
      </c>
      <c r="Y208" s="18" t="s">
        <v>108</v>
      </c>
      <c r="Z208" s="18" t="s">
        <v>108</v>
      </c>
      <c r="AA208" s="21" t="s">
        <v>108</v>
      </c>
      <c r="AB208" s="21" t="s">
        <v>108</v>
      </c>
      <c r="AC208" s="18" t="s">
        <v>108</v>
      </c>
      <c r="AD208" s="522">
        <v>4315560.2189050652</v>
      </c>
      <c r="AE208" s="523">
        <v>104.62</v>
      </c>
      <c r="AF208" s="522">
        <v>97783418.363902599</v>
      </c>
      <c r="AG208" s="523">
        <v>104.20862</v>
      </c>
      <c r="AH208" s="524">
        <v>21.655999999999999</v>
      </c>
      <c r="AI208" s="522">
        <v>241504.95855684613</v>
      </c>
      <c r="AJ208" s="522">
        <v>0</v>
      </c>
      <c r="AK208" s="522">
        <v>241504.95855684613</v>
      </c>
      <c r="AL208" s="525">
        <v>47386</v>
      </c>
      <c r="AM208" s="522">
        <v>97632559.559429109</v>
      </c>
      <c r="AN208" s="522">
        <v>0</v>
      </c>
      <c r="AO208" s="526" t="s">
        <v>108</v>
      </c>
      <c r="AP208" s="527">
        <v>0</v>
      </c>
      <c r="AQ208" s="526" t="s">
        <v>1714</v>
      </c>
      <c r="AR208" s="526" t="s">
        <v>108</v>
      </c>
      <c r="AS208" s="526" t="s">
        <v>1717</v>
      </c>
    </row>
    <row r="209" spans="1:45" x14ac:dyDescent="0.15">
      <c r="A209" s="18" t="s">
        <v>157</v>
      </c>
      <c r="B209" s="18" t="s">
        <v>162</v>
      </c>
      <c r="C209" s="18" t="s">
        <v>40</v>
      </c>
      <c r="D209" s="18" t="s">
        <v>302</v>
      </c>
      <c r="E209" s="18" t="s">
        <v>1027</v>
      </c>
      <c r="F209" s="18" t="s">
        <v>1636</v>
      </c>
      <c r="G209" s="18" t="s">
        <v>108</v>
      </c>
      <c r="H209" s="18" t="s">
        <v>1684</v>
      </c>
      <c r="I209" s="20">
        <v>63340661.720050946</v>
      </c>
      <c r="J209" s="18" t="s">
        <v>30</v>
      </c>
      <c r="K209" s="20">
        <v>0</v>
      </c>
      <c r="L209" s="18" t="s">
        <v>1684</v>
      </c>
      <c r="M209" s="20">
        <v>63340661.720050946</v>
      </c>
      <c r="N209" s="18" t="s">
        <v>30</v>
      </c>
      <c r="O209" s="20">
        <v>0</v>
      </c>
      <c r="P209" s="20">
        <v>63292830.910661079</v>
      </c>
      <c r="Q209" s="20">
        <v>47830.809389877919</v>
      </c>
      <c r="R209" s="20">
        <v>0</v>
      </c>
      <c r="S209" s="21">
        <v>0</v>
      </c>
      <c r="T209" s="18" t="s">
        <v>104</v>
      </c>
      <c r="U209" s="18" t="s">
        <v>108</v>
      </c>
      <c r="V209" s="18" t="s">
        <v>1700</v>
      </c>
      <c r="W209" s="21">
        <v>5.089104031727671</v>
      </c>
      <c r="X209" s="21">
        <v>1</v>
      </c>
      <c r="Y209" s="18" t="s">
        <v>108</v>
      </c>
      <c r="Z209" s="18" t="s">
        <v>108</v>
      </c>
      <c r="AA209" s="21" t="s">
        <v>108</v>
      </c>
      <c r="AB209" s="21" t="s">
        <v>108</v>
      </c>
      <c r="AC209" s="18" t="s">
        <v>108</v>
      </c>
      <c r="AD209" s="522">
        <v>2895700.194053045</v>
      </c>
      <c r="AE209" s="523">
        <v>101.26</v>
      </c>
      <c r="AF209" s="522">
        <v>63500176.83602719</v>
      </c>
      <c r="AG209" s="523">
        <v>100.93056</v>
      </c>
      <c r="AH209" s="524">
        <v>21.655999999999999</v>
      </c>
      <c r="AI209" s="522">
        <v>47830.809389877912</v>
      </c>
      <c r="AJ209" s="522">
        <v>0</v>
      </c>
      <c r="AK209" s="522">
        <v>47830.809389877912</v>
      </c>
      <c r="AL209" s="525">
        <v>47406</v>
      </c>
      <c r="AM209" s="522">
        <v>63340661.720050938</v>
      </c>
      <c r="AN209" s="522">
        <v>0</v>
      </c>
      <c r="AO209" s="526" t="s">
        <v>108</v>
      </c>
      <c r="AP209" s="527">
        <v>0</v>
      </c>
      <c r="AQ209" s="526" t="s">
        <v>1714</v>
      </c>
      <c r="AR209" s="526" t="s">
        <v>108</v>
      </c>
      <c r="AS209" s="526" t="s">
        <v>1717</v>
      </c>
    </row>
    <row r="210" spans="1:45" x14ac:dyDescent="0.15">
      <c r="A210" s="18" t="s">
        <v>157</v>
      </c>
      <c r="B210" s="18" t="s">
        <v>162</v>
      </c>
      <c r="C210" s="18" t="s">
        <v>40</v>
      </c>
      <c r="D210" s="18" t="s">
        <v>303</v>
      </c>
      <c r="E210" s="18" t="s">
        <v>1028</v>
      </c>
      <c r="F210" s="18" t="s">
        <v>1636</v>
      </c>
      <c r="G210" s="18" t="s">
        <v>108</v>
      </c>
      <c r="H210" s="18" t="s">
        <v>1684</v>
      </c>
      <c r="I210" s="20">
        <v>58334178.783367969</v>
      </c>
      <c r="J210" s="18" t="s">
        <v>30</v>
      </c>
      <c r="K210" s="20">
        <v>0</v>
      </c>
      <c r="L210" s="18" t="s">
        <v>1684</v>
      </c>
      <c r="M210" s="20">
        <v>58334178.783367969</v>
      </c>
      <c r="N210" s="18" t="s">
        <v>30</v>
      </c>
      <c r="O210" s="20">
        <v>0</v>
      </c>
      <c r="P210" s="20">
        <v>57007868.399122551</v>
      </c>
      <c r="Q210" s="20">
        <v>1326310.3842454315</v>
      </c>
      <c r="R210" s="20">
        <v>0</v>
      </c>
      <c r="S210" s="21">
        <v>0</v>
      </c>
      <c r="T210" s="18" t="s">
        <v>104</v>
      </c>
      <c r="U210" s="18" t="s">
        <v>108</v>
      </c>
      <c r="V210" s="18" t="s">
        <v>1700</v>
      </c>
      <c r="W210" s="21">
        <v>5.089104031727671</v>
      </c>
      <c r="X210" s="21">
        <v>1</v>
      </c>
      <c r="Y210" s="18" t="s">
        <v>108</v>
      </c>
      <c r="Z210" s="18" t="s">
        <v>108</v>
      </c>
      <c r="AA210" s="21" t="s">
        <v>108</v>
      </c>
      <c r="AB210" s="21" t="s">
        <v>108</v>
      </c>
      <c r="AC210" s="18" t="s">
        <v>108</v>
      </c>
      <c r="AD210" s="522">
        <v>2503839.1836100142</v>
      </c>
      <c r="AE210" s="523">
        <v>105.77</v>
      </c>
      <c r="AF210" s="522">
        <v>57352933.622153662</v>
      </c>
      <c r="AG210" s="523">
        <v>105.13567999999999</v>
      </c>
      <c r="AH210" s="524">
        <v>21.655999999999999</v>
      </c>
      <c r="AI210" s="522">
        <v>1326310.3842454313</v>
      </c>
      <c r="AJ210" s="522">
        <v>0</v>
      </c>
      <c r="AK210" s="522">
        <v>1326310.3842454313</v>
      </c>
      <c r="AL210" s="525">
        <v>47467</v>
      </c>
      <c r="AM210" s="522">
        <v>58334178.783367969</v>
      </c>
      <c r="AN210" s="522">
        <v>0</v>
      </c>
      <c r="AO210" s="526" t="s">
        <v>108</v>
      </c>
      <c r="AP210" s="527">
        <v>0</v>
      </c>
      <c r="AQ210" s="526" t="s">
        <v>1714</v>
      </c>
      <c r="AR210" s="526" t="s">
        <v>108</v>
      </c>
      <c r="AS210" s="526" t="s">
        <v>1717</v>
      </c>
    </row>
    <row r="211" spans="1:45" x14ac:dyDescent="0.15">
      <c r="A211" s="18" t="s">
        <v>157</v>
      </c>
      <c r="B211" s="18" t="s">
        <v>162</v>
      </c>
      <c r="C211" s="18" t="s">
        <v>40</v>
      </c>
      <c r="D211" s="18" t="s">
        <v>304</v>
      </c>
      <c r="E211" s="18" t="s">
        <v>1029</v>
      </c>
      <c r="F211" s="18" t="s">
        <v>1636</v>
      </c>
      <c r="G211" s="18" t="s">
        <v>108</v>
      </c>
      <c r="H211" s="18" t="s">
        <v>1684</v>
      </c>
      <c r="I211" s="20">
        <v>90283572.164258912</v>
      </c>
      <c r="J211" s="18" t="s">
        <v>30</v>
      </c>
      <c r="K211" s="20">
        <v>0</v>
      </c>
      <c r="L211" s="18" t="s">
        <v>1684</v>
      </c>
      <c r="M211" s="20">
        <v>90283572.164258912</v>
      </c>
      <c r="N211" s="18" t="s">
        <v>30</v>
      </c>
      <c r="O211" s="20">
        <v>0</v>
      </c>
      <c r="P211" s="20">
        <v>89304179.945822582</v>
      </c>
      <c r="Q211" s="20">
        <v>740686.87778944185</v>
      </c>
      <c r="R211" s="20">
        <v>238705.34064691217</v>
      </c>
      <c r="S211" s="21">
        <v>0</v>
      </c>
      <c r="T211" s="18" t="s">
        <v>104</v>
      </c>
      <c r="U211" s="18" t="s">
        <v>108</v>
      </c>
      <c r="V211" s="18" t="s">
        <v>1700</v>
      </c>
      <c r="W211" s="21">
        <v>5.089104031727671</v>
      </c>
      <c r="X211" s="21">
        <v>1</v>
      </c>
      <c r="Y211" s="18" t="s">
        <v>108</v>
      </c>
      <c r="Z211" s="18" t="s">
        <v>108</v>
      </c>
      <c r="AA211" s="21" t="s">
        <v>108</v>
      </c>
      <c r="AB211" s="21" t="s">
        <v>108</v>
      </c>
      <c r="AC211" s="18" t="s">
        <v>108</v>
      </c>
      <c r="AD211" s="522">
        <v>4137441.5777945966</v>
      </c>
      <c r="AE211" s="523">
        <v>99.72</v>
      </c>
      <c r="AF211" s="522">
        <v>89349553.583112806</v>
      </c>
      <c r="AG211" s="523">
        <v>99.669359999999998</v>
      </c>
      <c r="AH211" s="524">
        <v>21.655999999999999</v>
      </c>
      <c r="AI211" s="522">
        <v>979392.21843635384</v>
      </c>
      <c r="AJ211" s="522">
        <v>238705.34064691211</v>
      </c>
      <c r="AK211" s="522">
        <v>740686.87778944173</v>
      </c>
      <c r="AL211" s="525">
        <v>47508</v>
      </c>
      <c r="AM211" s="522">
        <v>90283572.164258927</v>
      </c>
      <c r="AN211" s="522">
        <v>0</v>
      </c>
      <c r="AO211" s="526" t="s">
        <v>108</v>
      </c>
      <c r="AP211" s="527">
        <v>0</v>
      </c>
      <c r="AQ211" s="526" t="s">
        <v>1714</v>
      </c>
      <c r="AR211" s="526" t="s">
        <v>108</v>
      </c>
      <c r="AS211" s="526" t="s">
        <v>1717</v>
      </c>
    </row>
    <row r="212" spans="1:45" x14ac:dyDescent="0.15">
      <c r="A212" s="18" t="s">
        <v>157</v>
      </c>
      <c r="B212" s="18" t="s">
        <v>162</v>
      </c>
      <c r="C212" s="18" t="s">
        <v>40</v>
      </c>
      <c r="D212" s="18" t="s">
        <v>304</v>
      </c>
      <c r="E212" s="18" t="s">
        <v>1029</v>
      </c>
      <c r="F212" s="18" t="s">
        <v>1636</v>
      </c>
      <c r="G212" s="18" t="s">
        <v>108</v>
      </c>
      <c r="H212" s="18" t="s">
        <v>1684</v>
      </c>
      <c r="I212" s="20">
        <v>14658587.517013721</v>
      </c>
      <c r="J212" s="18" t="s">
        <v>30</v>
      </c>
      <c r="K212" s="20">
        <v>0</v>
      </c>
      <c r="L212" s="18" t="s">
        <v>1684</v>
      </c>
      <c r="M212" s="20">
        <v>14658587.517013721</v>
      </c>
      <c r="N212" s="18" t="s">
        <v>30</v>
      </c>
      <c r="O212" s="20">
        <v>0</v>
      </c>
      <c r="P212" s="20">
        <v>14499571.642142991</v>
      </c>
      <c r="Q212" s="20">
        <v>104870.65787140897</v>
      </c>
      <c r="R212" s="20">
        <v>54145.216999324664</v>
      </c>
      <c r="S212" s="21">
        <v>0</v>
      </c>
      <c r="T212" s="18" t="s">
        <v>104</v>
      </c>
      <c r="U212" s="18" t="s">
        <v>108</v>
      </c>
      <c r="V212" s="18" t="s">
        <v>1700</v>
      </c>
      <c r="W212" s="21">
        <v>5.089104031727671</v>
      </c>
      <c r="X212" s="21">
        <v>1</v>
      </c>
      <c r="Y212" s="18" t="s">
        <v>108</v>
      </c>
      <c r="Z212" s="18" t="s">
        <v>108</v>
      </c>
      <c r="AA212" s="21" t="s">
        <v>108</v>
      </c>
      <c r="AB212" s="21" t="s">
        <v>108</v>
      </c>
      <c r="AC212" s="18" t="s">
        <v>108</v>
      </c>
      <c r="AD212" s="522">
        <v>671761.73218805261</v>
      </c>
      <c r="AE212" s="523">
        <v>99.72</v>
      </c>
      <c r="AF212" s="522">
        <v>14508180.930324502</v>
      </c>
      <c r="AG212" s="523">
        <v>99.669359999999998</v>
      </c>
      <c r="AH212" s="524">
        <v>21.655999999999999</v>
      </c>
      <c r="AI212" s="522">
        <v>159015.87487073359</v>
      </c>
      <c r="AJ212" s="522">
        <v>54145.21699932465</v>
      </c>
      <c r="AK212" s="522">
        <v>104870.65787140894</v>
      </c>
      <c r="AL212" s="525">
        <v>47508</v>
      </c>
      <c r="AM212" s="522">
        <v>14658587.517013721</v>
      </c>
      <c r="AN212" s="522">
        <v>0</v>
      </c>
      <c r="AO212" s="526" t="s">
        <v>108</v>
      </c>
      <c r="AP212" s="527">
        <v>0</v>
      </c>
      <c r="AQ212" s="526" t="s">
        <v>1714</v>
      </c>
      <c r="AR212" s="526" t="s">
        <v>108</v>
      </c>
      <c r="AS212" s="526" t="s">
        <v>1717</v>
      </c>
    </row>
    <row r="213" spans="1:45" x14ac:dyDescent="0.15">
      <c r="A213" s="18" t="s">
        <v>157</v>
      </c>
      <c r="B213" s="18" t="s">
        <v>162</v>
      </c>
      <c r="C213" s="18" t="s">
        <v>40</v>
      </c>
      <c r="D213" s="18" t="s">
        <v>304</v>
      </c>
      <c r="E213" s="18" t="s">
        <v>1029</v>
      </c>
      <c r="F213" s="18" t="s">
        <v>1636</v>
      </c>
      <c r="G213" s="18" t="s">
        <v>108</v>
      </c>
      <c r="H213" s="18" t="s">
        <v>1684</v>
      </c>
      <c r="I213" s="20">
        <v>8217691.5500254361</v>
      </c>
      <c r="J213" s="18" t="s">
        <v>30</v>
      </c>
      <c r="K213" s="20">
        <v>0</v>
      </c>
      <c r="L213" s="18" t="s">
        <v>1684</v>
      </c>
      <c r="M213" s="20">
        <v>8217691.5500254361</v>
      </c>
      <c r="N213" s="18" t="s">
        <v>30</v>
      </c>
      <c r="O213" s="20">
        <v>0</v>
      </c>
      <c r="P213" s="20">
        <v>8128547.7503432771</v>
      </c>
      <c r="Q213" s="20">
        <v>56553.024789855983</v>
      </c>
      <c r="R213" s="20">
        <v>32590.774892304966</v>
      </c>
      <c r="S213" s="21">
        <v>0</v>
      </c>
      <c r="T213" s="18" t="s">
        <v>104</v>
      </c>
      <c r="U213" s="18" t="s">
        <v>108</v>
      </c>
      <c r="V213" s="18" t="s">
        <v>1700</v>
      </c>
      <c r="W213" s="21">
        <v>5.089104031727671</v>
      </c>
      <c r="X213" s="21">
        <v>1</v>
      </c>
      <c r="Y213" s="18" t="s">
        <v>108</v>
      </c>
      <c r="Z213" s="18" t="s">
        <v>108</v>
      </c>
      <c r="AA213" s="21" t="s">
        <v>108</v>
      </c>
      <c r="AB213" s="21" t="s">
        <v>108</v>
      </c>
      <c r="AC213" s="18" t="s">
        <v>108</v>
      </c>
      <c r="AD213" s="522">
        <v>376593.69834784768</v>
      </c>
      <c r="AE213" s="523">
        <v>99.72</v>
      </c>
      <c r="AF213" s="522">
        <v>8133374.2057159254</v>
      </c>
      <c r="AG213" s="523">
        <v>99.669359999999998</v>
      </c>
      <c r="AH213" s="524">
        <v>21.655999999999999</v>
      </c>
      <c r="AI213" s="522">
        <v>89143.799682160927</v>
      </c>
      <c r="AJ213" s="522">
        <v>32590.774892304958</v>
      </c>
      <c r="AK213" s="522">
        <v>56553.024789855968</v>
      </c>
      <c r="AL213" s="525">
        <v>47508</v>
      </c>
      <c r="AM213" s="522">
        <v>8217691.5500254361</v>
      </c>
      <c r="AN213" s="522">
        <v>0</v>
      </c>
      <c r="AO213" s="526" t="s">
        <v>108</v>
      </c>
      <c r="AP213" s="527">
        <v>0</v>
      </c>
      <c r="AQ213" s="526" t="s">
        <v>1714</v>
      </c>
      <c r="AR213" s="526" t="s">
        <v>108</v>
      </c>
      <c r="AS213" s="526" t="s">
        <v>1717</v>
      </c>
    </row>
    <row r="214" spans="1:45" x14ac:dyDescent="0.15">
      <c r="A214" s="18" t="s">
        <v>157</v>
      </c>
      <c r="B214" s="18" t="s">
        <v>162</v>
      </c>
      <c r="C214" s="18" t="s">
        <v>40</v>
      </c>
      <c r="D214" s="18" t="s">
        <v>304</v>
      </c>
      <c r="E214" s="18" t="s">
        <v>1029</v>
      </c>
      <c r="F214" s="18" t="s">
        <v>1636</v>
      </c>
      <c r="G214" s="18" t="s">
        <v>108</v>
      </c>
      <c r="H214" s="18" t="s">
        <v>1684</v>
      </c>
      <c r="I214" s="20">
        <v>1776797.8222429245</v>
      </c>
      <c r="J214" s="18" t="s">
        <v>30</v>
      </c>
      <c r="K214" s="20">
        <v>0</v>
      </c>
      <c r="L214" s="18" t="s">
        <v>1684</v>
      </c>
      <c r="M214" s="20">
        <v>1776797.8222429245</v>
      </c>
      <c r="N214" s="18" t="s">
        <v>30</v>
      </c>
      <c r="O214" s="20">
        <v>0</v>
      </c>
      <c r="P214" s="20">
        <v>1757523.8585435627</v>
      </c>
      <c r="Q214" s="20">
        <v>8496.7680913725217</v>
      </c>
      <c r="R214" s="20">
        <v>10777.19560798969</v>
      </c>
      <c r="S214" s="21">
        <v>0</v>
      </c>
      <c r="T214" s="18" t="s">
        <v>104</v>
      </c>
      <c r="U214" s="18" t="s">
        <v>108</v>
      </c>
      <c r="V214" s="18" t="s">
        <v>1700</v>
      </c>
      <c r="W214" s="21">
        <v>5.089104031727671</v>
      </c>
      <c r="X214" s="21">
        <v>1</v>
      </c>
      <c r="Y214" s="18" t="s">
        <v>108</v>
      </c>
      <c r="Z214" s="18" t="s">
        <v>108</v>
      </c>
      <c r="AA214" s="21" t="s">
        <v>108</v>
      </c>
      <c r="AB214" s="21" t="s">
        <v>108</v>
      </c>
      <c r="AC214" s="18" t="s">
        <v>108</v>
      </c>
      <c r="AD214" s="522">
        <v>81425.664507642738</v>
      </c>
      <c r="AE214" s="523">
        <v>99.73</v>
      </c>
      <c r="AF214" s="522">
        <v>1758652.2146894769</v>
      </c>
      <c r="AG214" s="523">
        <v>99.669359999999998</v>
      </c>
      <c r="AH214" s="524">
        <v>21.655999999999999</v>
      </c>
      <c r="AI214" s="522">
        <v>19273.963699362208</v>
      </c>
      <c r="AJ214" s="522">
        <v>10777.195607989688</v>
      </c>
      <c r="AK214" s="522">
        <v>8496.7680913725198</v>
      </c>
      <c r="AL214" s="525">
        <v>47508</v>
      </c>
      <c r="AM214" s="522">
        <v>1776797.8222429245</v>
      </c>
      <c r="AN214" s="522">
        <v>0</v>
      </c>
      <c r="AO214" s="526" t="s">
        <v>108</v>
      </c>
      <c r="AP214" s="527">
        <v>0</v>
      </c>
      <c r="AQ214" s="526" t="s">
        <v>1714</v>
      </c>
      <c r="AR214" s="526" t="s">
        <v>108</v>
      </c>
      <c r="AS214" s="526" t="s">
        <v>1717</v>
      </c>
    </row>
    <row r="215" spans="1:45" x14ac:dyDescent="0.15">
      <c r="A215" s="18" t="s">
        <v>157</v>
      </c>
      <c r="B215" s="18" t="s">
        <v>162</v>
      </c>
      <c r="C215" s="18" t="s">
        <v>40</v>
      </c>
      <c r="D215" s="18" t="s">
        <v>305</v>
      </c>
      <c r="E215" s="18" t="s">
        <v>1030</v>
      </c>
      <c r="F215" s="18" t="s">
        <v>1636</v>
      </c>
      <c r="G215" s="18" t="s">
        <v>108</v>
      </c>
      <c r="H215" s="18" t="s">
        <v>1684</v>
      </c>
      <c r="I215" s="20">
        <v>86196457.397817597</v>
      </c>
      <c r="J215" s="18" t="s">
        <v>30</v>
      </c>
      <c r="K215" s="20">
        <v>0</v>
      </c>
      <c r="L215" s="18" t="s">
        <v>1684</v>
      </c>
      <c r="M215" s="20">
        <v>86196457.397817597</v>
      </c>
      <c r="N215" s="18" t="s">
        <v>30</v>
      </c>
      <c r="O215" s="20">
        <v>0</v>
      </c>
      <c r="P215" s="20">
        <v>84838674.67107293</v>
      </c>
      <c r="Q215" s="20">
        <v>1357782.7267446837</v>
      </c>
      <c r="R215" s="20">
        <v>0</v>
      </c>
      <c r="S215" s="21">
        <v>0</v>
      </c>
      <c r="T215" s="18" t="s">
        <v>104</v>
      </c>
      <c r="U215" s="18" t="s">
        <v>108</v>
      </c>
      <c r="V215" s="18" t="s">
        <v>1700</v>
      </c>
      <c r="W215" s="21">
        <v>5.089104031727671</v>
      </c>
      <c r="X215" s="21">
        <v>1</v>
      </c>
      <c r="Y215" s="18" t="s">
        <v>108</v>
      </c>
      <c r="Z215" s="18" t="s">
        <v>108</v>
      </c>
      <c r="AA215" s="21" t="s">
        <v>108</v>
      </c>
      <c r="AB215" s="21" t="s">
        <v>108</v>
      </c>
      <c r="AC215" s="18" t="s">
        <v>108</v>
      </c>
      <c r="AD215" s="522">
        <v>3715045.9431611998</v>
      </c>
      <c r="AE215" s="523">
        <v>106.04</v>
      </c>
      <c r="AF215" s="522">
        <v>85317828.828516975</v>
      </c>
      <c r="AG215" s="523">
        <v>105.45117999999999</v>
      </c>
      <c r="AH215" s="524">
        <v>21.655999999999999</v>
      </c>
      <c r="AI215" s="522">
        <v>1357782.7267446835</v>
      </c>
      <c r="AJ215" s="522">
        <v>0</v>
      </c>
      <c r="AK215" s="522">
        <v>1357782.7267446835</v>
      </c>
      <c r="AL215" s="525">
        <v>47567</v>
      </c>
      <c r="AM215" s="522">
        <v>86196457.397817597</v>
      </c>
      <c r="AN215" s="522">
        <v>0</v>
      </c>
      <c r="AO215" s="526" t="s">
        <v>108</v>
      </c>
      <c r="AP215" s="527">
        <v>0</v>
      </c>
      <c r="AQ215" s="526" t="s">
        <v>1714</v>
      </c>
      <c r="AR215" s="526" t="s">
        <v>108</v>
      </c>
      <c r="AS215" s="526" t="s">
        <v>1717</v>
      </c>
    </row>
    <row r="216" spans="1:45" x14ac:dyDescent="0.15">
      <c r="A216" s="18" t="s">
        <v>157</v>
      </c>
      <c r="B216" s="18" t="s">
        <v>162</v>
      </c>
      <c r="C216" s="18" t="s">
        <v>40</v>
      </c>
      <c r="D216" s="18" t="s">
        <v>306</v>
      </c>
      <c r="E216" s="18" t="s">
        <v>1031</v>
      </c>
      <c r="F216" s="18" t="s">
        <v>1636</v>
      </c>
      <c r="G216" s="18" t="s">
        <v>108</v>
      </c>
      <c r="H216" s="18" t="s">
        <v>1684</v>
      </c>
      <c r="I216" s="20">
        <v>159077439.23804557</v>
      </c>
      <c r="J216" s="18" t="s">
        <v>30</v>
      </c>
      <c r="K216" s="20">
        <v>0</v>
      </c>
      <c r="L216" s="18" t="s">
        <v>1684</v>
      </c>
      <c r="M216" s="20">
        <v>159077439.23804557</v>
      </c>
      <c r="N216" s="18" t="s">
        <v>30</v>
      </c>
      <c r="O216" s="20">
        <v>0</v>
      </c>
      <c r="P216" s="20">
        <v>157695240.41510582</v>
      </c>
      <c r="Q216" s="20">
        <v>1382198.8229397843</v>
      </c>
      <c r="R216" s="20">
        <v>0</v>
      </c>
      <c r="S216" s="21">
        <v>0</v>
      </c>
      <c r="T216" s="18" t="s">
        <v>104</v>
      </c>
      <c r="U216" s="18" t="s">
        <v>108</v>
      </c>
      <c r="V216" s="18" t="s">
        <v>1700</v>
      </c>
      <c r="W216" s="21">
        <v>5.089104031727671</v>
      </c>
      <c r="X216" s="21">
        <v>1</v>
      </c>
      <c r="Y216" s="18" t="s">
        <v>108</v>
      </c>
      <c r="Z216" s="18" t="s">
        <v>108</v>
      </c>
      <c r="AA216" s="21" t="s">
        <v>108</v>
      </c>
      <c r="AB216" s="21" t="s">
        <v>108</v>
      </c>
      <c r="AC216" s="18" t="s">
        <v>108</v>
      </c>
      <c r="AD216" s="522">
        <v>6946627.0033082711</v>
      </c>
      <c r="AE216" s="523">
        <v>105.24</v>
      </c>
      <c r="AF216" s="522">
        <v>158319008.89370328</v>
      </c>
      <c r="AG216" s="523">
        <v>104.82536</v>
      </c>
      <c r="AH216" s="524">
        <v>21.655999999999999</v>
      </c>
      <c r="AI216" s="522">
        <v>1382198.822939784</v>
      </c>
      <c r="AJ216" s="522">
        <v>0</v>
      </c>
      <c r="AK216" s="522">
        <v>1382198.822939784</v>
      </c>
      <c r="AL216" s="525">
        <v>47659</v>
      </c>
      <c r="AM216" s="522">
        <v>159077439.23804557</v>
      </c>
      <c r="AN216" s="522">
        <v>0</v>
      </c>
      <c r="AO216" s="526" t="s">
        <v>108</v>
      </c>
      <c r="AP216" s="527">
        <v>0</v>
      </c>
      <c r="AQ216" s="526" t="s">
        <v>1714</v>
      </c>
      <c r="AR216" s="526" t="s">
        <v>108</v>
      </c>
      <c r="AS216" s="526" t="s">
        <v>1717</v>
      </c>
    </row>
    <row r="217" spans="1:45" x14ac:dyDescent="0.15">
      <c r="A217" s="18" t="s">
        <v>157</v>
      </c>
      <c r="B217" s="18" t="s">
        <v>162</v>
      </c>
      <c r="C217" s="18" t="s">
        <v>40</v>
      </c>
      <c r="D217" s="18" t="s">
        <v>307</v>
      </c>
      <c r="E217" s="18" t="s">
        <v>1032</v>
      </c>
      <c r="F217" s="18" t="s">
        <v>1636</v>
      </c>
      <c r="G217" s="18" t="s">
        <v>108</v>
      </c>
      <c r="H217" s="18" t="s">
        <v>1684</v>
      </c>
      <c r="I217" s="20">
        <v>8195990.4399402216</v>
      </c>
      <c r="J217" s="18" t="s">
        <v>30</v>
      </c>
      <c r="K217" s="20">
        <v>0</v>
      </c>
      <c r="L217" s="18" t="s">
        <v>1684</v>
      </c>
      <c r="M217" s="20">
        <v>8195990.4399402216</v>
      </c>
      <c r="N217" s="18" t="s">
        <v>30</v>
      </c>
      <c r="O217" s="20">
        <v>0</v>
      </c>
      <c r="P217" s="20">
        <v>8162050.5944601484</v>
      </c>
      <c r="Q217" s="20">
        <v>22857.303630182301</v>
      </c>
      <c r="R217" s="20">
        <v>11082.54184989335</v>
      </c>
      <c r="S217" s="21">
        <v>0</v>
      </c>
      <c r="T217" s="18" t="s">
        <v>104</v>
      </c>
      <c r="U217" s="18" t="s">
        <v>108</v>
      </c>
      <c r="V217" s="18" t="s">
        <v>1700</v>
      </c>
      <c r="W217" s="21">
        <v>5.089104031727671</v>
      </c>
      <c r="X217" s="21">
        <v>1</v>
      </c>
      <c r="Y217" s="18" t="s">
        <v>108</v>
      </c>
      <c r="Z217" s="18" t="s">
        <v>108</v>
      </c>
      <c r="AA217" s="21" t="s">
        <v>108</v>
      </c>
      <c r="AB217" s="21" t="s">
        <v>108</v>
      </c>
      <c r="AC217" s="18" t="s">
        <v>108</v>
      </c>
      <c r="AD217" s="522">
        <v>376593.69834784768</v>
      </c>
      <c r="AE217" s="523">
        <v>99.65</v>
      </c>
      <c r="AF217" s="522">
        <v>8127001.476974275</v>
      </c>
      <c r="AG217" s="523">
        <v>100.08016000000001</v>
      </c>
      <c r="AH217" s="524">
        <v>21.655999999999999</v>
      </c>
      <c r="AI217" s="522">
        <v>33939.845480075644</v>
      </c>
      <c r="AJ217" s="522">
        <v>11082.541849893349</v>
      </c>
      <c r="AK217" s="522">
        <v>22857.303630182298</v>
      </c>
      <c r="AL217" s="525">
        <v>47689</v>
      </c>
      <c r="AM217" s="522">
        <v>8195990.4399402225</v>
      </c>
      <c r="AN217" s="522">
        <v>0</v>
      </c>
      <c r="AO217" s="526" t="s">
        <v>108</v>
      </c>
      <c r="AP217" s="527">
        <v>0</v>
      </c>
      <c r="AQ217" s="526" t="s">
        <v>1714</v>
      </c>
      <c r="AR217" s="526" t="s">
        <v>108</v>
      </c>
      <c r="AS217" s="526" t="s">
        <v>1717</v>
      </c>
    </row>
    <row r="218" spans="1:45" x14ac:dyDescent="0.15">
      <c r="A218" s="18" t="s">
        <v>157</v>
      </c>
      <c r="B218" s="18" t="s">
        <v>162</v>
      </c>
      <c r="C218" s="18" t="s">
        <v>40</v>
      </c>
      <c r="D218" s="18" t="s">
        <v>307</v>
      </c>
      <c r="E218" s="18" t="s">
        <v>1032</v>
      </c>
      <c r="F218" s="18" t="s">
        <v>1636</v>
      </c>
      <c r="G218" s="18" t="s">
        <v>108</v>
      </c>
      <c r="H218" s="18" t="s">
        <v>1684</v>
      </c>
      <c r="I218" s="20">
        <v>18274844.332512468</v>
      </c>
      <c r="J218" s="18" t="s">
        <v>30</v>
      </c>
      <c r="K218" s="20">
        <v>0</v>
      </c>
      <c r="L218" s="18" t="s">
        <v>1684</v>
      </c>
      <c r="M218" s="20">
        <v>18274844.332512468</v>
      </c>
      <c r="N218" s="18" t="s">
        <v>30</v>
      </c>
      <c r="O218" s="20">
        <v>0</v>
      </c>
      <c r="P218" s="20">
        <v>18199166.861899704</v>
      </c>
      <c r="Q218" s="20">
        <v>45560.814536525788</v>
      </c>
      <c r="R218" s="20">
        <v>30116.656076240241</v>
      </c>
      <c r="S218" s="21">
        <v>0</v>
      </c>
      <c r="T218" s="18" t="s">
        <v>104</v>
      </c>
      <c r="U218" s="18" t="s">
        <v>108</v>
      </c>
      <c r="V218" s="18" t="s">
        <v>1700</v>
      </c>
      <c r="W218" s="21">
        <v>5.089104031727671</v>
      </c>
      <c r="X218" s="21">
        <v>1</v>
      </c>
      <c r="Y218" s="18" t="s">
        <v>108</v>
      </c>
      <c r="Z218" s="18" t="s">
        <v>108</v>
      </c>
      <c r="AA218" s="21" t="s">
        <v>108</v>
      </c>
      <c r="AB218" s="21" t="s">
        <v>108</v>
      </c>
      <c r="AC218" s="18" t="s">
        <v>108</v>
      </c>
      <c r="AD218" s="522">
        <v>839702.16523506574</v>
      </c>
      <c r="AE218" s="523">
        <v>99.69</v>
      </c>
      <c r="AF218" s="522">
        <v>18128854.324757181</v>
      </c>
      <c r="AG218" s="523">
        <v>100.08016000000001</v>
      </c>
      <c r="AH218" s="524">
        <v>21.655999999999999</v>
      </c>
      <c r="AI218" s="522">
        <v>75677.470612766017</v>
      </c>
      <c r="AJ218" s="522">
        <v>30116.656076240233</v>
      </c>
      <c r="AK218" s="522">
        <v>45560.814536525781</v>
      </c>
      <c r="AL218" s="525">
        <v>47689</v>
      </c>
      <c r="AM218" s="522">
        <v>18274844.332512464</v>
      </c>
      <c r="AN218" s="522">
        <v>0</v>
      </c>
      <c r="AO218" s="526" t="s">
        <v>108</v>
      </c>
      <c r="AP218" s="527">
        <v>0</v>
      </c>
      <c r="AQ218" s="526" t="s">
        <v>1714</v>
      </c>
      <c r="AR218" s="526" t="s">
        <v>108</v>
      </c>
      <c r="AS218" s="526" t="s">
        <v>1717</v>
      </c>
    </row>
    <row r="219" spans="1:45" x14ac:dyDescent="0.15">
      <c r="A219" s="18" t="s">
        <v>157</v>
      </c>
      <c r="B219" s="18" t="s">
        <v>162</v>
      </c>
      <c r="C219" s="18" t="s">
        <v>40</v>
      </c>
      <c r="D219" s="18" t="s">
        <v>307</v>
      </c>
      <c r="E219" s="18" t="s">
        <v>1032</v>
      </c>
      <c r="F219" s="18" t="s">
        <v>1636</v>
      </c>
      <c r="G219" s="18" t="s">
        <v>108</v>
      </c>
      <c r="H219" s="18" t="s">
        <v>1684</v>
      </c>
      <c r="I219" s="20">
        <v>11075663.111537823</v>
      </c>
      <c r="J219" s="18" t="s">
        <v>30</v>
      </c>
      <c r="K219" s="20">
        <v>0</v>
      </c>
      <c r="L219" s="18" t="s">
        <v>1684</v>
      </c>
      <c r="M219" s="20">
        <v>11075663.111537823</v>
      </c>
      <c r="N219" s="18" t="s">
        <v>30</v>
      </c>
      <c r="O219" s="20">
        <v>0</v>
      </c>
      <c r="P219" s="20">
        <v>11029798.070362283</v>
      </c>
      <c r="Q219" s="20">
        <v>14508.1704467702</v>
      </c>
      <c r="R219" s="20">
        <v>31356.870728772272</v>
      </c>
      <c r="S219" s="21">
        <v>0</v>
      </c>
      <c r="T219" s="18" t="s">
        <v>104</v>
      </c>
      <c r="U219" s="18" t="s">
        <v>108</v>
      </c>
      <c r="V219" s="18" t="s">
        <v>1700</v>
      </c>
      <c r="W219" s="21">
        <v>5.089104031727671</v>
      </c>
      <c r="X219" s="21">
        <v>1</v>
      </c>
      <c r="Y219" s="18" t="s">
        <v>108</v>
      </c>
      <c r="Z219" s="18" t="s">
        <v>108</v>
      </c>
      <c r="AA219" s="21" t="s">
        <v>108</v>
      </c>
      <c r="AB219" s="21" t="s">
        <v>108</v>
      </c>
      <c r="AC219" s="18" t="s">
        <v>108</v>
      </c>
      <c r="AD219" s="522">
        <v>508910.40317276708</v>
      </c>
      <c r="AE219" s="523">
        <v>99.66</v>
      </c>
      <c r="AF219" s="522">
        <v>10984032.419388479</v>
      </c>
      <c r="AG219" s="523">
        <v>100.08016000000001</v>
      </c>
      <c r="AH219" s="524">
        <v>21.655999999999999</v>
      </c>
      <c r="AI219" s="522">
        <v>45865.041175542465</v>
      </c>
      <c r="AJ219" s="522">
        <v>31356.870728772265</v>
      </c>
      <c r="AK219" s="522">
        <v>14508.170446770197</v>
      </c>
      <c r="AL219" s="525">
        <v>47689</v>
      </c>
      <c r="AM219" s="522">
        <v>11075663.111537823</v>
      </c>
      <c r="AN219" s="522">
        <v>0</v>
      </c>
      <c r="AO219" s="526" t="s">
        <v>108</v>
      </c>
      <c r="AP219" s="527">
        <v>0</v>
      </c>
      <c r="AQ219" s="526" t="s">
        <v>1714</v>
      </c>
      <c r="AR219" s="526" t="s">
        <v>108</v>
      </c>
      <c r="AS219" s="526" t="s">
        <v>1717</v>
      </c>
    </row>
    <row r="220" spans="1:45" x14ac:dyDescent="0.15">
      <c r="A220" s="18" t="s">
        <v>157</v>
      </c>
      <c r="B220" s="18" t="s">
        <v>162</v>
      </c>
      <c r="C220" s="18" t="s">
        <v>40</v>
      </c>
      <c r="D220" s="18" t="s">
        <v>308</v>
      </c>
      <c r="E220" s="18" t="s">
        <v>1033</v>
      </c>
      <c r="F220" s="18" t="s">
        <v>1636</v>
      </c>
      <c r="G220" s="18" t="s">
        <v>108</v>
      </c>
      <c r="H220" s="18" t="s">
        <v>1684</v>
      </c>
      <c r="I220" s="20">
        <v>165936287.13580883</v>
      </c>
      <c r="J220" s="18" t="s">
        <v>30</v>
      </c>
      <c r="K220" s="20">
        <v>0</v>
      </c>
      <c r="L220" s="18" t="s">
        <v>1684</v>
      </c>
      <c r="M220" s="20">
        <v>165936287.13580883</v>
      </c>
      <c r="N220" s="18" t="s">
        <v>30</v>
      </c>
      <c r="O220" s="20">
        <v>0</v>
      </c>
      <c r="P220" s="20">
        <v>165419517.12036949</v>
      </c>
      <c r="Q220" s="20">
        <v>516770.01543936745</v>
      </c>
      <c r="R220" s="20">
        <v>0</v>
      </c>
      <c r="S220" s="21">
        <v>0</v>
      </c>
      <c r="T220" s="18" t="s">
        <v>104</v>
      </c>
      <c r="U220" s="18" t="s">
        <v>108</v>
      </c>
      <c r="V220" s="18" t="s">
        <v>1700</v>
      </c>
      <c r="W220" s="21">
        <v>5.089104031727671</v>
      </c>
      <c r="X220" s="21">
        <v>1</v>
      </c>
      <c r="Y220" s="18" t="s">
        <v>108</v>
      </c>
      <c r="Z220" s="18" t="s">
        <v>108</v>
      </c>
      <c r="AA220" s="21" t="s">
        <v>108</v>
      </c>
      <c r="AB220" s="21" t="s">
        <v>108</v>
      </c>
      <c r="AC220" s="18" t="s">
        <v>108</v>
      </c>
      <c r="AD220" s="522">
        <v>7282507.8694022968</v>
      </c>
      <c r="AE220" s="523">
        <v>105.31</v>
      </c>
      <c r="AF220" s="522">
        <v>166098080.13474968</v>
      </c>
      <c r="AG220" s="523">
        <v>104.88842</v>
      </c>
      <c r="AH220" s="524">
        <v>21.655999999999999</v>
      </c>
      <c r="AI220" s="522">
        <v>516770.01543936733</v>
      </c>
      <c r="AJ220" s="522">
        <v>0</v>
      </c>
      <c r="AK220" s="522">
        <v>516770.01543936733</v>
      </c>
      <c r="AL220" s="525">
        <v>47741</v>
      </c>
      <c r="AM220" s="522">
        <v>165936287.13580883</v>
      </c>
      <c r="AN220" s="522">
        <v>0</v>
      </c>
      <c r="AO220" s="526" t="s">
        <v>108</v>
      </c>
      <c r="AP220" s="527">
        <v>0</v>
      </c>
      <c r="AQ220" s="526" t="s">
        <v>1714</v>
      </c>
      <c r="AR220" s="526" t="s">
        <v>108</v>
      </c>
      <c r="AS220" s="526" t="s">
        <v>1717</v>
      </c>
    </row>
    <row r="221" spans="1:45" x14ac:dyDescent="0.15">
      <c r="A221" s="18" t="s">
        <v>157</v>
      </c>
      <c r="B221" s="18" t="s">
        <v>162</v>
      </c>
      <c r="C221" s="18" t="s">
        <v>40</v>
      </c>
      <c r="D221" s="18" t="s">
        <v>309</v>
      </c>
      <c r="E221" s="18" t="s">
        <v>1034</v>
      </c>
      <c r="F221" s="18" t="s">
        <v>1636</v>
      </c>
      <c r="G221" s="18" t="s">
        <v>108</v>
      </c>
      <c r="H221" s="18" t="s">
        <v>1684</v>
      </c>
      <c r="I221" s="20">
        <v>166253669.15963858</v>
      </c>
      <c r="J221" s="18" t="s">
        <v>30</v>
      </c>
      <c r="K221" s="20">
        <v>0</v>
      </c>
      <c r="L221" s="18" t="s">
        <v>1684</v>
      </c>
      <c r="M221" s="20">
        <v>166253669.15963858</v>
      </c>
      <c r="N221" s="18" t="s">
        <v>30</v>
      </c>
      <c r="O221" s="20">
        <v>0</v>
      </c>
      <c r="P221" s="20">
        <v>164074229.06006142</v>
      </c>
      <c r="Q221" s="20">
        <v>2179440.0995771708</v>
      </c>
      <c r="R221" s="20">
        <v>0</v>
      </c>
      <c r="S221" s="21">
        <v>0</v>
      </c>
      <c r="T221" s="18" t="s">
        <v>104</v>
      </c>
      <c r="U221" s="18" t="s">
        <v>108</v>
      </c>
      <c r="V221" s="18" t="s">
        <v>1700</v>
      </c>
      <c r="W221" s="21">
        <v>5.089104031727671</v>
      </c>
      <c r="X221" s="21">
        <v>1</v>
      </c>
      <c r="Y221" s="18" t="s">
        <v>108</v>
      </c>
      <c r="Z221" s="18" t="s">
        <v>108</v>
      </c>
      <c r="AA221" s="21" t="s">
        <v>108</v>
      </c>
      <c r="AB221" s="21" t="s">
        <v>108</v>
      </c>
      <c r="AC221" s="18" t="s">
        <v>108</v>
      </c>
      <c r="AD221" s="522">
        <v>7323220.701656119</v>
      </c>
      <c r="AE221" s="523">
        <v>103.92</v>
      </c>
      <c r="AF221" s="522">
        <v>164821338.539812</v>
      </c>
      <c r="AG221" s="523">
        <v>103.45703</v>
      </c>
      <c r="AH221" s="524">
        <v>21.655999999999999</v>
      </c>
      <c r="AI221" s="522">
        <v>2179440.0995771703</v>
      </c>
      <c r="AJ221" s="522">
        <v>0</v>
      </c>
      <c r="AK221" s="522">
        <v>2179440.0995771703</v>
      </c>
      <c r="AL221" s="525">
        <v>47932</v>
      </c>
      <c r="AM221" s="522">
        <v>166253669.15963855</v>
      </c>
      <c r="AN221" s="522">
        <v>0</v>
      </c>
      <c r="AO221" s="526" t="s">
        <v>108</v>
      </c>
      <c r="AP221" s="527">
        <v>0</v>
      </c>
      <c r="AQ221" s="526" t="s">
        <v>1714</v>
      </c>
      <c r="AR221" s="526" t="s">
        <v>108</v>
      </c>
      <c r="AS221" s="526" t="s">
        <v>1717</v>
      </c>
    </row>
    <row r="222" spans="1:45" x14ac:dyDescent="0.15">
      <c r="A222" s="18" t="s">
        <v>157</v>
      </c>
      <c r="B222" s="18" t="s">
        <v>162</v>
      </c>
      <c r="C222" s="18" t="s">
        <v>40</v>
      </c>
      <c r="D222" s="18" t="s">
        <v>310</v>
      </c>
      <c r="E222" s="18" t="s">
        <v>1035</v>
      </c>
      <c r="F222" s="18" t="s">
        <v>1636</v>
      </c>
      <c r="G222" s="18" t="s">
        <v>108</v>
      </c>
      <c r="H222" s="18" t="s">
        <v>1684</v>
      </c>
      <c r="I222" s="20">
        <v>3976297.6940729958</v>
      </c>
      <c r="J222" s="18" t="s">
        <v>30</v>
      </c>
      <c r="K222" s="20">
        <v>0</v>
      </c>
      <c r="L222" s="18" t="s">
        <v>1684</v>
      </c>
      <c r="M222" s="20">
        <v>3976297.6940729958</v>
      </c>
      <c r="N222" s="18" t="s">
        <v>30</v>
      </c>
      <c r="O222" s="20">
        <v>0</v>
      </c>
      <c r="P222" s="20">
        <v>3929053.8110510982</v>
      </c>
      <c r="Q222" s="20">
        <v>47243.883021898764</v>
      </c>
      <c r="R222" s="20">
        <v>0</v>
      </c>
      <c r="S222" s="21">
        <v>0</v>
      </c>
      <c r="T222" s="18" t="s">
        <v>104</v>
      </c>
      <c r="U222" s="18" t="s">
        <v>108</v>
      </c>
      <c r="V222" s="18" t="s">
        <v>1700</v>
      </c>
      <c r="W222" s="21">
        <v>5.089104031727671</v>
      </c>
      <c r="X222" s="21">
        <v>1</v>
      </c>
      <c r="Y222" s="18" t="s">
        <v>108</v>
      </c>
      <c r="Z222" s="18" t="s">
        <v>108</v>
      </c>
      <c r="AA222" s="21" t="s">
        <v>108</v>
      </c>
      <c r="AB222" s="21" t="s">
        <v>108</v>
      </c>
      <c r="AC222" s="18" t="s">
        <v>108</v>
      </c>
      <c r="AD222" s="522">
        <v>167940.43304701315</v>
      </c>
      <c r="AE222" s="523">
        <v>108.58</v>
      </c>
      <c r="AF222" s="522">
        <v>3948965.5921587558</v>
      </c>
      <c r="AG222" s="523">
        <v>108.03251</v>
      </c>
      <c r="AH222" s="524">
        <v>21.655999999999999</v>
      </c>
      <c r="AI222" s="522">
        <v>47243.883021898757</v>
      </c>
      <c r="AJ222" s="522">
        <v>0</v>
      </c>
      <c r="AK222" s="522">
        <v>47243.883021898757</v>
      </c>
      <c r="AL222" s="525">
        <v>47995</v>
      </c>
      <c r="AM222" s="522">
        <v>3976297.6940729958</v>
      </c>
      <c r="AN222" s="522">
        <v>0</v>
      </c>
      <c r="AO222" s="526" t="s">
        <v>108</v>
      </c>
      <c r="AP222" s="527">
        <v>0</v>
      </c>
      <c r="AQ222" s="526" t="s">
        <v>1714</v>
      </c>
      <c r="AR222" s="526" t="s">
        <v>108</v>
      </c>
      <c r="AS222" s="526" t="s">
        <v>1717</v>
      </c>
    </row>
    <row r="223" spans="1:45" x14ac:dyDescent="0.15">
      <c r="A223" s="18" t="s">
        <v>157</v>
      </c>
      <c r="B223" s="18" t="s">
        <v>162</v>
      </c>
      <c r="C223" s="18" t="s">
        <v>40</v>
      </c>
      <c r="D223" s="18" t="s">
        <v>311</v>
      </c>
      <c r="E223" s="18" t="s">
        <v>1036</v>
      </c>
      <c r="F223" s="18" t="s">
        <v>1636</v>
      </c>
      <c r="G223" s="18" t="s">
        <v>108</v>
      </c>
      <c r="H223" s="18" t="s">
        <v>1684</v>
      </c>
      <c r="I223" s="20">
        <v>161709046.17995071</v>
      </c>
      <c r="J223" s="18" t="s">
        <v>30</v>
      </c>
      <c r="K223" s="20">
        <v>0</v>
      </c>
      <c r="L223" s="18" t="s">
        <v>1684</v>
      </c>
      <c r="M223" s="20">
        <v>161709046.17995071</v>
      </c>
      <c r="N223" s="18" t="s">
        <v>30</v>
      </c>
      <c r="O223" s="20">
        <v>0</v>
      </c>
      <c r="P223" s="20">
        <v>160546380.7196033</v>
      </c>
      <c r="Q223" s="20">
        <v>1162665.4603474385</v>
      </c>
      <c r="R223" s="20">
        <v>0</v>
      </c>
      <c r="S223" s="21">
        <v>0</v>
      </c>
      <c r="T223" s="18" t="s">
        <v>104</v>
      </c>
      <c r="U223" s="18" t="s">
        <v>108</v>
      </c>
      <c r="V223" s="18" t="s">
        <v>1700</v>
      </c>
      <c r="W223" s="21">
        <v>5.089104031727671</v>
      </c>
      <c r="X223" s="21">
        <v>1</v>
      </c>
      <c r="Y223" s="18" t="s">
        <v>108</v>
      </c>
      <c r="Z223" s="18" t="s">
        <v>108</v>
      </c>
      <c r="AA223" s="21" t="s">
        <v>108</v>
      </c>
      <c r="AB223" s="21" t="s">
        <v>108</v>
      </c>
      <c r="AC223" s="18" t="s">
        <v>108</v>
      </c>
      <c r="AD223" s="522">
        <v>7221438.621021565</v>
      </c>
      <c r="AE223" s="523">
        <v>103.11</v>
      </c>
      <c r="AF223" s="522">
        <v>161251531.85977933</v>
      </c>
      <c r="AG223" s="523">
        <v>102.65936000000001</v>
      </c>
      <c r="AH223" s="524">
        <v>21.655999999999999</v>
      </c>
      <c r="AI223" s="522">
        <v>1162665.4603474382</v>
      </c>
      <c r="AJ223" s="522">
        <v>0</v>
      </c>
      <c r="AK223" s="522">
        <v>1162665.4603474382</v>
      </c>
      <c r="AL223" s="525">
        <v>48024</v>
      </c>
      <c r="AM223" s="522">
        <v>161709046.17995071</v>
      </c>
      <c r="AN223" s="522">
        <v>0</v>
      </c>
      <c r="AO223" s="526" t="s">
        <v>108</v>
      </c>
      <c r="AP223" s="527">
        <v>0</v>
      </c>
      <c r="AQ223" s="526" t="s">
        <v>1714</v>
      </c>
      <c r="AR223" s="526" t="s">
        <v>108</v>
      </c>
      <c r="AS223" s="526" t="s">
        <v>1717</v>
      </c>
    </row>
    <row r="224" spans="1:45" x14ac:dyDescent="0.15">
      <c r="A224" s="18" t="s">
        <v>157</v>
      </c>
      <c r="B224" s="18" t="s">
        <v>162</v>
      </c>
      <c r="C224" s="18" t="s">
        <v>40</v>
      </c>
      <c r="D224" s="18" t="s">
        <v>312</v>
      </c>
      <c r="E224" s="18" t="s">
        <v>1037</v>
      </c>
      <c r="F224" s="18" t="s">
        <v>1636</v>
      </c>
      <c r="G224" s="18" t="s">
        <v>108</v>
      </c>
      <c r="H224" s="18" t="s">
        <v>1684</v>
      </c>
      <c r="I224" s="20">
        <v>110251472.60326183</v>
      </c>
      <c r="J224" s="18" t="s">
        <v>30</v>
      </c>
      <c r="K224" s="20">
        <v>0</v>
      </c>
      <c r="L224" s="18" t="s">
        <v>1684</v>
      </c>
      <c r="M224" s="20">
        <v>110251472.60326183</v>
      </c>
      <c r="N224" s="18" t="s">
        <v>30</v>
      </c>
      <c r="O224" s="20">
        <v>0</v>
      </c>
      <c r="P224" s="20">
        <v>109995636.62596959</v>
      </c>
      <c r="Q224" s="20">
        <v>255835.97729227197</v>
      </c>
      <c r="R224" s="20">
        <v>0</v>
      </c>
      <c r="S224" s="21">
        <v>0</v>
      </c>
      <c r="T224" s="18" t="s">
        <v>104</v>
      </c>
      <c r="U224" s="18" t="s">
        <v>108</v>
      </c>
      <c r="V224" s="18" t="s">
        <v>1700</v>
      </c>
      <c r="W224" s="21">
        <v>5.089104031727671</v>
      </c>
      <c r="X224" s="21">
        <v>1</v>
      </c>
      <c r="Y224" s="18" t="s">
        <v>108</v>
      </c>
      <c r="Z224" s="18" t="s">
        <v>108</v>
      </c>
      <c r="AA224" s="21" t="s">
        <v>108</v>
      </c>
      <c r="AB224" s="21" t="s">
        <v>108</v>
      </c>
      <c r="AC224" s="18" t="s">
        <v>108</v>
      </c>
      <c r="AD224" s="522">
        <v>5012767.471251756</v>
      </c>
      <c r="AE224" s="523">
        <v>101.73</v>
      </c>
      <c r="AF224" s="522">
        <v>110437982.61711916</v>
      </c>
      <c r="AG224" s="523">
        <v>101.32571</v>
      </c>
      <c r="AH224" s="524">
        <v>21.655999999999999</v>
      </c>
      <c r="AI224" s="522">
        <v>255835.97729227191</v>
      </c>
      <c r="AJ224" s="522">
        <v>0</v>
      </c>
      <c r="AK224" s="522">
        <v>255835.97729227191</v>
      </c>
      <c r="AL224" s="525">
        <v>48106</v>
      </c>
      <c r="AM224" s="522">
        <v>110251472.60326183</v>
      </c>
      <c r="AN224" s="522">
        <v>0</v>
      </c>
      <c r="AO224" s="526" t="s">
        <v>108</v>
      </c>
      <c r="AP224" s="527">
        <v>0</v>
      </c>
      <c r="AQ224" s="526" t="s">
        <v>1714</v>
      </c>
      <c r="AR224" s="526" t="s">
        <v>108</v>
      </c>
      <c r="AS224" s="526" t="s">
        <v>1717</v>
      </c>
    </row>
    <row r="225" spans="1:45" x14ac:dyDescent="0.15">
      <c r="A225" s="18" t="s">
        <v>157</v>
      </c>
      <c r="B225" s="18" t="s">
        <v>162</v>
      </c>
      <c r="C225" s="18" t="s">
        <v>40</v>
      </c>
      <c r="D225" s="18" t="s">
        <v>313</v>
      </c>
      <c r="E225" s="18" t="s">
        <v>1038</v>
      </c>
      <c r="F225" s="18" t="s">
        <v>1636</v>
      </c>
      <c r="G225" s="18" t="s">
        <v>108</v>
      </c>
      <c r="H225" s="18" t="s">
        <v>1684</v>
      </c>
      <c r="I225" s="20">
        <v>23986416.525866475</v>
      </c>
      <c r="J225" s="18" t="s">
        <v>30</v>
      </c>
      <c r="K225" s="20">
        <v>0</v>
      </c>
      <c r="L225" s="18" t="s">
        <v>1684</v>
      </c>
      <c r="M225" s="20">
        <v>23986416.525866475</v>
      </c>
      <c r="N225" s="18" t="s">
        <v>30</v>
      </c>
      <c r="O225" s="20">
        <v>0</v>
      </c>
      <c r="P225" s="20">
        <v>23696707.421247985</v>
      </c>
      <c r="Q225" s="20">
        <v>289709.10461849166</v>
      </c>
      <c r="R225" s="20">
        <v>0</v>
      </c>
      <c r="S225" s="21">
        <v>0</v>
      </c>
      <c r="T225" s="18" t="s">
        <v>104</v>
      </c>
      <c r="U225" s="18" t="s">
        <v>108</v>
      </c>
      <c r="V225" s="18" t="s">
        <v>1700</v>
      </c>
      <c r="W225" s="21">
        <v>5.089104031727671</v>
      </c>
      <c r="X225" s="21">
        <v>1</v>
      </c>
      <c r="Y225" s="18" t="s">
        <v>108</v>
      </c>
      <c r="Z225" s="18" t="s">
        <v>108</v>
      </c>
      <c r="AA225" s="21" t="s">
        <v>108</v>
      </c>
      <c r="AB225" s="21" t="s">
        <v>108</v>
      </c>
      <c r="AC225" s="18" t="s">
        <v>108</v>
      </c>
      <c r="AD225" s="522">
        <v>1017820.8063455342</v>
      </c>
      <c r="AE225" s="523">
        <v>108.04</v>
      </c>
      <c r="AF225" s="522">
        <v>23814880.793494165</v>
      </c>
      <c r="AG225" s="523">
        <v>107.50742</v>
      </c>
      <c r="AH225" s="524">
        <v>21.655999999999999</v>
      </c>
      <c r="AI225" s="522">
        <v>289709.1046184916</v>
      </c>
      <c r="AJ225" s="522">
        <v>0</v>
      </c>
      <c r="AK225" s="522">
        <v>289709.1046184916</v>
      </c>
      <c r="AL225" s="525">
        <v>48170</v>
      </c>
      <c r="AM225" s="522">
        <v>23986416.525866471</v>
      </c>
      <c r="AN225" s="522">
        <v>0</v>
      </c>
      <c r="AO225" s="526" t="s">
        <v>108</v>
      </c>
      <c r="AP225" s="527">
        <v>0</v>
      </c>
      <c r="AQ225" s="526" t="s">
        <v>1714</v>
      </c>
      <c r="AR225" s="526" t="s">
        <v>108</v>
      </c>
      <c r="AS225" s="526" t="s">
        <v>1717</v>
      </c>
    </row>
    <row r="226" spans="1:45" x14ac:dyDescent="0.15">
      <c r="A226" s="18" t="s">
        <v>157</v>
      </c>
      <c r="B226" s="18" t="s">
        <v>162</v>
      </c>
      <c r="C226" s="18" t="s">
        <v>40</v>
      </c>
      <c r="D226" s="18" t="s">
        <v>314</v>
      </c>
      <c r="E226" s="18" t="s">
        <v>1039</v>
      </c>
      <c r="F226" s="18" t="s">
        <v>1636</v>
      </c>
      <c r="G226" s="18" t="s">
        <v>108</v>
      </c>
      <c r="H226" s="18" t="s">
        <v>1684</v>
      </c>
      <c r="I226" s="20">
        <v>6854985.6749314992</v>
      </c>
      <c r="J226" s="18" t="s">
        <v>30</v>
      </c>
      <c r="K226" s="20">
        <v>0</v>
      </c>
      <c r="L226" s="18" t="s">
        <v>1684</v>
      </c>
      <c r="M226" s="20">
        <v>6854985.6749314992</v>
      </c>
      <c r="N226" s="18" t="s">
        <v>30</v>
      </c>
      <c r="O226" s="20">
        <v>0</v>
      </c>
      <c r="P226" s="20">
        <v>6768517.2172388192</v>
      </c>
      <c r="Q226" s="20">
        <v>72521.666311651381</v>
      </c>
      <c r="R226" s="20">
        <v>13946.79138103032</v>
      </c>
      <c r="S226" s="21">
        <v>0</v>
      </c>
      <c r="T226" s="18" t="s">
        <v>104</v>
      </c>
      <c r="U226" s="18" t="s">
        <v>108</v>
      </c>
      <c r="V226" s="18" t="s">
        <v>1700</v>
      </c>
      <c r="W226" s="21">
        <v>5.089104031727671</v>
      </c>
      <c r="X226" s="21">
        <v>1</v>
      </c>
      <c r="Y226" s="18" t="s">
        <v>108</v>
      </c>
      <c r="Z226" s="18" t="s">
        <v>108</v>
      </c>
      <c r="AA226" s="21" t="s">
        <v>108</v>
      </c>
      <c r="AB226" s="21" t="s">
        <v>108</v>
      </c>
      <c r="AC226" s="18" t="s">
        <v>108</v>
      </c>
      <c r="AD226" s="522">
        <v>315524.44996711559</v>
      </c>
      <c r="AE226" s="523">
        <v>99.41</v>
      </c>
      <c r="AF226" s="522">
        <v>6793322.3754371442</v>
      </c>
      <c r="AG226" s="523">
        <v>99.056340000000006</v>
      </c>
      <c r="AH226" s="524">
        <v>21.655999999999999</v>
      </c>
      <c r="AI226" s="522">
        <v>86468.457692681681</v>
      </c>
      <c r="AJ226" s="522">
        <v>13946.791381030316</v>
      </c>
      <c r="AK226" s="522">
        <v>72521.666311651366</v>
      </c>
      <c r="AL226" s="525">
        <v>48207</v>
      </c>
      <c r="AM226" s="522">
        <v>6854985.6749314992</v>
      </c>
      <c r="AN226" s="522">
        <v>0</v>
      </c>
      <c r="AO226" s="526" t="s">
        <v>108</v>
      </c>
      <c r="AP226" s="527">
        <v>0</v>
      </c>
      <c r="AQ226" s="526" t="s">
        <v>1714</v>
      </c>
      <c r="AR226" s="526" t="s">
        <v>108</v>
      </c>
      <c r="AS226" s="526" t="s">
        <v>1717</v>
      </c>
    </row>
    <row r="227" spans="1:45" x14ac:dyDescent="0.15">
      <c r="A227" s="18" t="s">
        <v>157</v>
      </c>
      <c r="B227" s="18" t="s">
        <v>162</v>
      </c>
      <c r="C227" s="18" t="s">
        <v>40</v>
      </c>
      <c r="D227" s="18" t="s">
        <v>314</v>
      </c>
      <c r="E227" s="18" t="s">
        <v>1039</v>
      </c>
      <c r="F227" s="18" t="s">
        <v>1636</v>
      </c>
      <c r="G227" s="18" t="s">
        <v>108</v>
      </c>
      <c r="H227" s="18" t="s">
        <v>1684</v>
      </c>
      <c r="I227" s="20">
        <v>8402885.8269264176</v>
      </c>
      <c r="J227" s="18" t="s">
        <v>30</v>
      </c>
      <c r="K227" s="20">
        <v>0</v>
      </c>
      <c r="L227" s="18" t="s">
        <v>1684</v>
      </c>
      <c r="M227" s="20">
        <v>8402885.8269264176</v>
      </c>
      <c r="N227" s="18" t="s">
        <v>30</v>
      </c>
      <c r="O227" s="20">
        <v>0</v>
      </c>
      <c r="P227" s="20">
        <v>8296892.0546862483</v>
      </c>
      <c r="Q227" s="20">
        <v>88555.80460233512</v>
      </c>
      <c r="R227" s="20">
        <v>17437.96763783582</v>
      </c>
      <c r="S227" s="21">
        <v>0</v>
      </c>
      <c r="T227" s="18" t="s">
        <v>104</v>
      </c>
      <c r="U227" s="18" t="s">
        <v>108</v>
      </c>
      <c r="V227" s="18" t="s">
        <v>1700</v>
      </c>
      <c r="W227" s="21">
        <v>5.089104031727671</v>
      </c>
      <c r="X227" s="21">
        <v>1</v>
      </c>
      <c r="Y227" s="18" t="s">
        <v>108</v>
      </c>
      <c r="Z227" s="18" t="s">
        <v>108</v>
      </c>
      <c r="AA227" s="21" t="s">
        <v>108</v>
      </c>
      <c r="AB227" s="21" t="s">
        <v>108</v>
      </c>
      <c r="AC227" s="18" t="s">
        <v>108</v>
      </c>
      <c r="AD227" s="522">
        <v>386771.90641130297</v>
      </c>
      <c r="AE227" s="523">
        <v>99.41</v>
      </c>
      <c r="AF227" s="522">
        <v>8327298.3825639719</v>
      </c>
      <c r="AG227" s="523">
        <v>99.056340000000006</v>
      </c>
      <c r="AH227" s="524">
        <v>21.655999999999999</v>
      </c>
      <c r="AI227" s="522">
        <v>105993.77224017092</v>
      </c>
      <c r="AJ227" s="522">
        <v>17437.967637835816</v>
      </c>
      <c r="AK227" s="522">
        <v>88555.804602335105</v>
      </c>
      <c r="AL227" s="525">
        <v>48207</v>
      </c>
      <c r="AM227" s="522">
        <v>8402885.8269264176</v>
      </c>
      <c r="AN227" s="522">
        <v>0</v>
      </c>
      <c r="AO227" s="526" t="s">
        <v>108</v>
      </c>
      <c r="AP227" s="527">
        <v>0</v>
      </c>
      <c r="AQ227" s="526" t="s">
        <v>1714</v>
      </c>
      <c r="AR227" s="526" t="s">
        <v>108</v>
      </c>
      <c r="AS227" s="526" t="s">
        <v>1717</v>
      </c>
    </row>
    <row r="228" spans="1:45" x14ac:dyDescent="0.15">
      <c r="A228" s="18" t="s">
        <v>157</v>
      </c>
      <c r="B228" s="18" t="s">
        <v>162</v>
      </c>
      <c r="C228" s="18" t="s">
        <v>40</v>
      </c>
      <c r="D228" s="18" t="s">
        <v>314</v>
      </c>
      <c r="E228" s="18" t="s">
        <v>1039</v>
      </c>
      <c r="F228" s="18" t="s">
        <v>1636</v>
      </c>
      <c r="G228" s="18" t="s">
        <v>108</v>
      </c>
      <c r="H228" s="18" t="s">
        <v>1684</v>
      </c>
      <c r="I228" s="20">
        <v>8402885.9287084974</v>
      </c>
      <c r="J228" s="18" t="s">
        <v>30</v>
      </c>
      <c r="K228" s="20">
        <v>0</v>
      </c>
      <c r="L228" s="18" t="s">
        <v>1684</v>
      </c>
      <c r="M228" s="20">
        <v>8402885.9287084974</v>
      </c>
      <c r="N228" s="18" t="s">
        <v>30</v>
      </c>
      <c r="O228" s="20">
        <v>0</v>
      </c>
      <c r="P228" s="20">
        <v>8296892.0546862483</v>
      </c>
      <c r="Q228" s="20">
        <v>86846.27277599716</v>
      </c>
      <c r="R228" s="20">
        <v>19147.601246254413</v>
      </c>
      <c r="S228" s="21">
        <v>0</v>
      </c>
      <c r="T228" s="18" t="s">
        <v>104</v>
      </c>
      <c r="U228" s="18" t="s">
        <v>108</v>
      </c>
      <c r="V228" s="18" t="s">
        <v>1700</v>
      </c>
      <c r="W228" s="21">
        <v>5.089104031727671</v>
      </c>
      <c r="X228" s="21">
        <v>1</v>
      </c>
      <c r="Y228" s="18" t="s">
        <v>108</v>
      </c>
      <c r="Z228" s="18" t="s">
        <v>108</v>
      </c>
      <c r="AA228" s="21" t="s">
        <v>108</v>
      </c>
      <c r="AB228" s="21" t="s">
        <v>108</v>
      </c>
      <c r="AC228" s="18" t="s">
        <v>108</v>
      </c>
      <c r="AD228" s="522">
        <v>386771.90641130297</v>
      </c>
      <c r="AE228" s="523">
        <v>99.41</v>
      </c>
      <c r="AF228" s="522">
        <v>8327298.3825639719</v>
      </c>
      <c r="AG228" s="523">
        <v>99.056340000000006</v>
      </c>
      <c r="AH228" s="524">
        <v>21.655999999999999</v>
      </c>
      <c r="AI228" s="522">
        <v>105993.87402225156</v>
      </c>
      <c r="AJ228" s="522">
        <v>19147.601246254409</v>
      </c>
      <c r="AK228" s="522">
        <v>86846.272775997146</v>
      </c>
      <c r="AL228" s="525">
        <v>48207</v>
      </c>
      <c r="AM228" s="522">
        <v>8402885.9287084974</v>
      </c>
      <c r="AN228" s="522">
        <v>0</v>
      </c>
      <c r="AO228" s="526" t="s">
        <v>108</v>
      </c>
      <c r="AP228" s="527">
        <v>0</v>
      </c>
      <c r="AQ228" s="526" t="s">
        <v>1714</v>
      </c>
      <c r="AR228" s="526" t="s">
        <v>108</v>
      </c>
      <c r="AS228" s="526" t="s">
        <v>1717</v>
      </c>
    </row>
    <row r="229" spans="1:45" x14ac:dyDescent="0.15">
      <c r="A229" s="18" t="s">
        <v>157</v>
      </c>
      <c r="B229" s="18" t="s">
        <v>162</v>
      </c>
      <c r="C229" s="18" t="s">
        <v>40</v>
      </c>
      <c r="D229" s="18" t="s">
        <v>314</v>
      </c>
      <c r="E229" s="18" t="s">
        <v>1039</v>
      </c>
      <c r="F229" s="18" t="s">
        <v>1636</v>
      </c>
      <c r="G229" s="18" t="s">
        <v>108</v>
      </c>
      <c r="H229" s="18" t="s">
        <v>1684</v>
      </c>
      <c r="I229" s="20">
        <v>4864828.1839791983</v>
      </c>
      <c r="J229" s="18" t="s">
        <v>30</v>
      </c>
      <c r="K229" s="20">
        <v>0</v>
      </c>
      <c r="L229" s="18" t="s">
        <v>1684</v>
      </c>
      <c r="M229" s="20">
        <v>4864828.1839791983</v>
      </c>
      <c r="N229" s="18" t="s">
        <v>30</v>
      </c>
      <c r="O229" s="20">
        <v>0</v>
      </c>
      <c r="P229" s="20">
        <v>4803463.8184556672</v>
      </c>
      <c r="Q229" s="20">
        <v>41964.853627707016</v>
      </c>
      <c r="R229" s="20">
        <v>19399.511895824933</v>
      </c>
      <c r="S229" s="21">
        <v>0</v>
      </c>
      <c r="T229" s="18" t="s">
        <v>104</v>
      </c>
      <c r="U229" s="18" t="s">
        <v>108</v>
      </c>
      <c r="V229" s="18" t="s">
        <v>1700</v>
      </c>
      <c r="W229" s="21">
        <v>5.089104031727671</v>
      </c>
      <c r="X229" s="21">
        <v>1</v>
      </c>
      <c r="Y229" s="18" t="s">
        <v>108</v>
      </c>
      <c r="Z229" s="18" t="s">
        <v>108</v>
      </c>
      <c r="AA229" s="21" t="s">
        <v>108</v>
      </c>
      <c r="AB229" s="21" t="s">
        <v>108</v>
      </c>
      <c r="AC229" s="18" t="s">
        <v>108</v>
      </c>
      <c r="AD229" s="522">
        <v>223920.57739601753</v>
      </c>
      <c r="AE229" s="523">
        <v>99.41</v>
      </c>
      <c r="AF229" s="522">
        <v>4821067.4873207752</v>
      </c>
      <c r="AG229" s="523">
        <v>99.056340000000006</v>
      </c>
      <c r="AH229" s="524">
        <v>21.655999999999999</v>
      </c>
      <c r="AI229" s="522">
        <v>61364.365523531938</v>
      </c>
      <c r="AJ229" s="522">
        <v>19399.51189582493</v>
      </c>
      <c r="AK229" s="522">
        <v>41964.853627707009</v>
      </c>
      <c r="AL229" s="525">
        <v>48207</v>
      </c>
      <c r="AM229" s="522">
        <v>4864828.1839791983</v>
      </c>
      <c r="AN229" s="522">
        <v>0</v>
      </c>
      <c r="AO229" s="526" t="s">
        <v>108</v>
      </c>
      <c r="AP229" s="527">
        <v>0</v>
      </c>
      <c r="AQ229" s="526" t="s">
        <v>1714</v>
      </c>
      <c r="AR229" s="526" t="s">
        <v>108</v>
      </c>
      <c r="AS229" s="526" t="s">
        <v>1717</v>
      </c>
    </row>
    <row r="230" spans="1:45" x14ac:dyDescent="0.15">
      <c r="A230" s="18" t="s">
        <v>157</v>
      </c>
      <c r="B230" s="18" t="s">
        <v>162</v>
      </c>
      <c r="C230" s="18" t="s">
        <v>40</v>
      </c>
      <c r="D230" s="18" t="s">
        <v>315</v>
      </c>
      <c r="E230" s="18" t="s">
        <v>1040</v>
      </c>
      <c r="F230" s="18" t="s">
        <v>1636</v>
      </c>
      <c r="G230" s="18" t="s">
        <v>108</v>
      </c>
      <c r="H230" s="18" t="s">
        <v>1684</v>
      </c>
      <c r="I230" s="20">
        <v>23631568.060135797</v>
      </c>
      <c r="J230" s="18" t="s">
        <v>30</v>
      </c>
      <c r="K230" s="20">
        <v>0</v>
      </c>
      <c r="L230" s="18" t="s">
        <v>1684</v>
      </c>
      <c r="M230" s="20">
        <v>23631568.060135797</v>
      </c>
      <c r="N230" s="18" t="s">
        <v>30</v>
      </c>
      <c r="O230" s="20">
        <v>0</v>
      </c>
      <c r="P230" s="20">
        <v>23507016.819152892</v>
      </c>
      <c r="Q230" s="20">
        <v>124551.24098290622</v>
      </c>
      <c r="R230" s="20">
        <v>0</v>
      </c>
      <c r="S230" s="21">
        <v>0</v>
      </c>
      <c r="T230" s="18" t="s">
        <v>104</v>
      </c>
      <c r="U230" s="18" t="s">
        <v>108</v>
      </c>
      <c r="V230" s="18" t="s">
        <v>1700</v>
      </c>
      <c r="W230" s="21">
        <v>5.089104031727671</v>
      </c>
      <c r="X230" s="21">
        <v>1</v>
      </c>
      <c r="Y230" s="18" t="s">
        <v>108</v>
      </c>
      <c r="Z230" s="18" t="s">
        <v>108</v>
      </c>
      <c r="AA230" s="21" t="s">
        <v>108</v>
      </c>
      <c r="AB230" s="21" t="s">
        <v>108</v>
      </c>
      <c r="AC230" s="18" t="s">
        <v>108</v>
      </c>
      <c r="AD230" s="522">
        <v>1017820.8063455342</v>
      </c>
      <c r="AE230" s="523">
        <v>107.53</v>
      </c>
      <c r="AF230" s="522">
        <v>23703104.01788754</v>
      </c>
      <c r="AG230" s="523">
        <v>106.64682999999999</v>
      </c>
      <c r="AH230" s="524">
        <v>21.655999999999999</v>
      </c>
      <c r="AI230" s="522">
        <v>124551.24098290619</v>
      </c>
      <c r="AJ230" s="522">
        <v>0</v>
      </c>
      <c r="AK230" s="522">
        <v>124551.24098290619</v>
      </c>
      <c r="AL230" s="525">
        <v>48261</v>
      </c>
      <c r="AM230" s="522">
        <v>23631568.060135793</v>
      </c>
      <c r="AN230" s="522">
        <v>0</v>
      </c>
      <c r="AO230" s="526" t="s">
        <v>108</v>
      </c>
      <c r="AP230" s="527">
        <v>0</v>
      </c>
      <c r="AQ230" s="526" t="s">
        <v>1714</v>
      </c>
      <c r="AR230" s="526" t="s">
        <v>108</v>
      </c>
      <c r="AS230" s="526" t="s">
        <v>1717</v>
      </c>
    </row>
    <row r="231" spans="1:45" x14ac:dyDescent="0.15">
      <c r="A231" s="18" t="s">
        <v>157</v>
      </c>
      <c r="B231" s="18" t="s">
        <v>162</v>
      </c>
      <c r="C231" s="18" t="s">
        <v>40</v>
      </c>
      <c r="D231" s="18" t="s">
        <v>316</v>
      </c>
      <c r="E231" s="18" t="s">
        <v>1041</v>
      </c>
      <c r="F231" s="18" t="s">
        <v>1636</v>
      </c>
      <c r="G231" s="18" t="s">
        <v>108</v>
      </c>
      <c r="H231" s="18" t="s">
        <v>1684</v>
      </c>
      <c r="I231" s="20">
        <v>11004188.528380701</v>
      </c>
      <c r="J231" s="18" t="s">
        <v>30</v>
      </c>
      <c r="K231" s="20">
        <v>0</v>
      </c>
      <c r="L231" s="18" t="s">
        <v>1684</v>
      </c>
      <c r="M231" s="20">
        <v>11004188.528380701</v>
      </c>
      <c r="N231" s="18" t="s">
        <v>30</v>
      </c>
      <c r="O231" s="20">
        <v>0</v>
      </c>
      <c r="P231" s="20">
        <v>10887661.583070863</v>
      </c>
      <c r="Q231" s="20">
        <v>97458.835868560462</v>
      </c>
      <c r="R231" s="20">
        <v>19068.109441278826</v>
      </c>
      <c r="S231" s="21">
        <v>0</v>
      </c>
      <c r="T231" s="18" t="s">
        <v>104</v>
      </c>
      <c r="U231" s="18" t="s">
        <v>108</v>
      </c>
      <c r="V231" s="18" t="s">
        <v>1700</v>
      </c>
      <c r="W231" s="21">
        <v>5.089104031727671</v>
      </c>
      <c r="X231" s="21">
        <v>1</v>
      </c>
      <c r="Y231" s="18" t="s">
        <v>108</v>
      </c>
      <c r="Z231" s="18" t="s">
        <v>108</v>
      </c>
      <c r="AA231" s="21" t="s">
        <v>108</v>
      </c>
      <c r="AB231" s="21" t="s">
        <v>108</v>
      </c>
      <c r="AC231" s="18" t="s">
        <v>108</v>
      </c>
      <c r="AD231" s="522">
        <v>498732.19510931178</v>
      </c>
      <c r="AE231" s="523">
        <v>101.37</v>
      </c>
      <c r="AF231" s="522">
        <v>10948715.971267821</v>
      </c>
      <c r="AG231" s="523">
        <v>100.8066</v>
      </c>
      <c r="AH231" s="524">
        <v>21.655999999999999</v>
      </c>
      <c r="AI231" s="522">
        <v>116526.94530983927</v>
      </c>
      <c r="AJ231" s="522">
        <v>19068.109441278822</v>
      </c>
      <c r="AK231" s="522">
        <v>97458.835868560447</v>
      </c>
      <c r="AL231" s="525">
        <v>48298</v>
      </c>
      <c r="AM231" s="522">
        <v>11004188.528380701</v>
      </c>
      <c r="AN231" s="522">
        <v>0</v>
      </c>
      <c r="AO231" s="526" t="s">
        <v>108</v>
      </c>
      <c r="AP231" s="527">
        <v>0</v>
      </c>
      <c r="AQ231" s="526" t="s">
        <v>1714</v>
      </c>
      <c r="AR231" s="526" t="s">
        <v>108</v>
      </c>
      <c r="AS231" s="526" t="s">
        <v>1717</v>
      </c>
    </row>
    <row r="232" spans="1:45" x14ac:dyDescent="0.15">
      <c r="A232" s="18" t="s">
        <v>157</v>
      </c>
      <c r="B232" s="18" t="s">
        <v>162</v>
      </c>
      <c r="C232" s="18" t="s">
        <v>40</v>
      </c>
      <c r="D232" s="18" t="s">
        <v>316</v>
      </c>
      <c r="E232" s="18" t="s">
        <v>1041</v>
      </c>
      <c r="F232" s="18" t="s">
        <v>1636</v>
      </c>
      <c r="G232" s="18" t="s">
        <v>108</v>
      </c>
      <c r="H232" s="18" t="s">
        <v>1684</v>
      </c>
      <c r="I232" s="20">
        <v>1684314.3489309826</v>
      </c>
      <c r="J232" s="18" t="s">
        <v>30</v>
      </c>
      <c r="K232" s="20">
        <v>0</v>
      </c>
      <c r="L232" s="18" t="s">
        <v>1684</v>
      </c>
      <c r="M232" s="20">
        <v>1684314.3489309826</v>
      </c>
      <c r="N232" s="18" t="s">
        <v>30</v>
      </c>
      <c r="O232" s="20">
        <v>0</v>
      </c>
      <c r="P232" s="20">
        <v>1666478.8204861886</v>
      </c>
      <c r="Q232" s="20">
        <v>13863.024728668082</v>
      </c>
      <c r="R232" s="20">
        <v>3972.5037161263035</v>
      </c>
      <c r="S232" s="21">
        <v>0</v>
      </c>
      <c r="T232" s="18" t="s">
        <v>104</v>
      </c>
      <c r="U232" s="18" t="s">
        <v>108</v>
      </c>
      <c r="V232" s="18" t="s">
        <v>1700</v>
      </c>
      <c r="W232" s="21">
        <v>5.089104031727671</v>
      </c>
      <c r="X232" s="21">
        <v>1</v>
      </c>
      <c r="Y232" s="18" t="s">
        <v>108</v>
      </c>
      <c r="Z232" s="18" t="s">
        <v>108</v>
      </c>
      <c r="AA232" s="21" t="s">
        <v>108</v>
      </c>
      <c r="AB232" s="21" t="s">
        <v>108</v>
      </c>
      <c r="AC232" s="18" t="s">
        <v>108</v>
      </c>
      <c r="AD232" s="522">
        <v>76336.560475915059</v>
      </c>
      <c r="AE232" s="523">
        <v>101.37</v>
      </c>
      <c r="AF232" s="522">
        <v>1675823.8913286095</v>
      </c>
      <c r="AG232" s="523">
        <v>100.8066</v>
      </c>
      <c r="AH232" s="524">
        <v>21.655999999999999</v>
      </c>
      <c r="AI232" s="522">
        <v>17835.528444794381</v>
      </c>
      <c r="AJ232" s="522">
        <v>3972.5037161263026</v>
      </c>
      <c r="AK232" s="522">
        <v>13863.024728668079</v>
      </c>
      <c r="AL232" s="525">
        <v>48298</v>
      </c>
      <c r="AM232" s="522">
        <v>1684314.3489309826</v>
      </c>
      <c r="AN232" s="522">
        <v>0</v>
      </c>
      <c r="AO232" s="526" t="s">
        <v>108</v>
      </c>
      <c r="AP232" s="527">
        <v>0</v>
      </c>
      <c r="AQ232" s="526" t="s">
        <v>1714</v>
      </c>
      <c r="AR232" s="526" t="s">
        <v>108</v>
      </c>
      <c r="AS232" s="526" t="s">
        <v>1717</v>
      </c>
    </row>
    <row r="233" spans="1:45" x14ac:dyDescent="0.15">
      <c r="A233" s="18" t="s">
        <v>157</v>
      </c>
      <c r="B233" s="18" t="s">
        <v>162</v>
      </c>
      <c r="C233" s="18" t="s">
        <v>40</v>
      </c>
      <c r="D233" s="18" t="s">
        <v>316</v>
      </c>
      <c r="E233" s="18" t="s">
        <v>1041</v>
      </c>
      <c r="F233" s="18" t="s">
        <v>1636</v>
      </c>
      <c r="G233" s="18" t="s">
        <v>108</v>
      </c>
      <c r="H233" s="18" t="s">
        <v>1684</v>
      </c>
      <c r="I233" s="20">
        <v>2919477.4550190424</v>
      </c>
      <c r="J233" s="18" t="s">
        <v>30</v>
      </c>
      <c r="K233" s="20">
        <v>0</v>
      </c>
      <c r="L233" s="18" t="s">
        <v>1684</v>
      </c>
      <c r="M233" s="20">
        <v>2919477.4550190424</v>
      </c>
      <c r="N233" s="18" t="s">
        <v>30</v>
      </c>
      <c r="O233" s="20">
        <v>0</v>
      </c>
      <c r="P233" s="20">
        <v>2888563.2854499905</v>
      </c>
      <c r="Q233" s="20">
        <v>23887.948978687789</v>
      </c>
      <c r="R233" s="20">
        <v>7026.2205903644935</v>
      </c>
      <c r="S233" s="21">
        <v>0</v>
      </c>
      <c r="T233" s="18" t="s">
        <v>104</v>
      </c>
      <c r="U233" s="18" t="s">
        <v>108</v>
      </c>
      <c r="V233" s="18" t="s">
        <v>1700</v>
      </c>
      <c r="W233" s="21">
        <v>5.089104031727671</v>
      </c>
      <c r="X233" s="21">
        <v>1</v>
      </c>
      <c r="Y233" s="18" t="s">
        <v>108</v>
      </c>
      <c r="Z233" s="18" t="s">
        <v>108</v>
      </c>
      <c r="AA233" s="21" t="s">
        <v>108</v>
      </c>
      <c r="AB233" s="21" t="s">
        <v>108</v>
      </c>
      <c r="AC233" s="18" t="s">
        <v>108</v>
      </c>
      <c r="AD233" s="522">
        <v>132316.70482491943</v>
      </c>
      <c r="AE233" s="523">
        <v>101.37</v>
      </c>
      <c r="AF233" s="522">
        <v>2904761.3946725763</v>
      </c>
      <c r="AG233" s="523">
        <v>100.8066</v>
      </c>
      <c r="AH233" s="524">
        <v>21.655999999999999</v>
      </c>
      <c r="AI233" s="522">
        <v>30914.169569052276</v>
      </c>
      <c r="AJ233" s="522">
        <v>7026.2205903644917</v>
      </c>
      <c r="AK233" s="522">
        <v>23887.948978687786</v>
      </c>
      <c r="AL233" s="525">
        <v>48298</v>
      </c>
      <c r="AM233" s="522">
        <v>2919477.4550190424</v>
      </c>
      <c r="AN233" s="522">
        <v>0</v>
      </c>
      <c r="AO233" s="526" t="s">
        <v>108</v>
      </c>
      <c r="AP233" s="527">
        <v>0</v>
      </c>
      <c r="AQ233" s="526" t="s">
        <v>1714</v>
      </c>
      <c r="AR233" s="526" t="s">
        <v>108</v>
      </c>
      <c r="AS233" s="526" t="s">
        <v>1717</v>
      </c>
    </row>
    <row r="234" spans="1:45" x14ac:dyDescent="0.15">
      <c r="A234" s="18" t="s">
        <v>157</v>
      </c>
      <c r="B234" s="18" t="s">
        <v>162</v>
      </c>
      <c r="C234" s="18" t="s">
        <v>40</v>
      </c>
      <c r="D234" s="18" t="s">
        <v>316</v>
      </c>
      <c r="E234" s="18" t="s">
        <v>1041</v>
      </c>
      <c r="F234" s="18" t="s">
        <v>1636</v>
      </c>
      <c r="G234" s="18" t="s">
        <v>108</v>
      </c>
      <c r="H234" s="18" t="s">
        <v>1684</v>
      </c>
      <c r="I234" s="20">
        <v>18639748.511572558</v>
      </c>
      <c r="J234" s="18" t="s">
        <v>30</v>
      </c>
      <c r="K234" s="20">
        <v>0</v>
      </c>
      <c r="L234" s="18" t="s">
        <v>1684</v>
      </c>
      <c r="M234" s="20">
        <v>18639748.511572558</v>
      </c>
      <c r="N234" s="18" t="s">
        <v>30</v>
      </c>
      <c r="O234" s="20">
        <v>0</v>
      </c>
      <c r="P234" s="20">
        <v>18442365.576060392</v>
      </c>
      <c r="Q234" s="20">
        <v>145345.52362070675</v>
      </c>
      <c r="R234" s="20">
        <v>52037.4118914637</v>
      </c>
      <c r="S234" s="21">
        <v>0</v>
      </c>
      <c r="T234" s="18" t="s">
        <v>104</v>
      </c>
      <c r="U234" s="18" t="s">
        <v>108</v>
      </c>
      <c r="V234" s="18" t="s">
        <v>1700</v>
      </c>
      <c r="W234" s="21">
        <v>5.089104031727671</v>
      </c>
      <c r="X234" s="21">
        <v>1</v>
      </c>
      <c r="Y234" s="18" t="s">
        <v>108</v>
      </c>
      <c r="Z234" s="18" t="s">
        <v>108</v>
      </c>
      <c r="AA234" s="21" t="s">
        <v>108</v>
      </c>
      <c r="AB234" s="21" t="s">
        <v>108</v>
      </c>
      <c r="AC234" s="18" t="s">
        <v>108</v>
      </c>
      <c r="AD234" s="522">
        <v>844791.26926679339</v>
      </c>
      <c r="AE234" s="523">
        <v>101.13</v>
      </c>
      <c r="AF234" s="522">
        <v>18503150.038179502</v>
      </c>
      <c r="AG234" s="523">
        <v>100.8066</v>
      </c>
      <c r="AH234" s="524">
        <v>21.655999999999999</v>
      </c>
      <c r="AI234" s="522">
        <v>197382.9355121704</v>
      </c>
      <c r="AJ234" s="522">
        <v>52037.411891463686</v>
      </c>
      <c r="AK234" s="522">
        <v>145345.52362070672</v>
      </c>
      <c r="AL234" s="525">
        <v>48298</v>
      </c>
      <c r="AM234" s="522">
        <v>18639748.511572558</v>
      </c>
      <c r="AN234" s="522">
        <v>0</v>
      </c>
      <c r="AO234" s="526" t="s">
        <v>108</v>
      </c>
      <c r="AP234" s="527">
        <v>0</v>
      </c>
      <c r="AQ234" s="526" t="s">
        <v>1714</v>
      </c>
      <c r="AR234" s="526" t="s">
        <v>108</v>
      </c>
      <c r="AS234" s="526" t="s">
        <v>1717</v>
      </c>
    </row>
    <row r="235" spans="1:45" x14ac:dyDescent="0.15">
      <c r="A235" s="18" t="s">
        <v>157</v>
      </c>
      <c r="B235" s="18" t="s">
        <v>162</v>
      </c>
      <c r="C235" s="18" t="s">
        <v>40</v>
      </c>
      <c r="D235" s="18" t="s">
        <v>316</v>
      </c>
      <c r="E235" s="18" t="s">
        <v>1041</v>
      </c>
      <c r="F235" s="18" t="s">
        <v>1636</v>
      </c>
      <c r="G235" s="18" t="s">
        <v>108</v>
      </c>
      <c r="H235" s="18" t="s">
        <v>1684</v>
      </c>
      <c r="I235" s="20">
        <v>3256340.0601718295</v>
      </c>
      <c r="J235" s="18" t="s">
        <v>30</v>
      </c>
      <c r="K235" s="20">
        <v>0</v>
      </c>
      <c r="L235" s="18" t="s">
        <v>1684</v>
      </c>
      <c r="M235" s="20">
        <v>3256340.0601718295</v>
      </c>
      <c r="N235" s="18" t="s">
        <v>30</v>
      </c>
      <c r="O235" s="20">
        <v>0</v>
      </c>
      <c r="P235" s="20">
        <v>3221859.0393690206</v>
      </c>
      <c r="Q235" s="20">
        <v>24606.479576927421</v>
      </c>
      <c r="R235" s="20">
        <v>9874.5412258821543</v>
      </c>
      <c r="S235" s="21">
        <v>0</v>
      </c>
      <c r="T235" s="18" t="s">
        <v>104</v>
      </c>
      <c r="U235" s="18" t="s">
        <v>108</v>
      </c>
      <c r="V235" s="18" t="s">
        <v>1700</v>
      </c>
      <c r="W235" s="21">
        <v>5.089104031727671</v>
      </c>
      <c r="X235" s="21">
        <v>1</v>
      </c>
      <c r="Y235" s="18" t="s">
        <v>108</v>
      </c>
      <c r="Z235" s="18" t="s">
        <v>108</v>
      </c>
      <c r="AA235" s="21" t="s">
        <v>108</v>
      </c>
      <c r="AB235" s="21" t="s">
        <v>108</v>
      </c>
      <c r="AC235" s="18" t="s">
        <v>108</v>
      </c>
      <c r="AD235" s="522">
        <v>147584.01692010247</v>
      </c>
      <c r="AE235" s="523">
        <v>101.15</v>
      </c>
      <c r="AF235" s="522">
        <v>3232839.1884457949</v>
      </c>
      <c r="AG235" s="523">
        <v>100.8066</v>
      </c>
      <c r="AH235" s="524">
        <v>21.655999999999999</v>
      </c>
      <c r="AI235" s="522">
        <v>34481.020802809566</v>
      </c>
      <c r="AJ235" s="522">
        <v>9874.5412258821525</v>
      </c>
      <c r="AK235" s="522">
        <v>24606.479576927413</v>
      </c>
      <c r="AL235" s="525">
        <v>48298</v>
      </c>
      <c r="AM235" s="522">
        <v>3256340.0601718291</v>
      </c>
      <c r="AN235" s="522">
        <v>0</v>
      </c>
      <c r="AO235" s="526" t="s">
        <v>108</v>
      </c>
      <c r="AP235" s="527">
        <v>0</v>
      </c>
      <c r="AQ235" s="526" t="s">
        <v>1714</v>
      </c>
      <c r="AR235" s="526" t="s">
        <v>108</v>
      </c>
      <c r="AS235" s="526" t="s">
        <v>1717</v>
      </c>
    </row>
    <row r="236" spans="1:45" x14ac:dyDescent="0.15">
      <c r="A236" s="18" t="s">
        <v>157</v>
      </c>
      <c r="B236" s="18" t="s">
        <v>162</v>
      </c>
      <c r="C236" s="18" t="s">
        <v>40</v>
      </c>
      <c r="D236" s="18" t="s">
        <v>316</v>
      </c>
      <c r="E236" s="18" t="s">
        <v>1041</v>
      </c>
      <c r="F236" s="18" t="s">
        <v>1636</v>
      </c>
      <c r="G236" s="18" t="s">
        <v>108</v>
      </c>
      <c r="H236" s="18" t="s">
        <v>1684</v>
      </c>
      <c r="I236" s="20">
        <v>5838956.8438976174</v>
      </c>
      <c r="J236" s="18" t="s">
        <v>30</v>
      </c>
      <c r="K236" s="20">
        <v>0</v>
      </c>
      <c r="L236" s="18" t="s">
        <v>1684</v>
      </c>
      <c r="M236" s="20">
        <v>5838956.8438976174</v>
      </c>
      <c r="N236" s="18" t="s">
        <v>30</v>
      </c>
      <c r="O236" s="20">
        <v>0</v>
      </c>
      <c r="P236" s="20">
        <v>5777126.5708999811</v>
      </c>
      <c r="Q236" s="20">
        <v>43562.068928064749</v>
      </c>
      <c r="R236" s="20">
        <v>18268.204069571872</v>
      </c>
      <c r="S236" s="21">
        <v>0</v>
      </c>
      <c r="T236" s="18" t="s">
        <v>104</v>
      </c>
      <c r="U236" s="18" t="s">
        <v>108</v>
      </c>
      <c r="V236" s="18" t="s">
        <v>1700</v>
      </c>
      <c r="W236" s="21">
        <v>5.089104031727671</v>
      </c>
      <c r="X236" s="21">
        <v>1</v>
      </c>
      <c r="Y236" s="18" t="s">
        <v>108</v>
      </c>
      <c r="Z236" s="18" t="s">
        <v>108</v>
      </c>
      <c r="AA236" s="21" t="s">
        <v>108</v>
      </c>
      <c r="AB236" s="21" t="s">
        <v>108</v>
      </c>
      <c r="AC236" s="18" t="s">
        <v>108</v>
      </c>
      <c r="AD236" s="522">
        <v>264633.40964983887</v>
      </c>
      <c r="AE236" s="523">
        <v>101.17</v>
      </c>
      <c r="AF236" s="522">
        <v>5798431.1888900828</v>
      </c>
      <c r="AG236" s="523">
        <v>100.8066</v>
      </c>
      <c r="AH236" s="524">
        <v>21.655999999999999</v>
      </c>
      <c r="AI236" s="522">
        <v>61830.27299763661</v>
      </c>
      <c r="AJ236" s="522">
        <v>18268.204069571868</v>
      </c>
      <c r="AK236" s="522">
        <v>43562.068928064742</v>
      </c>
      <c r="AL236" s="525">
        <v>48298</v>
      </c>
      <c r="AM236" s="522">
        <v>5838956.8438976165</v>
      </c>
      <c r="AN236" s="522">
        <v>0</v>
      </c>
      <c r="AO236" s="526" t="s">
        <v>108</v>
      </c>
      <c r="AP236" s="527">
        <v>0</v>
      </c>
      <c r="AQ236" s="526" t="s">
        <v>1714</v>
      </c>
      <c r="AR236" s="526" t="s">
        <v>108</v>
      </c>
      <c r="AS236" s="526" t="s">
        <v>1717</v>
      </c>
    </row>
    <row r="237" spans="1:45" x14ac:dyDescent="0.15">
      <c r="A237" s="18" t="s">
        <v>157</v>
      </c>
      <c r="B237" s="18" t="s">
        <v>162</v>
      </c>
      <c r="C237" s="18" t="s">
        <v>40</v>
      </c>
      <c r="D237" s="18" t="s">
        <v>316</v>
      </c>
      <c r="E237" s="18" t="s">
        <v>1041</v>
      </c>
      <c r="F237" s="18" t="s">
        <v>1636</v>
      </c>
      <c r="G237" s="18" t="s">
        <v>108</v>
      </c>
      <c r="H237" s="18" t="s">
        <v>1684</v>
      </c>
      <c r="I237" s="20">
        <v>4042353.8063854584</v>
      </c>
      <c r="J237" s="18" t="s">
        <v>30</v>
      </c>
      <c r="K237" s="20">
        <v>0</v>
      </c>
      <c r="L237" s="18" t="s">
        <v>1684</v>
      </c>
      <c r="M237" s="20">
        <v>4042353.8063854584</v>
      </c>
      <c r="N237" s="18" t="s">
        <v>30</v>
      </c>
      <c r="O237" s="20">
        <v>0</v>
      </c>
      <c r="P237" s="20">
        <v>3999549.1488104365</v>
      </c>
      <c r="Q237" s="20">
        <v>29962.863352401429</v>
      </c>
      <c r="R237" s="20">
        <v>12841.794222621291</v>
      </c>
      <c r="S237" s="21">
        <v>0</v>
      </c>
      <c r="T237" s="18" t="s">
        <v>104</v>
      </c>
      <c r="U237" s="18" t="s">
        <v>108</v>
      </c>
      <c r="V237" s="18" t="s">
        <v>1700</v>
      </c>
      <c r="W237" s="21">
        <v>5.089104031727671</v>
      </c>
      <c r="X237" s="21">
        <v>1</v>
      </c>
      <c r="Y237" s="18" t="s">
        <v>108</v>
      </c>
      <c r="Z237" s="18" t="s">
        <v>108</v>
      </c>
      <c r="AA237" s="21" t="s">
        <v>108</v>
      </c>
      <c r="AB237" s="21" t="s">
        <v>108</v>
      </c>
      <c r="AC237" s="18" t="s">
        <v>108</v>
      </c>
      <c r="AD237" s="522">
        <v>183207.74514219616</v>
      </c>
      <c r="AE237" s="523">
        <v>101.1</v>
      </c>
      <c r="AF237" s="522">
        <v>4011223.6552412994</v>
      </c>
      <c r="AG237" s="523">
        <v>100.8066</v>
      </c>
      <c r="AH237" s="524">
        <v>21.655999999999999</v>
      </c>
      <c r="AI237" s="522">
        <v>42804.657575022713</v>
      </c>
      <c r="AJ237" s="522">
        <v>12841.794222621287</v>
      </c>
      <c r="AK237" s="522">
        <v>29962.863352401422</v>
      </c>
      <c r="AL237" s="525">
        <v>48298</v>
      </c>
      <c r="AM237" s="522">
        <v>4042353.8063854584</v>
      </c>
      <c r="AN237" s="522">
        <v>0</v>
      </c>
      <c r="AO237" s="526" t="s">
        <v>108</v>
      </c>
      <c r="AP237" s="527">
        <v>0</v>
      </c>
      <c r="AQ237" s="526" t="s">
        <v>1714</v>
      </c>
      <c r="AR237" s="526" t="s">
        <v>108</v>
      </c>
      <c r="AS237" s="526" t="s">
        <v>1717</v>
      </c>
    </row>
    <row r="238" spans="1:45" x14ac:dyDescent="0.15">
      <c r="A238" s="18" t="s">
        <v>157</v>
      </c>
      <c r="B238" s="18" t="s">
        <v>162</v>
      </c>
      <c r="C238" s="18" t="s">
        <v>40</v>
      </c>
      <c r="D238" s="18" t="s">
        <v>316</v>
      </c>
      <c r="E238" s="18" t="s">
        <v>1041</v>
      </c>
      <c r="F238" s="18" t="s">
        <v>1636</v>
      </c>
      <c r="G238" s="18" t="s">
        <v>108</v>
      </c>
      <c r="H238" s="18" t="s">
        <v>1684</v>
      </c>
      <c r="I238" s="20">
        <v>4042353.8063854584</v>
      </c>
      <c r="J238" s="18" t="s">
        <v>30</v>
      </c>
      <c r="K238" s="20">
        <v>0</v>
      </c>
      <c r="L238" s="18" t="s">
        <v>1684</v>
      </c>
      <c r="M238" s="20">
        <v>4042353.8063854584</v>
      </c>
      <c r="N238" s="18" t="s">
        <v>30</v>
      </c>
      <c r="O238" s="20">
        <v>0</v>
      </c>
      <c r="P238" s="20">
        <v>3999549.1488104365</v>
      </c>
      <c r="Q238" s="20">
        <v>28990.03022569637</v>
      </c>
      <c r="R238" s="20">
        <v>13814.627349326352</v>
      </c>
      <c r="S238" s="21">
        <v>0</v>
      </c>
      <c r="T238" s="18" t="s">
        <v>104</v>
      </c>
      <c r="U238" s="18" t="s">
        <v>108</v>
      </c>
      <c r="V238" s="18" t="s">
        <v>1700</v>
      </c>
      <c r="W238" s="21">
        <v>5.089104031727671</v>
      </c>
      <c r="X238" s="21">
        <v>1</v>
      </c>
      <c r="Y238" s="18" t="s">
        <v>108</v>
      </c>
      <c r="Z238" s="18" t="s">
        <v>108</v>
      </c>
      <c r="AA238" s="21" t="s">
        <v>108</v>
      </c>
      <c r="AB238" s="21" t="s">
        <v>108</v>
      </c>
      <c r="AC238" s="18" t="s">
        <v>108</v>
      </c>
      <c r="AD238" s="522">
        <v>183207.74514219616</v>
      </c>
      <c r="AE238" s="523">
        <v>100.86</v>
      </c>
      <c r="AF238" s="522">
        <v>4001832.477116351</v>
      </c>
      <c r="AG238" s="523">
        <v>100.8066</v>
      </c>
      <c r="AH238" s="524">
        <v>21.655999999999999</v>
      </c>
      <c r="AI238" s="522">
        <v>42804.657575022713</v>
      </c>
      <c r="AJ238" s="522">
        <v>13814.627349326349</v>
      </c>
      <c r="AK238" s="522">
        <v>28990.030225696362</v>
      </c>
      <c r="AL238" s="525">
        <v>48298</v>
      </c>
      <c r="AM238" s="522">
        <v>4042353.8063854584</v>
      </c>
      <c r="AN238" s="522">
        <v>0</v>
      </c>
      <c r="AO238" s="526" t="s">
        <v>108</v>
      </c>
      <c r="AP238" s="527">
        <v>0</v>
      </c>
      <c r="AQ238" s="526" t="s">
        <v>1714</v>
      </c>
      <c r="AR238" s="526" t="s">
        <v>108</v>
      </c>
      <c r="AS238" s="526" t="s">
        <v>1717</v>
      </c>
    </row>
    <row r="239" spans="1:45" x14ac:dyDescent="0.15">
      <c r="A239" s="18" t="s">
        <v>157</v>
      </c>
      <c r="B239" s="18" t="s">
        <v>162</v>
      </c>
      <c r="C239" s="18" t="s">
        <v>40</v>
      </c>
      <c r="D239" s="18" t="s">
        <v>316</v>
      </c>
      <c r="E239" s="18" t="s">
        <v>1041</v>
      </c>
      <c r="F239" s="18" t="s">
        <v>1636</v>
      </c>
      <c r="G239" s="18" t="s">
        <v>108</v>
      </c>
      <c r="H239" s="18" t="s">
        <v>1684</v>
      </c>
      <c r="I239" s="20">
        <v>3256340.5690822327</v>
      </c>
      <c r="J239" s="18" t="s">
        <v>30</v>
      </c>
      <c r="K239" s="20">
        <v>0</v>
      </c>
      <c r="L239" s="18" t="s">
        <v>1684</v>
      </c>
      <c r="M239" s="20">
        <v>3256340.5690822327</v>
      </c>
      <c r="N239" s="18" t="s">
        <v>30</v>
      </c>
      <c r="O239" s="20">
        <v>0</v>
      </c>
      <c r="P239" s="20">
        <v>3221859.0393690206</v>
      </c>
      <c r="Q239" s="20">
        <v>16770.022733671565</v>
      </c>
      <c r="R239" s="20">
        <v>17711.506979541184</v>
      </c>
      <c r="S239" s="21">
        <v>0</v>
      </c>
      <c r="T239" s="18" t="s">
        <v>104</v>
      </c>
      <c r="U239" s="18" t="s">
        <v>108</v>
      </c>
      <c r="V239" s="18" t="s">
        <v>1700</v>
      </c>
      <c r="W239" s="21">
        <v>5.089104031727671</v>
      </c>
      <c r="X239" s="21">
        <v>1</v>
      </c>
      <c r="Y239" s="18" t="s">
        <v>108</v>
      </c>
      <c r="Z239" s="18" t="s">
        <v>108</v>
      </c>
      <c r="AA239" s="21" t="s">
        <v>108</v>
      </c>
      <c r="AB239" s="21" t="s">
        <v>108</v>
      </c>
      <c r="AC239" s="18" t="s">
        <v>108</v>
      </c>
      <c r="AD239" s="522">
        <v>147584.01692010247</v>
      </c>
      <c r="AE239" s="523">
        <v>101.17</v>
      </c>
      <c r="AF239" s="522">
        <v>3233609.4243409969</v>
      </c>
      <c r="AG239" s="523">
        <v>100.8066</v>
      </c>
      <c r="AH239" s="524">
        <v>21.655999999999999</v>
      </c>
      <c r="AI239" s="522">
        <v>34481.529713212738</v>
      </c>
      <c r="AJ239" s="522">
        <v>17711.50697954118</v>
      </c>
      <c r="AK239" s="522">
        <v>16770.022733671562</v>
      </c>
      <c r="AL239" s="525">
        <v>48298</v>
      </c>
      <c r="AM239" s="522">
        <v>3256340.5690822322</v>
      </c>
      <c r="AN239" s="522">
        <v>0</v>
      </c>
      <c r="AO239" s="526" t="s">
        <v>108</v>
      </c>
      <c r="AP239" s="527">
        <v>0</v>
      </c>
      <c r="AQ239" s="526" t="s">
        <v>1714</v>
      </c>
      <c r="AR239" s="526" t="s">
        <v>108</v>
      </c>
      <c r="AS239" s="526" t="s">
        <v>1717</v>
      </c>
    </row>
    <row r="240" spans="1:45" x14ac:dyDescent="0.15">
      <c r="A240" s="18" t="s">
        <v>157</v>
      </c>
      <c r="B240" s="18" t="s">
        <v>162</v>
      </c>
      <c r="C240" s="18" t="s">
        <v>40</v>
      </c>
      <c r="D240" s="18" t="s">
        <v>316</v>
      </c>
      <c r="E240" s="18" t="s">
        <v>1041</v>
      </c>
      <c r="F240" s="18" t="s">
        <v>1636</v>
      </c>
      <c r="G240" s="18" t="s">
        <v>108</v>
      </c>
      <c r="H240" s="18" t="s">
        <v>1684</v>
      </c>
      <c r="I240" s="20">
        <v>3480916.2159492141</v>
      </c>
      <c r="J240" s="18" t="s">
        <v>30</v>
      </c>
      <c r="K240" s="20">
        <v>0</v>
      </c>
      <c r="L240" s="18" t="s">
        <v>1684</v>
      </c>
      <c r="M240" s="20">
        <v>3480916.2159492141</v>
      </c>
      <c r="N240" s="18" t="s">
        <v>30</v>
      </c>
      <c r="O240" s="20">
        <v>0</v>
      </c>
      <c r="P240" s="20">
        <v>3444056.2425757339</v>
      </c>
      <c r="Q240" s="20">
        <v>15246.192313451347</v>
      </c>
      <c r="R240" s="20">
        <v>21613.781060029643</v>
      </c>
      <c r="S240" s="21">
        <v>0</v>
      </c>
      <c r="T240" s="18" t="s">
        <v>104</v>
      </c>
      <c r="U240" s="18" t="s">
        <v>108</v>
      </c>
      <c r="V240" s="18" t="s">
        <v>1700</v>
      </c>
      <c r="W240" s="21">
        <v>5.089104031727671</v>
      </c>
      <c r="X240" s="21">
        <v>1</v>
      </c>
      <c r="Y240" s="18" t="s">
        <v>108</v>
      </c>
      <c r="Z240" s="18" t="s">
        <v>108</v>
      </c>
      <c r="AA240" s="21" t="s">
        <v>108</v>
      </c>
      <c r="AB240" s="21" t="s">
        <v>108</v>
      </c>
      <c r="AC240" s="18" t="s">
        <v>108</v>
      </c>
      <c r="AD240" s="522">
        <v>157762.2249835578</v>
      </c>
      <c r="AE240" s="523">
        <v>100.58</v>
      </c>
      <c r="AF240" s="522">
        <v>3436319.5830625393</v>
      </c>
      <c r="AG240" s="523">
        <v>100.8066</v>
      </c>
      <c r="AH240" s="524">
        <v>21.655999999999999</v>
      </c>
      <c r="AI240" s="522">
        <v>36859.973373480985</v>
      </c>
      <c r="AJ240" s="522">
        <v>21613.78106002964</v>
      </c>
      <c r="AK240" s="522">
        <v>15246.192313451344</v>
      </c>
      <c r="AL240" s="525">
        <v>48298</v>
      </c>
      <c r="AM240" s="522">
        <v>3480916.2159492141</v>
      </c>
      <c r="AN240" s="522">
        <v>0</v>
      </c>
      <c r="AO240" s="526" t="s">
        <v>108</v>
      </c>
      <c r="AP240" s="527">
        <v>0</v>
      </c>
      <c r="AQ240" s="526" t="s">
        <v>1714</v>
      </c>
      <c r="AR240" s="526" t="s">
        <v>108</v>
      </c>
      <c r="AS240" s="526" t="s">
        <v>1717</v>
      </c>
    </row>
    <row r="241" spans="1:45" x14ac:dyDescent="0.15">
      <c r="A241" s="18" t="s">
        <v>157</v>
      </c>
      <c r="B241" s="18" t="s">
        <v>162</v>
      </c>
      <c r="C241" s="18" t="s">
        <v>40</v>
      </c>
      <c r="D241" s="18" t="s">
        <v>316</v>
      </c>
      <c r="E241" s="18" t="s">
        <v>1041</v>
      </c>
      <c r="F241" s="18" t="s">
        <v>1636</v>
      </c>
      <c r="G241" s="18" t="s">
        <v>108</v>
      </c>
      <c r="H241" s="18" t="s">
        <v>1684</v>
      </c>
      <c r="I241" s="20">
        <v>6175819.8561787261</v>
      </c>
      <c r="J241" s="18" t="s">
        <v>30</v>
      </c>
      <c r="K241" s="20">
        <v>0</v>
      </c>
      <c r="L241" s="18" t="s">
        <v>1684</v>
      </c>
      <c r="M241" s="20">
        <v>6175819.8561787261</v>
      </c>
      <c r="N241" s="18" t="s">
        <v>30</v>
      </c>
      <c r="O241" s="20">
        <v>0</v>
      </c>
      <c r="P241" s="20">
        <v>6110422.3248190107</v>
      </c>
      <c r="Q241" s="20">
        <v>25564.147173617934</v>
      </c>
      <c r="R241" s="20">
        <v>39833.384186098519</v>
      </c>
      <c r="S241" s="21">
        <v>0</v>
      </c>
      <c r="T241" s="18" t="s">
        <v>104</v>
      </c>
      <c r="U241" s="18" t="s">
        <v>108</v>
      </c>
      <c r="V241" s="18" t="s">
        <v>1700</v>
      </c>
      <c r="W241" s="21">
        <v>5.089104031727671</v>
      </c>
      <c r="X241" s="21">
        <v>1</v>
      </c>
      <c r="Y241" s="18" t="s">
        <v>108</v>
      </c>
      <c r="Z241" s="18" t="s">
        <v>108</v>
      </c>
      <c r="AA241" s="21" t="s">
        <v>108</v>
      </c>
      <c r="AB241" s="21" t="s">
        <v>108</v>
      </c>
      <c r="AC241" s="18" t="s">
        <v>108</v>
      </c>
      <c r="AD241" s="522">
        <v>279900.72174502193</v>
      </c>
      <c r="AE241" s="523">
        <v>100.86</v>
      </c>
      <c r="AF241" s="522">
        <v>6114016.8098876597</v>
      </c>
      <c r="AG241" s="523">
        <v>100.8066</v>
      </c>
      <c r="AH241" s="524">
        <v>21.655999999999999</v>
      </c>
      <c r="AI241" s="522">
        <v>65397.531359716435</v>
      </c>
      <c r="AJ241" s="522">
        <v>39833.384186098512</v>
      </c>
      <c r="AK241" s="522">
        <v>25564.147173617926</v>
      </c>
      <c r="AL241" s="525">
        <v>48298</v>
      </c>
      <c r="AM241" s="522">
        <v>6175819.8561787261</v>
      </c>
      <c r="AN241" s="522">
        <v>0</v>
      </c>
      <c r="AO241" s="526" t="s">
        <v>108</v>
      </c>
      <c r="AP241" s="527">
        <v>0</v>
      </c>
      <c r="AQ241" s="526" t="s">
        <v>1714</v>
      </c>
      <c r="AR241" s="526" t="s">
        <v>108</v>
      </c>
      <c r="AS241" s="526" t="s">
        <v>1717</v>
      </c>
    </row>
    <row r="242" spans="1:45" x14ac:dyDescent="0.15">
      <c r="A242" s="18" t="s">
        <v>157</v>
      </c>
      <c r="B242" s="18" t="s">
        <v>162</v>
      </c>
      <c r="C242" s="18" t="s">
        <v>40</v>
      </c>
      <c r="D242" s="18" t="s">
        <v>316</v>
      </c>
      <c r="E242" s="18" t="s">
        <v>1041</v>
      </c>
      <c r="F242" s="18" t="s">
        <v>1636</v>
      </c>
      <c r="G242" s="18" t="s">
        <v>108</v>
      </c>
      <c r="H242" s="18" t="s">
        <v>1684</v>
      </c>
      <c r="I242" s="20">
        <v>29194786.71314906</v>
      </c>
      <c r="J242" s="18" t="s">
        <v>30</v>
      </c>
      <c r="K242" s="20">
        <v>0</v>
      </c>
      <c r="L242" s="18" t="s">
        <v>1684</v>
      </c>
      <c r="M242" s="20">
        <v>29194786.71314906</v>
      </c>
      <c r="N242" s="18" t="s">
        <v>30</v>
      </c>
      <c r="O242" s="20">
        <v>0</v>
      </c>
      <c r="P242" s="20">
        <v>28885632.85449991</v>
      </c>
      <c r="Q242" s="20">
        <v>112419.12231750936</v>
      </c>
      <c r="R242" s="20">
        <v>196734.73633164933</v>
      </c>
      <c r="S242" s="21">
        <v>0</v>
      </c>
      <c r="T242" s="18" t="s">
        <v>104</v>
      </c>
      <c r="U242" s="18" t="s">
        <v>108</v>
      </c>
      <c r="V242" s="18" t="s">
        <v>1700</v>
      </c>
      <c r="W242" s="21">
        <v>5.089104031727671</v>
      </c>
      <c r="X242" s="21">
        <v>1</v>
      </c>
      <c r="Y242" s="18" t="s">
        <v>108</v>
      </c>
      <c r="Z242" s="18" t="s">
        <v>108</v>
      </c>
      <c r="AA242" s="21" t="s">
        <v>108</v>
      </c>
      <c r="AB242" s="21" t="s">
        <v>108</v>
      </c>
      <c r="AC242" s="18" t="s">
        <v>108</v>
      </c>
      <c r="AD242" s="522">
        <v>1323167.0482491944</v>
      </c>
      <c r="AE242" s="523">
        <v>100.94</v>
      </c>
      <c r="AF242" s="522">
        <v>28925147.406318415</v>
      </c>
      <c r="AG242" s="523">
        <v>100.8066</v>
      </c>
      <c r="AH242" s="524">
        <v>21.655999999999999</v>
      </c>
      <c r="AI242" s="522">
        <v>309153.85864915856</v>
      </c>
      <c r="AJ242" s="522">
        <v>196734.73633164927</v>
      </c>
      <c r="AK242" s="522">
        <v>112419.12231750933</v>
      </c>
      <c r="AL242" s="525">
        <v>48298</v>
      </c>
      <c r="AM242" s="522">
        <v>29194786.71314906</v>
      </c>
      <c r="AN242" s="522">
        <v>0</v>
      </c>
      <c r="AO242" s="526" t="s">
        <v>108</v>
      </c>
      <c r="AP242" s="527">
        <v>0</v>
      </c>
      <c r="AQ242" s="526" t="s">
        <v>1714</v>
      </c>
      <c r="AR242" s="526" t="s">
        <v>108</v>
      </c>
      <c r="AS242" s="526" t="s">
        <v>1717</v>
      </c>
    </row>
    <row r="243" spans="1:45" x14ac:dyDescent="0.15">
      <c r="A243" s="18" t="s">
        <v>157</v>
      </c>
      <c r="B243" s="18" t="s">
        <v>162</v>
      </c>
      <c r="C243" s="18" t="s">
        <v>40</v>
      </c>
      <c r="D243" s="18" t="s">
        <v>316</v>
      </c>
      <c r="E243" s="18" t="s">
        <v>1041</v>
      </c>
      <c r="F243" s="18" t="s">
        <v>1636</v>
      </c>
      <c r="G243" s="18" t="s">
        <v>108</v>
      </c>
      <c r="H243" s="18" t="s">
        <v>1684</v>
      </c>
      <c r="I243" s="20">
        <v>2919478.1674936069</v>
      </c>
      <c r="J243" s="18" t="s">
        <v>30</v>
      </c>
      <c r="K243" s="20">
        <v>0</v>
      </c>
      <c r="L243" s="18" t="s">
        <v>1684</v>
      </c>
      <c r="M243" s="20">
        <v>2919478.1674936069</v>
      </c>
      <c r="N243" s="18" t="s">
        <v>30</v>
      </c>
      <c r="O243" s="20">
        <v>0</v>
      </c>
      <c r="P243" s="20">
        <v>2888563.2854499905</v>
      </c>
      <c r="Q243" s="20">
        <v>10257.750759471248</v>
      </c>
      <c r="R243" s="20">
        <v>20657.131284145475</v>
      </c>
      <c r="S243" s="21">
        <v>0</v>
      </c>
      <c r="T243" s="18" t="s">
        <v>104</v>
      </c>
      <c r="U243" s="18" t="s">
        <v>108</v>
      </c>
      <c r="V243" s="18" t="s">
        <v>1700</v>
      </c>
      <c r="W243" s="21">
        <v>5.089104031727671</v>
      </c>
      <c r="X243" s="21">
        <v>1</v>
      </c>
      <c r="Y243" s="18" t="s">
        <v>108</v>
      </c>
      <c r="Z243" s="18" t="s">
        <v>108</v>
      </c>
      <c r="AA243" s="21" t="s">
        <v>108</v>
      </c>
      <c r="AB243" s="21" t="s">
        <v>108</v>
      </c>
      <c r="AC243" s="18" t="s">
        <v>108</v>
      </c>
      <c r="AD243" s="522">
        <v>132316.70482491943</v>
      </c>
      <c r="AE243" s="523">
        <v>100.77</v>
      </c>
      <c r="AF243" s="522">
        <v>2887632.0303032245</v>
      </c>
      <c r="AG243" s="523">
        <v>100.8066</v>
      </c>
      <c r="AH243" s="524">
        <v>21.655999999999999</v>
      </c>
      <c r="AI243" s="522">
        <v>30914.882043616719</v>
      </c>
      <c r="AJ243" s="522">
        <v>20657.131284145471</v>
      </c>
      <c r="AK243" s="522">
        <v>10257.750759471246</v>
      </c>
      <c r="AL243" s="525">
        <v>48298</v>
      </c>
      <c r="AM243" s="522">
        <v>2919478.1674936069</v>
      </c>
      <c r="AN243" s="522">
        <v>0</v>
      </c>
      <c r="AO243" s="526" t="s">
        <v>108</v>
      </c>
      <c r="AP243" s="527">
        <v>0</v>
      </c>
      <c r="AQ243" s="526" t="s">
        <v>1714</v>
      </c>
      <c r="AR243" s="526" t="s">
        <v>108</v>
      </c>
      <c r="AS243" s="526" t="s">
        <v>1717</v>
      </c>
    </row>
    <row r="244" spans="1:45" x14ac:dyDescent="0.15">
      <c r="A244" s="18" t="s">
        <v>157</v>
      </c>
      <c r="B244" s="18" t="s">
        <v>162</v>
      </c>
      <c r="C244" s="18" t="s">
        <v>40</v>
      </c>
      <c r="D244" s="18" t="s">
        <v>316</v>
      </c>
      <c r="E244" s="18" t="s">
        <v>1041</v>
      </c>
      <c r="F244" s="18" t="s">
        <v>1636</v>
      </c>
      <c r="G244" s="18" t="s">
        <v>108</v>
      </c>
      <c r="H244" s="18" t="s">
        <v>1684</v>
      </c>
      <c r="I244" s="20">
        <v>4716080.8487684838</v>
      </c>
      <c r="J244" s="18" t="s">
        <v>30</v>
      </c>
      <c r="K244" s="20">
        <v>0</v>
      </c>
      <c r="L244" s="18" t="s">
        <v>1684</v>
      </c>
      <c r="M244" s="20">
        <v>4716080.8487684838</v>
      </c>
      <c r="N244" s="18" t="s">
        <v>30</v>
      </c>
      <c r="O244" s="20">
        <v>0</v>
      </c>
      <c r="P244" s="20">
        <v>4666140.7075395361</v>
      </c>
      <c r="Q244" s="20">
        <v>16116.938013279951</v>
      </c>
      <c r="R244" s="20">
        <v>33823.203215668458</v>
      </c>
      <c r="S244" s="21">
        <v>0</v>
      </c>
      <c r="T244" s="18" t="s">
        <v>104</v>
      </c>
      <c r="U244" s="18" t="s">
        <v>108</v>
      </c>
      <c r="V244" s="18" t="s">
        <v>1700</v>
      </c>
      <c r="W244" s="21">
        <v>5.089104031727671</v>
      </c>
      <c r="X244" s="21">
        <v>1</v>
      </c>
      <c r="Y244" s="18" t="s">
        <v>108</v>
      </c>
      <c r="Z244" s="18" t="s">
        <v>108</v>
      </c>
      <c r="AA244" s="21" t="s">
        <v>108</v>
      </c>
      <c r="AB244" s="21" t="s">
        <v>108</v>
      </c>
      <c r="AC244" s="18" t="s">
        <v>108</v>
      </c>
      <c r="AD244" s="522">
        <v>213742.36933256217</v>
      </c>
      <c r="AE244" s="523">
        <v>100.45</v>
      </c>
      <c r="AF244" s="522">
        <v>4649939.9010918122</v>
      </c>
      <c r="AG244" s="523">
        <v>100.8066</v>
      </c>
      <c r="AH244" s="524">
        <v>21.655999999999999</v>
      </c>
      <c r="AI244" s="522">
        <v>49940.141228948392</v>
      </c>
      <c r="AJ244" s="522">
        <v>33823.203215668451</v>
      </c>
      <c r="AK244" s="522">
        <v>16116.938013279947</v>
      </c>
      <c r="AL244" s="525">
        <v>48298</v>
      </c>
      <c r="AM244" s="522">
        <v>4716080.8487684838</v>
      </c>
      <c r="AN244" s="522">
        <v>0</v>
      </c>
      <c r="AO244" s="526" t="s">
        <v>108</v>
      </c>
      <c r="AP244" s="527">
        <v>0</v>
      </c>
      <c r="AQ244" s="526" t="s">
        <v>1714</v>
      </c>
      <c r="AR244" s="526" t="s">
        <v>108</v>
      </c>
      <c r="AS244" s="526" t="s">
        <v>1717</v>
      </c>
    </row>
    <row r="245" spans="1:45" x14ac:dyDescent="0.15">
      <c r="A245" s="18" t="s">
        <v>157</v>
      </c>
      <c r="B245" s="18" t="s">
        <v>162</v>
      </c>
      <c r="C245" s="18" t="s">
        <v>40</v>
      </c>
      <c r="D245" s="18" t="s">
        <v>316</v>
      </c>
      <c r="E245" s="18" t="s">
        <v>1041</v>
      </c>
      <c r="F245" s="18" t="s">
        <v>1636</v>
      </c>
      <c r="G245" s="18" t="s">
        <v>108</v>
      </c>
      <c r="H245" s="18" t="s">
        <v>1684</v>
      </c>
      <c r="I245" s="20">
        <v>9881312.4823605269</v>
      </c>
      <c r="J245" s="18" t="s">
        <v>30</v>
      </c>
      <c r="K245" s="20">
        <v>0</v>
      </c>
      <c r="L245" s="18" t="s">
        <v>1684</v>
      </c>
      <c r="M245" s="20">
        <v>9881312.4823605269</v>
      </c>
      <c r="N245" s="18" t="s">
        <v>30</v>
      </c>
      <c r="O245" s="20">
        <v>0</v>
      </c>
      <c r="P245" s="20">
        <v>9776675.7197104171</v>
      </c>
      <c r="Q245" s="20">
        <v>33293.427485965607</v>
      </c>
      <c r="R245" s="20">
        <v>71343.335164145159</v>
      </c>
      <c r="S245" s="21">
        <v>0</v>
      </c>
      <c r="T245" s="18" t="s">
        <v>104</v>
      </c>
      <c r="U245" s="18" t="s">
        <v>108</v>
      </c>
      <c r="V245" s="18" t="s">
        <v>1700</v>
      </c>
      <c r="W245" s="21">
        <v>5.089104031727671</v>
      </c>
      <c r="X245" s="21">
        <v>1</v>
      </c>
      <c r="Y245" s="18" t="s">
        <v>108</v>
      </c>
      <c r="Z245" s="18" t="s">
        <v>108</v>
      </c>
      <c r="AA245" s="21" t="s">
        <v>108</v>
      </c>
      <c r="AB245" s="21" t="s">
        <v>108</v>
      </c>
      <c r="AC245" s="18" t="s">
        <v>108</v>
      </c>
      <c r="AD245" s="522">
        <v>447841.15479203506</v>
      </c>
      <c r="AE245" s="523">
        <v>100.49</v>
      </c>
      <c r="AF245" s="522">
        <v>9746203.1825892366</v>
      </c>
      <c r="AG245" s="523">
        <v>100.8066</v>
      </c>
      <c r="AH245" s="524">
        <v>21.655999999999999</v>
      </c>
      <c r="AI245" s="522">
        <v>104636.76265011074</v>
      </c>
      <c r="AJ245" s="522">
        <v>71343.335164145145</v>
      </c>
      <c r="AK245" s="522">
        <v>33293.4274859656</v>
      </c>
      <c r="AL245" s="525">
        <v>48298</v>
      </c>
      <c r="AM245" s="522">
        <v>9881312.4823605251</v>
      </c>
      <c r="AN245" s="522">
        <v>0</v>
      </c>
      <c r="AO245" s="526" t="s">
        <v>108</v>
      </c>
      <c r="AP245" s="527">
        <v>0</v>
      </c>
      <c r="AQ245" s="526" t="s">
        <v>1714</v>
      </c>
      <c r="AR245" s="526" t="s">
        <v>108</v>
      </c>
      <c r="AS245" s="526" t="s">
        <v>1717</v>
      </c>
    </row>
    <row r="246" spans="1:45" x14ac:dyDescent="0.15">
      <c r="A246" s="18" t="s">
        <v>157</v>
      </c>
      <c r="B246" s="18" t="s">
        <v>162</v>
      </c>
      <c r="C246" s="18" t="s">
        <v>40</v>
      </c>
      <c r="D246" s="18" t="s">
        <v>316</v>
      </c>
      <c r="E246" s="18" t="s">
        <v>1041</v>
      </c>
      <c r="F246" s="18" t="s">
        <v>1636</v>
      </c>
      <c r="G246" s="18" t="s">
        <v>108</v>
      </c>
      <c r="H246" s="18" t="s">
        <v>1684</v>
      </c>
      <c r="I246" s="20">
        <v>152149757.28964311</v>
      </c>
      <c r="J246" s="18" t="s">
        <v>30</v>
      </c>
      <c r="K246" s="20">
        <v>0</v>
      </c>
      <c r="L246" s="18" t="s">
        <v>1684</v>
      </c>
      <c r="M246" s="20">
        <v>152149757.28964311</v>
      </c>
      <c r="N246" s="18" t="s">
        <v>30</v>
      </c>
      <c r="O246" s="20">
        <v>0</v>
      </c>
      <c r="P246" s="20">
        <v>150538586.54642752</v>
      </c>
      <c r="Q246" s="20">
        <v>417439.3053258569</v>
      </c>
      <c r="R246" s="20">
        <v>1193731.4378897573</v>
      </c>
      <c r="S246" s="21">
        <v>0</v>
      </c>
      <c r="T246" s="18" t="s">
        <v>104</v>
      </c>
      <c r="U246" s="18" t="s">
        <v>108</v>
      </c>
      <c r="V246" s="18" t="s">
        <v>1700</v>
      </c>
      <c r="W246" s="21">
        <v>5.089104031727671</v>
      </c>
      <c r="X246" s="21">
        <v>1</v>
      </c>
      <c r="Y246" s="18" t="s">
        <v>108</v>
      </c>
      <c r="Z246" s="18" t="s">
        <v>108</v>
      </c>
      <c r="AA246" s="21" t="s">
        <v>108</v>
      </c>
      <c r="AB246" s="21" t="s">
        <v>108</v>
      </c>
      <c r="AC246" s="18" t="s">
        <v>108</v>
      </c>
      <c r="AD246" s="522">
        <v>6895735.9629909946</v>
      </c>
      <c r="AE246" s="523">
        <v>100.44</v>
      </c>
      <c r="AF246" s="522">
        <v>149997997.23402283</v>
      </c>
      <c r="AG246" s="523">
        <v>100.8066</v>
      </c>
      <c r="AH246" s="524">
        <v>21.655999999999999</v>
      </c>
      <c r="AI246" s="522">
        <v>1611170.7432156138</v>
      </c>
      <c r="AJ246" s="522">
        <v>1193731.4378897571</v>
      </c>
      <c r="AK246" s="522">
        <v>417439.30532585678</v>
      </c>
      <c r="AL246" s="525">
        <v>48298</v>
      </c>
      <c r="AM246" s="522">
        <v>152149757.28964311</v>
      </c>
      <c r="AN246" s="522">
        <v>0</v>
      </c>
      <c r="AO246" s="526" t="s">
        <v>108</v>
      </c>
      <c r="AP246" s="527">
        <v>0</v>
      </c>
      <c r="AQ246" s="526" t="s">
        <v>1714</v>
      </c>
      <c r="AR246" s="526" t="s">
        <v>108</v>
      </c>
      <c r="AS246" s="526" t="s">
        <v>1717</v>
      </c>
    </row>
    <row r="247" spans="1:45" x14ac:dyDescent="0.15">
      <c r="A247" s="18" t="s">
        <v>157</v>
      </c>
      <c r="B247" s="18" t="s">
        <v>162</v>
      </c>
      <c r="C247" s="18" t="s">
        <v>40</v>
      </c>
      <c r="D247" s="18" t="s">
        <v>317</v>
      </c>
      <c r="E247" s="18" t="s">
        <v>1042</v>
      </c>
      <c r="F247" s="18" t="s">
        <v>1636</v>
      </c>
      <c r="G247" s="18" t="s">
        <v>108</v>
      </c>
      <c r="H247" s="18" t="s">
        <v>1684</v>
      </c>
      <c r="I247" s="20">
        <v>37546178.390039399</v>
      </c>
      <c r="J247" s="18" t="s">
        <v>30</v>
      </c>
      <c r="K247" s="20">
        <v>0</v>
      </c>
      <c r="L247" s="18" t="s">
        <v>1684</v>
      </c>
      <c r="M247" s="20">
        <v>37546178.390039399</v>
      </c>
      <c r="N247" s="18" t="s">
        <v>30</v>
      </c>
      <c r="O247" s="20">
        <v>0</v>
      </c>
      <c r="P247" s="20">
        <v>37102537.425477877</v>
      </c>
      <c r="Q247" s="20">
        <v>443640.96456152934</v>
      </c>
      <c r="R247" s="20">
        <v>0</v>
      </c>
      <c r="S247" s="21">
        <v>0</v>
      </c>
      <c r="T247" s="18" t="s">
        <v>104</v>
      </c>
      <c r="U247" s="18" t="s">
        <v>108</v>
      </c>
      <c r="V247" s="18" t="s">
        <v>1700</v>
      </c>
      <c r="W247" s="21">
        <v>5.089104031727671</v>
      </c>
      <c r="X247" s="21">
        <v>1</v>
      </c>
      <c r="Y247" s="18" t="s">
        <v>108</v>
      </c>
      <c r="Z247" s="18" t="s">
        <v>108</v>
      </c>
      <c r="AA247" s="21" t="s">
        <v>108</v>
      </c>
      <c r="AB247" s="21" t="s">
        <v>108</v>
      </c>
      <c r="AC247" s="18" t="s">
        <v>108</v>
      </c>
      <c r="AD247" s="522">
        <v>1603067.7699942163</v>
      </c>
      <c r="AE247" s="523">
        <v>107.84</v>
      </c>
      <c r="AF247" s="522">
        <v>37438404.65277309</v>
      </c>
      <c r="AG247" s="523">
        <v>106.87435000000001</v>
      </c>
      <c r="AH247" s="524">
        <v>21.655999999999999</v>
      </c>
      <c r="AI247" s="522">
        <v>443640.96456152922</v>
      </c>
      <c r="AJ247" s="522">
        <v>0</v>
      </c>
      <c r="AK247" s="522">
        <v>443640.96456152922</v>
      </c>
      <c r="AL247" s="525">
        <v>48349</v>
      </c>
      <c r="AM247" s="522">
        <v>37546178.390039399</v>
      </c>
      <c r="AN247" s="522">
        <v>0</v>
      </c>
      <c r="AO247" s="526" t="s">
        <v>108</v>
      </c>
      <c r="AP247" s="527">
        <v>0</v>
      </c>
      <c r="AQ247" s="526" t="s">
        <v>1714</v>
      </c>
      <c r="AR247" s="526" t="s">
        <v>108</v>
      </c>
      <c r="AS247" s="526" t="s">
        <v>1717</v>
      </c>
    </row>
    <row r="248" spans="1:45" x14ac:dyDescent="0.15">
      <c r="A248" s="18" t="s">
        <v>157</v>
      </c>
      <c r="B248" s="18" t="s">
        <v>162</v>
      </c>
      <c r="C248" s="18" t="s">
        <v>40</v>
      </c>
      <c r="D248" s="18" t="s">
        <v>318</v>
      </c>
      <c r="E248" s="18" t="s">
        <v>1043</v>
      </c>
      <c r="F248" s="18" t="s">
        <v>1636</v>
      </c>
      <c r="G248" s="18" t="s">
        <v>108</v>
      </c>
      <c r="H248" s="18" t="s">
        <v>1684</v>
      </c>
      <c r="I248" s="20">
        <v>65122089.863597132</v>
      </c>
      <c r="J248" s="18" t="s">
        <v>30</v>
      </c>
      <c r="K248" s="20">
        <v>0</v>
      </c>
      <c r="L248" s="18" t="s">
        <v>1684</v>
      </c>
      <c r="M248" s="20">
        <v>65122089.863597132</v>
      </c>
      <c r="N248" s="18" t="s">
        <v>30</v>
      </c>
      <c r="O248" s="20">
        <v>0</v>
      </c>
      <c r="P248" s="20">
        <v>64776234.608056143</v>
      </c>
      <c r="Q248" s="20">
        <v>345855.25554101099</v>
      </c>
      <c r="R248" s="20">
        <v>0</v>
      </c>
      <c r="S248" s="21">
        <v>0</v>
      </c>
      <c r="T248" s="18" t="s">
        <v>104</v>
      </c>
      <c r="U248" s="18" t="s">
        <v>108</v>
      </c>
      <c r="V248" s="18" t="s">
        <v>1700</v>
      </c>
      <c r="W248" s="21">
        <v>5.089104031727671</v>
      </c>
      <c r="X248" s="21">
        <v>1</v>
      </c>
      <c r="Y248" s="18" t="s">
        <v>108</v>
      </c>
      <c r="Z248" s="18" t="s">
        <v>108</v>
      </c>
      <c r="AA248" s="21" t="s">
        <v>108</v>
      </c>
      <c r="AB248" s="21" t="s">
        <v>108</v>
      </c>
      <c r="AC248" s="18" t="s">
        <v>108</v>
      </c>
      <c r="AD248" s="522">
        <v>2814274.5295454022</v>
      </c>
      <c r="AE248" s="523">
        <v>107.42</v>
      </c>
      <c r="AF248" s="522">
        <v>65468117.181745462</v>
      </c>
      <c r="AG248" s="523">
        <v>106.28476000000001</v>
      </c>
      <c r="AH248" s="524">
        <v>21.655999999999999</v>
      </c>
      <c r="AI248" s="522">
        <v>345855.25554101093</v>
      </c>
      <c r="AJ248" s="522">
        <v>0</v>
      </c>
      <c r="AK248" s="522">
        <v>345855.25554101093</v>
      </c>
      <c r="AL248" s="525">
        <v>48441</v>
      </c>
      <c r="AM248" s="522">
        <v>65122089.86359714</v>
      </c>
      <c r="AN248" s="522">
        <v>0</v>
      </c>
      <c r="AO248" s="526" t="s">
        <v>108</v>
      </c>
      <c r="AP248" s="527">
        <v>0</v>
      </c>
      <c r="AQ248" s="526" t="s">
        <v>1714</v>
      </c>
      <c r="AR248" s="526" t="s">
        <v>108</v>
      </c>
      <c r="AS248" s="526" t="s">
        <v>1717</v>
      </c>
    </row>
    <row r="249" spans="1:45" x14ac:dyDescent="0.15">
      <c r="A249" s="18" t="s">
        <v>157</v>
      </c>
      <c r="B249" s="18" t="s">
        <v>162</v>
      </c>
      <c r="C249" s="18" t="s">
        <v>40</v>
      </c>
      <c r="D249" s="18" t="s">
        <v>319</v>
      </c>
      <c r="E249" s="18" t="s">
        <v>1044</v>
      </c>
      <c r="F249" s="18" t="s">
        <v>1636</v>
      </c>
      <c r="G249" s="18" t="s">
        <v>108</v>
      </c>
      <c r="H249" s="18" t="s">
        <v>1684</v>
      </c>
      <c r="I249" s="20">
        <v>10668107.100696784</v>
      </c>
      <c r="J249" s="18" t="s">
        <v>30</v>
      </c>
      <c r="K249" s="20">
        <v>0</v>
      </c>
      <c r="L249" s="18" t="s">
        <v>1684</v>
      </c>
      <c r="M249" s="20">
        <v>10668107.100696784</v>
      </c>
      <c r="N249" s="18" t="s">
        <v>30</v>
      </c>
      <c r="O249" s="20">
        <v>0</v>
      </c>
      <c r="P249" s="20">
        <v>10644372.944441937</v>
      </c>
      <c r="Q249" s="20">
        <v>4643.6038647902315</v>
      </c>
      <c r="R249" s="20">
        <v>19090.552390058747</v>
      </c>
      <c r="S249" s="21">
        <v>0</v>
      </c>
      <c r="T249" s="18" t="s">
        <v>104</v>
      </c>
      <c r="U249" s="18" t="s">
        <v>108</v>
      </c>
      <c r="V249" s="18" t="s">
        <v>1700</v>
      </c>
      <c r="W249" s="21">
        <v>5.089104031727671</v>
      </c>
      <c r="X249" s="21">
        <v>1</v>
      </c>
      <c r="Y249" s="18" t="s">
        <v>108</v>
      </c>
      <c r="Z249" s="18" t="s">
        <v>108</v>
      </c>
      <c r="AA249" s="21" t="s">
        <v>108</v>
      </c>
      <c r="AB249" s="21" t="s">
        <v>108</v>
      </c>
      <c r="AC249" s="18" t="s">
        <v>108</v>
      </c>
      <c r="AD249" s="522">
        <v>488553.98704585643</v>
      </c>
      <c r="AE249" s="523">
        <v>100.31</v>
      </c>
      <c r="AF249" s="522">
        <v>10613717.046902493</v>
      </c>
      <c r="AG249" s="523">
        <v>100.60724999999999</v>
      </c>
      <c r="AH249" s="524">
        <v>21.655999999999999</v>
      </c>
      <c r="AI249" s="522">
        <v>23734.156254848975</v>
      </c>
      <c r="AJ249" s="522">
        <v>19090.552390058743</v>
      </c>
      <c r="AK249" s="522">
        <v>4643.6038647902305</v>
      </c>
      <c r="AL249" s="525">
        <v>48472</v>
      </c>
      <c r="AM249" s="522">
        <v>10668107.100696784</v>
      </c>
      <c r="AN249" s="522">
        <v>0</v>
      </c>
      <c r="AO249" s="526" t="s">
        <v>108</v>
      </c>
      <c r="AP249" s="527">
        <v>0</v>
      </c>
      <c r="AQ249" s="526" t="s">
        <v>1714</v>
      </c>
      <c r="AR249" s="526" t="s">
        <v>108</v>
      </c>
      <c r="AS249" s="526" t="s">
        <v>1717</v>
      </c>
    </row>
    <row r="250" spans="1:45" x14ac:dyDescent="0.15">
      <c r="A250" s="18" t="s">
        <v>157</v>
      </c>
      <c r="B250" s="18" t="s">
        <v>162</v>
      </c>
      <c r="C250" s="18" t="s">
        <v>40</v>
      </c>
      <c r="D250" s="18" t="s">
        <v>320</v>
      </c>
      <c r="E250" s="18" t="s">
        <v>1045</v>
      </c>
      <c r="F250" s="18" t="s">
        <v>1636</v>
      </c>
      <c r="G250" s="18" t="s">
        <v>108</v>
      </c>
      <c r="H250" s="18" t="s">
        <v>1684</v>
      </c>
      <c r="I250" s="20">
        <v>55361394.795694031</v>
      </c>
      <c r="J250" s="18" t="s">
        <v>30</v>
      </c>
      <c r="K250" s="20">
        <v>0</v>
      </c>
      <c r="L250" s="18" t="s">
        <v>1684</v>
      </c>
      <c r="M250" s="20">
        <v>55361394.795694031</v>
      </c>
      <c r="N250" s="18" t="s">
        <v>30</v>
      </c>
      <c r="O250" s="20">
        <v>0</v>
      </c>
      <c r="P250" s="20">
        <v>54702719.541850455</v>
      </c>
      <c r="Q250" s="20">
        <v>658675.25384358596</v>
      </c>
      <c r="R250" s="20">
        <v>0</v>
      </c>
      <c r="S250" s="21">
        <v>0</v>
      </c>
      <c r="T250" s="18" t="s">
        <v>104</v>
      </c>
      <c r="U250" s="18" t="s">
        <v>108</v>
      </c>
      <c r="V250" s="18" t="s">
        <v>1700</v>
      </c>
      <c r="W250" s="21">
        <v>5.089104031727671</v>
      </c>
      <c r="X250" s="21">
        <v>1</v>
      </c>
      <c r="Y250" s="18" t="s">
        <v>108</v>
      </c>
      <c r="Z250" s="18" t="s">
        <v>108</v>
      </c>
      <c r="AA250" s="21" t="s">
        <v>108</v>
      </c>
      <c r="AB250" s="21" t="s">
        <v>108</v>
      </c>
      <c r="AC250" s="18" t="s">
        <v>108</v>
      </c>
      <c r="AD250" s="522">
        <v>2346076.9586264566</v>
      </c>
      <c r="AE250" s="523">
        <v>108.34</v>
      </c>
      <c r="AF250" s="522">
        <v>55045435.736242607</v>
      </c>
      <c r="AG250" s="523">
        <v>107.66844</v>
      </c>
      <c r="AH250" s="524">
        <v>21.655999999999999</v>
      </c>
      <c r="AI250" s="522">
        <v>658675.25384358584</v>
      </c>
      <c r="AJ250" s="522">
        <v>0</v>
      </c>
      <c r="AK250" s="522">
        <v>658675.25384358584</v>
      </c>
      <c r="AL250" s="525">
        <v>48533</v>
      </c>
      <c r="AM250" s="522">
        <v>55361394.795694023</v>
      </c>
      <c r="AN250" s="522">
        <v>0</v>
      </c>
      <c r="AO250" s="526" t="s">
        <v>108</v>
      </c>
      <c r="AP250" s="527">
        <v>0</v>
      </c>
      <c r="AQ250" s="526" t="s">
        <v>1714</v>
      </c>
      <c r="AR250" s="526" t="s">
        <v>108</v>
      </c>
      <c r="AS250" s="526" t="s">
        <v>1717</v>
      </c>
    </row>
    <row r="251" spans="1:45" x14ac:dyDescent="0.15">
      <c r="A251" s="18" t="s">
        <v>157</v>
      </c>
      <c r="B251" s="18" t="s">
        <v>162</v>
      </c>
      <c r="C251" s="18" t="s">
        <v>40</v>
      </c>
      <c r="D251" s="18" t="s">
        <v>321</v>
      </c>
      <c r="E251" s="18" t="s">
        <v>1046</v>
      </c>
      <c r="F251" s="18" t="s">
        <v>1636</v>
      </c>
      <c r="G251" s="18" t="s">
        <v>108</v>
      </c>
      <c r="H251" s="18" t="s">
        <v>1684</v>
      </c>
      <c r="I251" s="20">
        <v>84365064.278214782</v>
      </c>
      <c r="J251" s="18" t="s">
        <v>30</v>
      </c>
      <c r="K251" s="20">
        <v>0</v>
      </c>
      <c r="L251" s="18" t="s">
        <v>1684</v>
      </c>
      <c r="M251" s="20">
        <v>84365064.278214782</v>
      </c>
      <c r="N251" s="18" t="s">
        <v>30</v>
      </c>
      <c r="O251" s="20">
        <v>0</v>
      </c>
      <c r="P251" s="20">
        <v>83955474.966748923</v>
      </c>
      <c r="Q251" s="20">
        <v>409589.31146587664</v>
      </c>
      <c r="R251" s="20">
        <v>0</v>
      </c>
      <c r="S251" s="21">
        <v>0</v>
      </c>
      <c r="T251" s="18" t="s">
        <v>104</v>
      </c>
      <c r="U251" s="18" t="s">
        <v>108</v>
      </c>
      <c r="V251" s="18" t="s">
        <v>1700</v>
      </c>
      <c r="W251" s="21">
        <v>5.089104031727671</v>
      </c>
      <c r="X251" s="21">
        <v>1</v>
      </c>
      <c r="Y251" s="18" t="s">
        <v>108</v>
      </c>
      <c r="Z251" s="18" t="s">
        <v>108</v>
      </c>
      <c r="AA251" s="21" t="s">
        <v>108</v>
      </c>
      <c r="AB251" s="21" t="s">
        <v>108</v>
      </c>
      <c r="AC251" s="18" t="s">
        <v>108</v>
      </c>
      <c r="AD251" s="522">
        <v>3577640.1343045528</v>
      </c>
      <c r="AE251" s="523">
        <v>109.18</v>
      </c>
      <c r="AF251" s="522">
        <v>84590161.863591254</v>
      </c>
      <c r="AG251" s="523">
        <v>108.36127999999999</v>
      </c>
      <c r="AH251" s="524">
        <v>21.655999999999999</v>
      </c>
      <c r="AI251" s="522">
        <v>409589.31146587653</v>
      </c>
      <c r="AJ251" s="522">
        <v>0</v>
      </c>
      <c r="AK251" s="522">
        <v>409589.31146587653</v>
      </c>
      <c r="AL251" s="525">
        <v>48635</v>
      </c>
      <c r="AM251" s="522">
        <v>84365064.278214782</v>
      </c>
      <c r="AN251" s="522">
        <v>0</v>
      </c>
      <c r="AO251" s="526" t="s">
        <v>108</v>
      </c>
      <c r="AP251" s="527">
        <v>0</v>
      </c>
      <c r="AQ251" s="526" t="s">
        <v>1714</v>
      </c>
      <c r="AR251" s="526" t="s">
        <v>108</v>
      </c>
      <c r="AS251" s="526" t="s">
        <v>1717</v>
      </c>
    </row>
    <row r="252" spans="1:45" x14ac:dyDescent="0.15">
      <c r="A252" s="18" t="s">
        <v>157</v>
      </c>
      <c r="B252" s="18" t="s">
        <v>162</v>
      </c>
      <c r="C252" s="18" t="s">
        <v>40</v>
      </c>
      <c r="D252" s="18" t="s">
        <v>322</v>
      </c>
      <c r="E252" s="18" t="s">
        <v>1047</v>
      </c>
      <c r="F252" s="18" t="s">
        <v>1636</v>
      </c>
      <c r="G252" s="18" t="s">
        <v>108</v>
      </c>
      <c r="H252" s="18" t="s">
        <v>1684</v>
      </c>
      <c r="I252" s="20">
        <v>90404776.60686639</v>
      </c>
      <c r="J252" s="18" t="s">
        <v>30</v>
      </c>
      <c r="K252" s="20">
        <v>0</v>
      </c>
      <c r="L252" s="18" t="s">
        <v>1684</v>
      </c>
      <c r="M252" s="20">
        <v>90404776.60686639</v>
      </c>
      <c r="N252" s="18" t="s">
        <v>30</v>
      </c>
      <c r="O252" s="20">
        <v>0</v>
      </c>
      <c r="P252" s="20">
        <v>89430575.732561782</v>
      </c>
      <c r="Q252" s="20">
        <v>974200.87430462893</v>
      </c>
      <c r="R252" s="20">
        <v>0</v>
      </c>
      <c r="S252" s="21">
        <v>0</v>
      </c>
      <c r="T252" s="18" t="s">
        <v>104</v>
      </c>
      <c r="U252" s="18" t="s">
        <v>108</v>
      </c>
      <c r="V252" s="18" t="s">
        <v>1700</v>
      </c>
      <c r="W252" s="21">
        <v>5.089104031727671</v>
      </c>
      <c r="X252" s="21">
        <v>1</v>
      </c>
      <c r="Y252" s="18" t="s">
        <v>108</v>
      </c>
      <c r="Z252" s="18" t="s">
        <v>108</v>
      </c>
      <c r="AA252" s="21" t="s">
        <v>108</v>
      </c>
      <c r="AB252" s="21" t="s">
        <v>108</v>
      </c>
      <c r="AC252" s="18" t="s">
        <v>108</v>
      </c>
      <c r="AD252" s="522">
        <v>3867719.0641130302</v>
      </c>
      <c r="AE252" s="523">
        <v>107.5</v>
      </c>
      <c r="AF252" s="522">
        <v>90047044.349445105</v>
      </c>
      <c r="AG252" s="523">
        <v>106.77088999999999</v>
      </c>
      <c r="AH252" s="524">
        <v>21.655999999999999</v>
      </c>
      <c r="AI252" s="522">
        <v>974200.8743046287</v>
      </c>
      <c r="AJ252" s="522">
        <v>0</v>
      </c>
      <c r="AK252" s="522">
        <v>974200.8743046287</v>
      </c>
      <c r="AL252" s="525">
        <v>48724</v>
      </c>
      <c r="AM252" s="522">
        <v>90404776.60686639</v>
      </c>
      <c r="AN252" s="522">
        <v>0</v>
      </c>
      <c r="AO252" s="526" t="s">
        <v>108</v>
      </c>
      <c r="AP252" s="527">
        <v>0</v>
      </c>
      <c r="AQ252" s="526" t="s">
        <v>1714</v>
      </c>
      <c r="AR252" s="526" t="s">
        <v>108</v>
      </c>
      <c r="AS252" s="526" t="s">
        <v>1717</v>
      </c>
    </row>
    <row r="253" spans="1:45" x14ac:dyDescent="0.15">
      <c r="A253" s="18" t="s">
        <v>157</v>
      </c>
      <c r="B253" s="18" t="s">
        <v>162</v>
      </c>
      <c r="C253" s="18" t="s">
        <v>40</v>
      </c>
      <c r="D253" s="18" t="s">
        <v>323</v>
      </c>
      <c r="E253" s="18" t="s">
        <v>1048</v>
      </c>
      <c r="F253" s="18" t="s">
        <v>1636</v>
      </c>
      <c r="G253" s="18" t="s">
        <v>108</v>
      </c>
      <c r="H253" s="18" t="s">
        <v>1684</v>
      </c>
      <c r="I253" s="20">
        <v>100663143.80950901</v>
      </c>
      <c r="J253" s="18" t="s">
        <v>30</v>
      </c>
      <c r="K253" s="20">
        <v>0</v>
      </c>
      <c r="L253" s="18" t="s">
        <v>1684</v>
      </c>
      <c r="M253" s="20">
        <v>100663143.80950901</v>
      </c>
      <c r="N253" s="18" t="s">
        <v>30</v>
      </c>
      <c r="O253" s="20">
        <v>0</v>
      </c>
      <c r="P253" s="20">
        <v>100224713.88391182</v>
      </c>
      <c r="Q253" s="20">
        <v>438429.92559720151</v>
      </c>
      <c r="R253" s="20">
        <v>0</v>
      </c>
      <c r="S253" s="21">
        <v>0</v>
      </c>
      <c r="T253" s="18" t="s">
        <v>104</v>
      </c>
      <c r="U253" s="18" t="s">
        <v>108</v>
      </c>
      <c r="V253" s="18" t="s">
        <v>1700</v>
      </c>
      <c r="W253" s="21">
        <v>5.089104031727671</v>
      </c>
      <c r="X253" s="21">
        <v>1</v>
      </c>
      <c r="Y253" s="18" t="s">
        <v>108</v>
      </c>
      <c r="Z253" s="18" t="s">
        <v>108</v>
      </c>
      <c r="AA253" s="21" t="s">
        <v>108</v>
      </c>
      <c r="AB253" s="21" t="s">
        <v>108</v>
      </c>
      <c r="AC253" s="18" t="s">
        <v>108</v>
      </c>
      <c r="AD253" s="522">
        <v>4376629.467285797</v>
      </c>
      <c r="AE253" s="523">
        <v>106.53</v>
      </c>
      <c r="AF253" s="522">
        <v>100973705.61967959</v>
      </c>
      <c r="AG253" s="523">
        <v>105.74426</v>
      </c>
      <c r="AH253" s="524">
        <v>21.655999999999999</v>
      </c>
      <c r="AI253" s="522">
        <v>438429.92559720139</v>
      </c>
      <c r="AJ253" s="522">
        <v>0</v>
      </c>
      <c r="AK253" s="522">
        <v>438429.92559720139</v>
      </c>
      <c r="AL253" s="525">
        <v>48816</v>
      </c>
      <c r="AM253" s="522">
        <v>100663143.80950901</v>
      </c>
      <c r="AN253" s="522">
        <v>0</v>
      </c>
      <c r="AO253" s="526" t="s">
        <v>108</v>
      </c>
      <c r="AP253" s="527">
        <v>0</v>
      </c>
      <c r="AQ253" s="526" t="s">
        <v>1714</v>
      </c>
      <c r="AR253" s="526" t="s">
        <v>108</v>
      </c>
      <c r="AS253" s="526" t="s">
        <v>1717</v>
      </c>
    </row>
    <row r="254" spans="1:45" x14ac:dyDescent="0.15">
      <c r="A254" s="18" t="s">
        <v>157</v>
      </c>
      <c r="B254" s="18" t="s">
        <v>162</v>
      </c>
      <c r="C254" s="18" t="s">
        <v>40</v>
      </c>
      <c r="D254" s="18" t="s">
        <v>324</v>
      </c>
      <c r="E254" s="18" t="s">
        <v>1049</v>
      </c>
      <c r="F254" s="18" t="s">
        <v>1636</v>
      </c>
      <c r="G254" s="18" t="s">
        <v>108</v>
      </c>
      <c r="H254" s="18" t="s">
        <v>1684</v>
      </c>
      <c r="I254" s="20">
        <v>108824351.29210421</v>
      </c>
      <c r="J254" s="18" t="s">
        <v>30</v>
      </c>
      <c r="K254" s="20">
        <v>0</v>
      </c>
      <c r="L254" s="18" t="s">
        <v>1684</v>
      </c>
      <c r="M254" s="20">
        <v>108824351.29210421</v>
      </c>
      <c r="N254" s="18" t="s">
        <v>30</v>
      </c>
      <c r="O254" s="20">
        <v>0</v>
      </c>
      <c r="P254" s="20">
        <v>107654029.27474107</v>
      </c>
      <c r="Q254" s="20">
        <v>1170322.0173631727</v>
      </c>
      <c r="R254" s="20">
        <v>0</v>
      </c>
      <c r="S254" s="21">
        <v>0</v>
      </c>
      <c r="T254" s="18" t="s">
        <v>104</v>
      </c>
      <c r="U254" s="18" t="s">
        <v>108</v>
      </c>
      <c r="V254" s="18" t="s">
        <v>1700</v>
      </c>
      <c r="W254" s="21">
        <v>5.089104031727671</v>
      </c>
      <c r="X254" s="21">
        <v>1</v>
      </c>
      <c r="Y254" s="18" t="s">
        <v>108</v>
      </c>
      <c r="Z254" s="18" t="s">
        <v>108</v>
      </c>
      <c r="AA254" s="21" t="s">
        <v>108</v>
      </c>
      <c r="AB254" s="21" t="s">
        <v>108</v>
      </c>
      <c r="AC254" s="18" t="s">
        <v>108</v>
      </c>
      <c r="AD254" s="522">
        <v>4646351.9809673633</v>
      </c>
      <c r="AE254" s="523">
        <v>107.82</v>
      </c>
      <c r="AF254" s="522">
        <v>108498252.8544531</v>
      </c>
      <c r="AG254" s="523">
        <v>106.9892</v>
      </c>
      <c r="AH254" s="524">
        <v>21.655999999999999</v>
      </c>
      <c r="AI254" s="522">
        <v>1170322.0173631725</v>
      </c>
      <c r="AJ254" s="522">
        <v>0</v>
      </c>
      <c r="AK254" s="522">
        <v>1170322.0173631725</v>
      </c>
      <c r="AL254" s="525">
        <v>48908</v>
      </c>
      <c r="AM254" s="522">
        <v>108824351.29210421</v>
      </c>
      <c r="AN254" s="522">
        <v>0</v>
      </c>
      <c r="AO254" s="526" t="s">
        <v>108</v>
      </c>
      <c r="AP254" s="527">
        <v>0</v>
      </c>
      <c r="AQ254" s="526" t="s">
        <v>1714</v>
      </c>
      <c r="AR254" s="526" t="s">
        <v>108</v>
      </c>
      <c r="AS254" s="526" t="s">
        <v>1717</v>
      </c>
    </row>
    <row r="255" spans="1:45" x14ac:dyDescent="0.15">
      <c r="A255" s="18" t="s">
        <v>157</v>
      </c>
      <c r="B255" s="18" t="s">
        <v>162</v>
      </c>
      <c r="C255" s="18" t="s">
        <v>40</v>
      </c>
      <c r="D255" s="18" t="s">
        <v>325</v>
      </c>
      <c r="E255" s="18" t="s">
        <v>1050</v>
      </c>
      <c r="F255" s="18" t="s">
        <v>1636</v>
      </c>
      <c r="G255" s="18" t="s">
        <v>108</v>
      </c>
      <c r="H255" s="18" t="s">
        <v>1684</v>
      </c>
      <c r="I255" s="20">
        <v>170682151.45701259</v>
      </c>
      <c r="J255" s="18" t="s">
        <v>30</v>
      </c>
      <c r="K255" s="20">
        <v>0</v>
      </c>
      <c r="L255" s="18" t="s">
        <v>1684</v>
      </c>
      <c r="M255" s="20">
        <v>170682151.45701259</v>
      </c>
      <c r="N255" s="18" t="s">
        <v>30</v>
      </c>
      <c r="O255" s="20">
        <v>0</v>
      </c>
      <c r="P255" s="20">
        <v>169980920.40278116</v>
      </c>
      <c r="Q255" s="20">
        <v>701231.05423145718</v>
      </c>
      <c r="R255" s="20">
        <v>0</v>
      </c>
      <c r="S255" s="21">
        <v>0</v>
      </c>
      <c r="T255" s="18" t="s">
        <v>104</v>
      </c>
      <c r="U255" s="18" t="s">
        <v>108</v>
      </c>
      <c r="V255" s="18" t="s">
        <v>1700</v>
      </c>
      <c r="W255" s="21">
        <v>5.089104031727671</v>
      </c>
      <c r="X255" s="21">
        <v>1</v>
      </c>
      <c r="Y255" s="18" t="s">
        <v>108</v>
      </c>
      <c r="Z255" s="18" t="s">
        <v>108</v>
      </c>
      <c r="AA255" s="21" t="s">
        <v>108</v>
      </c>
      <c r="AB255" s="21" t="s">
        <v>108</v>
      </c>
      <c r="AC255" s="18" t="s">
        <v>108</v>
      </c>
      <c r="AD255" s="522">
        <v>7506428.4467983143</v>
      </c>
      <c r="AE255" s="523">
        <v>105.41</v>
      </c>
      <c r="AF255" s="522">
        <v>171359893.95514977</v>
      </c>
      <c r="AG255" s="523">
        <v>104.56554</v>
      </c>
      <c r="AH255" s="524">
        <v>21.655999999999999</v>
      </c>
      <c r="AI255" s="522">
        <v>701231.05423145706</v>
      </c>
      <c r="AJ255" s="522">
        <v>0</v>
      </c>
      <c r="AK255" s="522">
        <v>701231.05423145706</v>
      </c>
      <c r="AL255" s="525">
        <v>49000</v>
      </c>
      <c r="AM255" s="522">
        <v>170682151.45701259</v>
      </c>
      <c r="AN255" s="522">
        <v>0</v>
      </c>
      <c r="AO255" s="526" t="s">
        <v>108</v>
      </c>
      <c r="AP255" s="527">
        <v>0</v>
      </c>
      <c r="AQ255" s="526" t="s">
        <v>1714</v>
      </c>
      <c r="AR255" s="526" t="s">
        <v>108</v>
      </c>
      <c r="AS255" s="526" t="s">
        <v>1717</v>
      </c>
    </row>
    <row r="256" spans="1:45" x14ac:dyDescent="0.15">
      <c r="A256" s="18" t="s">
        <v>157</v>
      </c>
      <c r="B256" s="18" t="s">
        <v>162</v>
      </c>
      <c r="C256" s="18" t="s">
        <v>40</v>
      </c>
      <c r="D256" s="18" t="s">
        <v>326</v>
      </c>
      <c r="E256" s="18" t="s">
        <v>1051</v>
      </c>
      <c r="F256" s="18" t="s">
        <v>1636</v>
      </c>
      <c r="G256" s="18" t="s">
        <v>108</v>
      </c>
      <c r="H256" s="18" t="s">
        <v>1684</v>
      </c>
      <c r="I256" s="20">
        <v>183051778.50578812</v>
      </c>
      <c r="J256" s="18" t="s">
        <v>30</v>
      </c>
      <c r="K256" s="20">
        <v>0</v>
      </c>
      <c r="L256" s="18" t="s">
        <v>1684</v>
      </c>
      <c r="M256" s="20">
        <v>183051778.50578812</v>
      </c>
      <c r="N256" s="18" t="s">
        <v>30</v>
      </c>
      <c r="O256" s="20">
        <v>0</v>
      </c>
      <c r="P256" s="20">
        <v>181326615.1910705</v>
      </c>
      <c r="Q256" s="20">
        <v>1725163.3147176532</v>
      </c>
      <c r="R256" s="20">
        <v>0</v>
      </c>
      <c r="S256" s="21">
        <v>0</v>
      </c>
      <c r="T256" s="18" t="s">
        <v>104</v>
      </c>
      <c r="U256" s="18" t="s">
        <v>108</v>
      </c>
      <c r="V256" s="18" t="s">
        <v>1700</v>
      </c>
      <c r="W256" s="21">
        <v>5.089104031727671</v>
      </c>
      <c r="X256" s="21">
        <v>1</v>
      </c>
      <c r="Y256" s="18" t="s">
        <v>108</v>
      </c>
      <c r="Z256" s="18" t="s">
        <v>108</v>
      </c>
      <c r="AA256" s="21" t="s">
        <v>108</v>
      </c>
      <c r="AB256" s="21" t="s">
        <v>108</v>
      </c>
      <c r="AC256" s="18" t="s">
        <v>108</v>
      </c>
      <c r="AD256" s="522">
        <v>8056051.6822249033</v>
      </c>
      <c r="AE256" s="523">
        <v>105.04</v>
      </c>
      <c r="AF256" s="522">
        <v>183256930.92553449</v>
      </c>
      <c r="AG256" s="523">
        <v>103.93482</v>
      </c>
      <c r="AH256" s="524">
        <v>21.655999999999999</v>
      </c>
      <c r="AI256" s="522">
        <v>1725163.3147176527</v>
      </c>
      <c r="AJ256" s="522">
        <v>0</v>
      </c>
      <c r="AK256" s="522">
        <v>1725163.3147176527</v>
      </c>
      <c r="AL256" s="525">
        <v>49089</v>
      </c>
      <c r="AM256" s="522">
        <v>183051778.50578812</v>
      </c>
      <c r="AN256" s="522">
        <v>0</v>
      </c>
      <c r="AO256" s="526" t="s">
        <v>108</v>
      </c>
      <c r="AP256" s="527">
        <v>0</v>
      </c>
      <c r="AQ256" s="526" t="s">
        <v>1714</v>
      </c>
      <c r="AR256" s="526" t="s">
        <v>108</v>
      </c>
      <c r="AS256" s="526" t="s">
        <v>1717</v>
      </c>
    </row>
    <row r="257" spans="1:45" x14ac:dyDescent="0.15">
      <c r="A257" s="18" t="s">
        <v>157</v>
      </c>
      <c r="B257" s="18" t="s">
        <v>162</v>
      </c>
      <c r="C257" s="18" t="s">
        <v>40</v>
      </c>
      <c r="D257" s="18" t="s">
        <v>327</v>
      </c>
      <c r="E257" s="18" t="s">
        <v>1052</v>
      </c>
      <c r="F257" s="18" t="s">
        <v>1636</v>
      </c>
      <c r="G257" s="18" t="s">
        <v>108</v>
      </c>
      <c r="H257" s="18" t="s">
        <v>1684</v>
      </c>
      <c r="I257" s="20">
        <v>32154906.516331084</v>
      </c>
      <c r="J257" s="18" t="s">
        <v>30</v>
      </c>
      <c r="K257" s="20">
        <v>0</v>
      </c>
      <c r="L257" s="18" t="s">
        <v>1684</v>
      </c>
      <c r="M257" s="20">
        <v>32154906.516331084</v>
      </c>
      <c r="N257" s="18" t="s">
        <v>30</v>
      </c>
      <c r="O257" s="20">
        <v>0</v>
      </c>
      <c r="P257" s="20">
        <v>32034105.74145541</v>
      </c>
      <c r="Q257" s="20">
        <v>120800.7748756842</v>
      </c>
      <c r="R257" s="20">
        <v>0</v>
      </c>
      <c r="S257" s="21">
        <v>0</v>
      </c>
      <c r="T257" s="18" t="s">
        <v>104</v>
      </c>
      <c r="U257" s="18" t="s">
        <v>108</v>
      </c>
      <c r="V257" s="18" t="s">
        <v>1700</v>
      </c>
      <c r="W257" s="21">
        <v>5.089104031727671</v>
      </c>
      <c r="X257" s="21">
        <v>1</v>
      </c>
      <c r="Y257" s="18" t="s">
        <v>108</v>
      </c>
      <c r="Z257" s="18" t="s">
        <v>108</v>
      </c>
      <c r="AA257" s="21" t="s">
        <v>108</v>
      </c>
      <c r="AB257" s="21" t="s">
        <v>108</v>
      </c>
      <c r="AC257" s="18" t="s">
        <v>108</v>
      </c>
      <c r="AD257" s="522">
        <v>1440216.4409789308</v>
      </c>
      <c r="AE257" s="523">
        <v>103.64</v>
      </c>
      <c r="AF257" s="522">
        <v>32324752.818837982</v>
      </c>
      <c r="AG257" s="523">
        <v>102.70855</v>
      </c>
      <c r="AH257" s="524">
        <v>21.655999999999999</v>
      </c>
      <c r="AI257" s="522">
        <v>120800.77487568418</v>
      </c>
      <c r="AJ257" s="522">
        <v>0</v>
      </c>
      <c r="AK257" s="522">
        <v>120800.77487568418</v>
      </c>
      <c r="AL257" s="525">
        <v>49181</v>
      </c>
      <c r="AM257" s="522">
        <v>32154906.516331088</v>
      </c>
      <c r="AN257" s="522">
        <v>0</v>
      </c>
      <c r="AO257" s="526" t="s">
        <v>108</v>
      </c>
      <c r="AP257" s="527">
        <v>0</v>
      </c>
      <c r="AQ257" s="526" t="s">
        <v>1714</v>
      </c>
      <c r="AR257" s="526" t="s">
        <v>108</v>
      </c>
      <c r="AS257" s="526" t="s">
        <v>1717</v>
      </c>
    </row>
    <row r="258" spans="1:45" x14ac:dyDescent="0.15">
      <c r="A258" s="18" t="s">
        <v>157</v>
      </c>
      <c r="B258" s="18" t="s">
        <v>162</v>
      </c>
      <c r="C258" s="18" t="s">
        <v>40</v>
      </c>
      <c r="D258" s="18" t="s">
        <v>328</v>
      </c>
      <c r="E258" s="18" t="s">
        <v>1053</v>
      </c>
      <c r="F258" s="18" t="s">
        <v>1636</v>
      </c>
      <c r="G258" s="18" t="s">
        <v>108</v>
      </c>
      <c r="H258" s="18" t="s">
        <v>1684</v>
      </c>
      <c r="I258" s="20">
        <v>106208695.53609405</v>
      </c>
      <c r="J258" s="18" t="s">
        <v>30</v>
      </c>
      <c r="K258" s="20">
        <v>0</v>
      </c>
      <c r="L258" s="18" t="s">
        <v>1684</v>
      </c>
      <c r="M258" s="20">
        <v>106208695.53609405</v>
      </c>
      <c r="N258" s="18" t="s">
        <v>30</v>
      </c>
      <c r="O258" s="20">
        <v>0</v>
      </c>
      <c r="P258" s="20">
        <v>105292969.99384521</v>
      </c>
      <c r="Q258" s="20">
        <v>915725.5422488685</v>
      </c>
      <c r="R258" s="20">
        <v>0</v>
      </c>
      <c r="S258" s="21">
        <v>0</v>
      </c>
      <c r="T258" s="18" t="s">
        <v>104</v>
      </c>
      <c r="U258" s="18" t="s">
        <v>108</v>
      </c>
      <c r="V258" s="18" t="s">
        <v>1700</v>
      </c>
      <c r="W258" s="21">
        <v>5.089104031727671</v>
      </c>
      <c r="X258" s="21">
        <v>1</v>
      </c>
      <c r="Y258" s="18" t="s">
        <v>108</v>
      </c>
      <c r="Z258" s="18" t="s">
        <v>108</v>
      </c>
      <c r="AA258" s="21" t="s">
        <v>108</v>
      </c>
      <c r="AB258" s="21" t="s">
        <v>108</v>
      </c>
      <c r="AC258" s="18" t="s">
        <v>108</v>
      </c>
      <c r="AD258" s="522">
        <v>4758312.2696653726</v>
      </c>
      <c r="AE258" s="523">
        <v>103.07</v>
      </c>
      <c r="AF258" s="522">
        <v>106218251.04138818</v>
      </c>
      <c r="AG258" s="523">
        <v>102.18053999999999</v>
      </c>
      <c r="AH258" s="524">
        <v>21.655999999999999</v>
      </c>
      <c r="AI258" s="522">
        <v>915725.54224886827</v>
      </c>
      <c r="AJ258" s="522">
        <v>0</v>
      </c>
      <c r="AK258" s="522">
        <v>915725.54224886827</v>
      </c>
      <c r="AL258" s="525">
        <v>49273</v>
      </c>
      <c r="AM258" s="522">
        <v>106208695.53609405</v>
      </c>
      <c r="AN258" s="522">
        <v>0</v>
      </c>
      <c r="AO258" s="526" t="s">
        <v>108</v>
      </c>
      <c r="AP258" s="527">
        <v>0</v>
      </c>
      <c r="AQ258" s="526" t="s">
        <v>1714</v>
      </c>
      <c r="AR258" s="526" t="s">
        <v>108</v>
      </c>
      <c r="AS258" s="526" t="s">
        <v>1717</v>
      </c>
    </row>
    <row r="259" spans="1:45" x14ac:dyDescent="0.15">
      <c r="A259" s="18" t="s">
        <v>157</v>
      </c>
      <c r="B259" s="18" t="s">
        <v>162</v>
      </c>
      <c r="C259" s="18" t="s">
        <v>40</v>
      </c>
      <c r="D259" s="18" t="s">
        <v>329</v>
      </c>
      <c r="E259" s="18" t="s">
        <v>1054</v>
      </c>
      <c r="F259" s="18" t="s">
        <v>1636</v>
      </c>
      <c r="G259" s="18" t="s">
        <v>108</v>
      </c>
      <c r="H259" s="18" t="s">
        <v>1684</v>
      </c>
      <c r="I259" s="20">
        <v>158782846.52741617</v>
      </c>
      <c r="J259" s="18" t="s">
        <v>30</v>
      </c>
      <c r="K259" s="20">
        <v>0</v>
      </c>
      <c r="L259" s="18" t="s">
        <v>1684</v>
      </c>
      <c r="M259" s="20">
        <v>158782846.52741617</v>
      </c>
      <c r="N259" s="18" t="s">
        <v>30</v>
      </c>
      <c r="O259" s="20">
        <v>0</v>
      </c>
      <c r="P259" s="20">
        <v>158237462.56653908</v>
      </c>
      <c r="Q259" s="20">
        <v>545383.9608771191</v>
      </c>
      <c r="R259" s="20">
        <v>0</v>
      </c>
      <c r="S259" s="21">
        <v>0</v>
      </c>
      <c r="T259" s="18" t="s">
        <v>104</v>
      </c>
      <c r="U259" s="18" t="s">
        <v>108</v>
      </c>
      <c r="V259" s="18" t="s">
        <v>1700</v>
      </c>
      <c r="W259" s="21">
        <v>5.089104031727671</v>
      </c>
      <c r="X259" s="21">
        <v>1</v>
      </c>
      <c r="Y259" s="18" t="s">
        <v>108</v>
      </c>
      <c r="Z259" s="18" t="s">
        <v>108</v>
      </c>
      <c r="AA259" s="21" t="s">
        <v>108</v>
      </c>
      <c r="AB259" s="21" t="s">
        <v>108</v>
      </c>
      <c r="AC259" s="18" t="s">
        <v>108</v>
      </c>
      <c r="AD259" s="522">
        <v>7414824.5742272167</v>
      </c>
      <c r="AE259" s="523">
        <v>99.38</v>
      </c>
      <c r="AF259" s="522">
        <v>159587106.13653266</v>
      </c>
      <c r="AG259" s="523">
        <v>98.543999999999997</v>
      </c>
      <c r="AH259" s="524">
        <v>21.655999999999999</v>
      </c>
      <c r="AI259" s="522">
        <v>545383.96087711898</v>
      </c>
      <c r="AJ259" s="522">
        <v>0</v>
      </c>
      <c r="AK259" s="522">
        <v>545383.96087711898</v>
      </c>
      <c r="AL259" s="525">
        <v>49355</v>
      </c>
      <c r="AM259" s="522">
        <v>158782846.52741617</v>
      </c>
      <c r="AN259" s="522">
        <v>0</v>
      </c>
      <c r="AO259" s="526" t="s">
        <v>108</v>
      </c>
      <c r="AP259" s="527">
        <v>0</v>
      </c>
      <c r="AQ259" s="526" t="s">
        <v>1714</v>
      </c>
      <c r="AR259" s="526" t="s">
        <v>108</v>
      </c>
      <c r="AS259" s="526" t="s">
        <v>1717</v>
      </c>
    </row>
    <row r="260" spans="1:45" x14ac:dyDescent="0.15">
      <c r="A260" s="18" t="s">
        <v>157</v>
      </c>
      <c r="B260" s="18" t="s">
        <v>162</v>
      </c>
      <c r="C260" s="18" t="s">
        <v>40</v>
      </c>
      <c r="D260" s="18" t="s">
        <v>330</v>
      </c>
      <c r="E260" s="18" t="s">
        <v>1055</v>
      </c>
      <c r="F260" s="18" t="s">
        <v>1636</v>
      </c>
      <c r="G260" s="18" t="s">
        <v>108</v>
      </c>
      <c r="H260" s="18" t="s">
        <v>1684</v>
      </c>
      <c r="I260" s="20">
        <v>52052451.109916165</v>
      </c>
      <c r="J260" s="18" t="s">
        <v>30</v>
      </c>
      <c r="K260" s="20">
        <v>0</v>
      </c>
      <c r="L260" s="18" t="s">
        <v>1684</v>
      </c>
      <c r="M260" s="20">
        <v>52052451.109916165</v>
      </c>
      <c r="N260" s="18" t="s">
        <v>30</v>
      </c>
      <c r="O260" s="20">
        <v>0</v>
      </c>
      <c r="P260" s="20">
        <v>51674780.862501465</v>
      </c>
      <c r="Q260" s="20">
        <v>285605.20023626613</v>
      </c>
      <c r="R260" s="20">
        <v>92065.047178453256</v>
      </c>
      <c r="S260" s="21">
        <v>0</v>
      </c>
      <c r="T260" s="18" t="s">
        <v>104</v>
      </c>
      <c r="U260" s="18" t="s">
        <v>108</v>
      </c>
      <c r="V260" s="18" t="s">
        <v>1700</v>
      </c>
      <c r="W260" s="21">
        <v>5.089104031727671</v>
      </c>
      <c r="X260" s="21">
        <v>1</v>
      </c>
      <c r="Y260" s="18" t="s">
        <v>108</v>
      </c>
      <c r="Z260" s="18" t="s">
        <v>108</v>
      </c>
      <c r="AA260" s="21" t="s">
        <v>108</v>
      </c>
      <c r="AB260" s="21" t="s">
        <v>108</v>
      </c>
      <c r="AC260" s="18" t="s">
        <v>108</v>
      </c>
      <c r="AD260" s="522">
        <v>2402057.1029754607</v>
      </c>
      <c r="AE260" s="523">
        <v>100.18</v>
      </c>
      <c r="AF260" s="522">
        <v>52112582.741770096</v>
      </c>
      <c r="AG260" s="523">
        <v>99.338380000000001</v>
      </c>
      <c r="AH260" s="524">
        <v>21.655999999999999</v>
      </c>
      <c r="AI260" s="522">
        <v>377670.24741471931</v>
      </c>
      <c r="AJ260" s="522">
        <v>92065.047178453242</v>
      </c>
      <c r="AK260" s="522">
        <v>285605.20023626607</v>
      </c>
      <c r="AL260" s="525">
        <v>49454</v>
      </c>
      <c r="AM260" s="522">
        <v>52052451.109916165</v>
      </c>
      <c r="AN260" s="522">
        <v>0</v>
      </c>
      <c r="AO260" s="526" t="s">
        <v>108</v>
      </c>
      <c r="AP260" s="527">
        <v>0</v>
      </c>
      <c r="AQ260" s="526" t="s">
        <v>1714</v>
      </c>
      <c r="AR260" s="526" t="s">
        <v>108</v>
      </c>
      <c r="AS260" s="526" t="s">
        <v>1717</v>
      </c>
    </row>
    <row r="261" spans="1:45" x14ac:dyDescent="0.15">
      <c r="A261" s="18" t="s">
        <v>157</v>
      </c>
      <c r="B261" s="18" t="s">
        <v>162</v>
      </c>
      <c r="C261" s="18" t="s">
        <v>40</v>
      </c>
      <c r="D261" s="18" t="s">
        <v>330</v>
      </c>
      <c r="E261" s="18" t="s">
        <v>1055</v>
      </c>
      <c r="F261" s="18" t="s">
        <v>1636</v>
      </c>
      <c r="G261" s="18" t="s">
        <v>108</v>
      </c>
      <c r="H261" s="18" t="s">
        <v>1684</v>
      </c>
      <c r="I261" s="20">
        <v>2426143.8832486682</v>
      </c>
      <c r="J261" s="18" t="s">
        <v>30</v>
      </c>
      <c r="K261" s="20">
        <v>0</v>
      </c>
      <c r="L261" s="18" t="s">
        <v>1684</v>
      </c>
      <c r="M261" s="20">
        <v>2426143.8832486682</v>
      </c>
      <c r="N261" s="18" t="s">
        <v>30</v>
      </c>
      <c r="O261" s="20">
        <v>0</v>
      </c>
      <c r="P261" s="20">
        <v>2408570.2909883871</v>
      </c>
      <c r="Q261" s="20">
        <v>9761.512225337483</v>
      </c>
      <c r="R261" s="20">
        <v>7812.0800349438805</v>
      </c>
      <c r="S261" s="21">
        <v>0</v>
      </c>
      <c r="T261" s="18" t="s">
        <v>104</v>
      </c>
      <c r="U261" s="18" t="s">
        <v>108</v>
      </c>
      <c r="V261" s="18" t="s">
        <v>1700</v>
      </c>
      <c r="W261" s="21">
        <v>5.089104031727671</v>
      </c>
      <c r="X261" s="21">
        <v>1</v>
      </c>
      <c r="Y261" s="18" t="s">
        <v>108</v>
      </c>
      <c r="Z261" s="18" t="s">
        <v>108</v>
      </c>
      <c r="AA261" s="21" t="s">
        <v>108</v>
      </c>
      <c r="AB261" s="21" t="s">
        <v>108</v>
      </c>
      <c r="AC261" s="18" t="s">
        <v>108</v>
      </c>
      <c r="AD261" s="522">
        <v>111960.28869800876</v>
      </c>
      <c r="AE261" s="523">
        <v>99.53</v>
      </c>
      <c r="AF261" s="522">
        <v>2413239.3912643758</v>
      </c>
      <c r="AG261" s="523">
        <v>99.338380000000001</v>
      </c>
      <c r="AH261" s="524">
        <v>21.655999999999999</v>
      </c>
      <c r="AI261" s="522">
        <v>17573.592260281359</v>
      </c>
      <c r="AJ261" s="522">
        <v>7812.0800349438787</v>
      </c>
      <c r="AK261" s="522">
        <v>9761.5122253374811</v>
      </c>
      <c r="AL261" s="525">
        <v>49454</v>
      </c>
      <c r="AM261" s="522">
        <v>2426143.8832486682</v>
      </c>
      <c r="AN261" s="522">
        <v>0</v>
      </c>
      <c r="AO261" s="526" t="s">
        <v>108</v>
      </c>
      <c r="AP261" s="527">
        <v>0</v>
      </c>
      <c r="AQ261" s="526" t="s">
        <v>1714</v>
      </c>
      <c r="AR261" s="526" t="s">
        <v>108</v>
      </c>
      <c r="AS261" s="526" t="s">
        <v>1717</v>
      </c>
    </row>
    <row r="262" spans="1:45" x14ac:dyDescent="0.15">
      <c r="A262" s="18" t="s">
        <v>157</v>
      </c>
      <c r="B262" s="18" t="s">
        <v>162</v>
      </c>
      <c r="C262" s="18" t="s">
        <v>40</v>
      </c>
      <c r="D262" s="18" t="s">
        <v>330</v>
      </c>
      <c r="E262" s="18" t="s">
        <v>1055</v>
      </c>
      <c r="F262" s="18" t="s">
        <v>1636</v>
      </c>
      <c r="G262" s="18" t="s">
        <v>108</v>
      </c>
      <c r="H262" s="18" t="s">
        <v>1684</v>
      </c>
      <c r="I262" s="20">
        <v>49184531.622297756</v>
      </c>
      <c r="J262" s="18" t="s">
        <v>30</v>
      </c>
      <c r="K262" s="20">
        <v>0</v>
      </c>
      <c r="L262" s="18" t="s">
        <v>1684</v>
      </c>
      <c r="M262" s="20">
        <v>49184531.622297756</v>
      </c>
      <c r="N262" s="18" t="s">
        <v>30</v>
      </c>
      <c r="O262" s="20">
        <v>0</v>
      </c>
      <c r="P262" s="20">
        <v>48828288.691171356</v>
      </c>
      <c r="Q262" s="20">
        <v>193408.65060963304</v>
      </c>
      <c r="R262" s="20">
        <v>162834.28051677922</v>
      </c>
      <c r="S262" s="21">
        <v>0</v>
      </c>
      <c r="T262" s="18" t="s">
        <v>104</v>
      </c>
      <c r="U262" s="18" t="s">
        <v>108</v>
      </c>
      <c r="V262" s="18" t="s">
        <v>1700</v>
      </c>
      <c r="W262" s="21">
        <v>5.089104031727671</v>
      </c>
      <c r="X262" s="21">
        <v>1</v>
      </c>
      <c r="Y262" s="18" t="s">
        <v>108</v>
      </c>
      <c r="Z262" s="18" t="s">
        <v>108</v>
      </c>
      <c r="AA262" s="21" t="s">
        <v>108</v>
      </c>
      <c r="AB262" s="21" t="s">
        <v>108</v>
      </c>
      <c r="AC262" s="18" t="s">
        <v>108</v>
      </c>
      <c r="AD262" s="522">
        <v>2269740.3981505414</v>
      </c>
      <c r="AE262" s="523">
        <v>99.71</v>
      </c>
      <c r="AF262" s="522">
        <v>49015204.713748343</v>
      </c>
      <c r="AG262" s="523">
        <v>99.338380000000001</v>
      </c>
      <c r="AH262" s="524">
        <v>21.655999999999999</v>
      </c>
      <c r="AI262" s="522">
        <v>356242.93112641218</v>
      </c>
      <c r="AJ262" s="522">
        <v>162834.2805167792</v>
      </c>
      <c r="AK262" s="522">
        <v>193408.65060963301</v>
      </c>
      <c r="AL262" s="525">
        <v>49454</v>
      </c>
      <c r="AM262" s="522">
        <v>49184531.622297764</v>
      </c>
      <c r="AN262" s="522">
        <v>0</v>
      </c>
      <c r="AO262" s="526" t="s">
        <v>108</v>
      </c>
      <c r="AP262" s="527">
        <v>0</v>
      </c>
      <c r="AQ262" s="526" t="s">
        <v>1714</v>
      </c>
      <c r="AR262" s="526" t="s">
        <v>108</v>
      </c>
      <c r="AS262" s="526" t="s">
        <v>1717</v>
      </c>
    </row>
    <row r="263" spans="1:45" x14ac:dyDescent="0.15">
      <c r="A263" s="18" t="s">
        <v>157</v>
      </c>
      <c r="B263" s="18" t="s">
        <v>162</v>
      </c>
      <c r="C263" s="18" t="s">
        <v>40</v>
      </c>
      <c r="D263" s="18" t="s">
        <v>331</v>
      </c>
      <c r="E263" s="18" t="s">
        <v>1056</v>
      </c>
      <c r="F263" s="18" t="s">
        <v>1636</v>
      </c>
      <c r="G263" s="18" t="s">
        <v>108</v>
      </c>
      <c r="H263" s="18" t="s">
        <v>1684</v>
      </c>
      <c r="I263" s="20">
        <v>10744635.367721574</v>
      </c>
      <c r="J263" s="18" t="s">
        <v>30</v>
      </c>
      <c r="K263" s="20">
        <v>0</v>
      </c>
      <c r="L263" s="18" t="s">
        <v>1684</v>
      </c>
      <c r="M263" s="20">
        <v>10744635.367721574</v>
      </c>
      <c r="N263" s="18" t="s">
        <v>30</v>
      </c>
      <c r="O263" s="20">
        <v>0</v>
      </c>
      <c r="P263" s="20">
        <v>10708786.293972958</v>
      </c>
      <c r="Q263" s="20">
        <v>28406.513557418475</v>
      </c>
      <c r="R263" s="20">
        <v>7442.5601912001339</v>
      </c>
      <c r="S263" s="21">
        <v>0</v>
      </c>
      <c r="T263" s="18" t="s">
        <v>104</v>
      </c>
      <c r="U263" s="18" t="s">
        <v>108</v>
      </c>
      <c r="V263" s="18" t="s">
        <v>1700</v>
      </c>
      <c r="W263" s="21">
        <v>5.089104031727671</v>
      </c>
      <c r="X263" s="21">
        <v>1</v>
      </c>
      <c r="Y263" s="18" t="s">
        <v>108</v>
      </c>
      <c r="Z263" s="18" t="s">
        <v>108</v>
      </c>
      <c r="AA263" s="21" t="s">
        <v>108</v>
      </c>
      <c r="AB263" s="21" t="s">
        <v>108</v>
      </c>
      <c r="AC263" s="18" t="s">
        <v>108</v>
      </c>
      <c r="AD263" s="522">
        <v>493643.09107758407</v>
      </c>
      <c r="AE263" s="523">
        <v>100.22</v>
      </c>
      <c r="AF263" s="522">
        <v>10713896.263331214</v>
      </c>
      <c r="AG263" s="523">
        <v>100.1726</v>
      </c>
      <c r="AH263" s="524">
        <v>21.655999999999999</v>
      </c>
      <c r="AI263" s="522">
        <v>35849.073748618597</v>
      </c>
      <c r="AJ263" s="522">
        <v>7442.5601912001321</v>
      </c>
      <c r="AK263" s="522">
        <v>28406.513557418468</v>
      </c>
      <c r="AL263" s="525">
        <v>49546</v>
      </c>
      <c r="AM263" s="522">
        <v>10744635.367721574</v>
      </c>
      <c r="AN263" s="522">
        <v>0</v>
      </c>
      <c r="AO263" s="526" t="s">
        <v>108</v>
      </c>
      <c r="AP263" s="527">
        <v>0</v>
      </c>
      <c r="AQ263" s="526" t="s">
        <v>1714</v>
      </c>
      <c r="AR263" s="526" t="s">
        <v>108</v>
      </c>
      <c r="AS263" s="526" t="s">
        <v>1717</v>
      </c>
    </row>
    <row r="264" spans="1:45" x14ac:dyDescent="0.15">
      <c r="A264" s="18" t="s">
        <v>157</v>
      </c>
      <c r="B264" s="18" t="s">
        <v>162</v>
      </c>
      <c r="C264" s="18" t="s">
        <v>40</v>
      </c>
      <c r="D264" s="18" t="s">
        <v>331</v>
      </c>
      <c r="E264" s="18" t="s">
        <v>1056</v>
      </c>
      <c r="F264" s="18" t="s">
        <v>1636</v>
      </c>
      <c r="G264" s="18" t="s">
        <v>108</v>
      </c>
      <c r="H264" s="18" t="s">
        <v>1684</v>
      </c>
      <c r="I264" s="20">
        <v>11076844.750602951</v>
      </c>
      <c r="J264" s="18" t="s">
        <v>30</v>
      </c>
      <c r="K264" s="20">
        <v>0</v>
      </c>
      <c r="L264" s="18" t="s">
        <v>1684</v>
      </c>
      <c r="M264" s="20">
        <v>11076844.750602951</v>
      </c>
      <c r="N264" s="18" t="s">
        <v>30</v>
      </c>
      <c r="O264" s="20">
        <v>0</v>
      </c>
      <c r="P264" s="20">
        <v>11039985.896832358</v>
      </c>
      <c r="Q264" s="20">
        <v>17128.957241029315</v>
      </c>
      <c r="R264" s="20">
        <v>19729.896529564696</v>
      </c>
      <c r="S264" s="21">
        <v>0</v>
      </c>
      <c r="T264" s="18" t="s">
        <v>104</v>
      </c>
      <c r="U264" s="18" t="s">
        <v>108</v>
      </c>
      <c r="V264" s="18" t="s">
        <v>1700</v>
      </c>
      <c r="W264" s="21">
        <v>5.089104031727671</v>
      </c>
      <c r="X264" s="21">
        <v>1</v>
      </c>
      <c r="Y264" s="18" t="s">
        <v>108</v>
      </c>
      <c r="Z264" s="18" t="s">
        <v>108</v>
      </c>
      <c r="AA264" s="21" t="s">
        <v>108</v>
      </c>
      <c r="AB264" s="21" t="s">
        <v>108</v>
      </c>
      <c r="AC264" s="18" t="s">
        <v>108</v>
      </c>
      <c r="AD264" s="522">
        <v>508910.40317276708</v>
      </c>
      <c r="AE264" s="523">
        <v>99.57</v>
      </c>
      <c r="AF264" s="522">
        <v>10973595.633949172</v>
      </c>
      <c r="AG264" s="523">
        <v>100.1726</v>
      </c>
      <c r="AH264" s="524">
        <v>21.655999999999999</v>
      </c>
      <c r="AI264" s="522">
        <v>36858.853770594003</v>
      </c>
      <c r="AJ264" s="522">
        <v>19729.896529564692</v>
      </c>
      <c r="AK264" s="522">
        <v>17128.957241029311</v>
      </c>
      <c r="AL264" s="525">
        <v>49546</v>
      </c>
      <c r="AM264" s="522">
        <v>11076844.750602949</v>
      </c>
      <c r="AN264" s="522">
        <v>0</v>
      </c>
      <c r="AO264" s="526" t="s">
        <v>108</v>
      </c>
      <c r="AP264" s="527">
        <v>0</v>
      </c>
      <c r="AQ264" s="526" t="s">
        <v>1714</v>
      </c>
      <c r="AR264" s="526" t="s">
        <v>108</v>
      </c>
      <c r="AS264" s="526" t="s">
        <v>1717</v>
      </c>
    </row>
    <row r="265" spans="1:45" x14ac:dyDescent="0.15">
      <c r="A265" s="18" t="s">
        <v>157</v>
      </c>
      <c r="B265" s="18" t="s">
        <v>162</v>
      </c>
      <c r="C265" s="18" t="s">
        <v>40</v>
      </c>
      <c r="D265" s="18" t="s">
        <v>332</v>
      </c>
      <c r="E265" s="18" t="s">
        <v>1057</v>
      </c>
      <c r="F265" s="18" t="s">
        <v>1636</v>
      </c>
      <c r="G265" s="18" t="s">
        <v>108</v>
      </c>
      <c r="H265" s="18" t="s">
        <v>1684</v>
      </c>
      <c r="I265" s="20">
        <v>11863195.751740763</v>
      </c>
      <c r="J265" s="18" t="s">
        <v>30</v>
      </c>
      <c r="K265" s="20">
        <v>0</v>
      </c>
      <c r="L265" s="18" t="s">
        <v>1684</v>
      </c>
      <c r="M265" s="20">
        <v>11863195.751740763</v>
      </c>
      <c r="N265" s="18" t="s">
        <v>30</v>
      </c>
      <c r="O265" s="20">
        <v>0</v>
      </c>
      <c r="P265" s="20">
        <v>11845695.900597902</v>
      </c>
      <c r="Q265" s="20">
        <v>17499.851142861629</v>
      </c>
      <c r="R265" s="20">
        <v>0</v>
      </c>
      <c r="S265" s="21">
        <v>0</v>
      </c>
      <c r="T265" s="18" t="s">
        <v>104</v>
      </c>
      <c r="U265" s="18" t="s">
        <v>108</v>
      </c>
      <c r="V265" s="18" t="s">
        <v>1700</v>
      </c>
      <c r="W265" s="21">
        <v>5.089104031727671</v>
      </c>
      <c r="X265" s="21">
        <v>1</v>
      </c>
      <c r="Y265" s="18" t="s">
        <v>108</v>
      </c>
      <c r="Z265" s="18" t="s">
        <v>108</v>
      </c>
      <c r="AA265" s="21" t="s">
        <v>108</v>
      </c>
      <c r="AB265" s="21" t="s">
        <v>108</v>
      </c>
      <c r="AC265" s="18" t="s">
        <v>108</v>
      </c>
      <c r="AD265" s="522">
        <v>417306.53060166904</v>
      </c>
      <c r="AE265" s="523">
        <v>136.59</v>
      </c>
      <c r="AF265" s="522">
        <v>12343898.116413349</v>
      </c>
      <c r="AG265" s="523">
        <v>131.0772</v>
      </c>
      <c r="AH265" s="524">
        <v>21.655999999999999</v>
      </c>
      <c r="AI265" s="522">
        <v>17499.851142861626</v>
      </c>
      <c r="AJ265" s="522">
        <v>0</v>
      </c>
      <c r="AK265" s="522">
        <v>17499.851142861626</v>
      </c>
      <c r="AL265" s="525">
        <v>55255</v>
      </c>
      <c r="AM265" s="522">
        <v>11863195.751740761</v>
      </c>
      <c r="AN265" s="522">
        <v>0</v>
      </c>
      <c r="AO265" s="526" t="s">
        <v>108</v>
      </c>
      <c r="AP265" s="527">
        <v>0</v>
      </c>
      <c r="AQ265" s="526" t="s">
        <v>1714</v>
      </c>
      <c r="AR265" s="526" t="s">
        <v>108</v>
      </c>
      <c r="AS265" s="526" t="s">
        <v>1717</v>
      </c>
    </row>
    <row r="266" spans="1:45" x14ac:dyDescent="0.15">
      <c r="A266" s="18" t="s">
        <v>157</v>
      </c>
      <c r="B266" s="18" t="s">
        <v>162</v>
      </c>
      <c r="C266" s="18" t="s">
        <v>40</v>
      </c>
      <c r="D266" s="18" t="s">
        <v>333</v>
      </c>
      <c r="E266" s="18" t="s">
        <v>1058</v>
      </c>
      <c r="F266" s="18" t="s">
        <v>1636</v>
      </c>
      <c r="G266" s="18" t="s">
        <v>108</v>
      </c>
      <c r="H266" s="18" t="s">
        <v>1684</v>
      </c>
      <c r="I266" s="20">
        <v>43803691.953835122</v>
      </c>
      <c r="J266" s="18" t="s">
        <v>30</v>
      </c>
      <c r="K266" s="20">
        <v>0</v>
      </c>
      <c r="L266" s="18" t="s">
        <v>1684</v>
      </c>
      <c r="M266" s="20">
        <v>43803691.953835122</v>
      </c>
      <c r="N266" s="18" t="s">
        <v>30</v>
      </c>
      <c r="O266" s="20">
        <v>0</v>
      </c>
      <c r="P266" s="20">
        <v>43760460.625778086</v>
      </c>
      <c r="Q266" s="20">
        <v>43231.328057042767</v>
      </c>
      <c r="R266" s="20">
        <v>0</v>
      </c>
      <c r="S266" s="21">
        <v>0</v>
      </c>
      <c r="T266" s="18" t="s">
        <v>104</v>
      </c>
      <c r="U266" s="18" t="s">
        <v>108</v>
      </c>
      <c r="V266" s="18" t="s">
        <v>1700</v>
      </c>
      <c r="W266" s="21">
        <v>5.089104031727671</v>
      </c>
      <c r="X266" s="21">
        <v>1</v>
      </c>
      <c r="Y266" s="18" t="s">
        <v>108</v>
      </c>
      <c r="Z266" s="18" t="s">
        <v>108</v>
      </c>
      <c r="AA266" s="21" t="s">
        <v>108</v>
      </c>
      <c r="AB266" s="21" t="s">
        <v>108</v>
      </c>
      <c r="AC266" s="18" t="s">
        <v>108</v>
      </c>
      <c r="AD266" s="522">
        <v>1587800.4578990333</v>
      </c>
      <c r="AE266" s="523">
        <v>133.06</v>
      </c>
      <c r="AF266" s="522">
        <v>45753222.160372376</v>
      </c>
      <c r="AG266" s="523">
        <v>127.26463</v>
      </c>
      <c r="AH266" s="524">
        <v>21.655999999999999</v>
      </c>
      <c r="AI266" s="522">
        <v>43231.32805704276</v>
      </c>
      <c r="AJ266" s="522">
        <v>0</v>
      </c>
      <c r="AK266" s="522">
        <v>43231.32805704276</v>
      </c>
      <c r="AL266" s="525">
        <v>55444</v>
      </c>
      <c r="AM266" s="522">
        <v>43803691.953835122</v>
      </c>
      <c r="AN266" s="522">
        <v>0</v>
      </c>
      <c r="AO266" s="526" t="s">
        <v>108</v>
      </c>
      <c r="AP266" s="527">
        <v>0</v>
      </c>
      <c r="AQ266" s="526" t="s">
        <v>1714</v>
      </c>
      <c r="AR266" s="526" t="s">
        <v>108</v>
      </c>
      <c r="AS266" s="526" t="s">
        <v>1717</v>
      </c>
    </row>
    <row r="267" spans="1:45" x14ac:dyDescent="0.15">
      <c r="A267" s="18" t="s">
        <v>157</v>
      </c>
      <c r="B267" s="18" t="s">
        <v>162</v>
      </c>
      <c r="C267" s="18" t="s">
        <v>40</v>
      </c>
      <c r="D267" s="18" t="s">
        <v>334</v>
      </c>
      <c r="E267" s="18" t="s">
        <v>1059</v>
      </c>
      <c r="F267" s="18" t="s">
        <v>1636</v>
      </c>
      <c r="G267" s="18" t="s">
        <v>108</v>
      </c>
      <c r="H267" s="18" t="s">
        <v>1684</v>
      </c>
      <c r="I267" s="20">
        <v>118912657.68650499</v>
      </c>
      <c r="J267" s="18" t="s">
        <v>30</v>
      </c>
      <c r="K267" s="20">
        <v>0</v>
      </c>
      <c r="L267" s="18" t="s">
        <v>1684</v>
      </c>
      <c r="M267" s="20">
        <v>118912657.68650499</v>
      </c>
      <c r="N267" s="18" t="s">
        <v>30</v>
      </c>
      <c r="O267" s="20">
        <v>0</v>
      </c>
      <c r="P267" s="20">
        <v>118771993.32433686</v>
      </c>
      <c r="Q267" s="20">
        <v>140664.36216816236</v>
      </c>
      <c r="R267" s="20">
        <v>0</v>
      </c>
      <c r="S267" s="21">
        <v>0</v>
      </c>
      <c r="T267" s="18" t="s">
        <v>104</v>
      </c>
      <c r="U267" s="18" t="s">
        <v>108</v>
      </c>
      <c r="V267" s="18" t="s">
        <v>1700</v>
      </c>
      <c r="W267" s="21">
        <v>5.089104031727671</v>
      </c>
      <c r="X267" s="21">
        <v>1</v>
      </c>
      <c r="Y267" s="18" t="s">
        <v>108</v>
      </c>
      <c r="Z267" s="18" t="s">
        <v>108</v>
      </c>
      <c r="AA267" s="21" t="s">
        <v>108</v>
      </c>
      <c r="AB267" s="21" t="s">
        <v>108</v>
      </c>
      <c r="AC267" s="18" t="s">
        <v>108</v>
      </c>
      <c r="AD267" s="522">
        <v>4463144.235825167</v>
      </c>
      <c r="AE267" s="523">
        <v>129.05000000000001</v>
      </c>
      <c r="AF267" s="522">
        <v>124737217.76044309</v>
      </c>
      <c r="AG267" s="523">
        <v>122.88387</v>
      </c>
      <c r="AH267" s="524">
        <v>21.655999999999999</v>
      </c>
      <c r="AI267" s="522">
        <v>140664.36216816233</v>
      </c>
      <c r="AJ267" s="522">
        <v>0</v>
      </c>
      <c r="AK267" s="522">
        <v>140664.36216816233</v>
      </c>
      <c r="AL267" s="525">
        <v>55624</v>
      </c>
      <c r="AM267" s="522">
        <v>118912657.68650499</v>
      </c>
      <c r="AN267" s="522">
        <v>0</v>
      </c>
      <c r="AO267" s="526" t="s">
        <v>108</v>
      </c>
      <c r="AP267" s="527">
        <v>0</v>
      </c>
      <c r="AQ267" s="526" t="s">
        <v>1714</v>
      </c>
      <c r="AR267" s="526" t="s">
        <v>108</v>
      </c>
      <c r="AS267" s="526" t="s">
        <v>1717</v>
      </c>
    </row>
    <row r="268" spans="1:45" x14ac:dyDescent="0.15">
      <c r="A268" s="18" t="s">
        <v>157</v>
      </c>
      <c r="B268" s="18" t="s">
        <v>162</v>
      </c>
      <c r="C268" s="18" t="s">
        <v>40</v>
      </c>
      <c r="D268" s="18" t="s">
        <v>335</v>
      </c>
      <c r="E268" s="18" t="s">
        <v>1060</v>
      </c>
      <c r="F268" s="18" t="s">
        <v>1636</v>
      </c>
      <c r="G268" s="18" t="s">
        <v>108</v>
      </c>
      <c r="H268" s="18" t="s">
        <v>1684</v>
      </c>
      <c r="I268" s="20">
        <v>86875604.132430255</v>
      </c>
      <c r="J268" s="18" t="s">
        <v>30</v>
      </c>
      <c r="K268" s="20">
        <v>0</v>
      </c>
      <c r="L268" s="18" t="s">
        <v>1684</v>
      </c>
      <c r="M268" s="20">
        <v>86875604.132430255</v>
      </c>
      <c r="N268" s="18" t="s">
        <v>30</v>
      </c>
      <c r="O268" s="20">
        <v>0</v>
      </c>
      <c r="P268" s="20">
        <v>86838241.813597813</v>
      </c>
      <c r="Q268" s="20">
        <v>37362.318832452831</v>
      </c>
      <c r="R268" s="20">
        <v>0</v>
      </c>
      <c r="S268" s="21">
        <v>0</v>
      </c>
      <c r="T268" s="18" t="s">
        <v>104</v>
      </c>
      <c r="U268" s="18" t="s">
        <v>108</v>
      </c>
      <c r="V268" s="18" t="s">
        <v>1700</v>
      </c>
      <c r="W268" s="21">
        <v>5.089104031727671</v>
      </c>
      <c r="X268" s="21">
        <v>1</v>
      </c>
      <c r="Y268" s="18" t="s">
        <v>108</v>
      </c>
      <c r="Z268" s="18" t="s">
        <v>108</v>
      </c>
      <c r="AA268" s="21" t="s">
        <v>108</v>
      </c>
      <c r="AB268" s="21" t="s">
        <v>108</v>
      </c>
      <c r="AC268" s="18" t="s">
        <v>108</v>
      </c>
      <c r="AD268" s="522">
        <v>3363897.7649719906</v>
      </c>
      <c r="AE268" s="523">
        <v>125.27</v>
      </c>
      <c r="AF268" s="522">
        <v>91258321.491305038</v>
      </c>
      <c r="AG268" s="523">
        <v>119.20377000000001</v>
      </c>
      <c r="AH268" s="524">
        <v>21.655999999999999</v>
      </c>
      <c r="AI268" s="522">
        <v>37362.318832452824</v>
      </c>
      <c r="AJ268" s="522">
        <v>0</v>
      </c>
      <c r="AK268" s="522">
        <v>37362.318832452824</v>
      </c>
      <c r="AL268" s="525">
        <v>55817</v>
      </c>
      <c r="AM268" s="522">
        <v>86875604.132430255</v>
      </c>
      <c r="AN268" s="522">
        <v>0</v>
      </c>
      <c r="AO268" s="526" t="s">
        <v>108</v>
      </c>
      <c r="AP268" s="527">
        <v>0</v>
      </c>
      <c r="AQ268" s="526" t="s">
        <v>1714</v>
      </c>
      <c r="AR268" s="526" t="s">
        <v>108</v>
      </c>
      <c r="AS268" s="526" t="s">
        <v>1717</v>
      </c>
    </row>
    <row r="269" spans="1:45" x14ac:dyDescent="0.15">
      <c r="A269" s="18" t="s">
        <v>157</v>
      </c>
      <c r="B269" s="18" t="s">
        <v>162</v>
      </c>
      <c r="C269" s="18" t="s">
        <v>40</v>
      </c>
      <c r="D269" s="18" t="s">
        <v>336</v>
      </c>
      <c r="E269" s="18" t="s">
        <v>1061</v>
      </c>
      <c r="F269" s="18" t="s">
        <v>1636</v>
      </c>
      <c r="G269" s="18" t="s">
        <v>108</v>
      </c>
      <c r="H269" s="18" t="s">
        <v>1684</v>
      </c>
      <c r="I269" s="20">
        <v>91764299.807189927</v>
      </c>
      <c r="J269" s="18" t="s">
        <v>30</v>
      </c>
      <c r="K269" s="20">
        <v>0</v>
      </c>
      <c r="L269" s="18" t="s">
        <v>1684</v>
      </c>
      <c r="M269" s="20">
        <v>91764299.807189927</v>
      </c>
      <c r="N269" s="18" t="s">
        <v>30</v>
      </c>
      <c r="O269" s="20">
        <v>0</v>
      </c>
      <c r="P269" s="20">
        <v>91658270.563894674</v>
      </c>
      <c r="Q269" s="20">
        <v>106029.2432952721</v>
      </c>
      <c r="R269" s="20">
        <v>0</v>
      </c>
      <c r="S269" s="21">
        <v>0</v>
      </c>
      <c r="T269" s="18" t="s">
        <v>104</v>
      </c>
      <c r="U269" s="18" t="s">
        <v>108</v>
      </c>
      <c r="V269" s="18" t="s">
        <v>1700</v>
      </c>
      <c r="W269" s="21">
        <v>5.089104031727671</v>
      </c>
      <c r="X269" s="21">
        <v>1</v>
      </c>
      <c r="Y269" s="18" t="s">
        <v>108</v>
      </c>
      <c r="Z269" s="18" t="s">
        <v>108</v>
      </c>
      <c r="AA269" s="21" t="s">
        <v>108</v>
      </c>
      <c r="AB269" s="21" t="s">
        <v>108</v>
      </c>
      <c r="AC269" s="18" t="s">
        <v>108</v>
      </c>
      <c r="AD269" s="522">
        <v>3501303.5738286376</v>
      </c>
      <c r="AE269" s="523">
        <v>126.91</v>
      </c>
      <c r="AF269" s="522">
        <v>96235172.763526008</v>
      </c>
      <c r="AG269" s="523">
        <v>120.88256</v>
      </c>
      <c r="AH269" s="524">
        <v>21.655999999999999</v>
      </c>
      <c r="AI269" s="522">
        <v>106029.24329527207</v>
      </c>
      <c r="AJ269" s="522">
        <v>0</v>
      </c>
      <c r="AK269" s="522">
        <v>106029.24329527207</v>
      </c>
      <c r="AL269" s="525">
        <v>55989</v>
      </c>
      <c r="AM269" s="522">
        <v>91764299.807189927</v>
      </c>
      <c r="AN269" s="522">
        <v>0</v>
      </c>
      <c r="AO269" s="526" t="s">
        <v>108</v>
      </c>
      <c r="AP269" s="527">
        <v>0</v>
      </c>
      <c r="AQ269" s="526" t="s">
        <v>1714</v>
      </c>
      <c r="AR269" s="526" t="s">
        <v>108</v>
      </c>
      <c r="AS269" s="526" t="s">
        <v>1717</v>
      </c>
    </row>
    <row r="270" spans="1:45" x14ac:dyDescent="0.15">
      <c r="A270" s="18" t="s">
        <v>157</v>
      </c>
      <c r="B270" s="18" t="s">
        <v>162</v>
      </c>
      <c r="C270" s="18" t="s">
        <v>40</v>
      </c>
      <c r="D270" s="18" t="s">
        <v>337</v>
      </c>
      <c r="E270" s="18" t="s">
        <v>1062</v>
      </c>
      <c r="F270" s="18" t="s">
        <v>1636</v>
      </c>
      <c r="G270" s="18" t="s">
        <v>108</v>
      </c>
      <c r="H270" s="18" t="s">
        <v>1684</v>
      </c>
      <c r="I270" s="20">
        <v>234962536.28759193</v>
      </c>
      <c r="J270" s="18" t="s">
        <v>30</v>
      </c>
      <c r="K270" s="20">
        <v>0</v>
      </c>
      <c r="L270" s="18" t="s">
        <v>1684</v>
      </c>
      <c r="M270" s="20">
        <v>234962536.28759193</v>
      </c>
      <c r="N270" s="18" t="s">
        <v>30</v>
      </c>
      <c r="O270" s="20">
        <v>0</v>
      </c>
      <c r="P270" s="20">
        <v>234700352.16193056</v>
      </c>
      <c r="Q270" s="20">
        <v>262184.12566144904</v>
      </c>
      <c r="R270" s="20">
        <v>0</v>
      </c>
      <c r="S270" s="21">
        <v>0</v>
      </c>
      <c r="T270" s="18" t="s">
        <v>104</v>
      </c>
      <c r="U270" s="18" t="s">
        <v>108</v>
      </c>
      <c r="V270" s="18" t="s">
        <v>1700</v>
      </c>
      <c r="W270" s="21">
        <v>5.089104031727671</v>
      </c>
      <c r="X270" s="21">
        <v>1</v>
      </c>
      <c r="Y270" s="18" t="s">
        <v>108</v>
      </c>
      <c r="Z270" s="18" t="s">
        <v>108</v>
      </c>
      <c r="AA270" s="21" t="s">
        <v>108</v>
      </c>
      <c r="AB270" s="21" t="s">
        <v>108</v>
      </c>
      <c r="AC270" s="18" t="s">
        <v>108</v>
      </c>
      <c r="AD270" s="522">
        <v>9206189.1933953576</v>
      </c>
      <c r="AE270" s="523">
        <v>124.6</v>
      </c>
      <c r="AF270" s="522">
        <v>248427262.79812726</v>
      </c>
      <c r="AG270" s="523">
        <v>117.72145</v>
      </c>
      <c r="AH270" s="524">
        <v>21.655999999999999</v>
      </c>
      <c r="AI270" s="522">
        <v>262184.12566144898</v>
      </c>
      <c r="AJ270" s="522">
        <v>0</v>
      </c>
      <c r="AK270" s="522">
        <v>262184.12566144898</v>
      </c>
      <c r="AL270" s="525">
        <v>56172</v>
      </c>
      <c r="AM270" s="522">
        <v>234962536.28759196</v>
      </c>
      <c r="AN270" s="522">
        <v>0</v>
      </c>
      <c r="AO270" s="526" t="s">
        <v>108</v>
      </c>
      <c r="AP270" s="527">
        <v>0</v>
      </c>
      <c r="AQ270" s="526" t="s">
        <v>1714</v>
      </c>
      <c r="AR270" s="526" t="s">
        <v>108</v>
      </c>
      <c r="AS270" s="526" t="s">
        <v>1717</v>
      </c>
    </row>
    <row r="271" spans="1:45" x14ac:dyDescent="0.15">
      <c r="A271" s="18" t="s">
        <v>157</v>
      </c>
      <c r="B271" s="18" t="s">
        <v>162</v>
      </c>
      <c r="C271" s="18" t="s">
        <v>40</v>
      </c>
      <c r="D271" s="18" t="s">
        <v>338</v>
      </c>
      <c r="E271" s="18" t="s">
        <v>1063</v>
      </c>
      <c r="F271" s="18" t="s">
        <v>1636</v>
      </c>
      <c r="G271" s="18" t="s">
        <v>108</v>
      </c>
      <c r="H271" s="18" t="s">
        <v>1684</v>
      </c>
      <c r="I271" s="20">
        <v>30451922.738368671</v>
      </c>
      <c r="J271" s="18" t="s">
        <v>30</v>
      </c>
      <c r="K271" s="20">
        <v>0</v>
      </c>
      <c r="L271" s="18" t="s">
        <v>1684</v>
      </c>
      <c r="M271" s="20">
        <v>30451922.738368671</v>
      </c>
      <c r="N271" s="18" t="s">
        <v>30</v>
      </c>
      <c r="O271" s="20">
        <v>0</v>
      </c>
      <c r="P271" s="20">
        <v>30270977.608878989</v>
      </c>
      <c r="Q271" s="20">
        <v>180945.12948969007</v>
      </c>
      <c r="R271" s="20">
        <v>0</v>
      </c>
      <c r="S271" s="21">
        <v>0</v>
      </c>
      <c r="T271" s="18" t="s">
        <v>104</v>
      </c>
      <c r="U271" s="18" t="s">
        <v>108</v>
      </c>
      <c r="V271" s="18" t="s">
        <v>1700</v>
      </c>
      <c r="W271" s="21">
        <v>5.089104031727671</v>
      </c>
      <c r="X271" s="21">
        <v>1</v>
      </c>
      <c r="Y271" s="18" t="s">
        <v>108</v>
      </c>
      <c r="Z271" s="18" t="s">
        <v>108</v>
      </c>
      <c r="AA271" s="21" t="s">
        <v>108</v>
      </c>
      <c r="AB271" s="21" t="s">
        <v>108</v>
      </c>
      <c r="AC271" s="18" t="s">
        <v>108</v>
      </c>
      <c r="AD271" s="522">
        <v>1470751.0651692969</v>
      </c>
      <c r="AE271" s="523">
        <v>100.39</v>
      </c>
      <c r="AF271" s="522">
        <v>31976664.515338887</v>
      </c>
      <c r="AG271" s="523">
        <v>95.040570000000002</v>
      </c>
      <c r="AH271" s="524">
        <v>21.655999999999999</v>
      </c>
      <c r="AI271" s="522">
        <v>180945.12948969004</v>
      </c>
      <c r="AJ271" s="522">
        <v>0</v>
      </c>
      <c r="AK271" s="522">
        <v>180945.12948969004</v>
      </c>
      <c r="AL271" s="525">
        <v>56629</v>
      </c>
      <c r="AM271" s="522">
        <v>30451922.738368671</v>
      </c>
      <c r="AN271" s="522">
        <v>0</v>
      </c>
      <c r="AO271" s="526" t="s">
        <v>108</v>
      </c>
      <c r="AP271" s="527">
        <v>0</v>
      </c>
      <c r="AQ271" s="526" t="s">
        <v>1714</v>
      </c>
      <c r="AR271" s="526" t="s">
        <v>108</v>
      </c>
      <c r="AS271" s="526" t="s">
        <v>1717</v>
      </c>
    </row>
    <row r="272" spans="1:45" x14ac:dyDescent="0.15">
      <c r="A272" s="18" t="s">
        <v>157</v>
      </c>
      <c r="B272" s="18" t="s">
        <v>162</v>
      </c>
      <c r="C272" s="18" t="s">
        <v>40</v>
      </c>
      <c r="D272" s="18" t="s">
        <v>338</v>
      </c>
      <c r="E272" s="18" t="s">
        <v>1063</v>
      </c>
      <c r="F272" s="18" t="s">
        <v>1636</v>
      </c>
      <c r="G272" s="18" t="s">
        <v>108</v>
      </c>
      <c r="H272" s="18" t="s">
        <v>1684</v>
      </c>
      <c r="I272" s="20">
        <v>6743523.8639733987</v>
      </c>
      <c r="J272" s="18" t="s">
        <v>30</v>
      </c>
      <c r="K272" s="20">
        <v>0</v>
      </c>
      <c r="L272" s="18" t="s">
        <v>1684</v>
      </c>
      <c r="M272" s="20">
        <v>6743523.8639733987</v>
      </c>
      <c r="N272" s="18" t="s">
        <v>30</v>
      </c>
      <c r="O272" s="20">
        <v>0</v>
      </c>
      <c r="P272" s="20">
        <v>6703607.4765005438</v>
      </c>
      <c r="Q272" s="20">
        <v>21148.17893216688</v>
      </c>
      <c r="R272" s="20">
        <v>18768.208540689116</v>
      </c>
      <c r="S272" s="21">
        <v>0</v>
      </c>
      <c r="T272" s="18" t="s">
        <v>104</v>
      </c>
      <c r="U272" s="18" t="s">
        <v>108</v>
      </c>
      <c r="V272" s="18" t="s">
        <v>1700</v>
      </c>
      <c r="W272" s="21">
        <v>5.089104031727671</v>
      </c>
      <c r="X272" s="21">
        <v>1</v>
      </c>
      <c r="Y272" s="18" t="s">
        <v>108</v>
      </c>
      <c r="Z272" s="18" t="s">
        <v>108</v>
      </c>
      <c r="AA272" s="21" t="s">
        <v>108</v>
      </c>
      <c r="AB272" s="21" t="s">
        <v>108</v>
      </c>
      <c r="AC272" s="18" t="s">
        <v>108</v>
      </c>
      <c r="AD272" s="522">
        <v>325702.65803057095</v>
      </c>
      <c r="AE272" s="523">
        <v>96.22</v>
      </c>
      <c r="AF272" s="522">
        <v>6786889.2899216767</v>
      </c>
      <c r="AG272" s="523">
        <v>95.040570000000002</v>
      </c>
      <c r="AH272" s="524">
        <v>21.655999999999999</v>
      </c>
      <c r="AI272" s="522">
        <v>39916.387472855989</v>
      </c>
      <c r="AJ272" s="522">
        <v>18768.208540689113</v>
      </c>
      <c r="AK272" s="522">
        <v>21148.178932166877</v>
      </c>
      <c r="AL272" s="525">
        <v>56629</v>
      </c>
      <c r="AM272" s="522">
        <v>6743523.8639733978</v>
      </c>
      <c r="AN272" s="522">
        <v>0</v>
      </c>
      <c r="AO272" s="526" t="s">
        <v>108</v>
      </c>
      <c r="AP272" s="527">
        <v>0</v>
      </c>
      <c r="AQ272" s="526" t="s">
        <v>1714</v>
      </c>
      <c r="AR272" s="526" t="s">
        <v>108</v>
      </c>
      <c r="AS272" s="526" t="s">
        <v>1717</v>
      </c>
    </row>
    <row r="273" spans="1:45" x14ac:dyDescent="0.15">
      <c r="A273" s="18" t="s">
        <v>157</v>
      </c>
      <c r="B273" s="18" t="s">
        <v>163</v>
      </c>
      <c r="C273" s="18" t="s">
        <v>38</v>
      </c>
      <c r="D273" s="18" t="s">
        <v>339</v>
      </c>
      <c r="E273" s="18" t="s">
        <v>1064</v>
      </c>
      <c r="F273" s="18" t="s">
        <v>1637</v>
      </c>
      <c r="G273" s="18" t="s">
        <v>108</v>
      </c>
      <c r="H273" s="18" t="s">
        <v>1684</v>
      </c>
      <c r="I273" s="20">
        <v>46269806.830642909</v>
      </c>
      <c r="J273" s="18" t="s">
        <v>30</v>
      </c>
      <c r="K273" s="20">
        <v>0</v>
      </c>
      <c r="L273" s="18" t="s">
        <v>1684</v>
      </c>
      <c r="M273" s="20">
        <v>46269806.830642909</v>
      </c>
      <c r="N273" s="18" t="s">
        <v>30</v>
      </c>
      <c r="O273" s="20">
        <v>0</v>
      </c>
      <c r="P273" s="20">
        <v>46186423.489596345</v>
      </c>
      <c r="Q273" s="20">
        <v>8078.4437399645067</v>
      </c>
      <c r="R273" s="20">
        <v>75304.897306603249</v>
      </c>
      <c r="S273" s="21">
        <v>0</v>
      </c>
      <c r="T273" s="18" t="s">
        <v>104</v>
      </c>
      <c r="U273" s="18" t="s">
        <v>108</v>
      </c>
      <c r="V273" s="18" t="s">
        <v>1700</v>
      </c>
      <c r="W273" s="21">
        <v>5.089104031727671</v>
      </c>
      <c r="X273" s="21">
        <v>1</v>
      </c>
      <c r="Y273" s="18" t="s">
        <v>108</v>
      </c>
      <c r="Z273" s="18" t="s">
        <v>108</v>
      </c>
      <c r="AA273" s="21" t="s">
        <v>108</v>
      </c>
      <c r="AB273" s="21" t="s">
        <v>108</v>
      </c>
      <c r="AC273" s="18" t="s">
        <v>108</v>
      </c>
      <c r="AD273" s="522">
        <v>264633.40964983887</v>
      </c>
      <c r="AE273" s="523">
        <v>97.71</v>
      </c>
      <c r="AF273" s="522">
        <v>46106205.978385828</v>
      </c>
      <c r="AG273" s="523">
        <v>97.88</v>
      </c>
      <c r="AH273" s="524">
        <v>178.31</v>
      </c>
      <c r="AI273" s="522">
        <v>83383.34104656773</v>
      </c>
      <c r="AJ273" s="522">
        <v>75304.897306603234</v>
      </c>
      <c r="AK273" s="522">
        <v>8078.4437399645049</v>
      </c>
      <c r="AL273" s="525">
        <v>46433</v>
      </c>
      <c r="AM273" s="522">
        <v>46269806.830642901</v>
      </c>
      <c r="AN273" s="522">
        <v>0</v>
      </c>
      <c r="AO273" s="526" t="s">
        <v>108</v>
      </c>
      <c r="AP273" s="527">
        <v>0</v>
      </c>
      <c r="AQ273" s="526" t="s">
        <v>1714</v>
      </c>
      <c r="AR273" s="526" t="s">
        <v>108</v>
      </c>
      <c r="AS273" s="526" t="s">
        <v>1717</v>
      </c>
    </row>
    <row r="274" spans="1:45" x14ac:dyDescent="0.15">
      <c r="A274" s="18" t="s">
        <v>157</v>
      </c>
      <c r="B274" s="18" t="s">
        <v>163</v>
      </c>
      <c r="C274" s="18" t="s">
        <v>38</v>
      </c>
      <c r="D274" s="18" t="s">
        <v>340</v>
      </c>
      <c r="E274" s="18" t="s">
        <v>1065</v>
      </c>
      <c r="F274" s="18" t="s">
        <v>1637</v>
      </c>
      <c r="G274" s="18" t="s">
        <v>108</v>
      </c>
      <c r="H274" s="18" t="s">
        <v>1684</v>
      </c>
      <c r="I274" s="20">
        <v>881039.63411774137</v>
      </c>
      <c r="J274" s="18" t="s">
        <v>30</v>
      </c>
      <c r="K274" s="20">
        <v>0</v>
      </c>
      <c r="L274" s="18" t="s">
        <v>1684</v>
      </c>
      <c r="M274" s="20">
        <v>881039.63411774137</v>
      </c>
      <c r="N274" s="18" t="s">
        <v>30</v>
      </c>
      <c r="O274" s="20">
        <v>0</v>
      </c>
      <c r="P274" s="20">
        <v>877855.63618029119</v>
      </c>
      <c r="Q274" s="20">
        <v>3183.9979374504182</v>
      </c>
      <c r="R274" s="20">
        <v>0</v>
      </c>
      <c r="S274" s="21">
        <v>0</v>
      </c>
      <c r="T274" s="18" t="s">
        <v>104</v>
      </c>
      <c r="U274" s="18" t="s">
        <v>108</v>
      </c>
      <c r="V274" s="18" t="s">
        <v>1700</v>
      </c>
      <c r="W274" s="21">
        <v>5.089104031727671</v>
      </c>
      <c r="X274" s="21">
        <v>1</v>
      </c>
      <c r="Y274" s="18" t="s">
        <v>108</v>
      </c>
      <c r="Z274" s="18" t="s">
        <v>108</v>
      </c>
      <c r="AA274" s="21" t="s">
        <v>108</v>
      </c>
      <c r="AB274" s="21" t="s">
        <v>108</v>
      </c>
      <c r="AC274" s="18" t="s">
        <v>108</v>
      </c>
      <c r="AD274" s="522">
        <v>5089.1040317276711</v>
      </c>
      <c r="AE274" s="523">
        <v>96.45</v>
      </c>
      <c r="AF274" s="522">
        <v>875233.11909066106</v>
      </c>
      <c r="AG274" s="523">
        <v>96.74</v>
      </c>
      <c r="AH274" s="524">
        <v>178.31</v>
      </c>
      <c r="AI274" s="522">
        <v>3183.9979374504173</v>
      </c>
      <c r="AJ274" s="522">
        <v>0</v>
      </c>
      <c r="AK274" s="522">
        <v>3183.9979374504173</v>
      </c>
      <c r="AL274" s="525">
        <v>46798</v>
      </c>
      <c r="AM274" s="522">
        <v>881039.63411774137</v>
      </c>
      <c r="AN274" s="522">
        <v>0</v>
      </c>
      <c r="AO274" s="526" t="s">
        <v>108</v>
      </c>
      <c r="AP274" s="527">
        <v>0</v>
      </c>
      <c r="AQ274" s="526" t="s">
        <v>1714</v>
      </c>
      <c r="AR274" s="526" t="s">
        <v>108</v>
      </c>
      <c r="AS274" s="526" t="s">
        <v>1717</v>
      </c>
    </row>
    <row r="275" spans="1:45" x14ac:dyDescent="0.15">
      <c r="A275" s="18" t="s">
        <v>157</v>
      </c>
      <c r="B275" s="18" t="s">
        <v>163</v>
      </c>
      <c r="C275" s="18" t="s">
        <v>38</v>
      </c>
      <c r="D275" s="18" t="s">
        <v>341</v>
      </c>
      <c r="E275" s="18" t="s">
        <v>1066</v>
      </c>
      <c r="F275" s="18" t="s">
        <v>1637</v>
      </c>
      <c r="G275" s="18" t="s">
        <v>108</v>
      </c>
      <c r="H275" s="18" t="s">
        <v>1684</v>
      </c>
      <c r="I275" s="20">
        <v>344009760.87037349</v>
      </c>
      <c r="J275" s="18" t="s">
        <v>30</v>
      </c>
      <c r="K275" s="20">
        <v>0</v>
      </c>
      <c r="L275" s="18" t="s">
        <v>1684</v>
      </c>
      <c r="M275" s="20">
        <v>344009760.87037349</v>
      </c>
      <c r="N275" s="18" t="s">
        <v>30</v>
      </c>
      <c r="O275" s="20">
        <v>0</v>
      </c>
      <c r="P275" s="20">
        <v>339105313.45170593</v>
      </c>
      <c r="Q275" s="20">
        <v>4904447.4186676433</v>
      </c>
      <c r="R275" s="20">
        <v>0</v>
      </c>
      <c r="S275" s="21">
        <v>0</v>
      </c>
      <c r="T275" s="18" t="s">
        <v>104</v>
      </c>
      <c r="U275" s="18" t="s">
        <v>108</v>
      </c>
      <c r="V275" s="18" t="s">
        <v>1700</v>
      </c>
      <c r="W275" s="21">
        <v>5.089104031727671</v>
      </c>
      <c r="X275" s="21">
        <v>1</v>
      </c>
      <c r="Y275" s="18" t="s">
        <v>108</v>
      </c>
      <c r="Z275" s="18" t="s">
        <v>108</v>
      </c>
      <c r="AA275" s="21" t="s">
        <v>108</v>
      </c>
      <c r="AB275" s="21" t="s">
        <v>108</v>
      </c>
      <c r="AC275" s="18" t="s">
        <v>108</v>
      </c>
      <c r="AD275" s="522">
        <v>1776097.3070729573</v>
      </c>
      <c r="AE275" s="523">
        <v>108.59</v>
      </c>
      <c r="AF275" s="522">
        <v>343900089.55888689</v>
      </c>
      <c r="AG275" s="523">
        <v>107.07599999999999</v>
      </c>
      <c r="AH275" s="524">
        <v>178.31</v>
      </c>
      <c r="AI275" s="522">
        <v>4904447.4186676424</v>
      </c>
      <c r="AJ275" s="522">
        <v>0</v>
      </c>
      <c r="AK275" s="522">
        <v>4904447.4186676424</v>
      </c>
      <c r="AL275" s="525">
        <v>46938</v>
      </c>
      <c r="AM275" s="522">
        <v>344009760.87037349</v>
      </c>
      <c r="AN275" s="522">
        <v>0</v>
      </c>
      <c r="AO275" s="526" t="s">
        <v>108</v>
      </c>
      <c r="AP275" s="527">
        <v>0</v>
      </c>
      <c r="AQ275" s="526" t="s">
        <v>1714</v>
      </c>
      <c r="AR275" s="526" t="s">
        <v>108</v>
      </c>
      <c r="AS275" s="526" t="s">
        <v>1717</v>
      </c>
    </row>
    <row r="276" spans="1:45" x14ac:dyDescent="0.15">
      <c r="A276" s="18" t="s">
        <v>157</v>
      </c>
      <c r="B276" s="18" t="s">
        <v>163</v>
      </c>
      <c r="C276" s="18" t="s">
        <v>38</v>
      </c>
      <c r="D276" s="18" t="s">
        <v>342</v>
      </c>
      <c r="E276" s="18" t="s">
        <v>1067</v>
      </c>
      <c r="F276" s="18" t="s">
        <v>1637</v>
      </c>
      <c r="G276" s="18" t="s">
        <v>108</v>
      </c>
      <c r="H276" s="18" t="s">
        <v>1684</v>
      </c>
      <c r="I276" s="20">
        <v>865399.79960743582</v>
      </c>
      <c r="J276" s="18" t="s">
        <v>30</v>
      </c>
      <c r="K276" s="20">
        <v>0</v>
      </c>
      <c r="L276" s="18" t="s">
        <v>1684</v>
      </c>
      <c r="M276" s="20">
        <v>865399.79960743582</v>
      </c>
      <c r="N276" s="18" t="s">
        <v>30</v>
      </c>
      <c r="O276" s="20">
        <v>0</v>
      </c>
      <c r="P276" s="20">
        <v>864924.68085503404</v>
      </c>
      <c r="Q276" s="20">
        <v>475.11875240209548</v>
      </c>
      <c r="R276" s="20">
        <v>0</v>
      </c>
      <c r="S276" s="21">
        <v>0</v>
      </c>
      <c r="T276" s="18" t="s">
        <v>104</v>
      </c>
      <c r="U276" s="18" t="s">
        <v>108</v>
      </c>
      <c r="V276" s="18" t="s">
        <v>1700</v>
      </c>
      <c r="W276" s="21">
        <v>5.089104031727671</v>
      </c>
      <c r="X276" s="21">
        <v>1</v>
      </c>
      <c r="Y276" s="18" t="s">
        <v>108</v>
      </c>
      <c r="Z276" s="18" t="s">
        <v>108</v>
      </c>
      <c r="AA276" s="21" t="s">
        <v>108</v>
      </c>
      <c r="AB276" s="21" t="s">
        <v>108</v>
      </c>
      <c r="AC276" s="18" t="s">
        <v>108</v>
      </c>
      <c r="AD276" s="522">
        <v>5089.1040317276711</v>
      </c>
      <c r="AE276" s="523">
        <v>94.92</v>
      </c>
      <c r="AF276" s="522">
        <v>861340.32310340728</v>
      </c>
      <c r="AG276" s="523">
        <v>95.314999999999998</v>
      </c>
      <c r="AH276" s="524">
        <v>178.31</v>
      </c>
      <c r="AI276" s="522">
        <v>475.11875240209537</v>
      </c>
      <c r="AJ276" s="522">
        <v>0</v>
      </c>
      <c r="AK276" s="522">
        <v>475.11875240209537</v>
      </c>
      <c r="AL276" s="525">
        <v>46980</v>
      </c>
      <c r="AM276" s="522">
        <v>865399.79960743594</v>
      </c>
      <c r="AN276" s="522">
        <v>0</v>
      </c>
      <c r="AO276" s="526" t="s">
        <v>108</v>
      </c>
      <c r="AP276" s="527">
        <v>0</v>
      </c>
      <c r="AQ276" s="526" t="s">
        <v>1714</v>
      </c>
      <c r="AR276" s="526" t="s">
        <v>108</v>
      </c>
      <c r="AS276" s="526" t="s">
        <v>1717</v>
      </c>
    </row>
    <row r="277" spans="1:45" x14ac:dyDescent="0.15">
      <c r="A277" s="18" t="s">
        <v>157</v>
      </c>
      <c r="B277" s="18" t="s">
        <v>163</v>
      </c>
      <c r="C277" s="18" t="s">
        <v>38</v>
      </c>
      <c r="D277" s="18" t="s">
        <v>342</v>
      </c>
      <c r="E277" s="18" t="s">
        <v>1067</v>
      </c>
      <c r="F277" s="18" t="s">
        <v>1637</v>
      </c>
      <c r="G277" s="18" t="s">
        <v>108</v>
      </c>
      <c r="H277" s="18" t="s">
        <v>1684</v>
      </c>
      <c r="I277" s="20">
        <v>24231286.501791179</v>
      </c>
      <c r="J277" s="18" t="s">
        <v>30</v>
      </c>
      <c r="K277" s="20">
        <v>0</v>
      </c>
      <c r="L277" s="18" t="s">
        <v>1684</v>
      </c>
      <c r="M277" s="20">
        <v>24231286.501791179</v>
      </c>
      <c r="N277" s="18" t="s">
        <v>30</v>
      </c>
      <c r="O277" s="20">
        <v>0</v>
      </c>
      <c r="P277" s="20">
        <v>24217890.555030547</v>
      </c>
      <c r="Q277" s="20">
        <v>10263.399664946464</v>
      </c>
      <c r="R277" s="20">
        <v>3132.5470956896515</v>
      </c>
      <c r="S277" s="21">
        <v>0</v>
      </c>
      <c r="T277" s="18" t="s">
        <v>104</v>
      </c>
      <c r="U277" s="18" t="s">
        <v>108</v>
      </c>
      <c r="V277" s="18" t="s">
        <v>1700</v>
      </c>
      <c r="W277" s="21">
        <v>5.089104031727671</v>
      </c>
      <c r="X277" s="21">
        <v>1</v>
      </c>
      <c r="Y277" s="18" t="s">
        <v>108</v>
      </c>
      <c r="Z277" s="18" t="s">
        <v>108</v>
      </c>
      <c r="AA277" s="21" t="s">
        <v>108</v>
      </c>
      <c r="AB277" s="21" t="s">
        <v>108</v>
      </c>
      <c r="AC277" s="18" t="s">
        <v>108</v>
      </c>
      <c r="AD277" s="522">
        <v>142494.91288837479</v>
      </c>
      <c r="AE277" s="523">
        <v>95.05</v>
      </c>
      <c r="AF277" s="522">
        <v>24150558.655228365</v>
      </c>
      <c r="AG277" s="523">
        <v>95.314999999999998</v>
      </c>
      <c r="AH277" s="524">
        <v>178.31</v>
      </c>
      <c r="AI277" s="522">
        <v>13395.946760636114</v>
      </c>
      <c r="AJ277" s="522">
        <v>3132.5470956896506</v>
      </c>
      <c r="AK277" s="522">
        <v>10263.399664946463</v>
      </c>
      <c r="AL277" s="525">
        <v>46980</v>
      </c>
      <c r="AM277" s="522">
        <v>24231286.501791179</v>
      </c>
      <c r="AN277" s="522">
        <v>0</v>
      </c>
      <c r="AO277" s="526" t="s">
        <v>108</v>
      </c>
      <c r="AP277" s="527">
        <v>0</v>
      </c>
      <c r="AQ277" s="526" t="s">
        <v>1714</v>
      </c>
      <c r="AR277" s="526" t="s">
        <v>108</v>
      </c>
      <c r="AS277" s="526" t="s">
        <v>1717</v>
      </c>
    </row>
    <row r="278" spans="1:45" x14ac:dyDescent="0.15">
      <c r="A278" s="18" t="s">
        <v>157</v>
      </c>
      <c r="B278" s="18" t="s">
        <v>163</v>
      </c>
      <c r="C278" s="18" t="s">
        <v>38</v>
      </c>
      <c r="D278" s="18" t="s">
        <v>343</v>
      </c>
      <c r="E278" s="18" t="s">
        <v>1068</v>
      </c>
      <c r="F278" s="18" t="s">
        <v>1638</v>
      </c>
      <c r="G278" s="18" t="s">
        <v>108</v>
      </c>
      <c r="H278" s="18" t="s">
        <v>1684</v>
      </c>
      <c r="I278" s="20">
        <v>137570667.37918356</v>
      </c>
      <c r="J278" s="18" t="s">
        <v>30</v>
      </c>
      <c r="K278" s="20">
        <v>0</v>
      </c>
      <c r="L278" s="18" t="s">
        <v>1684</v>
      </c>
      <c r="M278" s="20">
        <v>137570667.37918356</v>
      </c>
      <c r="N278" s="18" t="s">
        <v>30</v>
      </c>
      <c r="O278" s="20">
        <v>0</v>
      </c>
      <c r="P278" s="20">
        <v>137463266.62235177</v>
      </c>
      <c r="Q278" s="20">
        <v>107400.7568318227</v>
      </c>
      <c r="R278" s="20">
        <v>0</v>
      </c>
      <c r="S278" s="21">
        <v>0</v>
      </c>
      <c r="T278" s="18" t="s">
        <v>104</v>
      </c>
      <c r="U278" s="18" t="s">
        <v>108</v>
      </c>
      <c r="V278" s="18" t="s">
        <v>1700</v>
      </c>
      <c r="W278" s="21">
        <v>5.089104031727671</v>
      </c>
      <c r="X278" s="21">
        <v>1</v>
      </c>
      <c r="Y278" s="18" t="s">
        <v>108</v>
      </c>
      <c r="Z278" s="18" t="s">
        <v>108</v>
      </c>
      <c r="AA278" s="21" t="s">
        <v>108</v>
      </c>
      <c r="AB278" s="21" t="s">
        <v>108</v>
      </c>
      <c r="AC278" s="18" t="s">
        <v>108</v>
      </c>
      <c r="AD278" s="522">
        <v>763365.60475915065</v>
      </c>
      <c r="AE278" s="523">
        <v>101.36</v>
      </c>
      <c r="AF278" s="522">
        <v>137972369.74989417</v>
      </c>
      <c r="AG278" s="523">
        <v>100.99</v>
      </c>
      <c r="AH278" s="524">
        <v>178.31</v>
      </c>
      <c r="AI278" s="522">
        <v>107400.75683182267</v>
      </c>
      <c r="AJ278" s="522">
        <v>0</v>
      </c>
      <c r="AK278" s="522">
        <v>107400.75683182267</v>
      </c>
      <c r="AL278" s="525">
        <v>47045</v>
      </c>
      <c r="AM278" s="522">
        <v>137570667.37918356</v>
      </c>
      <c r="AN278" s="522">
        <v>0</v>
      </c>
      <c r="AO278" s="526" t="s">
        <v>108</v>
      </c>
      <c r="AP278" s="527">
        <v>0</v>
      </c>
      <c r="AQ278" s="526" t="s">
        <v>1714</v>
      </c>
      <c r="AR278" s="526" t="s">
        <v>108</v>
      </c>
      <c r="AS278" s="526" t="s">
        <v>1717</v>
      </c>
    </row>
    <row r="279" spans="1:45" x14ac:dyDescent="0.15">
      <c r="A279" s="18" t="s">
        <v>157</v>
      </c>
      <c r="B279" s="18" t="s">
        <v>163</v>
      </c>
      <c r="C279" s="18" t="s">
        <v>38</v>
      </c>
      <c r="D279" s="18" t="s">
        <v>344</v>
      </c>
      <c r="E279" s="18" t="s">
        <v>1069</v>
      </c>
      <c r="F279" s="18" t="s">
        <v>1637</v>
      </c>
      <c r="G279" s="18" t="s">
        <v>108</v>
      </c>
      <c r="H279" s="18" t="s">
        <v>1684</v>
      </c>
      <c r="I279" s="20">
        <v>853726.87079882179</v>
      </c>
      <c r="J279" s="18" t="s">
        <v>30</v>
      </c>
      <c r="K279" s="20">
        <v>0</v>
      </c>
      <c r="L279" s="18" t="s">
        <v>1684</v>
      </c>
      <c r="M279" s="20">
        <v>853726.87079882179</v>
      </c>
      <c r="N279" s="18" t="s">
        <v>30</v>
      </c>
      <c r="O279" s="20">
        <v>0</v>
      </c>
      <c r="P279" s="20">
        <v>853726.87079882203</v>
      </c>
      <c r="Q279" s="20">
        <v>0</v>
      </c>
      <c r="R279" s="20">
        <v>0</v>
      </c>
      <c r="S279" s="21">
        <v>0</v>
      </c>
      <c r="T279" s="18" t="s">
        <v>104</v>
      </c>
      <c r="U279" s="18" t="s">
        <v>108</v>
      </c>
      <c r="V279" s="18" t="s">
        <v>1700</v>
      </c>
      <c r="W279" s="21">
        <v>5.089104031727671</v>
      </c>
      <c r="X279" s="21">
        <v>1</v>
      </c>
      <c r="Y279" s="18" t="s">
        <v>108</v>
      </c>
      <c r="Z279" s="18" t="s">
        <v>108</v>
      </c>
      <c r="AA279" s="21" t="s">
        <v>108</v>
      </c>
      <c r="AB279" s="21" t="s">
        <v>108</v>
      </c>
      <c r="AC279" s="18" t="s">
        <v>108</v>
      </c>
      <c r="AD279" s="522">
        <v>5089.1040317276711</v>
      </c>
      <c r="AE279" s="523">
        <v>93.62</v>
      </c>
      <c r="AF279" s="522">
        <v>849543.57639370137</v>
      </c>
      <c r="AG279" s="523">
        <v>94.081000000000003</v>
      </c>
      <c r="AH279" s="524">
        <v>178.31</v>
      </c>
      <c r="AI279" s="522">
        <v>0</v>
      </c>
      <c r="AJ279" s="522">
        <v>0</v>
      </c>
      <c r="AK279" s="522">
        <v>0</v>
      </c>
      <c r="AL279" s="525">
        <v>47072</v>
      </c>
      <c r="AM279" s="522">
        <v>853726.87079882179</v>
      </c>
      <c r="AN279" s="522">
        <v>0</v>
      </c>
      <c r="AO279" s="526" t="s">
        <v>108</v>
      </c>
      <c r="AP279" s="527">
        <v>0</v>
      </c>
      <c r="AQ279" s="526" t="s">
        <v>1714</v>
      </c>
      <c r="AR279" s="526" t="s">
        <v>108</v>
      </c>
      <c r="AS279" s="526" t="s">
        <v>1717</v>
      </c>
    </row>
    <row r="280" spans="1:45" x14ac:dyDescent="0.15">
      <c r="A280" s="18" t="s">
        <v>157</v>
      </c>
      <c r="B280" s="18" t="s">
        <v>163</v>
      </c>
      <c r="C280" s="18" t="s">
        <v>38</v>
      </c>
      <c r="D280" s="18" t="s">
        <v>345</v>
      </c>
      <c r="E280" s="18" t="s">
        <v>1070</v>
      </c>
      <c r="F280" s="18" t="s">
        <v>1637</v>
      </c>
      <c r="G280" s="18" t="s">
        <v>108</v>
      </c>
      <c r="H280" s="18" t="s">
        <v>1684</v>
      </c>
      <c r="I280" s="20">
        <v>857424.15576891229</v>
      </c>
      <c r="J280" s="18" t="s">
        <v>30</v>
      </c>
      <c r="K280" s="20">
        <v>0</v>
      </c>
      <c r="L280" s="18" t="s">
        <v>1684</v>
      </c>
      <c r="M280" s="20">
        <v>857424.15576891229</v>
      </c>
      <c r="N280" s="18" t="s">
        <v>30</v>
      </c>
      <c r="O280" s="20">
        <v>0</v>
      </c>
      <c r="P280" s="20">
        <v>855832.13135466713</v>
      </c>
      <c r="Q280" s="20">
        <v>1592.0244142453678</v>
      </c>
      <c r="R280" s="20">
        <v>0</v>
      </c>
      <c r="S280" s="21">
        <v>0</v>
      </c>
      <c r="T280" s="18" t="s">
        <v>104</v>
      </c>
      <c r="U280" s="18" t="s">
        <v>108</v>
      </c>
      <c r="V280" s="18" t="s">
        <v>1700</v>
      </c>
      <c r="W280" s="21">
        <v>5.089104031727671</v>
      </c>
      <c r="X280" s="21">
        <v>1</v>
      </c>
      <c r="Y280" s="18" t="s">
        <v>108</v>
      </c>
      <c r="Z280" s="18" t="s">
        <v>108</v>
      </c>
      <c r="AA280" s="21" t="s">
        <v>108</v>
      </c>
      <c r="AB280" s="21" t="s">
        <v>108</v>
      </c>
      <c r="AC280" s="18" t="s">
        <v>108</v>
      </c>
      <c r="AD280" s="522">
        <v>5089.1040317276711</v>
      </c>
      <c r="AE280" s="523">
        <v>94</v>
      </c>
      <c r="AF280" s="522">
        <v>853010.01960491261</v>
      </c>
      <c r="AG280" s="523">
        <v>94.313000000000002</v>
      </c>
      <c r="AH280" s="524">
        <v>178.31</v>
      </c>
      <c r="AI280" s="522">
        <v>1592.0244142453673</v>
      </c>
      <c r="AJ280" s="522">
        <v>0</v>
      </c>
      <c r="AK280" s="522">
        <v>1592.0244142453673</v>
      </c>
      <c r="AL280" s="525">
        <v>47164</v>
      </c>
      <c r="AM280" s="522">
        <v>857424.15576891229</v>
      </c>
      <c r="AN280" s="522">
        <v>0</v>
      </c>
      <c r="AO280" s="526" t="s">
        <v>108</v>
      </c>
      <c r="AP280" s="527">
        <v>0</v>
      </c>
      <c r="AQ280" s="526" t="s">
        <v>1714</v>
      </c>
      <c r="AR280" s="526" t="s">
        <v>108</v>
      </c>
      <c r="AS280" s="526" t="s">
        <v>1717</v>
      </c>
    </row>
    <row r="281" spans="1:45" x14ac:dyDescent="0.15">
      <c r="A281" s="18" t="s">
        <v>157</v>
      </c>
      <c r="B281" s="18" t="s">
        <v>163</v>
      </c>
      <c r="C281" s="18" t="s">
        <v>38</v>
      </c>
      <c r="D281" s="18" t="s">
        <v>346</v>
      </c>
      <c r="E281" s="18" t="s">
        <v>1071</v>
      </c>
      <c r="F281" s="18" t="s">
        <v>1637</v>
      </c>
      <c r="G281" s="18" t="s">
        <v>108</v>
      </c>
      <c r="H281" s="18" t="s">
        <v>1684</v>
      </c>
      <c r="I281" s="20">
        <v>220842113.93916842</v>
      </c>
      <c r="J281" s="18" t="s">
        <v>30</v>
      </c>
      <c r="K281" s="20">
        <v>0</v>
      </c>
      <c r="L281" s="18" t="s">
        <v>1684</v>
      </c>
      <c r="M281" s="20">
        <v>220842113.93916842</v>
      </c>
      <c r="N281" s="18" t="s">
        <v>30</v>
      </c>
      <c r="O281" s="20">
        <v>0</v>
      </c>
      <c r="P281" s="20">
        <v>211486499.28745016</v>
      </c>
      <c r="Q281" s="20">
        <v>9355614.6517183017</v>
      </c>
      <c r="R281" s="20">
        <v>0</v>
      </c>
      <c r="S281" s="21">
        <v>0</v>
      </c>
      <c r="T281" s="18" t="s">
        <v>104</v>
      </c>
      <c r="U281" s="18" t="s">
        <v>108</v>
      </c>
      <c r="V281" s="18" t="s">
        <v>1700</v>
      </c>
      <c r="W281" s="21">
        <v>5.089104031727671</v>
      </c>
      <c r="X281" s="21">
        <v>1</v>
      </c>
      <c r="Y281" s="18" t="s">
        <v>108</v>
      </c>
      <c r="Z281" s="18" t="s">
        <v>108</v>
      </c>
      <c r="AA281" s="21" t="s">
        <v>108</v>
      </c>
      <c r="AB281" s="21" t="s">
        <v>108</v>
      </c>
      <c r="AC281" s="18" t="s">
        <v>108</v>
      </c>
      <c r="AD281" s="522">
        <v>1021383.1791677435</v>
      </c>
      <c r="AE281" s="523">
        <v>118.36</v>
      </c>
      <c r="AF281" s="522">
        <v>215560587.11806414</v>
      </c>
      <c r="AG281" s="523">
        <v>116.123</v>
      </c>
      <c r="AH281" s="524">
        <v>178.31</v>
      </c>
      <c r="AI281" s="522">
        <v>9355614.6517182998</v>
      </c>
      <c r="AJ281" s="522">
        <v>0</v>
      </c>
      <c r="AK281" s="522">
        <v>9355614.6517182998</v>
      </c>
      <c r="AL281" s="525">
        <v>47487</v>
      </c>
      <c r="AM281" s="522">
        <v>220842113.93916839</v>
      </c>
      <c r="AN281" s="522">
        <v>0</v>
      </c>
      <c r="AO281" s="526" t="s">
        <v>108</v>
      </c>
      <c r="AP281" s="527">
        <v>0</v>
      </c>
      <c r="AQ281" s="526" t="s">
        <v>1714</v>
      </c>
      <c r="AR281" s="526" t="s">
        <v>108</v>
      </c>
      <c r="AS281" s="526" t="s">
        <v>1717</v>
      </c>
    </row>
    <row r="282" spans="1:45" x14ac:dyDescent="0.15">
      <c r="A282" s="18" t="s">
        <v>157</v>
      </c>
      <c r="B282" s="18" t="s">
        <v>163</v>
      </c>
      <c r="C282" s="18" t="s">
        <v>38</v>
      </c>
      <c r="D282" s="18" t="s">
        <v>346</v>
      </c>
      <c r="E282" s="18" t="s">
        <v>1071</v>
      </c>
      <c r="F282" s="18" t="s">
        <v>1637</v>
      </c>
      <c r="G282" s="18" t="s">
        <v>108</v>
      </c>
      <c r="H282" s="18" t="s">
        <v>1684</v>
      </c>
      <c r="I282" s="20">
        <v>11003586.589155829</v>
      </c>
      <c r="J282" s="18" t="s">
        <v>30</v>
      </c>
      <c r="K282" s="20">
        <v>0</v>
      </c>
      <c r="L282" s="18" t="s">
        <v>1684</v>
      </c>
      <c r="M282" s="20">
        <v>11003586.589155829</v>
      </c>
      <c r="N282" s="18" t="s">
        <v>30</v>
      </c>
      <c r="O282" s="20">
        <v>0</v>
      </c>
      <c r="P282" s="20">
        <v>10537443.896662815</v>
      </c>
      <c r="Q282" s="20">
        <v>416420.11046142282</v>
      </c>
      <c r="R282" s="20">
        <v>49722.58203159205</v>
      </c>
      <c r="S282" s="21">
        <v>0</v>
      </c>
      <c r="T282" s="18" t="s">
        <v>104</v>
      </c>
      <c r="U282" s="18" t="s">
        <v>108</v>
      </c>
      <c r="V282" s="18" t="s">
        <v>1700</v>
      </c>
      <c r="W282" s="21">
        <v>5.089104031727671</v>
      </c>
      <c r="X282" s="21">
        <v>1</v>
      </c>
      <c r="Y282" s="18" t="s">
        <v>108</v>
      </c>
      <c r="Z282" s="18" t="s">
        <v>108</v>
      </c>
      <c r="AA282" s="21" t="s">
        <v>108</v>
      </c>
      <c r="AB282" s="21" t="s">
        <v>108</v>
      </c>
      <c r="AC282" s="18" t="s">
        <v>108</v>
      </c>
      <c r="AD282" s="522">
        <v>50891.040317276711</v>
      </c>
      <c r="AE282" s="523">
        <v>118.36</v>
      </c>
      <c r="AF282" s="522">
        <v>10740437.823825166</v>
      </c>
      <c r="AG282" s="523">
        <v>116.123</v>
      </c>
      <c r="AH282" s="524">
        <v>178.31</v>
      </c>
      <c r="AI282" s="522">
        <v>466142.69249301474</v>
      </c>
      <c r="AJ282" s="522">
        <v>49722.582031592035</v>
      </c>
      <c r="AK282" s="522">
        <v>416420.11046142271</v>
      </c>
      <c r="AL282" s="525">
        <v>47487</v>
      </c>
      <c r="AM282" s="522">
        <v>11003586.589155827</v>
      </c>
      <c r="AN282" s="522">
        <v>0</v>
      </c>
      <c r="AO282" s="526" t="s">
        <v>108</v>
      </c>
      <c r="AP282" s="527">
        <v>0</v>
      </c>
      <c r="AQ282" s="526" t="s">
        <v>1714</v>
      </c>
      <c r="AR282" s="526" t="s">
        <v>108</v>
      </c>
      <c r="AS282" s="526" t="s">
        <v>1717</v>
      </c>
    </row>
    <row r="283" spans="1:45" x14ac:dyDescent="0.15">
      <c r="A283" s="18" t="s">
        <v>157</v>
      </c>
      <c r="B283" s="18" t="s">
        <v>163</v>
      </c>
      <c r="C283" s="18" t="s">
        <v>38</v>
      </c>
      <c r="D283" s="18" t="s">
        <v>346</v>
      </c>
      <c r="E283" s="18" t="s">
        <v>1071</v>
      </c>
      <c r="F283" s="18" t="s">
        <v>1637</v>
      </c>
      <c r="G283" s="18" t="s">
        <v>108</v>
      </c>
      <c r="H283" s="18" t="s">
        <v>1684</v>
      </c>
      <c r="I283" s="20">
        <v>8252685.4507325627</v>
      </c>
      <c r="J283" s="18" t="s">
        <v>30</v>
      </c>
      <c r="K283" s="20">
        <v>0</v>
      </c>
      <c r="L283" s="18" t="s">
        <v>1684</v>
      </c>
      <c r="M283" s="20">
        <v>8252685.4507325627</v>
      </c>
      <c r="N283" s="18" t="s">
        <v>30</v>
      </c>
      <c r="O283" s="20">
        <v>0</v>
      </c>
      <c r="P283" s="20">
        <v>7903082.9352198718</v>
      </c>
      <c r="Q283" s="20">
        <v>269191.72013105743</v>
      </c>
      <c r="R283" s="20">
        <v>80410.795381635617</v>
      </c>
      <c r="S283" s="21">
        <v>0</v>
      </c>
      <c r="T283" s="18" t="s">
        <v>104</v>
      </c>
      <c r="U283" s="18" t="s">
        <v>108</v>
      </c>
      <c r="V283" s="18" t="s">
        <v>1700</v>
      </c>
      <c r="W283" s="21">
        <v>5.089104031727671</v>
      </c>
      <c r="X283" s="21">
        <v>1</v>
      </c>
      <c r="Y283" s="18" t="s">
        <v>108</v>
      </c>
      <c r="Z283" s="18" t="s">
        <v>108</v>
      </c>
      <c r="AA283" s="21" t="s">
        <v>108</v>
      </c>
      <c r="AB283" s="21" t="s">
        <v>108</v>
      </c>
      <c r="AC283" s="18" t="s">
        <v>108</v>
      </c>
      <c r="AD283" s="522">
        <v>38168.28023795753</v>
      </c>
      <c r="AE283" s="523">
        <v>118.36</v>
      </c>
      <c r="AF283" s="522">
        <v>8055328.3678688742</v>
      </c>
      <c r="AG283" s="523">
        <v>116.123</v>
      </c>
      <c r="AH283" s="524">
        <v>178.31</v>
      </c>
      <c r="AI283" s="522">
        <v>349602.51551269297</v>
      </c>
      <c r="AJ283" s="522">
        <v>80410.795381635602</v>
      </c>
      <c r="AK283" s="522">
        <v>269191.72013105737</v>
      </c>
      <c r="AL283" s="525">
        <v>47487</v>
      </c>
      <c r="AM283" s="522">
        <v>8252685.4507325627</v>
      </c>
      <c r="AN283" s="522">
        <v>0</v>
      </c>
      <c r="AO283" s="526" t="s">
        <v>108</v>
      </c>
      <c r="AP283" s="527">
        <v>0</v>
      </c>
      <c r="AQ283" s="526" t="s">
        <v>1714</v>
      </c>
      <c r="AR283" s="526" t="s">
        <v>108</v>
      </c>
      <c r="AS283" s="526" t="s">
        <v>1717</v>
      </c>
    </row>
    <row r="284" spans="1:45" x14ac:dyDescent="0.15">
      <c r="A284" s="18" t="s">
        <v>157</v>
      </c>
      <c r="B284" s="18" t="s">
        <v>163</v>
      </c>
      <c r="C284" s="18" t="s">
        <v>38</v>
      </c>
      <c r="D284" s="18" t="s">
        <v>346</v>
      </c>
      <c r="E284" s="18" t="s">
        <v>1071</v>
      </c>
      <c r="F284" s="18" t="s">
        <v>1637</v>
      </c>
      <c r="G284" s="18" t="s">
        <v>108</v>
      </c>
      <c r="H284" s="18" t="s">
        <v>1684</v>
      </c>
      <c r="I284" s="20">
        <v>22007176.231774077</v>
      </c>
      <c r="J284" s="18" t="s">
        <v>30</v>
      </c>
      <c r="K284" s="20">
        <v>0</v>
      </c>
      <c r="L284" s="18" t="s">
        <v>1684</v>
      </c>
      <c r="M284" s="20">
        <v>22007176.231774077</v>
      </c>
      <c r="N284" s="18" t="s">
        <v>30</v>
      </c>
      <c r="O284" s="20">
        <v>0</v>
      </c>
      <c r="P284" s="20">
        <v>21074887.844216671</v>
      </c>
      <c r="Q284" s="20">
        <v>655706.27055147605</v>
      </c>
      <c r="R284" s="20">
        <v>276582.11700593238</v>
      </c>
      <c r="S284" s="21">
        <v>0</v>
      </c>
      <c r="T284" s="18" t="s">
        <v>104</v>
      </c>
      <c r="U284" s="18" t="s">
        <v>108</v>
      </c>
      <c r="V284" s="18" t="s">
        <v>1700</v>
      </c>
      <c r="W284" s="21">
        <v>5.089104031727671</v>
      </c>
      <c r="X284" s="21">
        <v>1</v>
      </c>
      <c r="Y284" s="18" t="s">
        <v>108</v>
      </c>
      <c r="Z284" s="18" t="s">
        <v>108</v>
      </c>
      <c r="AA284" s="21" t="s">
        <v>108</v>
      </c>
      <c r="AB284" s="21" t="s">
        <v>108</v>
      </c>
      <c r="AC284" s="18" t="s">
        <v>108</v>
      </c>
      <c r="AD284" s="522">
        <v>101782.08063455342</v>
      </c>
      <c r="AE284" s="523">
        <v>118.36</v>
      </c>
      <c r="AF284" s="522">
        <v>21480875.647650331</v>
      </c>
      <c r="AG284" s="523">
        <v>116.123</v>
      </c>
      <c r="AH284" s="524">
        <v>178.31</v>
      </c>
      <c r="AI284" s="522">
        <v>932288.38755740819</v>
      </c>
      <c r="AJ284" s="522">
        <v>276582.11700593232</v>
      </c>
      <c r="AK284" s="522">
        <v>655706.27055147593</v>
      </c>
      <c r="AL284" s="525">
        <v>47487</v>
      </c>
      <c r="AM284" s="522">
        <v>22007176.231774077</v>
      </c>
      <c r="AN284" s="522">
        <v>0</v>
      </c>
      <c r="AO284" s="526" t="s">
        <v>108</v>
      </c>
      <c r="AP284" s="527">
        <v>0</v>
      </c>
      <c r="AQ284" s="526" t="s">
        <v>1714</v>
      </c>
      <c r="AR284" s="526" t="s">
        <v>108</v>
      </c>
      <c r="AS284" s="526" t="s">
        <v>1717</v>
      </c>
    </row>
    <row r="285" spans="1:45" x14ac:dyDescent="0.15">
      <c r="A285" s="18" t="s">
        <v>157</v>
      </c>
      <c r="B285" s="18" t="s">
        <v>163</v>
      </c>
      <c r="C285" s="18" t="s">
        <v>38</v>
      </c>
      <c r="D285" s="18" t="s">
        <v>347</v>
      </c>
      <c r="E285" s="18" t="s">
        <v>1072</v>
      </c>
      <c r="F285" s="18" t="s">
        <v>1638</v>
      </c>
      <c r="G285" s="18" t="s">
        <v>108</v>
      </c>
      <c r="H285" s="18" t="s">
        <v>1684</v>
      </c>
      <c r="I285" s="20">
        <v>37284704.855973899</v>
      </c>
      <c r="J285" s="18" t="s">
        <v>30</v>
      </c>
      <c r="K285" s="20">
        <v>0</v>
      </c>
      <c r="L285" s="18" t="s">
        <v>1684</v>
      </c>
      <c r="M285" s="20">
        <v>37284704.855973899</v>
      </c>
      <c r="N285" s="18" t="s">
        <v>30</v>
      </c>
      <c r="O285" s="20">
        <v>0</v>
      </c>
      <c r="P285" s="20">
        <v>36597343.136960119</v>
      </c>
      <c r="Q285" s="20">
        <v>286398.38799065124</v>
      </c>
      <c r="R285" s="20">
        <v>400963.3310231386</v>
      </c>
      <c r="S285" s="21">
        <v>0</v>
      </c>
      <c r="T285" s="18" t="s">
        <v>104</v>
      </c>
      <c r="U285" s="18" t="s">
        <v>108</v>
      </c>
      <c r="V285" s="18" t="s">
        <v>1700</v>
      </c>
      <c r="W285" s="21">
        <v>5.089104031727671</v>
      </c>
      <c r="X285" s="21">
        <v>1</v>
      </c>
      <c r="Y285" s="18" t="s">
        <v>108</v>
      </c>
      <c r="Z285" s="18" t="s">
        <v>108</v>
      </c>
      <c r="AA285" s="21" t="s">
        <v>108</v>
      </c>
      <c r="AB285" s="21" t="s">
        <v>108</v>
      </c>
      <c r="AC285" s="18" t="s">
        <v>108</v>
      </c>
      <c r="AD285" s="522">
        <v>203564.16126910684</v>
      </c>
      <c r="AE285" s="523">
        <v>101.07</v>
      </c>
      <c r="AF285" s="522">
        <v>36686635.029569596</v>
      </c>
      <c r="AG285" s="523">
        <v>100.82599999999999</v>
      </c>
      <c r="AH285" s="524">
        <v>178.31</v>
      </c>
      <c r="AI285" s="522">
        <v>687361.71901378967</v>
      </c>
      <c r="AJ285" s="522">
        <v>400963.33102313848</v>
      </c>
      <c r="AK285" s="522">
        <v>286398.38799065119</v>
      </c>
      <c r="AL285" s="525">
        <v>47591</v>
      </c>
      <c r="AM285" s="522">
        <v>37284704.855973899</v>
      </c>
      <c r="AN285" s="522">
        <v>0</v>
      </c>
      <c r="AO285" s="526" t="s">
        <v>108</v>
      </c>
      <c r="AP285" s="527">
        <v>0</v>
      </c>
      <c r="AQ285" s="526" t="s">
        <v>1714</v>
      </c>
      <c r="AR285" s="526" t="s">
        <v>108</v>
      </c>
      <c r="AS285" s="526" t="s">
        <v>1717</v>
      </c>
    </row>
    <row r="286" spans="1:45" x14ac:dyDescent="0.15">
      <c r="A286" s="18" t="s">
        <v>157</v>
      </c>
      <c r="B286" s="18" t="s">
        <v>163</v>
      </c>
      <c r="C286" s="18" t="s">
        <v>38</v>
      </c>
      <c r="D286" s="18" t="s">
        <v>348</v>
      </c>
      <c r="E286" s="18" t="s">
        <v>1073</v>
      </c>
      <c r="F286" s="18" t="s">
        <v>1638</v>
      </c>
      <c r="G286" s="18" t="s">
        <v>108</v>
      </c>
      <c r="H286" s="18" t="s">
        <v>1684</v>
      </c>
      <c r="I286" s="20">
        <v>72918893.324276492</v>
      </c>
      <c r="J286" s="18" t="s">
        <v>30</v>
      </c>
      <c r="K286" s="20">
        <v>0</v>
      </c>
      <c r="L286" s="18" t="s">
        <v>1684</v>
      </c>
      <c r="M286" s="20">
        <v>72918893.324276492</v>
      </c>
      <c r="N286" s="18" t="s">
        <v>30</v>
      </c>
      <c r="O286" s="20">
        <v>0</v>
      </c>
      <c r="P286" s="20">
        <v>72424452.821488187</v>
      </c>
      <c r="Q286" s="20">
        <v>376299.54813481384</v>
      </c>
      <c r="R286" s="20">
        <v>118140.95465350173</v>
      </c>
      <c r="S286" s="21">
        <v>0</v>
      </c>
      <c r="T286" s="18" t="s">
        <v>104</v>
      </c>
      <c r="U286" s="18" t="s">
        <v>108</v>
      </c>
      <c r="V286" s="18" t="s">
        <v>1700</v>
      </c>
      <c r="W286" s="21">
        <v>5.089104031727671</v>
      </c>
      <c r="X286" s="21">
        <v>1</v>
      </c>
      <c r="Y286" s="18" t="s">
        <v>108</v>
      </c>
      <c r="Z286" s="18" t="s">
        <v>108</v>
      </c>
      <c r="AA286" s="21" t="s">
        <v>108</v>
      </c>
      <c r="AB286" s="21" t="s">
        <v>108</v>
      </c>
      <c r="AC286" s="18" t="s">
        <v>108</v>
      </c>
      <c r="AD286" s="522">
        <v>407128.32253821369</v>
      </c>
      <c r="AE286" s="523">
        <v>99.57</v>
      </c>
      <c r="AF286" s="522">
        <v>72282892.47166419</v>
      </c>
      <c r="AG286" s="523">
        <v>99.765000000000001</v>
      </c>
      <c r="AH286" s="524">
        <v>178.31</v>
      </c>
      <c r="AI286" s="522">
        <v>494440.50278831553</v>
      </c>
      <c r="AJ286" s="522">
        <v>118140.9546535017</v>
      </c>
      <c r="AK286" s="522">
        <v>376299.54813481378</v>
      </c>
      <c r="AL286" s="525">
        <v>47766</v>
      </c>
      <c r="AM286" s="522">
        <v>72918893.324276492</v>
      </c>
      <c r="AN286" s="522">
        <v>0</v>
      </c>
      <c r="AO286" s="526" t="s">
        <v>108</v>
      </c>
      <c r="AP286" s="527">
        <v>0</v>
      </c>
      <c r="AQ286" s="526" t="s">
        <v>1714</v>
      </c>
      <c r="AR286" s="526" t="s">
        <v>108</v>
      </c>
      <c r="AS286" s="526" t="s">
        <v>1717</v>
      </c>
    </row>
    <row r="287" spans="1:45" x14ac:dyDescent="0.15">
      <c r="A287" s="18" t="s">
        <v>157</v>
      </c>
      <c r="B287" s="18" t="s">
        <v>163</v>
      </c>
      <c r="C287" s="18" t="s">
        <v>38</v>
      </c>
      <c r="D287" s="18" t="s">
        <v>348</v>
      </c>
      <c r="E287" s="18" t="s">
        <v>1073</v>
      </c>
      <c r="F287" s="18" t="s">
        <v>1638</v>
      </c>
      <c r="G287" s="18" t="s">
        <v>108</v>
      </c>
      <c r="H287" s="18" t="s">
        <v>1684</v>
      </c>
      <c r="I287" s="20">
        <v>27344584.519500181</v>
      </c>
      <c r="J287" s="18" t="s">
        <v>30</v>
      </c>
      <c r="K287" s="20">
        <v>0</v>
      </c>
      <c r="L287" s="18" t="s">
        <v>1684</v>
      </c>
      <c r="M287" s="20">
        <v>27344584.519500181</v>
      </c>
      <c r="N287" s="18" t="s">
        <v>30</v>
      </c>
      <c r="O287" s="20">
        <v>0</v>
      </c>
      <c r="P287" s="20">
        <v>27159169.782612555</v>
      </c>
      <c r="Q287" s="20">
        <v>93527.299439889568</v>
      </c>
      <c r="R287" s="20">
        <v>91887.437447745964</v>
      </c>
      <c r="S287" s="21">
        <v>0</v>
      </c>
      <c r="T287" s="18" t="s">
        <v>104</v>
      </c>
      <c r="U287" s="18" t="s">
        <v>108</v>
      </c>
      <c r="V287" s="18" t="s">
        <v>1700</v>
      </c>
      <c r="W287" s="21">
        <v>5.089104031727671</v>
      </c>
      <c r="X287" s="21">
        <v>1</v>
      </c>
      <c r="Y287" s="18" t="s">
        <v>108</v>
      </c>
      <c r="Z287" s="18" t="s">
        <v>108</v>
      </c>
      <c r="AA287" s="21" t="s">
        <v>108</v>
      </c>
      <c r="AB287" s="21" t="s">
        <v>108</v>
      </c>
      <c r="AC287" s="18" t="s">
        <v>108</v>
      </c>
      <c r="AD287" s="522">
        <v>152673.12095183012</v>
      </c>
      <c r="AE287" s="523">
        <v>99.75</v>
      </c>
      <c r="AF287" s="522">
        <v>27155630.768777844</v>
      </c>
      <c r="AG287" s="523">
        <v>99.765000000000001</v>
      </c>
      <c r="AH287" s="524">
        <v>178.31</v>
      </c>
      <c r="AI287" s="522">
        <v>185414.73688763549</v>
      </c>
      <c r="AJ287" s="522">
        <v>91887.43744774595</v>
      </c>
      <c r="AK287" s="522">
        <v>93527.299439889553</v>
      </c>
      <c r="AL287" s="525">
        <v>47766</v>
      </c>
      <c r="AM287" s="522">
        <v>27344584.519500181</v>
      </c>
      <c r="AN287" s="522">
        <v>0</v>
      </c>
      <c r="AO287" s="526" t="s">
        <v>108</v>
      </c>
      <c r="AP287" s="527">
        <v>0</v>
      </c>
      <c r="AQ287" s="526" t="s">
        <v>1714</v>
      </c>
      <c r="AR287" s="526" t="s">
        <v>108</v>
      </c>
      <c r="AS287" s="526" t="s">
        <v>1717</v>
      </c>
    </row>
    <row r="288" spans="1:45" x14ac:dyDescent="0.15">
      <c r="A288" s="18" t="s">
        <v>157</v>
      </c>
      <c r="B288" s="18" t="s">
        <v>163</v>
      </c>
      <c r="C288" s="18" t="s">
        <v>38</v>
      </c>
      <c r="D288" s="18" t="s">
        <v>349</v>
      </c>
      <c r="E288" s="18" t="s">
        <v>1074</v>
      </c>
      <c r="F288" s="18" t="s">
        <v>1637</v>
      </c>
      <c r="G288" s="18" t="s">
        <v>108</v>
      </c>
      <c r="H288" s="18" t="s">
        <v>1684</v>
      </c>
      <c r="I288" s="20">
        <v>2803566.4439701634</v>
      </c>
      <c r="J288" s="18" t="s">
        <v>30</v>
      </c>
      <c r="K288" s="20">
        <v>0</v>
      </c>
      <c r="L288" s="18" t="s">
        <v>1684</v>
      </c>
      <c r="M288" s="20">
        <v>2803566.4439701634</v>
      </c>
      <c r="N288" s="18" t="s">
        <v>30</v>
      </c>
      <c r="O288" s="20">
        <v>0</v>
      </c>
      <c r="P288" s="20">
        <v>2740935.0442158524</v>
      </c>
      <c r="Q288" s="20">
        <v>62631.399754311191</v>
      </c>
      <c r="R288" s="20">
        <v>0</v>
      </c>
      <c r="S288" s="21">
        <v>0</v>
      </c>
      <c r="T288" s="18" t="s">
        <v>104</v>
      </c>
      <c r="U288" s="18" t="s">
        <v>108</v>
      </c>
      <c r="V288" s="18" t="s">
        <v>1700</v>
      </c>
      <c r="W288" s="21">
        <v>5.089104031727671</v>
      </c>
      <c r="X288" s="21">
        <v>1</v>
      </c>
      <c r="Y288" s="18" t="s">
        <v>108</v>
      </c>
      <c r="Z288" s="18" t="s">
        <v>108</v>
      </c>
      <c r="AA288" s="21" t="s">
        <v>108</v>
      </c>
      <c r="AB288" s="21" t="s">
        <v>108</v>
      </c>
      <c r="AC288" s="18" t="s">
        <v>108</v>
      </c>
      <c r="AD288" s="522">
        <v>15267.312095183013</v>
      </c>
      <c r="AE288" s="523">
        <v>101.27</v>
      </c>
      <c r="AF288" s="522">
        <v>2756887.8077330687</v>
      </c>
      <c r="AG288" s="523">
        <v>100.684</v>
      </c>
      <c r="AH288" s="524">
        <v>178.31</v>
      </c>
      <c r="AI288" s="522">
        <v>62631.399754311176</v>
      </c>
      <c r="AJ288" s="522">
        <v>0</v>
      </c>
      <c r="AK288" s="522">
        <v>62631.399754311176</v>
      </c>
      <c r="AL288" s="525">
        <v>47802</v>
      </c>
      <c r="AM288" s="522">
        <v>2803566.4439701629</v>
      </c>
      <c r="AN288" s="522">
        <v>0</v>
      </c>
      <c r="AO288" s="526" t="s">
        <v>108</v>
      </c>
      <c r="AP288" s="527">
        <v>0</v>
      </c>
      <c r="AQ288" s="526" t="s">
        <v>1714</v>
      </c>
      <c r="AR288" s="526" t="s">
        <v>108</v>
      </c>
      <c r="AS288" s="526" t="s">
        <v>1717</v>
      </c>
    </row>
    <row r="289" spans="1:45" x14ac:dyDescent="0.15">
      <c r="A289" s="18" t="s">
        <v>157</v>
      </c>
      <c r="B289" s="18" t="s">
        <v>163</v>
      </c>
      <c r="C289" s="18" t="s">
        <v>38</v>
      </c>
      <c r="D289" s="18" t="s">
        <v>349</v>
      </c>
      <c r="E289" s="18" t="s">
        <v>1074</v>
      </c>
      <c r="F289" s="18" t="s">
        <v>1637</v>
      </c>
      <c r="G289" s="18" t="s">
        <v>108</v>
      </c>
      <c r="H289" s="18" t="s">
        <v>1684</v>
      </c>
      <c r="I289" s="20">
        <v>14017927.691442452</v>
      </c>
      <c r="J289" s="18" t="s">
        <v>30</v>
      </c>
      <c r="K289" s="20">
        <v>0</v>
      </c>
      <c r="L289" s="18" t="s">
        <v>1684</v>
      </c>
      <c r="M289" s="20">
        <v>14017927.691442452</v>
      </c>
      <c r="N289" s="18" t="s">
        <v>30</v>
      </c>
      <c r="O289" s="20">
        <v>0</v>
      </c>
      <c r="P289" s="20">
        <v>13704675.271970304</v>
      </c>
      <c r="Q289" s="20">
        <v>107400.7568318227</v>
      </c>
      <c r="R289" s="20">
        <v>205851.66264032817</v>
      </c>
      <c r="S289" s="21">
        <v>0</v>
      </c>
      <c r="T289" s="18" t="s">
        <v>104</v>
      </c>
      <c r="U289" s="18" t="s">
        <v>108</v>
      </c>
      <c r="V289" s="18" t="s">
        <v>1700</v>
      </c>
      <c r="W289" s="21">
        <v>5.089104031727671</v>
      </c>
      <c r="X289" s="21">
        <v>1</v>
      </c>
      <c r="Y289" s="18" t="s">
        <v>108</v>
      </c>
      <c r="Z289" s="18" t="s">
        <v>108</v>
      </c>
      <c r="AA289" s="21" t="s">
        <v>108</v>
      </c>
      <c r="AB289" s="21" t="s">
        <v>108</v>
      </c>
      <c r="AC289" s="18" t="s">
        <v>108</v>
      </c>
      <c r="AD289" s="522">
        <v>76336.560475915059</v>
      </c>
      <c r="AE289" s="523">
        <v>100.91</v>
      </c>
      <c r="AF289" s="522">
        <v>13736390.212058745</v>
      </c>
      <c r="AG289" s="523">
        <v>100.684</v>
      </c>
      <c r="AH289" s="524">
        <v>178.31</v>
      </c>
      <c r="AI289" s="522">
        <v>313252.4194721508</v>
      </c>
      <c r="AJ289" s="522">
        <v>205851.66264032811</v>
      </c>
      <c r="AK289" s="522">
        <v>107400.75683182267</v>
      </c>
      <c r="AL289" s="525">
        <v>47802</v>
      </c>
      <c r="AM289" s="522">
        <v>14017927.691442451</v>
      </c>
      <c r="AN289" s="522">
        <v>0</v>
      </c>
      <c r="AO289" s="526" t="s">
        <v>108</v>
      </c>
      <c r="AP289" s="527">
        <v>0</v>
      </c>
      <c r="AQ289" s="526" t="s">
        <v>1714</v>
      </c>
      <c r="AR289" s="526" t="s">
        <v>108</v>
      </c>
      <c r="AS289" s="526" t="s">
        <v>1717</v>
      </c>
    </row>
    <row r="290" spans="1:45" x14ac:dyDescent="0.15">
      <c r="A290" s="18" t="s">
        <v>157</v>
      </c>
      <c r="B290" s="18" t="s">
        <v>163</v>
      </c>
      <c r="C290" s="18" t="s">
        <v>38</v>
      </c>
      <c r="D290" s="18" t="s">
        <v>350</v>
      </c>
      <c r="E290" s="18" t="s">
        <v>1075</v>
      </c>
      <c r="F290" s="18" t="s">
        <v>1637</v>
      </c>
      <c r="G290" s="18" t="s">
        <v>108</v>
      </c>
      <c r="H290" s="18" t="s">
        <v>1684</v>
      </c>
      <c r="I290" s="20">
        <v>377849020.05658889</v>
      </c>
      <c r="J290" s="18" t="s">
        <v>30</v>
      </c>
      <c r="K290" s="20">
        <v>0</v>
      </c>
      <c r="L290" s="18" t="s">
        <v>1684</v>
      </c>
      <c r="M290" s="20">
        <v>377849020.05658889</v>
      </c>
      <c r="N290" s="18" t="s">
        <v>30</v>
      </c>
      <c r="O290" s="20">
        <v>0</v>
      </c>
      <c r="P290" s="20">
        <v>363635190.35890758</v>
      </c>
      <c r="Q290" s="20">
        <v>14213829.697681393</v>
      </c>
      <c r="R290" s="20">
        <v>0</v>
      </c>
      <c r="S290" s="21">
        <v>0</v>
      </c>
      <c r="T290" s="18" t="s">
        <v>104</v>
      </c>
      <c r="U290" s="18" t="s">
        <v>108</v>
      </c>
      <c r="V290" s="18" t="s">
        <v>1700</v>
      </c>
      <c r="W290" s="21">
        <v>5.089104031727671</v>
      </c>
      <c r="X290" s="21">
        <v>1</v>
      </c>
      <c r="Y290" s="18" t="s">
        <v>108</v>
      </c>
      <c r="Z290" s="18" t="s">
        <v>108</v>
      </c>
      <c r="AA290" s="21" t="s">
        <v>108</v>
      </c>
      <c r="AB290" s="21" t="s">
        <v>108</v>
      </c>
      <c r="AC290" s="18" t="s">
        <v>108</v>
      </c>
      <c r="AD290" s="522">
        <v>1763374.5469936379</v>
      </c>
      <c r="AE290" s="523">
        <v>117.53</v>
      </c>
      <c r="AF290" s="522">
        <v>369546423.87964869</v>
      </c>
      <c r="AG290" s="523">
        <v>115.65</v>
      </c>
      <c r="AH290" s="524">
        <v>178.31</v>
      </c>
      <c r="AI290" s="522">
        <v>14213829.69768139</v>
      </c>
      <c r="AJ290" s="522">
        <v>0</v>
      </c>
      <c r="AK290" s="522">
        <v>14213829.69768139</v>
      </c>
      <c r="AL290" s="525">
        <v>47852</v>
      </c>
      <c r="AM290" s="522">
        <v>377849020.05658889</v>
      </c>
      <c r="AN290" s="522">
        <v>0</v>
      </c>
      <c r="AO290" s="526" t="s">
        <v>108</v>
      </c>
      <c r="AP290" s="527">
        <v>0</v>
      </c>
      <c r="AQ290" s="526" t="s">
        <v>1714</v>
      </c>
      <c r="AR290" s="526" t="s">
        <v>108</v>
      </c>
      <c r="AS290" s="526" t="s">
        <v>1717</v>
      </c>
    </row>
    <row r="291" spans="1:45" x14ac:dyDescent="0.15">
      <c r="A291" s="18" t="s">
        <v>157</v>
      </c>
      <c r="B291" s="18" t="s">
        <v>163</v>
      </c>
      <c r="C291" s="18" t="s">
        <v>38</v>
      </c>
      <c r="D291" s="18" t="s">
        <v>350</v>
      </c>
      <c r="E291" s="18" t="s">
        <v>1075</v>
      </c>
      <c r="F291" s="18" t="s">
        <v>1637</v>
      </c>
      <c r="G291" s="18" t="s">
        <v>108</v>
      </c>
      <c r="H291" s="18" t="s">
        <v>1684</v>
      </c>
      <c r="I291" s="20">
        <v>49616525.00178875</v>
      </c>
      <c r="J291" s="18" t="s">
        <v>30</v>
      </c>
      <c r="K291" s="20">
        <v>0</v>
      </c>
      <c r="L291" s="18" t="s">
        <v>1684</v>
      </c>
      <c r="M291" s="20">
        <v>49616525.00178875</v>
      </c>
      <c r="N291" s="18" t="s">
        <v>30</v>
      </c>
      <c r="O291" s="20">
        <v>0</v>
      </c>
      <c r="P291" s="20">
        <v>47750075.487281308</v>
      </c>
      <c r="Q291" s="20">
        <v>1493156.8125987442</v>
      </c>
      <c r="R291" s="20">
        <v>373292.70190870785</v>
      </c>
      <c r="S291" s="21">
        <v>0</v>
      </c>
      <c r="T291" s="18" t="s">
        <v>104</v>
      </c>
      <c r="U291" s="18" t="s">
        <v>108</v>
      </c>
      <c r="V291" s="18" t="s">
        <v>1700</v>
      </c>
      <c r="W291" s="21">
        <v>5.089104031727671</v>
      </c>
      <c r="X291" s="21">
        <v>1</v>
      </c>
      <c r="Y291" s="18" t="s">
        <v>108</v>
      </c>
      <c r="Z291" s="18" t="s">
        <v>108</v>
      </c>
      <c r="AA291" s="21" t="s">
        <v>108</v>
      </c>
      <c r="AB291" s="21" t="s">
        <v>108</v>
      </c>
      <c r="AC291" s="18" t="s">
        <v>108</v>
      </c>
      <c r="AD291" s="522">
        <v>231554.23344360903</v>
      </c>
      <c r="AE291" s="523">
        <v>117.53</v>
      </c>
      <c r="AF291" s="522">
        <v>48526298.051793084</v>
      </c>
      <c r="AG291" s="523">
        <v>115.65</v>
      </c>
      <c r="AH291" s="524">
        <v>178.31</v>
      </c>
      <c r="AI291" s="522">
        <v>1866449.5145074518</v>
      </c>
      <c r="AJ291" s="522">
        <v>373292.70190870779</v>
      </c>
      <c r="AK291" s="522">
        <v>1493156.8125987439</v>
      </c>
      <c r="AL291" s="525">
        <v>47852</v>
      </c>
      <c r="AM291" s="522">
        <v>49616525.00178875</v>
      </c>
      <c r="AN291" s="522">
        <v>0</v>
      </c>
      <c r="AO291" s="526" t="s">
        <v>108</v>
      </c>
      <c r="AP291" s="527">
        <v>0</v>
      </c>
      <c r="AQ291" s="526" t="s">
        <v>1714</v>
      </c>
      <c r="AR291" s="526" t="s">
        <v>108</v>
      </c>
      <c r="AS291" s="526" t="s">
        <v>1717</v>
      </c>
    </row>
    <row r="292" spans="1:45" x14ac:dyDescent="0.15">
      <c r="A292" s="18" t="s">
        <v>157</v>
      </c>
      <c r="B292" s="18" t="s">
        <v>163</v>
      </c>
      <c r="C292" s="18" t="s">
        <v>38</v>
      </c>
      <c r="D292" s="18" t="s">
        <v>350</v>
      </c>
      <c r="E292" s="18" t="s">
        <v>1075</v>
      </c>
      <c r="F292" s="18" t="s">
        <v>1637</v>
      </c>
      <c r="G292" s="18" t="s">
        <v>108</v>
      </c>
      <c r="H292" s="18" t="s">
        <v>1684</v>
      </c>
      <c r="I292" s="20">
        <v>29442766.589656513</v>
      </c>
      <c r="J292" s="18" t="s">
        <v>30</v>
      </c>
      <c r="K292" s="20">
        <v>0</v>
      </c>
      <c r="L292" s="18" t="s">
        <v>1684</v>
      </c>
      <c r="M292" s="20">
        <v>29442766.589656513</v>
      </c>
      <c r="N292" s="18" t="s">
        <v>30</v>
      </c>
      <c r="O292" s="20">
        <v>0</v>
      </c>
      <c r="P292" s="20">
        <v>28335209.662810575</v>
      </c>
      <c r="Q292" s="20">
        <v>649760.56852912798</v>
      </c>
      <c r="R292" s="20">
        <v>457796.35831682023</v>
      </c>
      <c r="S292" s="21">
        <v>0</v>
      </c>
      <c r="T292" s="18" t="s">
        <v>104</v>
      </c>
      <c r="U292" s="18" t="s">
        <v>108</v>
      </c>
      <c r="V292" s="18" t="s">
        <v>1700</v>
      </c>
      <c r="W292" s="21">
        <v>5.089104031727671</v>
      </c>
      <c r="X292" s="21">
        <v>1</v>
      </c>
      <c r="Y292" s="18" t="s">
        <v>108</v>
      </c>
      <c r="Z292" s="18" t="s">
        <v>108</v>
      </c>
      <c r="AA292" s="21" t="s">
        <v>108</v>
      </c>
      <c r="AB292" s="21" t="s">
        <v>108</v>
      </c>
      <c r="AC292" s="18" t="s">
        <v>108</v>
      </c>
      <c r="AD292" s="522">
        <v>137405.80885664711</v>
      </c>
      <c r="AE292" s="523">
        <v>117.53</v>
      </c>
      <c r="AF292" s="522">
        <v>28795825.282978885</v>
      </c>
      <c r="AG292" s="523">
        <v>115.65</v>
      </c>
      <c r="AH292" s="524">
        <v>178.31</v>
      </c>
      <c r="AI292" s="522">
        <v>1107556.926845948</v>
      </c>
      <c r="AJ292" s="522">
        <v>457796.35831682011</v>
      </c>
      <c r="AK292" s="522">
        <v>649760.56852912786</v>
      </c>
      <c r="AL292" s="525">
        <v>47852</v>
      </c>
      <c r="AM292" s="522">
        <v>29442766.589656517</v>
      </c>
      <c r="AN292" s="522">
        <v>0</v>
      </c>
      <c r="AO292" s="526" t="s">
        <v>108</v>
      </c>
      <c r="AP292" s="527">
        <v>0</v>
      </c>
      <c r="AQ292" s="526" t="s">
        <v>1714</v>
      </c>
      <c r="AR292" s="526" t="s">
        <v>108</v>
      </c>
      <c r="AS292" s="526" t="s">
        <v>1717</v>
      </c>
    </row>
    <row r="293" spans="1:45" x14ac:dyDescent="0.15">
      <c r="A293" s="18" t="s">
        <v>157</v>
      </c>
      <c r="B293" s="18" t="s">
        <v>163</v>
      </c>
      <c r="C293" s="18" t="s">
        <v>38</v>
      </c>
      <c r="D293" s="18" t="s">
        <v>350</v>
      </c>
      <c r="E293" s="18" t="s">
        <v>1075</v>
      </c>
      <c r="F293" s="18" t="s">
        <v>1637</v>
      </c>
      <c r="G293" s="18" t="s">
        <v>108</v>
      </c>
      <c r="H293" s="18" t="s">
        <v>1684</v>
      </c>
      <c r="I293" s="20">
        <v>43618924.754544482</v>
      </c>
      <c r="J293" s="18" t="s">
        <v>30</v>
      </c>
      <c r="K293" s="20">
        <v>0</v>
      </c>
      <c r="L293" s="18" t="s">
        <v>1684</v>
      </c>
      <c r="M293" s="20">
        <v>43618924.754544482</v>
      </c>
      <c r="N293" s="18" t="s">
        <v>30</v>
      </c>
      <c r="O293" s="20">
        <v>0</v>
      </c>
      <c r="P293" s="20">
        <v>41978088.351651929</v>
      </c>
      <c r="Q293" s="20">
        <v>656328.20995519345</v>
      </c>
      <c r="R293" s="20">
        <v>984508.19293736923</v>
      </c>
      <c r="S293" s="21">
        <v>0</v>
      </c>
      <c r="T293" s="18" t="s">
        <v>104</v>
      </c>
      <c r="U293" s="18" t="s">
        <v>108</v>
      </c>
      <c r="V293" s="18" t="s">
        <v>1700</v>
      </c>
      <c r="W293" s="21">
        <v>5.089104031727671</v>
      </c>
      <c r="X293" s="21">
        <v>1</v>
      </c>
      <c r="Y293" s="18" t="s">
        <v>108</v>
      </c>
      <c r="Z293" s="18" t="s">
        <v>108</v>
      </c>
      <c r="AA293" s="21" t="s">
        <v>108</v>
      </c>
      <c r="AB293" s="21" t="s">
        <v>108</v>
      </c>
      <c r="AC293" s="18" t="s">
        <v>108</v>
      </c>
      <c r="AD293" s="522">
        <v>203564.16126910684</v>
      </c>
      <c r="AE293" s="523">
        <v>116.78</v>
      </c>
      <c r="AF293" s="522">
        <v>42390428.222064868</v>
      </c>
      <c r="AG293" s="523">
        <v>115.65</v>
      </c>
      <c r="AH293" s="524">
        <v>178.31</v>
      </c>
      <c r="AI293" s="522">
        <v>1640836.4028925623</v>
      </c>
      <c r="AJ293" s="522">
        <v>984508.19293736899</v>
      </c>
      <c r="AK293" s="522">
        <v>656328.20995519334</v>
      </c>
      <c r="AL293" s="525">
        <v>47852</v>
      </c>
      <c r="AM293" s="522">
        <v>43618924.754544482</v>
      </c>
      <c r="AN293" s="522">
        <v>0</v>
      </c>
      <c r="AO293" s="526" t="s">
        <v>108</v>
      </c>
      <c r="AP293" s="527">
        <v>0</v>
      </c>
      <c r="AQ293" s="526" t="s">
        <v>1714</v>
      </c>
      <c r="AR293" s="526" t="s">
        <v>108</v>
      </c>
      <c r="AS293" s="526" t="s">
        <v>1717</v>
      </c>
    </row>
    <row r="294" spans="1:45" x14ac:dyDescent="0.15">
      <c r="A294" s="18" t="s">
        <v>157</v>
      </c>
      <c r="B294" s="18" t="s">
        <v>163</v>
      </c>
      <c r="C294" s="18" t="s">
        <v>38</v>
      </c>
      <c r="D294" s="18" t="s">
        <v>350</v>
      </c>
      <c r="E294" s="18" t="s">
        <v>1075</v>
      </c>
      <c r="F294" s="18" t="s">
        <v>1637</v>
      </c>
      <c r="G294" s="18" t="s">
        <v>108</v>
      </c>
      <c r="H294" s="18" t="s">
        <v>1684</v>
      </c>
      <c r="I294" s="20">
        <v>10904732.575416969</v>
      </c>
      <c r="J294" s="18" t="s">
        <v>30</v>
      </c>
      <c r="K294" s="20">
        <v>0</v>
      </c>
      <c r="L294" s="18" t="s">
        <v>1684</v>
      </c>
      <c r="M294" s="20">
        <v>10904732.575416969</v>
      </c>
      <c r="N294" s="18" t="s">
        <v>30</v>
      </c>
      <c r="O294" s="20">
        <v>0</v>
      </c>
      <c r="P294" s="20">
        <v>10494522.087912982</v>
      </c>
      <c r="Q294" s="20">
        <v>38285.176957566327</v>
      </c>
      <c r="R294" s="20">
        <v>371925.31054642296</v>
      </c>
      <c r="S294" s="21">
        <v>0</v>
      </c>
      <c r="T294" s="18" t="s">
        <v>104</v>
      </c>
      <c r="U294" s="18" t="s">
        <v>108</v>
      </c>
      <c r="V294" s="18" t="s">
        <v>1700</v>
      </c>
      <c r="W294" s="21">
        <v>5.089104031727671</v>
      </c>
      <c r="X294" s="21">
        <v>1</v>
      </c>
      <c r="Y294" s="18" t="s">
        <v>108</v>
      </c>
      <c r="Z294" s="18" t="s">
        <v>108</v>
      </c>
      <c r="AA294" s="21" t="s">
        <v>108</v>
      </c>
      <c r="AB294" s="21" t="s">
        <v>108</v>
      </c>
      <c r="AC294" s="18" t="s">
        <v>108</v>
      </c>
      <c r="AD294" s="522">
        <v>50891.040317276711</v>
      </c>
      <c r="AE294" s="523">
        <v>115.55</v>
      </c>
      <c r="AF294" s="522">
        <v>10485839.109505087</v>
      </c>
      <c r="AG294" s="523">
        <v>115.65</v>
      </c>
      <c r="AH294" s="524">
        <v>178.31</v>
      </c>
      <c r="AI294" s="522">
        <v>410210.48750398925</v>
      </c>
      <c r="AJ294" s="522">
        <v>371925.3105464229</v>
      </c>
      <c r="AK294" s="522">
        <v>38285.17695756632</v>
      </c>
      <c r="AL294" s="525">
        <v>47852</v>
      </c>
      <c r="AM294" s="522">
        <v>10904732.575416969</v>
      </c>
      <c r="AN294" s="522">
        <v>0</v>
      </c>
      <c r="AO294" s="526" t="s">
        <v>108</v>
      </c>
      <c r="AP294" s="527">
        <v>0</v>
      </c>
      <c r="AQ294" s="526" t="s">
        <v>1714</v>
      </c>
      <c r="AR294" s="526" t="s">
        <v>108</v>
      </c>
      <c r="AS294" s="526" t="s">
        <v>1717</v>
      </c>
    </row>
    <row r="295" spans="1:45" x14ac:dyDescent="0.15">
      <c r="A295" s="18" t="s">
        <v>157</v>
      </c>
      <c r="B295" s="18" t="s">
        <v>163</v>
      </c>
      <c r="C295" s="18" t="s">
        <v>38</v>
      </c>
      <c r="D295" s="18" t="s">
        <v>351</v>
      </c>
      <c r="E295" s="18" t="s">
        <v>1076</v>
      </c>
      <c r="F295" s="18" t="s">
        <v>1637</v>
      </c>
      <c r="G295" s="18" t="s">
        <v>108</v>
      </c>
      <c r="H295" s="18" t="s">
        <v>1684</v>
      </c>
      <c r="I295" s="20">
        <v>18301121.259596769</v>
      </c>
      <c r="J295" s="18" t="s">
        <v>30</v>
      </c>
      <c r="K295" s="20">
        <v>0</v>
      </c>
      <c r="L295" s="18" t="s">
        <v>1684</v>
      </c>
      <c r="M295" s="20">
        <v>18301121.259596769</v>
      </c>
      <c r="N295" s="18" t="s">
        <v>30</v>
      </c>
      <c r="O295" s="20">
        <v>0</v>
      </c>
      <c r="P295" s="20">
        <v>18222809.770519264</v>
      </c>
      <c r="Q295" s="20">
        <v>34804.229799864595</v>
      </c>
      <c r="R295" s="20">
        <v>43507.259277643039</v>
      </c>
      <c r="S295" s="21">
        <v>0</v>
      </c>
      <c r="T295" s="18" t="s">
        <v>104</v>
      </c>
      <c r="U295" s="18" t="s">
        <v>108</v>
      </c>
      <c r="V295" s="18" t="s">
        <v>1700</v>
      </c>
      <c r="W295" s="21">
        <v>5.089104031727671</v>
      </c>
      <c r="X295" s="21">
        <v>1</v>
      </c>
      <c r="Y295" s="18" t="s">
        <v>108</v>
      </c>
      <c r="Z295" s="18" t="s">
        <v>108</v>
      </c>
      <c r="AA295" s="21" t="s">
        <v>108</v>
      </c>
      <c r="AB295" s="21" t="s">
        <v>108</v>
      </c>
      <c r="AC295" s="18" t="s">
        <v>108</v>
      </c>
      <c r="AD295" s="522">
        <v>101782.08063455342</v>
      </c>
      <c r="AE295" s="523">
        <v>99.98</v>
      </c>
      <c r="AF295" s="522">
        <v>18145677.528627984</v>
      </c>
      <c r="AG295" s="523">
        <v>100.408</v>
      </c>
      <c r="AH295" s="524">
        <v>178.31</v>
      </c>
      <c r="AI295" s="522">
        <v>78311.48907750762</v>
      </c>
      <c r="AJ295" s="522">
        <v>43507.259277643032</v>
      </c>
      <c r="AK295" s="522">
        <v>34804.229799864588</v>
      </c>
      <c r="AL295" s="525">
        <v>48533</v>
      </c>
      <c r="AM295" s="522">
        <v>18301121.259596769</v>
      </c>
      <c r="AN295" s="522">
        <v>0</v>
      </c>
      <c r="AO295" s="526" t="s">
        <v>108</v>
      </c>
      <c r="AP295" s="527">
        <v>0</v>
      </c>
      <c r="AQ295" s="526" t="s">
        <v>1714</v>
      </c>
      <c r="AR295" s="526" t="s">
        <v>108</v>
      </c>
      <c r="AS295" s="526" t="s">
        <v>1717</v>
      </c>
    </row>
    <row r="296" spans="1:45" x14ac:dyDescent="0.15">
      <c r="A296" s="18" t="s">
        <v>157</v>
      </c>
      <c r="B296" s="18" t="s">
        <v>163</v>
      </c>
      <c r="C296" s="18" t="s">
        <v>38</v>
      </c>
      <c r="D296" s="18" t="s">
        <v>352</v>
      </c>
      <c r="E296" s="18" t="s">
        <v>1077</v>
      </c>
      <c r="F296" s="18" t="s">
        <v>1637</v>
      </c>
      <c r="G296" s="18" t="s">
        <v>108</v>
      </c>
      <c r="H296" s="18" t="s">
        <v>1684</v>
      </c>
      <c r="I296" s="20">
        <v>17343681.502093755</v>
      </c>
      <c r="J296" s="18" t="s">
        <v>30</v>
      </c>
      <c r="K296" s="20">
        <v>0</v>
      </c>
      <c r="L296" s="18" t="s">
        <v>1684</v>
      </c>
      <c r="M296" s="20">
        <v>17343681.502093755</v>
      </c>
      <c r="N296" s="18" t="s">
        <v>30</v>
      </c>
      <c r="O296" s="20">
        <v>0</v>
      </c>
      <c r="P296" s="20">
        <v>17063394.212006487</v>
      </c>
      <c r="Q296" s="20">
        <v>280287.29008727201</v>
      </c>
      <c r="R296" s="20">
        <v>0</v>
      </c>
      <c r="S296" s="21">
        <v>0</v>
      </c>
      <c r="T296" s="18" t="s">
        <v>104</v>
      </c>
      <c r="U296" s="18" t="s">
        <v>108</v>
      </c>
      <c r="V296" s="18" t="s">
        <v>1700</v>
      </c>
      <c r="W296" s="21">
        <v>5.089104031727671</v>
      </c>
      <c r="X296" s="21">
        <v>1</v>
      </c>
      <c r="Y296" s="18" t="s">
        <v>108</v>
      </c>
      <c r="Z296" s="18" t="s">
        <v>108</v>
      </c>
      <c r="AA296" s="21" t="s">
        <v>108</v>
      </c>
      <c r="AB296" s="21" t="s">
        <v>108</v>
      </c>
      <c r="AC296" s="18" t="s">
        <v>108</v>
      </c>
      <c r="AD296" s="522">
        <v>96692.976602825744</v>
      </c>
      <c r="AE296" s="523">
        <v>99.46</v>
      </c>
      <c r="AF296" s="522">
        <v>17148221.535431013</v>
      </c>
      <c r="AG296" s="523">
        <v>98.968000000000004</v>
      </c>
      <c r="AH296" s="524">
        <v>178.31</v>
      </c>
      <c r="AI296" s="522">
        <v>280287.29008727195</v>
      </c>
      <c r="AJ296" s="522">
        <v>0</v>
      </c>
      <c r="AK296" s="522">
        <v>280287.29008727195</v>
      </c>
      <c r="AL296" s="525">
        <v>48625</v>
      </c>
      <c r="AM296" s="522">
        <v>17343681.502093755</v>
      </c>
      <c r="AN296" s="522">
        <v>0</v>
      </c>
      <c r="AO296" s="526" t="s">
        <v>108</v>
      </c>
      <c r="AP296" s="527">
        <v>0</v>
      </c>
      <c r="AQ296" s="526" t="s">
        <v>1714</v>
      </c>
      <c r="AR296" s="526" t="s">
        <v>108</v>
      </c>
      <c r="AS296" s="526" t="s">
        <v>1717</v>
      </c>
    </row>
    <row r="297" spans="1:45" x14ac:dyDescent="0.15">
      <c r="A297" s="18" t="s">
        <v>157</v>
      </c>
      <c r="B297" s="18" t="s">
        <v>163</v>
      </c>
      <c r="C297" s="18" t="s">
        <v>38</v>
      </c>
      <c r="D297" s="18" t="s">
        <v>352</v>
      </c>
      <c r="E297" s="18" t="s">
        <v>1077</v>
      </c>
      <c r="F297" s="18" t="s">
        <v>1637</v>
      </c>
      <c r="G297" s="18" t="s">
        <v>108</v>
      </c>
      <c r="H297" s="18" t="s">
        <v>1684</v>
      </c>
      <c r="I297" s="20">
        <v>100410868.01672421</v>
      </c>
      <c r="J297" s="18" t="s">
        <v>30</v>
      </c>
      <c r="K297" s="20">
        <v>0</v>
      </c>
      <c r="L297" s="18" t="s">
        <v>1684</v>
      </c>
      <c r="M297" s="20">
        <v>100410868.01672421</v>
      </c>
      <c r="N297" s="18" t="s">
        <v>30</v>
      </c>
      <c r="O297" s="20">
        <v>0</v>
      </c>
      <c r="P297" s="20">
        <v>98788071.622476459</v>
      </c>
      <c r="Q297" s="20">
        <v>1327170.4937178339</v>
      </c>
      <c r="R297" s="20">
        <v>295625.90052993951</v>
      </c>
      <c r="S297" s="21">
        <v>0</v>
      </c>
      <c r="T297" s="18" t="s">
        <v>104</v>
      </c>
      <c r="U297" s="18" t="s">
        <v>108</v>
      </c>
      <c r="V297" s="18" t="s">
        <v>1700</v>
      </c>
      <c r="W297" s="21">
        <v>5.089104031727671</v>
      </c>
      <c r="X297" s="21">
        <v>1</v>
      </c>
      <c r="Y297" s="18" t="s">
        <v>108</v>
      </c>
      <c r="Z297" s="18" t="s">
        <v>108</v>
      </c>
      <c r="AA297" s="21" t="s">
        <v>108</v>
      </c>
      <c r="AB297" s="21" t="s">
        <v>108</v>
      </c>
      <c r="AC297" s="18" t="s">
        <v>108</v>
      </c>
      <c r="AD297" s="522">
        <v>559801.44349004386</v>
      </c>
      <c r="AE297" s="523">
        <v>99.46</v>
      </c>
      <c r="AF297" s="522">
        <v>99279177.133610681</v>
      </c>
      <c r="AG297" s="523">
        <v>98.968000000000004</v>
      </c>
      <c r="AH297" s="524">
        <v>178.31</v>
      </c>
      <c r="AI297" s="522">
        <v>1622796.3942477731</v>
      </c>
      <c r="AJ297" s="522">
        <v>295625.90052993945</v>
      </c>
      <c r="AK297" s="522">
        <v>1327170.4937178337</v>
      </c>
      <c r="AL297" s="525">
        <v>48625</v>
      </c>
      <c r="AM297" s="522">
        <v>100410868.01672421</v>
      </c>
      <c r="AN297" s="522">
        <v>0</v>
      </c>
      <c r="AO297" s="526" t="s">
        <v>108</v>
      </c>
      <c r="AP297" s="527">
        <v>0</v>
      </c>
      <c r="AQ297" s="526" t="s">
        <v>1714</v>
      </c>
      <c r="AR297" s="526" t="s">
        <v>108</v>
      </c>
      <c r="AS297" s="526" t="s">
        <v>1717</v>
      </c>
    </row>
    <row r="298" spans="1:45" x14ac:dyDescent="0.15">
      <c r="A298" s="18" t="s">
        <v>157</v>
      </c>
      <c r="B298" s="18" t="s">
        <v>163</v>
      </c>
      <c r="C298" s="18" t="s">
        <v>38</v>
      </c>
      <c r="D298" s="18" t="s">
        <v>353</v>
      </c>
      <c r="E298" s="18" t="s">
        <v>1078</v>
      </c>
      <c r="F298" s="18" t="s">
        <v>1637</v>
      </c>
      <c r="G298" s="18" t="s">
        <v>108</v>
      </c>
      <c r="H298" s="18" t="s">
        <v>1684</v>
      </c>
      <c r="I298" s="20">
        <v>4048022.8138216012</v>
      </c>
      <c r="J298" s="18" t="s">
        <v>30</v>
      </c>
      <c r="K298" s="20">
        <v>0</v>
      </c>
      <c r="L298" s="18" t="s">
        <v>1684</v>
      </c>
      <c r="M298" s="20">
        <v>4048022.8138216012</v>
      </c>
      <c r="N298" s="18" t="s">
        <v>30</v>
      </c>
      <c r="O298" s="20">
        <v>0</v>
      </c>
      <c r="P298" s="20">
        <v>3984529.1162801553</v>
      </c>
      <c r="Q298" s="20">
        <v>58571.159884677902</v>
      </c>
      <c r="R298" s="20">
        <v>4922.5376567692256</v>
      </c>
      <c r="S298" s="21">
        <v>0</v>
      </c>
      <c r="T298" s="18" t="s">
        <v>104</v>
      </c>
      <c r="U298" s="18" t="s">
        <v>108</v>
      </c>
      <c r="V298" s="18" t="s">
        <v>1700</v>
      </c>
      <c r="W298" s="21">
        <v>5.089104031727671</v>
      </c>
      <c r="X298" s="21">
        <v>1</v>
      </c>
      <c r="Y298" s="18" t="s">
        <v>108</v>
      </c>
      <c r="Z298" s="18" t="s">
        <v>108</v>
      </c>
      <c r="AA298" s="21" t="s">
        <v>108</v>
      </c>
      <c r="AB298" s="21" t="s">
        <v>108</v>
      </c>
      <c r="AC298" s="18" t="s">
        <v>108</v>
      </c>
      <c r="AD298" s="522">
        <v>22900.96814277452</v>
      </c>
      <c r="AE298" s="523">
        <v>97.83</v>
      </c>
      <c r="AF298" s="522">
        <v>3994860.3028108035</v>
      </c>
      <c r="AG298" s="523">
        <v>97.576999999999998</v>
      </c>
      <c r="AH298" s="524">
        <v>178.31</v>
      </c>
      <c r="AI298" s="522">
        <v>63493.697541447116</v>
      </c>
      <c r="AJ298" s="522">
        <v>4922.5376567692247</v>
      </c>
      <c r="AK298" s="522">
        <v>58571.159884677887</v>
      </c>
      <c r="AL298" s="525">
        <v>48990</v>
      </c>
      <c r="AM298" s="522">
        <v>4048022.8138216012</v>
      </c>
      <c r="AN298" s="522">
        <v>0</v>
      </c>
      <c r="AO298" s="526" t="s">
        <v>108</v>
      </c>
      <c r="AP298" s="527">
        <v>0</v>
      </c>
      <c r="AQ298" s="526" t="s">
        <v>1714</v>
      </c>
      <c r="AR298" s="526" t="s">
        <v>108</v>
      </c>
      <c r="AS298" s="526" t="s">
        <v>1717</v>
      </c>
    </row>
    <row r="299" spans="1:45" x14ac:dyDescent="0.15">
      <c r="A299" s="18" t="s">
        <v>157</v>
      </c>
      <c r="B299" s="18" t="s">
        <v>163</v>
      </c>
      <c r="C299" s="18" t="s">
        <v>38</v>
      </c>
      <c r="D299" s="18" t="s">
        <v>353</v>
      </c>
      <c r="E299" s="18" t="s">
        <v>1078</v>
      </c>
      <c r="F299" s="18" t="s">
        <v>1637</v>
      </c>
      <c r="G299" s="18" t="s">
        <v>108</v>
      </c>
      <c r="H299" s="18" t="s">
        <v>1684</v>
      </c>
      <c r="I299" s="20">
        <v>17991239.862635236</v>
      </c>
      <c r="J299" s="18" t="s">
        <v>30</v>
      </c>
      <c r="K299" s="20">
        <v>0</v>
      </c>
      <c r="L299" s="18" t="s">
        <v>1684</v>
      </c>
      <c r="M299" s="20">
        <v>17991239.862635236</v>
      </c>
      <c r="N299" s="18" t="s">
        <v>30</v>
      </c>
      <c r="O299" s="20">
        <v>0</v>
      </c>
      <c r="P299" s="20">
        <v>17709018.254996546</v>
      </c>
      <c r="Q299" s="20">
        <v>62348.089332864911</v>
      </c>
      <c r="R299" s="20">
        <v>219873.51830582647</v>
      </c>
      <c r="S299" s="21">
        <v>0</v>
      </c>
      <c r="T299" s="18" t="s">
        <v>104</v>
      </c>
      <c r="U299" s="18" t="s">
        <v>108</v>
      </c>
      <c r="V299" s="18" t="s">
        <v>1700</v>
      </c>
      <c r="W299" s="21">
        <v>5.089104031727671</v>
      </c>
      <c r="X299" s="21">
        <v>1</v>
      </c>
      <c r="Y299" s="18" t="s">
        <v>108</v>
      </c>
      <c r="Z299" s="18" t="s">
        <v>108</v>
      </c>
      <c r="AA299" s="21" t="s">
        <v>108</v>
      </c>
      <c r="AB299" s="21" t="s">
        <v>108</v>
      </c>
      <c r="AC299" s="18" t="s">
        <v>108</v>
      </c>
      <c r="AD299" s="522">
        <v>101782.08063455342</v>
      </c>
      <c r="AE299" s="523">
        <v>97.09</v>
      </c>
      <c r="AF299" s="522">
        <v>17621178.232876271</v>
      </c>
      <c r="AG299" s="523">
        <v>97.576999999999998</v>
      </c>
      <c r="AH299" s="524">
        <v>178.31</v>
      </c>
      <c r="AI299" s="522">
        <v>282221.60763869132</v>
      </c>
      <c r="AJ299" s="522">
        <v>219873.51830582641</v>
      </c>
      <c r="AK299" s="522">
        <v>62348.089332864896</v>
      </c>
      <c r="AL299" s="525">
        <v>48990</v>
      </c>
      <c r="AM299" s="522">
        <v>17991239.862635233</v>
      </c>
      <c r="AN299" s="522">
        <v>0</v>
      </c>
      <c r="AO299" s="526" t="s">
        <v>108</v>
      </c>
      <c r="AP299" s="527">
        <v>0</v>
      </c>
      <c r="AQ299" s="526" t="s">
        <v>1714</v>
      </c>
      <c r="AR299" s="526" t="s">
        <v>108</v>
      </c>
      <c r="AS299" s="526" t="s">
        <v>1717</v>
      </c>
    </row>
    <row r="300" spans="1:45" x14ac:dyDescent="0.15">
      <c r="A300" s="18" t="s">
        <v>157</v>
      </c>
      <c r="B300" s="18" t="s">
        <v>163</v>
      </c>
      <c r="C300" s="18" t="s">
        <v>38</v>
      </c>
      <c r="D300" s="18" t="s">
        <v>354</v>
      </c>
      <c r="E300" s="18" t="s">
        <v>1079</v>
      </c>
      <c r="F300" s="18" t="s">
        <v>1637</v>
      </c>
      <c r="G300" s="18" t="s">
        <v>108</v>
      </c>
      <c r="H300" s="18" t="s">
        <v>1684</v>
      </c>
      <c r="I300" s="20">
        <v>147623862.51813823</v>
      </c>
      <c r="J300" s="18" t="s">
        <v>30</v>
      </c>
      <c r="K300" s="20">
        <v>0</v>
      </c>
      <c r="L300" s="18" t="s">
        <v>1684</v>
      </c>
      <c r="M300" s="20">
        <v>147623862.51813823</v>
      </c>
      <c r="N300" s="18" t="s">
        <v>30</v>
      </c>
      <c r="O300" s="20">
        <v>0</v>
      </c>
      <c r="P300" s="20">
        <v>145698627.89781263</v>
      </c>
      <c r="Q300" s="20">
        <v>1925234.620325624</v>
      </c>
      <c r="R300" s="20">
        <v>0</v>
      </c>
      <c r="S300" s="21">
        <v>0</v>
      </c>
      <c r="T300" s="18" t="s">
        <v>104</v>
      </c>
      <c r="U300" s="18" t="s">
        <v>108</v>
      </c>
      <c r="V300" s="18" t="s">
        <v>1700</v>
      </c>
      <c r="W300" s="21">
        <v>5.089104031727671</v>
      </c>
      <c r="X300" s="21">
        <v>1</v>
      </c>
      <c r="Y300" s="18" t="s">
        <v>108</v>
      </c>
      <c r="Z300" s="18" t="s">
        <v>108</v>
      </c>
      <c r="AA300" s="21" t="s">
        <v>108</v>
      </c>
      <c r="AB300" s="21" t="s">
        <v>108</v>
      </c>
      <c r="AC300" s="18" t="s">
        <v>108</v>
      </c>
      <c r="AD300" s="522">
        <v>697207.25234669098</v>
      </c>
      <c r="AE300" s="523">
        <v>118.48</v>
      </c>
      <c r="AF300" s="522">
        <v>147293180.98606926</v>
      </c>
      <c r="AG300" s="523">
        <v>117.19737000000001</v>
      </c>
      <c r="AH300" s="524">
        <v>178.31</v>
      </c>
      <c r="AI300" s="522">
        <v>1925234.6203256235</v>
      </c>
      <c r="AJ300" s="522">
        <v>0</v>
      </c>
      <c r="AK300" s="522">
        <v>1925234.6203256235</v>
      </c>
      <c r="AL300" s="525">
        <v>49129</v>
      </c>
      <c r="AM300" s="522">
        <v>147623862.51813823</v>
      </c>
      <c r="AN300" s="522">
        <v>0</v>
      </c>
      <c r="AO300" s="526" t="s">
        <v>108</v>
      </c>
      <c r="AP300" s="527">
        <v>0</v>
      </c>
      <c r="AQ300" s="526" t="s">
        <v>1714</v>
      </c>
      <c r="AR300" s="526" t="s">
        <v>108</v>
      </c>
      <c r="AS300" s="526" t="s">
        <v>1717</v>
      </c>
    </row>
    <row r="301" spans="1:45" x14ac:dyDescent="0.15">
      <c r="A301" s="18" t="s">
        <v>157</v>
      </c>
      <c r="B301" s="18" t="s">
        <v>163</v>
      </c>
      <c r="C301" s="18" t="s">
        <v>38</v>
      </c>
      <c r="D301" s="18" t="s">
        <v>355</v>
      </c>
      <c r="E301" s="18" t="s">
        <v>1080</v>
      </c>
      <c r="F301" s="18" t="s">
        <v>1637</v>
      </c>
      <c r="G301" s="18" t="s">
        <v>108</v>
      </c>
      <c r="H301" s="18" t="s">
        <v>1684</v>
      </c>
      <c r="I301" s="20">
        <v>65816279.582599252</v>
      </c>
      <c r="J301" s="18" t="s">
        <v>30</v>
      </c>
      <c r="K301" s="20">
        <v>0</v>
      </c>
      <c r="L301" s="18" t="s">
        <v>1684</v>
      </c>
      <c r="M301" s="20">
        <v>65816279.582599252</v>
      </c>
      <c r="N301" s="18" t="s">
        <v>30</v>
      </c>
      <c r="O301" s="20">
        <v>0</v>
      </c>
      <c r="P301" s="20">
        <v>65816279.582599267</v>
      </c>
      <c r="Q301" s="20">
        <v>0</v>
      </c>
      <c r="R301" s="20">
        <v>0</v>
      </c>
      <c r="S301" s="21">
        <v>0</v>
      </c>
      <c r="T301" s="18" t="s">
        <v>104</v>
      </c>
      <c r="U301" s="18" t="s">
        <v>108</v>
      </c>
      <c r="V301" s="18" t="s">
        <v>1700</v>
      </c>
      <c r="W301" s="21">
        <v>5.089104031727671</v>
      </c>
      <c r="X301" s="21">
        <v>1</v>
      </c>
      <c r="Y301" s="18" t="s">
        <v>108</v>
      </c>
      <c r="Z301" s="18" t="s">
        <v>108</v>
      </c>
      <c r="AA301" s="21" t="s">
        <v>108</v>
      </c>
      <c r="AB301" s="21" t="s">
        <v>108</v>
      </c>
      <c r="AC301" s="18" t="s">
        <v>108</v>
      </c>
      <c r="AD301" s="522">
        <v>473286.67495067342</v>
      </c>
      <c r="AE301" s="523">
        <v>77.81</v>
      </c>
      <c r="AF301" s="522">
        <v>65665218.333567396</v>
      </c>
      <c r="AG301" s="523">
        <v>77.989000000000004</v>
      </c>
      <c r="AH301" s="524">
        <v>178.31</v>
      </c>
      <c r="AI301" s="522">
        <v>0</v>
      </c>
      <c r="AJ301" s="522">
        <v>0</v>
      </c>
      <c r="AK301" s="522">
        <v>0</v>
      </c>
      <c r="AL301" s="525">
        <v>49444</v>
      </c>
      <c r="AM301" s="522">
        <v>65816279.582599252</v>
      </c>
      <c r="AN301" s="522">
        <v>0</v>
      </c>
      <c r="AO301" s="526" t="s">
        <v>108</v>
      </c>
      <c r="AP301" s="527">
        <v>0</v>
      </c>
      <c r="AQ301" s="526" t="s">
        <v>1714</v>
      </c>
      <c r="AR301" s="526" t="s">
        <v>108</v>
      </c>
      <c r="AS301" s="526" t="s">
        <v>1717</v>
      </c>
    </row>
    <row r="302" spans="1:45" x14ac:dyDescent="0.15">
      <c r="A302" s="18" t="s">
        <v>157</v>
      </c>
      <c r="B302" s="18" t="s">
        <v>163</v>
      </c>
      <c r="C302" s="18" t="s">
        <v>38</v>
      </c>
      <c r="D302" s="18" t="s">
        <v>355</v>
      </c>
      <c r="E302" s="18" t="s">
        <v>1080</v>
      </c>
      <c r="F302" s="18" t="s">
        <v>1637</v>
      </c>
      <c r="G302" s="18" t="s">
        <v>108</v>
      </c>
      <c r="H302" s="18" t="s">
        <v>1684</v>
      </c>
      <c r="I302" s="20">
        <v>9200125.1188132316</v>
      </c>
      <c r="J302" s="18" t="s">
        <v>30</v>
      </c>
      <c r="K302" s="20">
        <v>0</v>
      </c>
      <c r="L302" s="18" t="s">
        <v>1684</v>
      </c>
      <c r="M302" s="20">
        <v>9200125.1188132316</v>
      </c>
      <c r="N302" s="18" t="s">
        <v>30</v>
      </c>
      <c r="O302" s="20">
        <v>0</v>
      </c>
      <c r="P302" s="20">
        <v>9200125.1188132335</v>
      </c>
      <c r="Q302" s="20">
        <v>0</v>
      </c>
      <c r="R302" s="20">
        <v>0</v>
      </c>
      <c r="S302" s="21">
        <v>0</v>
      </c>
      <c r="T302" s="18" t="s">
        <v>104</v>
      </c>
      <c r="U302" s="18" t="s">
        <v>108</v>
      </c>
      <c r="V302" s="18" t="s">
        <v>1700</v>
      </c>
      <c r="W302" s="21">
        <v>5.089104031727671</v>
      </c>
      <c r="X302" s="21">
        <v>1</v>
      </c>
      <c r="Y302" s="18" t="s">
        <v>108</v>
      </c>
      <c r="Z302" s="18" t="s">
        <v>108</v>
      </c>
      <c r="AA302" s="21" t="s">
        <v>108</v>
      </c>
      <c r="AB302" s="21" t="s">
        <v>108</v>
      </c>
      <c r="AC302" s="18" t="s">
        <v>108</v>
      </c>
      <c r="AD302" s="522">
        <v>66158.352412459717</v>
      </c>
      <c r="AE302" s="523">
        <v>78.319999999999993</v>
      </c>
      <c r="AF302" s="522">
        <v>9239762.0126926638</v>
      </c>
      <c r="AG302" s="523">
        <v>77.989000000000004</v>
      </c>
      <c r="AH302" s="524">
        <v>178.31</v>
      </c>
      <c r="AI302" s="522">
        <v>0</v>
      </c>
      <c r="AJ302" s="522">
        <v>0</v>
      </c>
      <c r="AK302" s="522">
        <v>0</v>
      </c>
      <c r="AL302" s="525">
        <v>49444</v>
      </c>
      <c r="AM302" s="522">
        <v>9200125.1188132316</v>
      </c>
      <c r="AN302" s="522">
        <v>0</v>
      </c>
      <c r="AO302" s="526" t="s">
        <v>108</v>
      </c>
      <c r="AP302" s="527">
        <v>0</v>
      </c>
      <c r="AQ302" s="526" t="s">
        <v>1714</v>
      </c>
      <c r="AR302" s="526" t="s">
        <v>108</v>
      </c>
      <c r="AS302" s="526" t="s">
        <v>1717</v>
      </c>
    </row>
    <row r="303" spans="1:45" x14ac:dyDescent="0.15">
      <c r="A303" s="18" t="s">
        <v>157</v>
      </c>
      <c r="B303" s="18" t="s">
        <v>163</v>
      </c>
      <c r="C303" s="18" t="s">
        <v>38</v>
      </c>
      <c r="D303" s="18" t="s">
        <v>356</v>
      </c>
      <c r="E303" s="18" t="s">
        <v>1081</v>
      </c>
      <c r="F303" s="18" t="s">
        <v>1637</v>
      </c>
      <c r="G303" s="18" t="s">
        <v>108</v>
      </c>
      <c r="H303" s="18" t="s">
        <v>1684</v>
      </c>
      <c r="I303" s="20">
        <v>287297368.39588505</v>
      </c>
      <c r="J303" s="18" t="s">
        <v>30</v>
      </c>
      <c r="K303" s="20">
        <v>0</v>
      </c>
      <c r="L303" s="18" t="s">
        <v>1684</v>
      </c>
      <c r="M303" s="20">
        <v>287297368.39588505</v>
      </c>
      <c r="N303" s="18" t="s">
        <v>30</v>
      </c>
      <c r="O303" s="20">
        <v>0</v>
      </c>
      <c r="P303" s="20">
        <v>279108074.91150445</v>
      </c>
      <c r="Q303" s="20">
        <v>8189293.4843807118</v>
      </c>
      <c r="R303" s="20">
        <v>0</v>
      </c>
      <c r="S303" s="21">
        <v>0</v>
      </c>
      <c r="T303" s="18" t="s">
        <v>104</v>
      </c>
      <c r="U303" s="18" t="s">
        <v>108</v>
      </c>
      <c r="V303" s="18" t="s">
        <v>1700</v>
      </c>
      <c r="W303" s="21">
        <v>5.089104031727671</v>
      </c>
      <c r="X303" s="21">
        <v>1</v>
      </c>
      <c r="Y303" s="18" t="s">
        <v>108</v>
      </c>
      <c r="Z303" s="18" t="s">
        <v>108</v>
      </c>
      <c r="AA303" s="21" t="s">
        <v>108</v>
      </c>
      <c r="AB303" s="21" t="s">
        <v>108</v>
      </c>
      <c r="AC303" s="18" t="s">
        <v>108</v>
      </c>
      <c r="AD303" s="522">
        <v>1396959.0567092458</v>
      </c>
      <c r="AE303" s="523">
        <v>112.86</v>
      </c>
      <c r="AF303" s="522">
        <v>281129454.61549276</v>
      </c>
      <c r="AG303" s="523">
        <v>112.05029999999999</v>
      </c>
      <c r="AH303" s="524">
        <v>178.31</v>
      </c>
      <c r="AI303" s="522">
        <v>8189293.4843807099</v>
      </c>
      <c r="AJ303" s="522">
        <v>0</v>
      </c>
      <c r="AK303" s="522">
        <v>8189293.4843807099</v>
      </c>
      <c r="AL303" s="525">
        <v>50044</v>
      </c>
      <c r="AM303" s="522">
        <v>287297368.39588511</v>
      </c>
      <c r="AN303" s="522">
        <v>0</v>
      </c>
      <c r="AO303" s="526" t="s">
        <v>108</v>
      </c>
      <c r="AP303" s="527">
        <v>0</v>
      </c>
      <c r="AQ303" s="526" t="s">
        <v>1714</v>
      </c>
      <c r="AR303" s="526" t="s">
        <v>108</v>
      </c>
      <c r="AS303" s="526" t="s">
        <v>1717</v>
      </c>
    </row>
    <row r="304" spans="1:45" x14ac:dyDescent="0.15">
      <c r="A304" s="18" t="s">
        <v>157</v>
      </c>
      <c r="B304" s="18" t="s">
        <v>163</v>
      </c>
      <c r="C304" s="18" t="s">
        <v>38</v>
      </c>
      <c r="D304" s="18" t="s">
        <v>356</v>
      </c>
      <c r="E304" s="18" t="s">
        <v>1081</v>
      </c>
      <c r="F304" s="18" t="s">
        <v>1637</v>
      </c>
      <c r="G304" s="18" t="s">
        <v>108</v>
      </c>
      <c r="H304" s="18" t="s">
        <v>1684</v>
      </c>
      <c r="I304" s="20">
        <v>20932408.453095589</v>
      </c>
      <c r="J304" s="18" t="s">
        <v>30</v>
      </c>
      <c r="K304" s="20">
        <v>0</v>
      </c>
      <c r="L304" s="18" t="s">
        <v>1684</v>
      </c>
      <c r="M304" s="20">
        <v>20932408.453095589</v>
      </c>
      <c r="N304" s="18" t="s">
        <v>30</v>
      </c>
      <c r="O304" s="20">
        <v>0</v>
      </c>
      <c r="P304" s="20">
        <v>20335743.168513004</v>
      </c>
      <c r="Q304" s="20">
        <v>171039.54472921437</v>
      </c>
      <c r="R304" s="20">
        <v>425625.73985337466</v>
      </c>
      <c r="S304" s="21">
        <v>0</v>
      </c>
      <c r="T304" s="18" t="s">
        <v>104</v>
      </c>
      <c r="U304" s="18" t="s">
        <v>108</v>
      </c>
      <c r="V304" s="18" t="s">
        <v>1700</v>
      </c>
      <c r="W304" s="21">
        <v>5.089104031727671</v>
      </c>
      <c r="X304" s="21">
        <v>1</v>
      </c>
      <c r="Y304" s="18" t="s">
        <v>108</v>
      </c>
      <c r="Z304" s="18" t="s">
        <v>108</v>
      </c>
      <c r="AA304" s="21" t="s">
        <v>108</v>
      </c>
      <c r="AB304" s="21" t="s">
        <v>108</v>
      </c>
      <c r="AC304" s="18" t="s">
        <v>108</v>
      </c>
      <c r="AD304" s="522">
        <v>101782.08063455342</v>
      </c>
      <c r="AE304" s="523">
        <v>111.8</v>
      </c>
      <c r="AF304" s="522">
        <v>20290322.457010467</v>
      </c>
      <c r="AG304" s="523">
        <v>112.05029999999999</v>
      </c>
      <c r="AH304" s="524">
        <v>178.31</v>
      </c>
      <c r="AI304" s="522">
        <v>596665.28458258894</v>
      </c>
      <c r="AJ304" s="522">
        <v>425625.73985337454</v>
      </c>
      <c r="AK304" s="522">
        <v>171039.54472921434</v>
      </c>
      <c r="AL304" s="525">
        <v>50044</v>
      </c>
      <c r="AM304" s="522">
        <v>20932408.453095589</v>
      </c>
      <c r="AN304" s="522">
        <v>0</v>
      </c>
      <c r="AO304" s="526" t="s">
        <v>108</v>
      </c>
      <c r="AP304" s="527">
        <v>0</v>
      </c>
      <c r="AQ304" s="526" t="s">
        <v>1714</v>
      </c>
      <c r="AR304" s="526" t="s">
        <v>108</v>
      </c>
      <c r="AS304" s="526" t="s">
        <v>1717</v>
      </c>
    </row>
    <row r="305" spans="1:45" x14ac:dyDescent="0.15">
      <c r="A305" s="18" t="s">
        <v>157</v>
      </c>
      <c r="B305" s="18" t="s">
        <v>163</v>
      </c>
      <c r="C305" s="18" t="s">
        <v>38</v>
      </c>
      <c r="D305" s="18" t="s">
        <v>356</v>
      </c>
      <c r="E305" s="18" t="s">
        <v>1081</v>
      </c>
      <c r="F305" s="18" t="s">
        <v>1637</v>
      </c>
      <c r="G305" s="18" t="s">
        <v>108</v>
      </c>
      <c r="H305" s="18" t="s">
        <v>1684</v>
      </c>
      <c r="I305" s="20">
        <v>4186479.1664235182</v>
      </c>
      <c r="J305" s="18" t="s">
        <v>30</v>
      </c>
      <c r="K305" s="20">
        <v>0</v>
      </c>
      <c r="L305" s="18" t="s">
        <v>1684</v>
      </c>
      <c r="M305" s="20">
        <v>4186479.1664235182</v>
      </c>
      <c r="N305" s="18" t="s">
        <v>30</v>
      </c>
      <c r="O305" s="20">
        <v>0</v>
      </c>
      <c r="P305" s="20">
        <v>4067148.6337026008</v>
      </c>
      <c r="Q305" s="20">
        <v>29034.305430772398</v>
      </c>
      <c r="R305" s="20">
        <v>90296.227290145674</v>
      </c>
      <c r="S305" s="21">
        <v>0</v>
      </c>
      <c r="T305" s="18" t="s">
        <v>104</v>
      </c>
      <c r="U305" s="18" t="s">
        <v>108</v>
      </c>
      <c r="V305" s="18" t="s">
        <v>1700</v>
      </c>
      <c r="W305" s="21">
        <v>5.089104031727671</v>
      </c>
      <c r="X305" s="21">
        <v>1</v>
      </c>
      <c r="Y305" s="18" t="s">
        <v>108</v>
      </c>
      <c r="Z305" s="18" t="s">
        <v>108</v>
      </c>
      <c r="AA305" s="21" t="s">
        <v>108</v>
      </c>
      <c r="AB305" s="21" t="s">
        <v>108</v>
      </c>
      <c r="AC305" s="18" t="s">
        <v>108</v>
      </c>
      <c r="AD305" s="522">
        <v>20356.416126910684</v>
      </c>
      <c r="AE305" s="523">
        <v>111.94</v>
      </c>
      <c r="AF305" s="522">
        <v>4063145.0355608398</v>
      </c>
      <c r="AG305" s="523">
        <v>112.05029999999999</v>
      </c>
      <c r="AH305" s="524">
        <v>178.31</v>
      </c>
      <c r="AI305" s="522">
        <v>119330.53272091804</v>
      </c>
      <c r="AJ305" s="522">
        <v>90296.22729014566</v>
      </c>
      <c r="AK305" s="522">
        <v>29034.305430772391</v>
      </c>
      <c r="AL305" s="525">
        <v>50044</v>
      </c>
      <c r="AM305" s="522">
        <v>4186479.1664235177</v>
      </c>
      <c r="AN305" s="522">
        <v>0</v>
      </c>
      <c r="AO305" s="526" t="s">
        <v>108</v>
      </c>
      <c r="AP305" s="527">
        <v>0</v>
      </c>
      <c r="AQ305" s="526" t="s">
        <v>1714</v>
      </c>
      <c r="AR305" s="526" t="s">
        <v>108</v>
      </c>
      <c r="AS305" s="526" t="s">
        <v>1717</v>
      </c>
    </row>
    <row r="306" spans="1:45" x14ac:dyDescent="0.15">
      <c r="A306" s="18" t="s">
        <v>157</v>
      </c>
      <c r="B306" s="18" t="s">
        <v>163</v>
      </c>
      <c r="C306" s="18" t="s">
        <v>38</v>
      </c>
      <c r="D306" s="18" t="s">
        <v>357</v>
      </c>
      <c r="E306" s="18" t="s">
        <v>1082</v>
      </c>
      <c r="F306" s="18" t="s">
        <v>1637</v>
      </c>
      <c r="G306" s="18" t="s">
        <v>108</v>
      </c>
      <c r="H306" s="18" t="s">
        <v>1684</v>
      </c>
      <c r="I306" s="20">
        <v>326813002.76860547</v>
      </c>
      <c r="J306" s="18" t="s">
        <v>30</v>
      </c>
      <c r="K306" s="20">
        <v>0</v>
      </c>
      <c r="L306" s="18" t="s">
        <v>1684</v>
      </c>
      <c r="M306" s="20">
        <v>326813002.76860547</v>
      </c>
      <c r="N306" s="18" t="s">
        <v>30</v>
      </c>
      <c r="O306" s="20">
        <v>0</v>
      </c>
      <c r="P306" s="20">
        <v>322931530.96064818</v>
      </c>
      <c r="Q306" s="20">
        <v>3881471.8079573316</v>
      </c>
      <c r="R306" s="20">
        <v>0</v>
      </c>
      <c r="S306" s="21">
        <v>0</v>
      </c>
      <c r="T306" s="18" t="s">
        <v>104</v>
      </c>
      <c r="U306" s="18" t="s">
        <v>108</v>
      </c>
      <c r="V306" s="18" t="s">
        <v>1700</v>
      </c>
      <c r="W306" s="21">
        <v>5.089104031727671</v>
      </c>
      <c r="X306" s="21">
        <v>1</v>
      </c>
      <c r="Y306" s="18" t="s">
        <v>108</v>
      </c>
      <c r="Z306" s="18" t="s">
        <v>108</v>
      </c>
      <c r="AA306" s="21" t="s">
        <v>108</v>
      </c>
      <c r="AB306" s="21" t="s">
        <v>108</v>
      </c>
      <c r="AC306" s="18" t="s">
        <v>108</v>
      </c>
      <c r="AD306" s="522">
        <v>1571006.414594332</v>
      </c>
      <c r="AE306" s="523">
        <v>116.39</v>
      </c>
      <c r="AF306" s="522">
        <v>326045627.10254246</v>
      </c>
      <c r="AG306" s="523">
        <v>115.28075</v>
      </c>
      <c r="AH306" s="524">
        <v>178.31</v>
      </c>
      <c r="AI306" s="522">
        <v>3881471.8079573307</v>
      </c>
      <c r="AJ306" s="522">
        <v>0</v>
      </c>
      <c r="AK306" s="522">
        <v>3881471.8079573307</v>
      </c>
      <c r="AL306" s="525">
        <v>50955</v>
      </c>
      <c r="AM306" s="522">
        <v>326813002.76860547</v>
      </c>
      <c r="AN306" s="522">
        <v>0</v>
      </c>
      <c r="AO306" s="526" t="s">
        <v>108</v>
      </c>
      <c r="AP306" s="527">
        <v>0</v>
      </c>
      <c r="AQ306" s="526" t="s">
        <v>1714</v>
      </c>
      <c r="AR306" s="526" t="s">
        <v>108</v>
      </c>
      <c r="AS306" s="526" t="s">
        <v>1717</v>
      </c>
    </row>
    <row r="307" spans="1:45" x14ac:dyDescent="0.15">
      <c r="A307" s="18" t="s">
        <v>157</v>
      </c>
      <c r="B307" s="18" t="s">
        <v>163</v>
      </c>
      <c r="C307" s="18" t="s">
        <v>38</v>
      </c>
      <c r="D307" s="18" t="s">
        <v>358</v>
      </c>
      <c r="E307" s="18" t="s">
        <v>1083</v>
      </c>
      <c r="F307" s="18" t="s">
        <v>1637</v>
      </c>
      <c r="G307" s="18" t="s">
        <v>108</v>
      </c>
      <c r="H307" s="18" t="s">
        <v>1684</v>
      </c>
      <c r="I307" s="20">
        <v>11164452.760470416</v>
      </c>
      <c r="J307" s="18" t="s">
        <v>30</v>
      </c>
      <c r="K307" s="20">
        <v>0</v>
      </c>
      <c r="L307" s="18" t="s">
        <v>1684</v>
      </c>
      <c r="M307" s="20">
        <v>11164452.760470416</v>
      </c>
      <c r="N307" s="18" t="s">
        <v>30</v>
      </c>
      <c r="O307" s="20">
        <v>0</v>
      </c>
      <c r="P307" s="20">
        <v>11023927.839752726</v>
      </c>
      <c r="Q307" s="20">
        <v>67308.388141549556</v>
      </c>
      <c r="R307" s="20">
        <v>73216.53257614348</v>
      </c>
      <c r="S307" s="21">
        <v>0</v>
      </c>
      <c r="T307" s="18" t="s">
        <v>104</v>
      </c>
      <c r="U307" s="18" t="s">
        <v>108</v>
      </c>
      <c r="V307" s="18" t="s">
        <v>1700</v>
      </c>
      <c r="W307" s="21">
        <v>5.089104031727671</v>
      </c>
      <c r="X307" s="21">
        <v>1</v>
      </c>
      <c r="Y307" s="18" t="s">
        <v>108</v>
      </c>
      <c r="Z307" s="18" t="s">
        <v>108</v>
      </c>
      <c r="AA307" s="21" t="s">
        <v>108</v>
      </c>
      <c r="AB307" s="21" t="s">
        <v>108</v>
      </c>
      <c r="AC307" s="18" t="s">
        <v>108</v>
      </c>
      <c r="AD307" s="522">
        <v>50891.040317276711</v>
      </c>
      <c r="AE307" s="523">
        <v>120.4</v>
      </c>
      <c r="AF307" s="522">
        <v>10925736.681813998</v>
      </c>
      <c r="AG307" s="523">
        <v>121.48407</v>
      </c>
      <c r="AH307" s="524">
        <v>178.31</v>
      </c>
      <c r="AI307" s="522">
        <v>140524.92071769302</v>
      </c>
      <c r="AJ307" s="522">
        <v>73216.532576143465</v>
      </c>
      <c r="AK307" s="522">
        <v>67308.388141549542</v>
      </c>
      <c r="AL307" s="525">
        <v>51321</v>
      </c>
      <c r="AM307" s="522">
        <v>11164452.760470418</v>
      </c>
      <c r="AN307" s="522">
        <v>0</v>
      </c>
      <c r="AO307" s="526" t="s">
        <v>108</v>
      </c>
      <c r="AP307" s="527">
        <v>0</v>
      </c>
      <c r="AQ307" s="526" t="s">
        <v>1714</v>
      </c>
      <c r="AR307" s="526" t="s">
        <v>108</v>
      </c>
      <c r="AS307" s="526" t="s">
        <v>1717</v>
      </c>
    </row>
    <row r="308" spans="1:45" x14ac:dyDescent="0.15">
      <c r="A308" s="18" t="s">
        <v>157</v>
      </c>
      <c r="B308" s="18" t="s">
        <v>163</v>
      </c>
      <c r="C308" s="18" t="s">
        <v>38</v>
      </c>
      <c r="D308" s="18" t="s">
        <v>359</v>
      </c>
      <c r="E308" s="18" t="s">
        <v>1084</v>
      </c>
      <c r="F308" s="18" t="s">
        <v>1637</v>
      </c>
      <c r="G308" s="18" t="s">
        <v>108</v>
      </c>
      <c r="H308" s="18" t="s">
        <v>1684</v>
      </c>
      <c r="I308" s="20">
        <v>10485246.941359956</v>
      </c>
      <c r="J308" s="18" t="s">
        <v>30</v>
      </c>
      <c r="K308" s="20">
        <v>0</v>
      </c>
      <c r="L308" s="18" t="s">
        <v>1684</v>
      </c>
      <c r="M308" s="20">
        <v>10485246.941359956</v>
      </c>
      <c r="N308" s="18" t="s">
        <v>30</v>
      </c>
      <c r="O308" s="20">
        <v>0</v>
      </c>
      <c r="P308" s="20">
        <v>10354159.560504941</v>
      </c>
      <c r="Q308" s="20">
        <v>12409.37305304539</v>
      </c>
      <c r="R308" s="20">
        <v>118678.00780196996</v>
      </c>
      <c r="S308" s="21">
        <v>0</v>
      </c>
      <c r="T308" s="18" t="s">
        <v>104</v>
      </c>
      <c r="U308" s="18" t="s">
        <v>108</v>
      </c>
      <c r="V308" s="18" t="s">
        <v>1700</v>
      </c>
      <c r="W308" s="21">
        <v>5.089104031727671</v>
      </c>
      <c r="X308" s="21">
        <v>1</v>
      </c>
      <c r="Y308" s="18" t="s">
        <v>108</v>
      </c>
      <c r="Z308" s="18" t="s">
        <v>108</v>
      </c>
      <c r="AA308" s="21" t="s">
        <v>108</v>
      </c>
      <c r="AB308" s="21" t="s">
        <v>108</v>
      </c>
      <c r="AC308" s="18" t="s">
        <v>108</v>
      </c>
      <c r="AD308" s="522">
        <v>61069.248380732053</v>
      </c>
      <c r="AE308" s="523">
        <v>94.41</v>
      </c>
      <c r="AF308" s="522">
        <v>10280765.977999533</v>
      </c>
      <c r="AG308" s="523">
        <v>95.085999999999999</v>
      </c>
      <c r="AH308" s="524">
        <v>178.31</v>
      </c>
      <c r="AI308" s="522">
        <v>131087.3808550153</v>
      </c>
      <c r="AJ308" s="522">
        <v>118678.00780196993</v>
      </c>
      <c r="AK308" s="522">
        <v>12409.373053045387</v>
      </c>
      <c r="AL308" s="525">
        <v>51636</v>
      </c>
      <c r="AM308" s="522">
        <v>10485246.941359954</v>
      </c>
      <c r="AN308" s="522">
        <v>0</v>
      </c>
      <c r="AO308" s="526" t="s">
        <v>108</v>
      </c>
      <c r="AP308" s="527">
        <v>0</v>
      </c>
      <c r="AQ308" s="526" t="s">
        <v>1714</v>
      </c>
      <c r="AR308" s="526" t="s">
        <v>108</v>
      </c>
      <c r="AS308" s="526" t="s">
        <v>1717</v>
      </c>
    </row>
    <row r="309" spans="1:45" x14ac:dyDescent="0.15">
      <c r="A309" s="18" t="s">
        <v>157</v>
      </c>
      <c r="B309" s="18" t="s">
        <v>163</v>
      </c>
      <c r="C309" s="18" t="s">
        <v>38</v>
      </c>
      <c r="D309" s="18" t="s">
        <v>360</v>
      </c>
      <c r="E309" s="18" t="s">
        <v>1085</v>
      </c>
      <c r="F309" s="18" t="s">
        <v>1637</v>
      </c>
      <c r="G309" s="18" t="s">
        <v>108</v>
      </c>
      <c r="H309" s="18" t="s">
        <v>1684</v>
      </c>
      <c r="I309" s="20">
        <v>842372.16366531164</v>
      </c>
      <c r="J309" s="18" t="s">
        <v>30</v>
      </c>
      <c r="K309" s="20">
        <v>0</v>
      </c>
      <c r="L309" s="18" t="s">
        <v>1684</v>
      </c>
      <c r="M309" s="20">
        <v>842372.16366531164</v>
      </c>
      <c r="N309" s="18" t="s">
        <v>30</v>
      </c>
      <c r="O309" s="20">
        <v>0</v>
      </c>
      <c r="P309" s="20">
        <v>834985.99074678333</v>
      </c>
      <c r="Q309" s="20">
        <v>7386.1729185285922</v>
      </c>
      <c r="R309" s="20">
        <v>0</v>
      </c>
      <c r="S309" s="21">
        <v>0</v>
      </c>
      <c r="T309" s="18" t="s">
        <v>104</v>
      </c>
      <c r="U309" s="18" t="s">
        <v>108</v>
      </c>
      <c r="V309" s="18" t="s">
        <v>1700</v>
      </c>
      <c r="W309" s="21">
        <v>5.089104031727671</v>
      </c>
      <c r="X309" s="21">
        <v>1</v>
      </c>
      <c r="Y309" s="18" t="s">
        <v>108</v>
      </c>
      <c r="Z309" s="18" t="s">
        <v>108</v>
      </c>
      <c r="AA309" s="21" t="s">
        <v>108</v>
      </c>
      <c r="AB309" s="21" t="s">
        <v>108</v>
      </c>
      <c r="AC309" s="18" t="s">
        <v>108</v>
      </c>
      <c r="AD309" s="522">
        <v>5089.1040317276711</v>
      </c>
      <c r="AE309" s="523">
        <v>93.53</v>
      </c>
      <c r="AF309" s="522">
        <v>848774.2565372251</v>
      </c>
      <c r="AG309" s="523">
        <v>92.015749999999997</v>
      </c>
      <c r="AH309" s="524">
        <v>178.31</v>
      </c>
      <c r="AI309" s="522">
        <v>7386.1729185285903</v>
      </c>
      <c r="AJ309" s="522">
        <v>0</v>
      </c>
      <c r="AK309" s="522">
        <v>7386.1729185285903</v>
      </c>
      <c r="AL309" s="525">
        <v>52782</v>
      </c>
      <c r="AM309" s="522">
        <v>842372.16366531164</v>
      </c>
      <c r="AN309" s="522">
        <v>0</v>
      </c>
      <c r="AO309" s="526" t="s">
        <v>108</v>
      </c>
      <c r="AP309" s="527">
        <v>0</v>
      </c>
      <c r="AQ309" s="526" t="s">
        <v>1714</v>
      </c>
      <c r="AR309" s="526" t="s">
        <v>108</v>
      </c>
      <c r="AS309" s="526" t="s">
        <v>1717</v>
      </c>
    </row>
    <row r="310" spans="1:45" x14ac:dyDescent="0.15">
      <c r="A310" s="18" t="s">
        <v>157</v>
      </c>
      <c r="B310" s="18" t="s">
        <v>163</v>
      </c>
      <c r="C310" s="18" t="s">
        <v>38</v>
      </c>
      <c r="D310" s="18" t="s">
        <v>361</v>
      </c>
      <c r="E310" s="18" t="s">
        <v>1086</v>
      </c>
      <c r="F310" s="18" t="s">
        <v>1637</v>
      </c>
      <c r="G310" s="18" t="s">
        <v>108</v>
      </c>
      <c r="H310" s="18" t="s">
        <v>1684</v>
      </c>
      <c r="I310" s="20">
        <v>162609043.6935164</v>
      </c>
      <c r="J310" s="18" t="s">
        <v>30</v>
      </c>
      <c r="K310" s="20">
        <v>0</v>
      </c>
      <c r="L310" s="18" t="s">
        <v>1684</v>
      </c>
      <c r="M310" s="20">
        <v>162609043.6935164</v>
      </c>
      <c r="N310" s="18" t="s">
        <v>30</v>
      </c>
      <c r="O310" s="20">
        <v>0</v>
      </c>
      <c r="P310" s="20">
        <v>161671030.16570541</v>
      </c>
      <c r="Q310" s="20">
        <v>938013.52781102143</v>
      </c>
      <c r="R310" s="20">
        <v>0</v>
      </c>
      <c r="S310" s="21">
        <v>0</v>
      </c>
      <c r="T310" s="18" t="s">
        <v>104</v>
      </c>
      <c r="U310" s="18" t="s">
        <v>108</v>
      </c>
      <c r="V310" s="18" t="s">
        <v>1700</v>
      </c>
      <c r="W310" s="21">
        <v>5.089104031727671</v>
      </c>
      <c r="X310" s="21">
        <v>1</v>
      </c>
      <c r="Y310" s="18" t="s">
        <v>108</v>
      </c>
      <c r="Z310" s="18" t="s">
        <v>108</v>
      </c>
      <c r="AA310" s="21" t="s">
        <v>108</v>
      </c>
      <c r="AB310" s="21" t="s">
        <v>108</v>
      </c>
      <c r="AC310" s="18" t="s">
        <v>108</v>
      </c>
      <c r="AD310" s="522">
        <v>997464.39021862356</v>
      </c>
      <c r="AE310" s="523">
        <v>92.91</v>
      </c>
      <c r="AF310" s="522">
        <v>165249240.22877043</v>
      </c>
      <c r="AG310" s="523">
        <v>90.899000000000001</v>
      </c>
      <c r="AH310" s="524">
        <v>178.31</v>
      </c>
      <c r="AI310" s="522">
        <v>938013.52781102119</v>
      </c>
      <c r="AJ310" s="522">
        <v>0</v>
      </c>
      <c r="AK310" s="522">
        <v>938013.52781102119</v>
      </c>
      <c r="AL310" s="525">
        <v>53554</v>
      </c>
      <c r="AM310" s="522">
        <v>162609043.6935164</v>
      </c>
      <c r="AN310" s="522">
        <v>0</v>
      </c>
      <c r="AO310" s="526" t="s">
        <v>108</v>
      </c>
      <c r="AP310" s="527">
        <v>0</v>
      </c>
      <c r="AQ310" s="526" t="s">
        <v>1714</v>
      </c>
      <c r="AR310" s="526" t="s">
        <v>108</v>
      </c>
      <c r="AS310" s="526" t="s">
        <v>1717</v>
      </c>
    </row>
    <row r="311" spans="1:45" x14ac:dyDescent="0.15">
      <c r="A311" s="18" t="s">
        <v>157</v>
      </c>
      <c r="B311" s="18" t="s">
        <v>163</v>
      </c>
      <c r="C311" s="18" t="s">
        <v>38</v>
      </c>
      <c r="D311" s="18" t="s">
        <v>362</v>
      </c>
      <c r="E311" s="18" t="s">
        <v>1087</v>
      </c>
      <c r="F311" s="18" t="s">
        <v>1637</v>
      </c>
      <c r="G311" s="18" t="s">
        <v>108</v>
      </c>
      <c r="H311" s="18" t="s">
        <v>1684</v>
      </c>
      <c r="I311" s="20">
        <v>632605.40240233508</v>
      </c>
      <c r="J311" s="18" t="s">
        <v>30</v>
      </c>
      <c r="K311" s="20">
        <v>0</v>
      </c>
      <c r="L311" s="18" t="s">
        <v>1684</v>
      </c>
      <c r="M311" s="20">
        <v>632605.40240233508</v>
      </c>
      <c r="N311" s="18" t="s">
        <v>30</v>
      </c>
      <c r="O311" s="20">
        <v>0</v>
      </c>
      <c r="P311" s="20">
        <v>630215.76271319715</v>
      </c>
      <c r="Q311" s="20">
        <v>2389.6396891380455</v>
      </c>
      <c r="R311" s="20">
        <v>0</v>
      </c>
      <c r="S311" s="21">
        <v>0</v>
      </c>
      <c r="T311" s="18" t="s">
        <v>104</v>
      </c>
      <c r="U311" s="18" t="s">
        <v>108</v>
      </c>
      <c r="V311" s="18" t="s">
        <v>1700</v>
      </c>
      <c r="W311" s="21">
        <v>5.089104031727671</v>
      </c>
      <c r="X311" s="21">
        <v>1</v>
      </c>
      <c r="Y311" s="18" t="s">
        <v>108</v>
      </c>
      <c r="Z311" s="18" t="s">
        <v>108</v>
      </c>
      <c r="AA311" s="21" t="s">
        <v>108</v>
      </c>
      <c r="AB311" s="21" t="s">
        <v>108</v>
      </c>
      <c r="AC311" s="18" t="s">
        <v>108</v>
      </c>
      <c r="AD311" s="522">
        <v>5089.1040317276711</v>
      </c>
      <c r="AE311" s="523">
        <v>71.319999999999993</v>
      </c>
      <c r="AF311" s="522">
        <v>647193.92980176629</v>
      </c>
      <c r="AG311" s="523">
        <v>69.45</v>
      </c>
      <c r="AH311" s="524">
        <v>178.31</v>
      </c>
      <c r="AI311" s="522">
        <v>2389.639689138045</v>
      </c>
      <c r="AJ311" s="522">
        <v>0</v>
      </c>
      <c r="AK311" s="522">
        <v>2389.639689138045</v>
      </c>
      <c r="AL311" s="525">
        <v>54285</v>
      </c>
      <c r="AM311" s="522">
        <v>632605.40240233508</v>
      </c>
      <c r="AN311" s="522">
        <v>0</v>
      </c>
      <c r="AO311" s="526" t="s">
        <v>108</v>
      </c>
      <c r="AP311" s="527">
        <v>0</v>
      </c>
      <c r="AQ311" s="526" t="s">
        <v>1714</v>
      </c>
      <c r="AR311" s="526" t="s">
        <v>108</v>
      </c>
      <c r="AS311" s="526" t="s">
        <v>1717</v>
      </c>
    </row>
    <row r="312" spans="1:45" x14ac:dyDescent="0.15">
      <c r="A312" s="18" t="s">
        <v>157</v>
      </c>
      <c r="B312" s="18" t="s">
        <v>163</v>
      </c>
      <c r="C312" s="18" t="s">
        <v>38</v>
      </c>
      <c r="D312" s="18" t="s">
        <v>363</v>
      </c>
      <c r="E312" s="18" t="s">
        <v>1088</v>
      </c>
      <c r="F312" s="18" t="s">
        <v>1637</v>
      </c>
      <c r="G312" s="18" t="s">
        <v>108</v>
      </c>
      <c r="H312" s="18" t="s">
        <v>1684</v>
      </c>
      <c r="I312" s="20">
        <v>4182836.0804113653</v>
      </c>
      <c r="J312" s="18" t="s">
        <v>30</v>
      </c>
      <c r="K312" s="20">
        <v>0</v>
      </c>
      <c r="L312" s="18" t="s">
        <v>1684</v>
      </c>
      <c r="M312" s="20">
        <v>4182836.0804113653</v>
      </c>
      <c r="N312" s="18" t="s">
        <v>30</v>
      </c>
      <c r="O312" s="20">
        <v>0</v>
      </c>
      <c r="P312" s="20">
        <v>4182836.0804113662</v>
      </c>
      <c r="Q312" s="20">
        <v>0</v>
      </c>
      <c r="R312" s="20">
        <v>0</v>
      </c>
      <c r="S312" s="21">
        <v>0</v>
      </c>
      <c r="T312" s="18" t="s">
        <v>104</v>
      </c>
      <c r="U312" s="18" t="s">
        <v>108</v>
      </c>
      <c r="V312" s="18" t="s">
        <v>1700</v>
      </c>
      <c r="W312" s="21">
        <v>5.089104031727671</v>
      </c>
      <c r="X312" s="21">
        <v>1</v>
      </c>
      <c r="Y312" s="18" t="s">
        <v>108</v>
      </c>
      <c r="Z312" s="18" t="s">
        <v>108</v>
      </c>
      <c r="AA312" s="21" t="s">
        <v>108</v>
      </c>
      <c r="AB312" s="21" t="s">
        <v>108</v>
      </c>
      <c r="AC312" s="18" t="s">
        <v>108</v>
      </c>
      <c r="AD312" s="522">
        <v>50891.040317276711</v>
      </c>
      <c r="AE312" s="523">
        <v>47.53</v>
      </c>
      <c r="AF312" s="522">
        <v>4313597.9112814711</v>
      </c>
      <c r="AG312" s="523">
        <v>46.094999999999999</v>
      </c>
      <c r="AH312" s="524">
        <v>178.31</v>
      </c>
      <c r="AI312" s="522">
        <v>0</v>
      </c>
      <c r="AJ312" s="522">
        <v>0</v>
      </c>
      <c r="AK312" s="522">
        <v>0</v>
      </c>
      <c r="AL312" s="525">
        <v>55015</v>
      </c>
      <c r="AM312" s="522">
        <v>4182836.0804113653</v>
      </c>
      <c r="AN312" s="522">
        <v>0</v>
      </c>
      <c r="AO312" s="526" t="s">
        <v>108</v>
      </c>
      <c r="AP312" s="527">
        <v>0</v>
      </c>
      <c r="AQ312" s="526" t="s">
        <v>1714</v>
      </c>
      <c r="AR312" s="526" t="s">
        <v>108</v>
      </c>
      <c r="AS312" s="526" t="s">
        <v>1717</v>
      </c>
    </row>
    <row r="313" spans="1:45" x14ac:dyDescent="0.15">
      <c r="A313" s="18" t="s">
        <v>157</v>
      </c>
      <c r="B313" s="18" t="s">
        <v>163</v>
      </c>
      <c r="C313" s="18" t="s">
        <v>38</v>
      </c>
      <c r="D313" s="18" t="s">
        <v>364</v>
      </c>
      <c r="E313" s="18" t="s">
        <v>1089</v>
      </c>
      <c r="F313" s="18" t="s">
        <v>1637</v>
      </c>
      <c r="G313" s="18" t="s">
        <v>108</v>
      </c>
      <c r="H313" s="18" t="s">
        <v>1684</v>
      </c>
      <c r="I313" s="20">
        <v>126213342.81768781</v>
      </c>
      <c r="J313" s="18" t="s">
        <v>30</v>
      </c>
      <c r="K313" s="20">
        <v>0</v>
      </c>
      <c r="L313" s="18" t="s">
        <v>1684</v>
      </c>
      <c r="M313" s="20">
        <v>126213342.81768781</v>
      </c>
      <c r="N313" s="18" t="s">
        <v>30</v>
      </c>
      <c r="O313" s="20">
        <v>0</v>
      </c>
      <c r="P313" s="20">
        <v>125454797.40870339</v>
      </c>
      <c r="Q313" s="20">
        <v>758545.40898445959</v>
      </c>
      <c r="R313" s="20">
        <v>0</v>
      </c>
      <c r="S313" s="21">
        <v>0</v>
      </c>
      <c r="T313" s="18" t="s">
        <v>104</v>
      </c>
      <c r="U313" s="18" t="s">
        <v>108</v>
      </c>
      <c r="V313" s="18" t="s">
        <v>1700</v>
      </c>
      <c r="W313" s="21">
        <v>5.089104031727671</v>
      </c>
      <c r="X313" s="21">
        <v>1</v>
      </c>
      <c r="Y313" s="18" t="s">
        <v>108</v>
      </c>
      <c r="Z313" s="18" t="s">
        <v>108</v>
      </c>
      <c r="AA313" s="21" t="s">
        <v>108</v>
      </c>
      <c r="AB313" s="21" t="s">
        <v>108</v>
      </c>
      <c r="AC313" s="18" t="s">
        <v>108</v>
      </c>
      <c r="AD313" s="522">
        <v>806622.9890288359</v>
      </c>
      <c r="AE313" s="523">
        <v>90.28</v>
      </c>
      <c r="AF313" s="522">
        <v>129848771.66213217</v>
      </c>
      <c r="AG313" s="523">
        <v>87.224999999999994</v>
      </c>
      <c r="AH313" s="524">
        <v>178.31</v>
      </c>
      <c r="AI313" s="522">
        <v>758545.40898445947</v>
      </c>
      <c r="AJ313" s="522">
        <v>0</v>
      </c>
      <c r="AK313" s="522">
        <v>758545.40898445947</v>
      </c>
      <c r="AL313" s="525">
        <v>56476</v>
      </c>
      <c r="AM313" s="522">
        <v>126213342.81768781</v>
      </c>
      <c r="AN313" s="522">
        <v>0</v>
      </c>
      <c r="AO313" s="526" t="s">
        <v>108</v>
      </c>
      <c r="AP313" s="527">
        <v>0</v>
      </c>
      <c r="AQ313" s="526" t="s">
        <v>1714</v>
      </c>
      <c r="AR313" s="526" t="s">
        <v>108</v>
      </c>
      <c r="AS313" s="526" t="s">
        <v>1717</v>
      </c>
    </row>
    <row r="314" spans="1:45" x14ac:dyDescent="0.15">
      <c r="A314" s="18" t="s">
        <v>157</v>
      </c>
      <c r="B314" s="18" t="s">
        <v>163</v>
      </c>
      <c r="C314" s="18" t="s">
        <v>38</v>
      </c>
      <c r="D314" s="18" t="s">
        <v>365</v>
      </c>
      <c r="E314" s="18" t="s">
        <v>1090</v>
      </c>
      <c r="F314" s="18" t="s">
        <v>1637</v>
      </c>
      <c r="G314" s="18" t="s">
        <v>108</v>
      </c>
      <c r="H314" s="18" t="s">
        <v>1684</v>
      </c>
      <c r="I314" s="20">
        <v>13081013.766339567</v>
      </c>
      <c r="J314" s="18" t="s">
        <v>30</v>
      </c>
      <c r="K314" s="20">
        <v>0</v>
      </c>
      <c r="L314" s="18" t="s">
        <v>1684</v>
      </c>
      <c r="M314" s="20">
        <v>13081013.766339567</v>
      </c>
      <c r="N314" s="18" t="s">
        <v>30</v>
      </c>
      <c r="O314" s="20">
        <v>0</v>
      </c>
      <c r="P314" s="20">
        <v>12829042.810886273</v>
      </c>
      <c r="Q314" s="20">
        <v>161127.70037077967</v>
      </c>
      <c r="R314" s="20">
        <v>90843.255082516072</v>
      </c>
      <c r="S314" s="21">
        <v>0</v>
      </c>
      <c r="T314" s="18" t="s">
        <v>104</v>
      </c>
      <c r="U314" s="18" t="s">
        <v>108</v>
      </c>
      <c r="V314" s="18" t="s">
        <v>1700</v>
      </c>
      <c r="W314" s="21">
        <v>5.089104031727671</v>
      </c>
      <c r="X314" s="21">
        <v>1</v>
      </c>
      <c r="Y314" s="18" t="s">
        <v>108</v>
      </c>
      <c r="Z314" s="18" t="s">
        <v>108</v>
      </c>
      <c r="AA314" s="21" t="s">
        <v>108</v>
      </c>
      <c r="AB314" s="21" t="s">
        <v>108</v>
      </c>
      <c r="AC314" s="18" t="s">
        <v>108</v>
      </c>
      <c r="AD314" s="522">
        <v>76336.560475915059</v>
      </c>
      <c r="AE314" s="523">
        <v>97.76</v>
      </c>
      <c r="AF314" s="522">
        <v>13306672.883454902</v>
      </c>
      <c r="AG314" s="523">
        <v>94.251000000000005</v>
      </c>
      <c r="AH314" s="524">
        <v>178.31</v>
      </c>
      <c r="AI314" s="522">
        <v>251970.9554532957</v>
      </c>
      <c r="AJ314" s="522">
        <v>90843.255082516058</v>
      </c>
      <c r="AK314" s="522">
        <v>161127.70037077964</v>
      </c>
      <c r="AL314" s="525">
        <v>57207</v>
      </c>
      <c r="AM314" s="522">
        <v>13081013.766339565</v>
      </c>
      <c r="AN314" s="522">
        <v>0</v>
      </c>
      <c r="AO314" s="526" t="s">
        <v>108</v>
      </c>
      <c r="AP314" s="527">
        <v>0</v>
      </c>
      <c r="AQ314" s="526" t="s">
        <v>1714</v>
      </c>
      <c r="AR314" s="526" t="s">
        <v>108</v>
      </c>
      <c r="AS314" s="526" t="s">
        <v>1717</v>
      </c>
    </row>
    <row r="315" spans="1:45" x14ac:dyDescent="0.15">
      <c r="A315" s="18" t="s">
        <v>157</v>
      </c>
      <c r="B315" s="18" t="s">
        <v>163</v>
      </c>
      <c r="C315" s="18" t="s">
        <v>38</v>
      </c>
      <c r="D315" s="18" t="s">
        <v>365</v>
      </c>
      <c r="E315" s="18" t="s">
        <v>1090</v>
      </c>
      <c r="F315" s="18" t="s">
        <v>1637</v>
      </c>
      <c r="G315" s="18" t="s">
        <v>108</v>
      </c>
      <c r="H315" s="18" t="s">
        <v>1684</v>
      </c>
      <c r="I315" s="20">
        <v>163512802.36030778</v>
      </c>
      <c r="J315" s="18" t="s">
        <v>30</v>
      </c>
      <c r="K315" s="20">
        <v>0</v>
      </c>
      <c r="L315" s="18" t="s">
        <v>1684</v>
      </c>
      <c r="M315" s="20">
        <v>163512802.36030778</v>
      </c>
      <c r="N315" s="18" t="s">
        <v>30</v>
      </c>
      <c r="O315" s="20">
        <v>0</v>
      </c>
      <c r="P315" s="20">
        <v>160363035.21241498</v>
      </c>
      <c r="Q315" s="20">
        <v>1622194.5059139412</v>
      </c>
      <c r="R315" s="20">
        <v>1527572.6419789074</v>
      </c>
      <c r="S315" s="21">
        <v>0</v>
      </c>
      <c r="T315" s="18" t="s">
        <v>104</v>
      </c>
      <c r="U315" s="18" t="s">
        <v>108</v>
      </c>
      <c r="V315" s="18" t="s">
        <v>1700</v>
      </c>
      <c r="W315" s="21">
        <v>5.089104031727671</v>
      </c>
      <c r="X315" s="21">
        <v>1</v>
      </c>
      <c r="Y315" s="18" t="s">
        <v>108</v>
      </c>
      <c r="Z315" s="18" t="s">
        <v>108</v>
      </c>
      <c r="AA315" s="21" t="s">
        <v>108</v>
      </c>
      <c r="AB315" s="21" t="s">
        <v>108</v>
      </c>
      <c r="AC315" s="18" t="s">
        <v>108</v>
      </c>
      <c r="AD315" s="522">
        <v>954207.00594893831</v>
      </c>
      <c r="AE315" s="523">
        <v>95.91</v>
      </c>
      <c r="AF315" s="522">
        <v>163192540.76874378</v>
      </c>
      <c r="AG315" s="523">
        <v>94.251000000000005</v>
      </c>
      <c r="AH315" s="524">
        <v>178.31</v>
      </c>
      <c r="AI315" s="522">
        <v>3149767.1478928477</v>
      </c>
      <c r="AJ315" s="522">
        <v>1527572.6419789072</v>
      </c>
      <c r="AK315" s="522">
        <v>1622194.5059139407</v>
      </c>
      <c r="AL315" s="525">
        <v>57207</v>
      </c>
      <c r="AM315" s="522">
        <v>163512802.36030781</v>
      </c>
      <c r="AN315" s="522">
        <v>0</v>
      </c>
      <c r="AO315" s="526" t="s">
        <v>108</v>
      </c>
      <c r="AP315" s="527">
        <v>0</v>
      </c>
      <c r="AQ315" s="526" t="s">
        <v>1714</v>
      </c>
      <c r="AR315" s="526" t="s">
        <v>108</v>
      </c>
      <c r="AS315" s="526" t="s">
        <v>1717</v>
      </c>
    </row>
    <row r="316" spans="1:45" x14ac:dyDescent="0.15">
      <c r="A316" s="18" t="s">
        <v>157</v>
      </c>
      <c r="B316" s="18" t="s">
        <v>163</v>
      </c>
      <c r="C316" s="18" t="s">
        <v>38</v>
      </c>
      <c r="D316" s="18" t="s">
        <v>365</v>
      </c>
      <c r="E316" s="18" t="s">
        <v>1090</v>
      </c>
      <c r="F316" s="18" t="s">
        <v>1637</v>
      </c>
      <c r="G316" s="18" t="s">
        <v>108</v>
      </c>
      <c r="H316" s="18" t="s">
        <v>1684</v>
      </c>
      <c r="I316" s="20">
        <v>5668441.0188643076</v>
      </c>
      <c r="J316" s="18" t="s">
        <v>30</v>
      </c>
      <c r="K316" s="20">
        <v>0</v>
      </c>
      <c r="L316" s="18" t="s">
        <v>1684</v>
      </c>
      <c r="M316" s="20">
        <v>5668441.0188643076</v>
      </c>
      <c r="N316" s="18" t="s">
        <v>30</v>
      </c>
      <c r="O316" s="20">
        <v>0</v>
      </c>
      <c r="P316" s="20">
        <v>5559251.8999846969</v>
      </c>
      <c r="Q316" s="20">
        <v>40299.698788525726</v>
      </c>
      <c r="R316" s="20">
        <v>68889.420091086387</v>
      </c>
      <c r="S316" s="21">
        <v>0</v>
      </c>
      <c r="T316" s="18" t="s">
        <v>104</v>
      </c>
      <c r="U316" s="18" t="s">
        <v>108</v>
      </c>
      <c r="V316" s="18" t="s">
        <v>1700</v>
      </c>
      <c r="W316" s="21">
        <v>5.089104031727671</v>
      </c>
      <c r="X316" s="21">
        <v>1</v>
      </c>
      <c r="Y316" s="18" t="s">
        <v>108</v>
      </c>
      <c r="Z316" s="18" t="s">
        <v>108</v>
      </c>
      <c r="AA316" s="21" t="s">
        <v>108</v>
      </c>
      <c r="AB316" s="21" t="s">
        <v>108</v>
      </c>
      <c r="AC316" s="18" t="s">
        <v>108</v>
      </c>
      <c r="AD316" s="522">
        <v>33079.176206229859</v>
      </c>
      <c r="AE316" s="523">
        <v>94.7</v>
      </c>
      <c r="AF316" s="522">
        <v>5586266.340025275</v>
      </c>
      <c r="AG316" s="523">
        <v>94.251000000000005</v>
      </c>
      <c r="AH316" s="524">
        <v>178.31</v>
      </c>
      <c r="AI316" s="522">
        <v>109189.1188796121</v>
      </c>
      <c r="AJ316" s="522">
        <v>68889.420091086373</v>
      </c>
      <c r="AK316" s="522">
        <v>40299.698788525719</v>
      </c>
      <c r="AL316" s="525">
        <v>57207</v>
      </c>
      <c r="AM316" s="522">
        <v>5668441.0188643085</v>
      </c>
      <c r="AN316" s="522">
        <v>0</v>
      </c>
      <c r="AO316" s="526" t="s">
        <v>108</v>
      </c>
      <c r="AP316" s="527">
        <v>0</v>
      </c>
      <c r="AQ316" s="526" t="s">
        <v>1714</v>
      </c>
      <c r="AR316" s="526" t="s">
        <v>108</v>
      </c>
      <c r="AS316" s="526" t="s">
        <v>1717</v>
      </c>
    </row>
    <row r="317" spans="1:45" x14ac:dyDescent="0.15">
      <c r="A317" s="18" t="s">
        <v>157</v>
      </c>
      <c r="B317" s="18" t="s">
        <v>163</v>
      </c>
      <c r="C317" s="18" t="s">
        <v>38</v>
      </c>
      <c r="D317" s="18" t="s">
        <v>365</v>
      </c>
      <c r="E317" s="18" t="s">
        <v>1090</v>
      </c>
      <c r="F317" s="18" t="s">
        <v>1637</v>
      </c>
      <c r="G317" s="18" t="s">
        <v>108</v>
      </c>
      <c r="H317" s="18" t="s">
        <v>1684</v>
      </c>
      <c r="I317" s="20">
        <v>10464818.412628915</v>
      </c>
      <c r="J317" s="18" t="s">
        <v>30</v>
      </c>
      <c r="K317" s="20">
        <v>0</v>
      </c>
      <c r="L317" s="18" t="s">
        <v>1684</v>
      </c>
      <c r="M317" s="20">
        <v>10464818.412628915</v>
      </c>
      <c r="N317" s="18" t="s">
        <v>30</v>
      </c>
      <c r="O317" s="20">
        <v>0</v>
      </c>
      <c r="P317" s="20">
        <v>10263234.269065434</v>
      </c>
      <c r="Q317" s="20">
        <v>49313.621631602415</v>
      </c>
      <c r="R317" s="20">
        <v>152270.52193188018</v>
      </c>
      <c r="S317" s="21">
        <v>0</v>
      </c>
      <c r="T317" s="18" t="s">
        <v>104</v>
      </c>
      <c r="U317" s="18" t="s">
        <v>108</v>
      </c>
      <c r="V317" s="18" t="s">
        <v>1700</v>
      </c>
      <c r="W317" s="21">
        <v>5.089104031727671</v>
      </c>
      <c r="X317" s="21">
        <v>1</v>
      </c>
      <c r="Y317" s="18" t="s">
        <v>108</v>
      </c>
      <c r="Z317" s="18" t="s">
        <v>108</v>
      </c>
      <c r="AA317" s="21" t="s">
        <v>108</v>
      </c>
      <c r="AB317" s="21" t="s">
        <v>108</v>
      </c>
      <c r="AC317" s="18" t="s">
        <v>108</v>
      </c>
      <c r="AD317" s="522">
        <v>61069.248380732053</v>
      </c>
      <c r="AE317" s="523">
        <v>91.83</v>
      </c>
      <c r="AF317" s="522">
        <v>10000585.355532765</v>
      </c>
      <c r="AG317" s="523">
        <v>94.251000000000005</v>
      </c>
      <c r="AH317" s="524">
        <v>178.31</v>
      </c>
      <c r="AI317" s="522">
        <v>201584.14356348256</v>
      </c>
      <c r="AJ317" s="522">
        <v>152270.52193188015</v>
      </c>
      <c r="AK317" s="522">
        <v>49313.6216316024</v>
      </c>
      <c r="AL317" s="525">
        <v>57207</v>
      </c>
      <c r="AM317" s="522">
        <v>10464818.412628915</v>
      </c>
      <c r="AN317" s="522">
        <v>0</v>
      </c>
      <c r="AO317" s="526" t="s">
        <v>108</v>
      </c>
      <c r="AP317" s="527">
        <v>0</v>
      </c>
      <c r="AQ317" s="526" t="s">
        <v>1714</v>
      </c>
      <c r="AR317" s="526" t="s">
        <v>108</v>
      </c>
      <c r="AS317" s="526" t="s">
        <v>1717</v>
      </c>
    </row>
    <row r="318" spans="1:45" x14ac:dyDescent="0.15">
      <c r="A318" s="18" t="s">
        <v>157</v>
      </c>
      <c r="B318" s="18" t="s">
        <v>163</v>
      </c>
      <c r="C318" s="18" t="s">
        <v>38</v>
      </c>
      <c r="D318" s="18" t="s">
        <v>365</v>
      </c>
      <c r="E318" s="18" t="s">
        <v>1090</v>
      </c>
      <c r="F318" s="18" t="s">
        <v>1637</v>
      </c>
      <c r="G318" s="18" t="s">
        <v>108</v>
      </c>
      <c r="H318" s="18" t="s">
        <v>1684</v>
      </c>
      <c r="I318" s="20">
        <v>3488273.0247374796</v>
      </c>
      <c r="J318" s="18" t="s">
        <v>30</v>
      </c>
      <c r="K318" s="20">
        <v>0</v>
      </c>
      <c r="L318" s="18" t="s">
        <v>1684</v>
      </c>
      <c r="M318" s="20">
        <v>3488273.0247374796</v>
      </c>
      <c r="N318" s="18" t="s">
        <v>30</v>
      </c>
      <c r="O318" s="20">
        <v>0</v>
      </c>
      <c r="P318" s="20">
        <v>3421078.0727247982</v>
      </c>
      <c r="Q318" s="20">
        <v>8074.7286940213453</v>
      </c>
      <c r="R318" s="20">
        <v>59120.223318661003</v>
      </c>
      <c r="S318" s="21">
        <v>0</v>
      </c>
      <c r="T318" s="18" t="s">
        <v>104</v>
      </c>
      <c r="U318" s="18" t="s">
        <v>108</v>
      </c>
      <c r="V318" s="18" t="s">
        <v>1700</v>
      </c>
      <c r="W318" s="21">
        <v>5.089104031727671</v>
      </c>
      <c r="X318" s="21">
        <v>1</v>
      </c>
      <c r="Y318" s="18" t="s">
        <v>108</v>
      </c>
      <c r="Z318" s="18" t="s">
        <v>108</v>
      </c>
      <c r="AA318" s="21" t="s">
        <v>108</v>
      </c>
      <c r="AB318" s="21" t="s">
        <v>108</v>
      </c>
      <c r="AC318" s="18" t="s">
        <v>108</v>
      </c>
      <c r="AD318" s="522">
        <v>20356.416126910684</v>
      </c>
      <c r="AE318" s="523">
        <v>92.61</v>
      </c>
      <c r="AF318" s="522">
        <v>3361804.2093554186</v>
      </c>
      <c r="AG318" s="523">
        <v>94.251000000000005</v>
      </c>
      <c r="AH318" s="524">
        <v>178.31</v>
      </c>
      <c r="AI318" s="522">
        <v>67194.952012682334</v>
      </c>
      <c r="AJ318" s="522">
        <v>59120.223318660988</v>
      </c>
      <c r="AK318" s="522">
        <v>8074.7286940213435</v>
      </c>
      <c r="AL318" s="525">
        <v>57207</v>
      </c>
      <c r="AM318" s="522">
        <v>3488273.0247374796</v>
      </c>
      <c r="AN318" s="522">
        <v>0</v>
      </c>
      <c r="AO318" s="526" t="s">
        <v>108</v>
      </c>
      <c r="AP318" s="527">
        <v>0</v>
      </c>
      <c r="AQ318" s="526" t="s">
        <v>1714</v>
      </c>
      <c r="AR318" s="526" t="s">
        <v>108</v>
      </c>
      <c r="AS318" s="526" t="s">
        <v>1717</v>
      </c>
    </row>
    <row r="319" spans="1:45" x14ac:dyDescent="0.15">
      <c r="A319" s="18" t="s">
        <v>157</v>
      </c>
      <c r="B319" s="18" t="s">
        <v>164</v>
      </c>
      <c r="C319" s="18" t="s">
        <v>182</v>
      </c>
      <c r="D319" s="18" t="s">
        <v>366</v>
      </c>
      <c r="E319" s="18" t="s">
        <v>1091</v>
      </c>
      <c r="F319" s="18" t="s">
        <v>1639</v>
      </c>
      <c r="G319" s="18" t="s">
        <v>108</v>
      </c>
      <c r="H319" s="18" t="s">
        <v>1684</v>
      </c>
      <c r="I319" s="20">
        <v>5622461.930867414</v>
      </c>
      <c r="J319" s="18" t="s">
        <v>30</v>
      </c>
      <c r="K319" s="20">
        <v>0</v>
      </c>
      <c r="L319" s="18" t="s">
        <v>1684</v>
      </c>
      <c r="M319" s="20">
        <v>5622461.930867414</v>
      </c>
      <c r="N319" s="18" t="s">
        <v>30</v>
      </c>
      <c r="O319" s="20">
        <v>0</v>
      </c>
      <c r="P319" s="20">
        <v>5504474.7180467118</v>
      </c>
      <c r="Q319" s="20">
        <v>111582.06648637079</v>
      </c>
      <c r="R319" s="20">
        <v>6405.1463343324485</v>
      </c>
      <c r="S319" s="21">
        <v>0</v>
      </c>
      <c r="T319" s="18" t="s">
        <v>104</v>
      </c>
      <c r="U319" s="18" t="s">
        <v>108</v>
      </c>
      <c r="V319" s="18" t="s">
        <v>1700</v>
      </c>
      <c r="W319" s="21">
        <v>5.089104031727671</v>
      </c>
      <c r="X319" s="21">
        <v>1</v>
      </c>
      <c r="Y319" s="18" t="s">
        <v>108</v>
      </c>
      <c r="Z319" s="18" t="s">
        <v>108</v>
      </c>
      <c r="AA319" s="21" t="s">
        <v>108</v>
      </c>
      <c r="AB319" s="21" t="s">
        <v>108</v>
      </c>
      <c r="AC319" s="18" t="s">
        <v>108</v>
      </c>
      <c r="AD319" s="522">
        <v>229009.68142774521</v>
      </c>
      <c r="AE319" s="523">
        <v>101.11</v>
      </c>
      <c r="AF319" s="522">
        <v>5529454.3307312448</v>
      </c>
      <c r="AG319" s="523">
        <v>100.65322999999999</v>
      </c>
      <c r="AH319" s="524">
        <v>23.88</v>
      </c>
      <c r="AI319" s="522">
        <v>117987.21282070321</v>
      </c>
      <c r="AJ319" s="522">
        <v>6405.1463343324467</v>
      </c>
      <c r="AK319" s="522">
        <v>111582.06648637076</v>
      </c>
      <c r="AL319" s="525">
        <v>46341</v>
      </c>
      <c r="AM319" s="522">
        <v>5622461.930867414</v>
      </c>
      <c r="AN319" s="522">
        <v>0</v>
      </c>
      <c r="AO319" s="526" t="s">
        <v>108</v>
      </c>
      <c r="AP319" s="527">
        <v>0</v>
      </c>
      <c r="AQ319" s="526" t="s">
        <v>1714</v>
      </c>
      <c r="AR319" s="526" t="s">
        <v>108</v>
      </c>
      <c r="AS319" s="526" t="s">
        <v>1717</v>
      </c>
    </row>
    <row r="320" spans="1:45" x14ac:dyDescent="0.15">
      <c r="A320" s="18" t="s">
        <v>157</v>
      </c>
      <c r="B320" s="18" t="s">
        <v>164</v>
      </c>
      <c r="C320" s="18" t="s">
        <v>182</v>
      </c>
      <c r="D320" s="18" t="s">
        <v>366</v>
      </c>
      <c r="E320" s="18" t="s">
        <v>1091</v>
      </c>
      <c r="F320" s="18" t="s">
        <v>1639</v>
      </c>
      <c r="G320" s="18" t="s">
        <v>108</v>
      </c>
      <c r="H320" s="18" t="s">
        <v>1684</v>
      </c>
      <c r="I320" s="20">
        <v>1124489.5464534331</v>
      </c>
      <c r="J320" s="18" t="s">
        <v>30</v>
      </c>
      <c r="K320" s="20">
        <v>0</v>
      </c>
      <c r="L320" s="18" t="s">
        <v>1684</v>
      </c>
      <c r="M320" s="20">
        <v>1124489.5464534331</v>
      </c>
      <c r="N320" s="18" t="s">
        <v>30</v>
      </c>
      <c r="O320" s="20">
        <v>0</v>
      </c>
      <c r="P320" s="20">
        <v>1100894.9334311343</v>
      </c>
      <c r="Q320" s="20">
        <v>19953.817106960712</v>
      </c>
      <c r="R320" s="20">
        <v>3640.795915338294</v>
      </c>
      <c r="S320" s="21">
        <v>0</v>
      </c>
      <c r="T320" s="18" t="s">
        <v>104</v>
      </c>
      <c r="U320" s="18" t="s">
        <v>108</v>
      </c>
      <c r="V320" s="18" t="s">
        <v>1700</v>
      </c>
      <c r="W320" s="21">
        <v>5.089104031727671</v>
      </c>
      <c r="X320" s="21">
        <v>1</v>
      </c>
      <c r="Y320" s="18" t="s">
        <v>108</v>
      </c>
      <c r="Z320" s="18" t="s">
        <v>108</v>
      </c>
      <c r="AA320" s="21" t="s">
        <v>108</v>
      </c>
      <c r="AB320" s="21" t="s">
        <v>108</v>
      </c>
      <c r="AC320" s="18" t="s">
        <v>108</v>
      </c>
      <c r="AD320" s="522">
        <v>45801.93628554904</v>
      </c>
      <c r="AE320" s="523">
        <v>101.11</v>
      </c>
      <c r="AF320" s="522">
        <v>1105992.7907217965</v>
      </c>
      <c r="AG320" s="523">
        <v>100.65322999999999</v>
      </c>
      <c r="AH320" s="524">
        <v>23.88</v>
      </c>
      <c r="AI320" s="522">
        <v>23594.613022299</v>
      </c>
      <c r="AJ320" s="522">
        <v>3640.7959153382931</v>
      </c>
      <c r="AK320" s="522">
        <v>19953.817106960709</v>
      </c>
      <c r="AL320" s="525">
        <v>46341</v>
      </c>
      <c r="AM320" s="522">
        <v>1124489.5464534331</v>
      </c>
      <c r="AN320" s="522">
        <v>0</v>
      </c>
      <c r="AO320" s="526" t="s">
        <v>108</v>
      </c>
      <c r="AP320" s="527">
        <v>0</v>
      </c>
      <c r="AQ320" s="526" t="s">
        <v>1714</v>
      </c>
      <c r="AR320" s="526" t="s">
        <v>108</v>
      </c>
      <c r="AS320" s="526" t="s">
        <v>1717</v>
      </c>
    </row>
    <row r="321" spans="1:45" x14ac:dyDescent="0.15">
      <c r="A321" s="18" t="s">
        <v>157</v>
      </c>
      <c r="B321" s="18" t="s">
        <v>164</v>
      </c>
      <c r="C321" s="18" t="s">
        <v>182</v>
      </c>
      <c r="D321" s="18" t="s">
        <v>366</v>
      </c>
      <c r="E321" s="18" t="s">
        <v>1091</v>
      </c>
      <c r="F321" s="18" t="s">
        <v>1639</v>
      </c>
      <c r="G321" s="18" t="s">
        <v>108</v>
      </c>
      <c r="H321" s="18" t="s">
        <v>1684</v>
      </c>
      <c r="I321" s="20">
        <v>1374377.8369727847</v>
      </c>
      <c r="J321" s="18" t="s">
        <v>30</v>
      </c>
      <c r="K321" s="20">
        <v>0</v>
      </c>
      <c r="L321" s="18" t="s">
        <v>1684</v>
      </c>
      <c r="M321" s="20">
        <v>1374377.8369727847</v>
      </c>
      <c r="N321" s="18" t="s">
        <v>30</v>
      </c>
      <c r="O321" s="20">
        <v>0</v>
      </c>
      <c r="P321" s="20">
        <v>1345538.2406622663</v>
      </c>
      <c r="Q321" s="20">
        <v>19774.985991285801</v>
      </c>
      <c r="R321" s="20">
        <v>9064.6103192326955</v>
      </c>
      <c r="S321" s="21">
        <v>0</v>
      </c>
      <c r="T321" s="18" t="s">
        <v>104</v>
      </c>
      <c r="U321" s="18" t="s">
        <v>108</v>
      </c>
      <c r="V321" s="18" t="s">
        <v>1700</v>
      </c>
      <c r="W321" s="21">
        <v>5.089104031727671</v>
      </c>
      <c r="X321" s="21">
        <v>1</v>
      </c>
      <c r="Y321" s="18" t="s">
        <v>108</v>
      </c>
      <c r="Z321" s="18" t="s">
        <v>108</v>
      </c>
      <c r="AA321" s="21" t="s">
        <v>108</v>
      </c>
      <c r="AB321" s="21" t="s">
        <v>108</v>
      </c>
      <c r="AC321" s="18" t="s">
        <v>108</v>
      </c>
      <c r="AD321" s="522">
        <v>55980.144349004382</v>
      </c>
      <c r="AE321" s="523">
        <v>101.11</v>
      </c>
      <c r="AF321" s="522">
        <v>1351768.9834014312</v>
      </c>
      <c r="AG321" s="523">
        <v>100.65322999999999</v>
      </c>
      <c r="AH321" s="524">
        <v>23.88</v>
      </c>
      <c r="AI321" s="522">
        <v>28839.596310518489</v>
      </c>
      <c r="AJ321" s="522">
        <v>9064.6103192326937</v>
      </c>
      <c r="AK321" s="522">
        <v>19774.985991285797</v>
      </c>
      <c r="AL321" s="525">
        <v>46341</v>
      </c>
      <c r="AM321" s="522">
        <v>1374377.8369727845</v>
      </c>
      <c r="AN321" s="522">
        <v>0</v>
      </c>
      <c r="AO321" s="526" t="s">
        <v>108</v>
      </c>
      <c r="AP321" s="527">
        <v>0</v>
      </c>
      <c r="AQ321" s="526" t="s">
        <v>1714</v>
      </c>
      <c r="AR321" s="526" t="s">
        <v>108</v>
      </c>
      <c r="AS321" s="526" t="s">
        <v>1717</v>
      </c>
    </row>
    <row r="322" spans="1:45" x14ac:dyDescent="0.15">
      <c r="A322" s="18" t="s">
        <v>157</v>
      </c>
      <c r="B322" s="18" t="s">
        <v>164</v>
      </c>
      <c r="C322" s="18" t="s">
        <v>182</v>
      </c>
      <c r="D322" s="18" t="s">
        <v>367</v>
      </c>
      <c r="E322" s="18" t="s">
        <v>1092</v>
      </c>
      <c r="F322" s="18" t="s">
        <v>1639</v>
      </c>
      <c r="G322" s="18" t="s">
        <v>108</v>
      </c>
      <c r="H322" s="18" t="s">
        <v>1684</v>
      </c>
      <c r="I322" s="20">
        <v>5838580.5555455107</v>
      </c>
      <c r="J322" s="18" t="s">
        <v>30</v>
      </c>
      <c r="K322" s="20">
        <v>0</v>
      </c>
      <c r="L322" s="18" t="s">
        <v>1684</v>
      </c>
      <c r="M322" s="20">
        <v>5838580.5555455107</v>
      </c>
      <c r="N322" s="18" t="s">
        <v>30</v>
      </c>
      <c r="O322" s="20">
        <v>0</v>
      </c>
      <c r="P322" s="20">
        <v>5810031.2417289633</v>
      </c>
      <c r="Q322" s="20">
        <v>28549.313816548751</v>
      </c>
      <c r="R322" s="20">
        <v>0</v>
      </c>
      <c r="S322" s="21">
        <v>0</v>
      </c>
      <c r="T322" s="18" t="s">
        <v>104</v>
      </c>
      <c r="U322" s="18" t="s">
        <v>108</v>
      </c>
      <c r="V322" s="18" t="s">
        <v>1700</v>
      </c>
      <c r="W322" s="21">
        <v>5.089104031727671</v>
      </c>
      <c r="X322" s="21">
        <v>1</v>
      </c>
      <c r="Y322" s="18" t="s">
        <v>108</v>
      </c>
      <c r="Z322" s="18" t="s">
        <v>108</v>
      </c>
      <c r="AA322" s="21" t="s">
        <v>108</v>
      </c>
      <c r="AB322" s="21" t="s">
        <v>108</v>
      </c>
      <c r="AC322" s="18" t="s">
        <v>108</v>
      </c>
      <c r="AD322" s="522">
        <v>249366.09755465589</v>
      </c>
      <c r="AE322" s="523">
        <v>97.28</v>
      </c>
      <c r="AF322" s="522">
        <v>5793156.9432536811</v>
      </c>
      <c r="AG322" s="523">
        <v>97.567850000000007</v>
      </c>
      <c r="AH322" s="524">
        <v>23.88</v>
      </c>
      <c r="AI322" s="522">
        <v>28549.313816548743</v>
      </c>
      <c r="AJ322" s="522">
        <v>0</v>
      </c>
      <c r="AK322" s="522">
        <v>28549.313816548743</v>
      </c>
      <c r="AL322" s="525">
        <v>46706</v>
      </c>
      <c r="AM322" s="522">
        <v>5838580.5555455107</v>
      </c>
      <c r="AN322" s="522">
        <v>0</v>
      </c>
      <c r="AO322" s="526" t="s">
        <v>108</v>
      </c>
      <c r="AP322" s="527">
        <v>0</v>
      </c>
      <c r="AQ322" s="526" t="s">
        <v>1714</v>
      </c>
      <c r="AR322" s="526" t="s">
        <v>108</v>
      </c>
      <c r="AS322" s="526" t="s">
        <v>1717</v>
      </c>
    </row>
    <row r="323" spans="1:45" x14ac:dyDescent="0.15">
      <c r="A323" s="18" t="s">
        <v>157</v>
      </c>
      <c r="B323" s="18" t="s">
        <v>164</v>
      </c>
      <c r="C323" s="18" t="s">
        <v>182</v>
      </c>
      <c r="D323" s="18" t="s">
        <v>367</v>
      </c>
      <c r="E323" s="18" t="s">
        <v>1092</v>
      </c>
      <c r="F323" s="18" t="s">
        <v>1639</v>
      </c>
      <c r="G323" s="18" t="s">
        <v>108</v>
      </c>
      <c r="H323" s="18" t="s">
        <v>1684</v>
      </c>
      <c r="I323" s="20">
        <v>5600271.9105578726</v>
      </c>
      <c r="J323" s="18" t="s">
        <v>30</v>
      </c>
      <c r="K323" s="20">
        <v>0</v>
      </c>
      <c r="L323" s="18" t="s">
        <v>1684</v>
      </c>
      <c r="M323" s="20">
        <v>5600271.9105578726</v>
      </c>
      <c r="N323" s="18" t="s">
        <v>30</v>
      </c>
      <c r="O323" s="20">
        <v>0</v>
      </c>
      <c r="P323" s="20">
        <v>5572887.0855258647</v>
      </c>
      <c r="Q323" s="20">
        <v>9388.7353550134303</v>
      </c>
      <c r="R323" s="20">
        <v>17996.089676995394</v>
      </c>
      <c r="S323" s="21">
        <v>0</v>
      </c>
      <c r="T323" s="18" t="s">
        <v>104</v>
      </c>
      <c r="U323" s="18" t="s">
        <v>108</v>
      </c>
      <c r="V323" s="18" t="s">
        <v>1700</v>
      </c>
      <c r="W323" s="21">
        <v>5.089104031727671</v>
      </c>
      <c r="X323" s="21">
        <v>1</v>
      </c>
      <c r="Y323" s="18" t="s">
        <v>108</v>
      </c>
      <c r="Z323" s="18" t="s">
        <v>108</v>
      </c>
      <c r="AA323" s="21" t="s">
        <v>108</v>
      </c>
      <c r="AB323" s="21" t="s">
        <v>108</v>
      </c>
      <c r="AC323" s="18" t="s">
        <v>108</v>
      </c>
      <c r="AD323" s="522">
        <v>239187.88949120053</v>
      </c>
      <c r="AE323" s="523">
        <v>97.23</v>
      </c>
      <c r="AF323" s="522">
        <v>5553875.3633572562</v>
      </c>
      <c r="AG323" s="523">
        <v>97.567850000000007</v>
      </c>
      <c r="AH323" s="524">
        <v>23.88</v>
      </c>
      <c r="AI323" s="522">
        <v>27384.825032008819</v>
      </c>
      <c r="AJ323" s="522">
        <v>17996.089676995391</v>
      </c>
      <c r="AK323" s="522">
        <v>9388.7353550134285</v>
      </c>
      <c r="AL323" s="525">
        <v>46706</v>
      </c>
      <c r="AM323" s="522">
        <v>5600271.9105578726</v>
      </c>
      <c r="AN323" s="522">
        <v>0</v>
      </c>
      <c r="AO323" s="526" t="s">
        <v>108</v>
      </c>
      <c r="AP323" s="527">
        <v>0</v>
      </c>
      <c r="AQ323" s="526" t="s">
        <v>1714</v>
      </c>
      <c r="AR323" s="526" t="s">
        <v>108</v>
      </c>
      <c r="AS323" s="526" t="s">
        <v>1717</v>
      </c>
    </row>
    <row r="324" spans="1:45" x14ac:dyDescent="0.15">
      <c r="A324" s="18" t="s">
        <v>157</v>
      </c>
      <c r="B324" s="18" t="s">
        <v>164</v>
      </c>
      <c r="C324" s="18" t="s">
        <v>182</v>
      </c>
      <c r="D324" s="18" t="s">
        <v>368</v>
      </c>
      <c r="E324" s="18" t="s">
        <v>1093</v>
      </c>
      <c r="F324" s="18" t="s">
        <v>1639</v>
      </c>
      <c r="G324" s="18" t="s">
        <v>108</v>
      </c>
      <c r="H324" s="18" t="s">
        <v>1684</v>
      </c>
      <c r="I324" s="20">
        <v>18250786.81458744</v>
      </c>
      <c r="J324" s="18" t="s">
        <v>30</v>
      </c>
      <c r="K324" s="20">
        <v>0</v>
      </c>
      <c r="L324" s="18" t="s">
        <v>1684</v>
      </c>
      <c r="M324" s="20">
        <v>18250786.81458744</v>
      </c>
      <c r="N324" s="18" t="s">
        <v>30</v>
      </c>
      <c r="O324" s="20">
        <v>0</v>
      </c>
      <c r="P324" s="20">
        <v>18158435.403525129</v>
      </c>
      <c r="Q324" s="20">
        <v>92351.41106231857</v>
      </c>
      <c r="R324" s="20">
        <v>0</v>
      </c>
      <c r="S324" s="21">
        <v>0</v>
      </c>
      <c r="T324" s="18" t="s">
        <v>104</v>
      </c>
      <c r="U324" s="18" t="s">
        <v>108</v>
      </c>
      <c r="V324" s="18" t="s">
        <v>1700</v>
      </c>
      <c r="W324" s="21">
        <v>5.089104031727671</v>
      </c>
      <c r="X324" s="21">
        <v>1</v>
      </c>
      <c r="Y324" s="18" t="s">
        <v>108</v>
      </c>
      <c r="Z324" s="18" t="s">
        <v>108</v>
      </c>
      <c r="AA324" s="21" t="s">
        <v>108</v>
      </c>
      <c r="AB324" s="21" t="s">
        <v>108</v>
      </c>
      <c r="AC324" s="18" t="s">
        <v>108</v>
      </c>
      <c r="AD324" s="522">
        <v>806622.9890288359</v>
      </c>
      <c r="AE324" s="523">
        <v>93.33</v>
      </c>
      <c r="AF324" s="522">
        <v>17978334.251048055</v>
      </c>
      <c r="AG324" s="523">
        <v>94.27</v>
      </c>
      <c r="AH324" s="524">
        <v>23.88</v>
      </c>
      <c r="AI324" s="522">
        <v>92351.411062318555</v>
      </c>
      <c r="AJ324" s="522">
        <v>0</v>
      </c>
      <c r="AK324" s="522">
        <v>92351.411062318555</v>
      </c>
      <c r="AL324" s="525">
        <v>47437</v>
      </c>
      <c r="AM324" s="522">
        <v>18250786.814587444</v>
      </c>
      <c r="AN324" s="522">
        <v>0</v>
      </c>
      <c r="AO324" s="526" t="s">
        <v>108</v>
      </c>
      <c r="AP324" s="527">
        <v>0</v>
      </c>
      <c r="AQ324" s="526" t="s">
        <v>1714</v>
      </c>
      <c r="AR324" s="526" t="s">
        <v>108</v>
      </c>
      <c r="AS324" s="526" t="s">
        <v>1717</v>
      </c>
    </row>
    <row r="325" spans="1:45" x14ac:dyDescent="0.15">
      <c r="A325" s="18" t="s">
        <v>157</v>
      </c>
      <c r="B325" s="18" t="s">
        <v>164</v>
      </c>
      <c r="C325" s="18" t="s">
        <v>182</v>
      </c>
      <c r="D325" s="18" t="s">
        <v>368</v>
      </c>
      <c r="E325" s="18" t="s">
        <v>1093</v>
      </c>
      <c r="F325" s="18" t="s">
        <v>1639</v>
      </c>
      <c r="G325" s="18" t="s">
        <v>108</v>
      </c>
      <c r="H325" s="18" t="s">
        <v>1684</v>
      </c>
      <c r="I325" s="20">
        <v>3108964.3911707858</v>
      </c>
      <c r="J325" s="18" t="s">
        <v>30</v>
      </c>
      <c r="K325" s="20">
        <v>0</v>
      </c>
      <c r="L325" s="18" t="s">
        <v>1684</v>
      </c>
      <c r="M325" s="20">
        <v>3108964.3911707858</v>
      </c>
      <c r="N325" s="18" t="s">
        <v>30</v>
      </c>
      <c r="O325" s="20">
        <v>0</v>
      </c>
      <c r="P325" s="20">
        <v>3093235.039320563</v>
      </c>
      <c r="Q325" s="20">
        <v>15414.743438982166</v>
      </c>
      <c r="R325" s="20">
        <v>314.60841124140467</v>
      </c>
      <c r="S325" s="21">
        <v>0</v>
      </c>
      <c r="T325" s="18" t="s">
        <v>104</v>
      </c>
      <c r="U325" s="18" t="s">
        <v>108</v>
      </c>
      <c r="V325" s="18" t="s">
        <v>1700</v>
      </c>
      <c r="W325" s="21">
        <v>5.089104031727671</v>
      </c>
      <c r="X325" s="21">
        <v>1</v>
      </c>
      <c r="Y325" s="18" t="s">
        <v>108</v>
      </c>
      <c r="Z325" s="18" t="s">
        <v>108</v>
      </c>
      <c r="AA325" s="21" t="s">
        <v>108</v>
      </c>
      <c r="AB325" s="21" t="s">
        <v>108</v>
      </c>
      <c r="AC325" s="18" t="s">
        <v>108</v>
      </c>
      <c r="AD325" s="522">
        <v>137405.80885664711</v>
      </c>
      <c r="AE325" s="523">
        <v>93.33</v>
      </c>
      <c r="AF325" s="522">
        <v>3062555.3247742518</v>
      </c>
      <c r="AG325" s="523">
        <v>94.27</v>
      </c>
      <c r="AH325" s="524">
        <v>23.88</v>
      </c>
      <c r="AI325" s="522">
        <v>15729.351850223567</v>
      </c>
      <c r="AJ325" s="522">
        <v>314.60841124140461</v>
      </c>
      <c r="AK325" s="522">
        <v>15414.743438982163</v>
      </c>
      <c r="AL325" s="525">
        <v>47437</v>
      </c>
      <c r="AM325" s="522">
        <v>3108964.3911707862</v>
      </c>
      <c r="AN325" s="522">
        <v>0</v>
      </c>
      <c r="AO325" s="526" t="s">
        <v>108</v>
      </c>
      <c r="AP325" s="527">
        <v>0</v>
      </c>
      <c r="AQ325" s="526" t="s">
        <v>1714</v>
      </c>
      <c r="AR325" s="526" t="s">
        <v>108</v>
      </c>
      <c r="AS325" s="526" t="s">
        <v>1717</v>
      </c>
    </row>
    <row r="326" spans="1:45" x14ac:dyDescent="0.15">
      <c r="A326" s="18" t="s">
        <v>157</v>
      </c>
      <c r="B326" s="18" t="s">
        <v>164</v>
      </c>
      <c r="C326" s="18" t="s">
        <v>182</v>
      </c>
      <c r="D326" s="18" t="s">
        <v>369</v>
      </c>
      <c r="E326" s="18" t="s">
        <v>1094</v>
      </c>
      <c r="F326" s="18" t="s">
        <v>1639</v>
      </c>
      <c r="G326" s="18" t="s">
        <v>108</v>
      </c>
      <c r="H326" s="18" t="s">
        <v>1684</v>
      </c>
      <c r="I326" s="20">
        <v>2776769.5631269398</v>
      </c>
      <c r="J326" s="18" t="s">
        <v>30</v>
      </c>
      <c r="K326" s="20">
        <v>0</v>
      </c>
      <c r="L326" s="18" t="s">
        <v>1684</v>
      </c>
      <c r="M326" s="20">
        <v>2776769.5631269398</v>
      </c>
      <c r="N326" s="18" t="s">
        <v>30</v>
      </c>
      <c r="O326" s="20">
        <v>0</v>
      </c>
      <c r="P326" s="20">
        <v>2776769.5631269403</v>
      </c>
      <c r="Q326" s="20">
        <v>0</v>
      </c>
      <c r="R326" s="20">
        <v>0</v>
      </c>
      <c r="S326" s="21">
        <v>0</v>
      </c>
      <c r="T326" s="18" t="s">
        <v>104</v>
      </c>
      <c r="U326" s="18" t="s">
        <v>108</v>
      </c>
      <c r="V326" s="18" t="s">
        <v>1700</v>
      </c>
      <c r="W326" s="21">
        <v>5.089104031727671</v>
      </c>
      <c r="X326" s="21">
        <v>1</v>
      </c>
      <c r="Y326" s="18" t="s">
        <v>108</v>
      </c>
      <c r="Z326" s="18" t="s">
        <v>108</v>
      </c>
      <c r="AA326" s="21" t="s">
        <v>108</v>
      </c>
      <c r="AB326" s="21" t="s">
        <v>108</v>
      </c>
      <c r="AC326" s="18" t="s">
        <v>108</v>
      </c>
      <c r="AD326" s="522">
        <v>132316.70482491943</v>
      </c>
      <c r="AE326" s="523">
        <v>87.58</v>
      </c>
      <c r="AF326" s="522">
        <v>2767380.1152973622</v>
      </c>
      <c r="AG326" s="523">
        <v>87.880160000000004</v>
      </c>
      <c r="AH326" s="524">
        <v>23.88</v>
      </c>
      <c r="AI326" s="522">
        <v>0</v>
      </c>
      <c r="AJ326" s="522">
        <v>0</v>
      </c>
      <c r="AK326" s="522">
        <v>0</v>
      </c>
      <c r="AL326" s="525">
        <v>48167</v>
      </c>
      <c r="AM326" s="522">
        <v>2776769.5631269398</v>
      </c>
      <c r="AN326" s="522">
        <v>0</v>
      </c>
      <c r="AO326" s="526" t="s">
        <v>108</v>
      </c>
      <c r="AP326" s="527">
        <v>0</v>
      </c>
      <c r="AQ326" s="526" t="s">
        <v>1714</v>
      </c>
      <c r="AR326" s="526" t="s">
        <v>108</v>
      </c>
      <c r="AS326" s="526" t="s">
        <v>1717</v>
      </c>
    </row>
    <row r="327" spans="1:45" x14ac:dyDescent="0.15">
      <c r="A327" s="18" t="s">
        <v>157</v>
      </c>
      <c r="B327" s="18" t="s">
        <v>164</v>
      </c>
      <c r="C327" s="18" t="s">
        <v>182</v>
      </c>
      <c r="D327" s="18" t="s">
        <v>370</v>
      </c>
      <c r="E327" s="18" t="s">
        <v>1095</v>
      </c>
      <c r="F327" s="18" t="s">
        <v>1639</v>
      </c>
      <c r="G327" s="18" t="s">
        <v>108</v>
      </c>
      <c r="H327" s="18" t="s">
        <v>1684</v>
      </c>
      <c r="I327" s="20">
        <v>11965563.99537769</v>
      </c>
      <c r="J327" s="18" t="s">
        <v>30</v>
      </c>
      <c r="K327" s="20">
        <v>0</v>
      </c>
      <c r="L327" s="18" t="s">
        <v>1684</v>
      </c>
      <c r="M327" s="20">
        <v>11965563.99537769</v>
      </c>
      <c r="N327" s="18" t="s">
        <v>30</v>
      </c>
      <c r="O327" s="20">
        <v>0</v>
      </c>
      <c r="P327" s="20">
        <v>11711231.848326797</v>
      </c>
      <c r="Q327" s="20">
        <v>254332.14705089643</v>
      </c>
      <c r="R327" s="20">
        <v>0</v>
      </c>
      <c r="S327" s="21">
        <v>0</v>
      </c>
      <c r="T327" s="18" t="s">
        <v>104</v>
      </c>
      <c r="U327" s="18" t="s">
        <v>108</v>
      </c>
      <c r="V327" s="18" t="s">
        <v>1700</v>
      </c>
      <c r="W327" s="21">
        <v>5.089104031727671</v>
      </c>
      <c r="X327" s="21">
        <v>1</v>
      </c>
      <c r="Y327" s="18" t="s">
        <v>108</v>
      </c>
      <c r="Z327" s="18" t="s">
        <v>108</v>
      </c>
      <c r="AA327" s="21" t="s">
        <v>108</v>
      </c>
      <c r="AB327" s="21" t="s">
        <v>108</v>
      </c>
      <c r="AC327" s="18" t="s">
        <v>108</v>
      </c>
      <c r="AD327" s="522">
        <v>493643.09107758407</v>
      </c>
      <c r="AE327" s="523">
        <v>99.71</v>
      </c>
      <c r="AF327" s="522">
        <v>11754011.21305478</v>
      </c>
      <c r="AG327" s="523">
        <v>99.347099999999998</v>
      </c>
      <c r="AH327" s="524">
        <v>23.88</v>
      </c>
      <c r="AI327" s="522">
        <v>254332.14705089637</v>
      </c>
      <c r="AJ327" s="522">
        <v>0</v>
      </c>
      <c r="AK327" s="522">
        <v>254332.14705089637</v>
      </c>
      <c r="AL327" s="525">
        <v>48898</v>
      </c>
      <c r="AM327" s="522">
        <v>11965563.995377691</v>
      </c>
      <c r="AN327" s="522">
        <v>0</v>
      </c>
      <c r="AO327" s="526" t="s">
        <v>108</v>
      </c>
      <c r="AP327" s="527">
        <v>0</v>
      </c>
      <c r="AQ327" s="526" t="s">
        <v>1714</v>
      </c>
      <c r="AR327" s="526" t="s">
        <v>108</v>
      </c>
      <c r="AS327" s="526" t="s">
        <v>1717</v>
      </c>
    </row>
    <row r="328" spans="1:45" x14ac:dyDescent="0.15">
      <c r="A328" s="18" t="s">
        <v>157</v>
      </c>
      <c r="B328" s="18" t="s">
        <v>164</v>
      </c>
      <c r="C328" s="18" t="s">
        <v>182</v>
      </c>
      <c r="D328" s="18" t="s">
        <v>371</v>
      </c>
      <c r="E328" s="18" t="s">
        <v>1096</v>
      </c>
      <c r="F328" s="18" t="s">
        <v>1639</v>
      </c>
      <c r="G328" s="18" t="s">
        <v>108</v>
      </c>
      <c r="H328" s="18" t="s">
        <v>1684</v>
      </c>
      <c r="I328" s="20">
        <v>66308206.98403462</v>
      </c>
      <c r="J328" s="18" t="s">
        <v>30</v>
      </c>
      <c r="K328" s="20">
        <v>0</v>
      </c>
      <c r="L328" s="18" t="s">
        <v>1684</v>
      </c>
      <c r="M328" s="20">
        <v>66308206.98403462</v>
      </c>
      <c r="N328" s="18" t="s">
        <v>30</v>
      </c>
      <c r="O328" s="20">
        <v>0</v>
      </c>
      <c r="P328" s="20">
        <v>64027065.058993496</v>
      </c>
      <c r="Q328" s="20">
        <v>2281141.9250411438</v>
      </c>
      <c r="R328" s="20">
        <v>0</v>
      </c>
      <c r="S328" s="21">
        <v>0</v>
      </c>
      <c r="T328" s="18" t="s">
        <v>104</v>
      </c>
      <c r="U328" s="18" t="s">
        <v>108</v>
      </c>
      <c r="V328" s="18" t="s">
        <v>1700</v>
      </c>
      <c r="W328" s="21">
        <v>5.089104031727671</v>
      </c>
      <c r="X328" s="21">
        <v>1</v>
      </c>
      <c r="Y328" s="18" t="s">
        <v>108</v>
      </c>
      <c r="Z328" s="18" t="s">
        <v>108</v>
      </c>
      <c r="AA328" s="21" t="s">
        <v>108</v>
      </c>
      <c r="AB328" s="21" t="s">
        <v>108</v>
      </c>
      <c r="AC328" s="18" t="s">
        <v>108</v>
      </c>
      <c r="AD328" s="522">
        <v>2213760.2538015367</v>
      </c>
      <c r="AE328" s="523">
        <v>121.7</v>
      </c>
      <c r="AF328" s="522">
        <v>64338696.547940485</v>
      </c>
      <c r="AG328" s="523">
        <v>121.11521</v>
      </c>
      <c r="AH328" s="524">
        <v>23.88</v>
      </c>
      <c r="AI328" s="522">
        <v>2281141.9250411433</v>
      </c>
      <c r="AJ328" s="522">
        <v>0</v>
      </c>
      <c r="AK328" s="522">
        <v>2281141.9250411433</v>
      </c>
      <c r="AL328" s="525">
        <v>51089</v>
      </c>
      <c r="AM328" s="522">
        <v>66308206.984034628</v>
      </c>
      <c r="AN328" s="522">
        <v>0</v>
      </c>
      <c r="AO328" s="526" t="s">
        <v>108</v>
      </c>
      <c r="AP328" s="527">
        <v>0</v>
      </c>
      <c r="AQ328" s="526" t="s">
        <v>1714</v>
      </c>
      <c r="AR328" s="526" t="s">
        <v>108</v>
      </c>
      <c r="AS328" s="526" t="s">
        <v>1717</v>
      </c>
    </row>
    <row r="329" spans="1:45" x14ac:dyDescent="0.15">
      <c r="A329" s="18" t="s">
        <v>157</v>
      </c>
      <c r="B329" s="18" t="s">
        <v>164</v>
      </c>
      <c r="C329" s="18" t="s">
        <v>182</v>
      </c>
      <c r="D329" s="18" t="s">
        <v>372</v>
      </c>
      <c r="E329" s="18" t="s">
        <v>1097</v>
      </c>
      <c r="F329" s="18" t="s">
        <v>1639</v>
      </c>
      <c r="G329" s="18" t="s">
        <v>108</v>
      </c>
      <c r="H329" s="18" t="s">
        <v>1684</v>
      </c>
      <c r="I329" s="20">
        <v>4700760.8135555321</v>
      </c>
      <c r="J329" s="18" t="s">
        <v>30</v>
      </c>
      <c r="K329" s="20">
        <v>0</v>
      </c>
      <c r="L329" s="18" t="s">
        <v>1684</v>
      </c>
      <c r="M329" s="20">
        <v>4700760.8135555321</v>
      </c>
      <c r="N329" s="18" t="s">
        <v>30</v>
      </c>
      <c r="O329" s="20">
        <v>0</v>
      </c>
      <c r="P329" s="20">
        <v>4678914.9693516567</v>
      </c>
      <c r="Q329" s="20">
        <v>21845.844203876426</v>
      </c>
      <c r="R329" s="20">
        <v>0</v>
      </c>
      <c r="S329" s="21">
        <v>0</v>
      </c>
      <c r="T329" s="18" t="s">
        <v>104</v>
      </c>
      <c r="U329" s="18" t="s">
        <v>108</v>
      </c>
      <c r="V329" s="18" t="s">
        <v>1700</v>
      </c>
      <c r="W329" s="21">
        <v>5.089104031727671</v>
      </c>
      <c r="X329" s="21">
        <v>1</v>
      </c>
      <c r="Y329" s="18" t="s">
        <v>108</v>
      </c>
      <c r="Z329" s="18" t="s">
        <v>108</v>
      </c>
      <c r="AA329" s="21" t="s">
        <v>108</v>
      </c>
      <c r="AB329" s="21" t="s">
        <v>108</v>
      </c>
      <c r="AC329" s="18" t="s">
        <v>108</v>
      </c>
      <c r="AD329" s="522">
        <v>381682.80237957533</v>
      </c>
      <c r="AE329" s="523">
        <v>52.2</v>
      </c>
      <c r="AF329" s="522">
        <v>4758148.9603169942</v>
      </c>
      <c r="AG329" s="523">
        <v>51.33437</v>
      </c>
      <c r="AH329" s="524">
        <v>23.88</v>
      </c>
      <c r="AI329" s="522">
        <v>21845.844203876422</v>
      </c>
      <c r="AJ329" s="522">
        <v>0</v>
      </c>
      <c r="AK329" s="522">
        <v>21845.844203876422</v>
      </c>
      <c r="AL329" s="525">
        <v>55838</v>
      </c>
      <c r="AM329" s="522">
        <v>4700760.8135555321</v>
      </c>
      <c r="AN329" s="522">
        <v>0</v>
      </c>
      <c r="AO329" s="526" t="s">
        <v>108</v>
      </c>
      <c r="AP329" s="527">
        <v>0</v>
      </c>
      <c r="AQ329" s="526" t="s">
        <v>1714</v>
      </c>
      <c r="AR329" s="526" t="s">
        <v>108</v>
      </c>
      <c r="AS329" s="526" t="s">
        <v>1717</v>
      </c>
    </row>
    <row r="330" spans="1:45" x14ac:dyDescent="0.15">
      <c r="A330" s="18" t="s">
        <v>157</v>
      </c>
      <c r="B330" s="18" t="s">
        <v>165</v>
      </c>
      <c r="C330" s="18" t="s">
        <v>38</v>
      </c>
      <c r="D330" s="18" t="s">
        <v>373</v>
      </c>
      <c r="E330" s="18" t="s">
        <v>1098</v>
      </c>
      <c r="F330" s="18" t="s">
        <v>1640</v>
      </c>
      <c r="G330" s="18" t="s">
        <v>108</v>
      </c>
      <c r="H330" s="18" t="s">
        <v>1684</v>
      </c>
      <c r="I330" s="20">
        <v>1320036.6385771981</v>
      </c>
      <c r="J330" s="18" t="s">
        <v>1689</v>
      </c>
      <c r="K330" s="20">
        <v>264007.32771543966</v>
      </c>
      <c r="L330" s="18" t="s">
        <v>1684</v>
      </c>
      <c r="M330" s="20">
        <v>1320036.6385771981</v>
      </c>
      <c r="N330" s="18" t="s">
        <v>1689</v>
      </c>
      <c r="O330" s="20">
        <v>264007.32771543966</v>
      </c>
      <c r="P330" s="20">
        <v>1280563.1049371834</v>
      </c>
      <c r="Q330" s="20">
        <v>3352.5490629812389</v>
      </c>
      <c r="R330" s="20">
        <v>36120.984577033814</v>
      </c>
      <c r="S330" s="21">
        <v>0</v>
      </c>
      <c r="T330" s="18" t="s">
        <v>104</v>
      </c>
      <c r="U330" s="18" t="s">
        <v>108</v>
      </c>
      <c r="V330" s="18" t="s">
        <v>1700</v>
      </c>
      <c r="W330" s="21">
        <v>5.089104031727671</v>
      </c>
      <c r="X330" s="21">
        <v>1</v>
      </c>
      <c r="Y330" s="18" t="s">
        <v>108</v>
      </c>
      <c r="Z330" s="18" t="s">
        <v>108</v>
      </c>
      <c r="AA330" s="21" t="s">
        <v>108</v>
      </c>
      <c r="AB330" s="21" t="s">
        <v>108</v>
      </c>
      <c r="AC330" s="18" t="s">
        <v>108</v>
      </c>
      <c r="AD330" s="522">
        <v>15267.312095183013</v>
      </c>
      <c r="AE330" s="523">
        <v>44.49</v>
      </c>
      <c r="AF330" s="522">
        <v>1211293.8341211686</v>
      </c>
      <c r="AG330" s="523">
        <v>47.039499999999997</v>
      </c>
      <c r="AH330" s="524">
        <v>178.31</v>
      </c>
      <c r="AI330" s="522">
        <v>39473.533640015048</v>
      </c>
      <c r="AJ330" s="522">
        <v>36120.984577033807</v>
      </c>
      <c r="AK330" s="522">
        <v>3352.549062981238</v>
      </c>
      <c r="AL330" s="525">
        <v>62762</v>
      </c>
      <c r="AM330" s="522">
        <v>1320036.6385771981</v>
      </c>
      <c r="AN330" s="522">
        <v>0</v>
      </c>
      <c r="AO330" s="526" t="s">
        <v>108</v>
      </c>
      <c r="AP330" s="527">
        <v>0</v>
      </c>
      <c r="AQ330" s="526" t="s">
        <v>1714</v>
      </c>
      <c r="AR330" s="526" t="s">
        <v>108</v>
      </c>
      <c r="AS330" s="526" t="s">
        <v>1718</v>
      </c>
    </row>
    <row r="331" spans="1:45" x14ac:dyDescent="0.15">
      <c r="A331" s="18" t="s">
        <v>157</v>
      </c>
      <c r="B331" s="18" t="s">
        <v>165</v>
      </c>
      <c r="C331" s="18" t="s">
        <v>38</v>
      </c>
      <c r="D331" s="18" t="s">
        <v>374</v>
      </c>
      <c r="E331" s="18" t="s">
        <v>1099</v>
      </c>
      <c r="F331" s="18" t="s">
        <v>1640</v>
      </c>
      <c r="G331" s="18" t="s">
        <v>108</v>
      </c>
      <c r="H331" s="18" t="s">
        <v>1684</v>
      </c>
      <c r="I331" s="20">
        <v>912627.75373371528</v>
      </c>
      <c r="J331" s="18" t="s">
        <v>1689</v>
      </c>
      <c r="K331" s="20">
        <v>182525.55074674307</v>
      </c>
      <c r="L331" s="18" t="s">
        <v>1684</v>
      </c>
      <c r="M331" s="20">
        <v>912627.75373371528</v>
      </c>
      <c r="N331" s="18" t="s">
        <v>1689</v>
      </c>
      <c r="O331" s="20">
        <v>182525.55074674307</v>
      </c>
      <c r="P331" s="20">
        <v>900831.05791504984</v>
      </c>
      <c r="Q331" s="20">
        <v>11796.695818665696</v>
      </c>
      <c r="R331" s="20">
        <v>0</v>
      </c>
      <c r="S331" s="21">
        <v>0</v>
      </c>
      <c r="T331" s="18" t="s">
        <v>104</v>
      </c>
      <c r="U331" s="18" t="s">
        <v>108</v>
      </c>
      <c r="V331" s="18" t="s">
        <v>1700</v>
      </c>
      <c r="W331" s="21">
        <v>5.089104031727671</v>
      </c>
      <c r="X331" s="21">
        <v>1</v>
      </c>
      <c r="Y331" s="18" t="s">
        <v>108</v>
      </c>
      <c r="Z331" s="18" t="s">
        <v>108</v>
      </c>
      <c r="AA331" s="21" t="s">
        <v>108</v>
      </c>
      <c r="AB331" s="21" t="s">
        <v>108</v>
      </c>
      <c r="AC331" s="18" t="s">
        <v>108</v>
      </c>
      <c r="AD331" s="522">
        <v>5089.1040317276711</v>
      </c>
      <c r="AE331" s="523">
        <v>99.17</v>
      </c>
      <c r="AF331" s="522">
        <v>899954.00172622164</v>
      </c>
      <c r="AG331" s="523">
        <v>99.271900000000002</v>
      </c>
      <c r="AH331" s="524">
        <v>178.31</v>
      </c>
      <c r="AI331" s="522">
        <v>11796.695818665694</v>
      </c>
      <c r="AJ331" s="522">
        <v>0</v>
      </c>
      <c r="AK331" s="522">
        <v>11796.695818665694</v>
      </c>
      <c r="AL331" s="525">
        <v>46326</v>
      </c>
      <c r="AM331" s="522">
        <v>912627.75373371528</v>
      </c>
      <c r="AN331" s="522">
        <v>0</v>
      </c>
      <c r="AO331" s="526" t="s">
        <v>108</v>
      </c>
      <c r="AP331" s="527">
        <v>0</v>
      </c>
      <c r="AQ331" s="526" t="s">
        <v>1714</v>
      </c>
      <c r="AR331" s="526" t="s">
        <v>108</v>
      </c>
      <c r="AS331" s="526" t="s">
        <v>1718</v>
      </c>
    </row>
    <row r="332" spans="1:45" x14ac:dyDescent="0.15">
      <c r="A332" s="18" t="s">
        <v>157</v>
      </c>
      <c r="B332" s="18" t="s">
        <v>165</v>
      </c>
      <c r="C332" s="18" t="s">
        <v>38</v>
      </c>
      <c r="D332" s="18" t="s">
        <v>375</v>
      </c>
      <c r="E332" s="18" t="s">
        <v>1100</v>
      </c>
      <c r="F332" s="18" t="s">
        <v>1640</v>
      </c>
      <c r="G332" s="18" t="s">
        <v>108</v>
      </c>
      <c r="H332" s="18" t="s">
        <v>1684</v>
      </c>
      <c r="I332" s="20">
        <v>906870.09410533961</v>
      </c>
      <c r="J332" s="18" t="s">
        <v>1689</v>
      </c>
      <c r="K332" s="20">
        <v>181374.01882106793</v>
      </c>
      <c r="L332" s="18" t="s">
        <v>1684</v>
      </c>
      <c r="M332" s="20">
        <v>906870.09410533961</v>
      </c>
      <c r="N332" s="18" t="s">
        <v>1689</v>
      </c>
      <c r="O332" s="20">
        <v>181374.01882106793</v>
      </c>
      <c r="P332" s="20">
        <v>900024.38403498067</v>
      </c>
      <c r="Q332" s="20">
        <v>6845.7100703591132</v>
      </c>
      <c r="R332" s="20">
        <v>0</v>
      </c>
      <c r="S332" s="21">
        <v>0</v>
      </c>
      <c r="T332" s="18" t="s">
        <v>104</v>
      </c>
      <c r="U332" s="18" t="s">
        <v>108</v>
      </c>
      <c r="V332" s="18" t="s">
        <v>1700</v>
      </c>
      <c r="W332" s="21">
        <v>5.089104031727671</v>
      </c>
      <c r="X332" s="21">
        <v>1</v>
      </c>
      <c r="Y332" s="18" t="s">
        <v>108</v>
      </c>
      <c r="Z332" s="18" t="s">
        <v>108</v>
      </c>
      <c r="AA332" s="21" t="s">
        <v>108</v>
      </c>
      <c r="AB332" s="21" t="s">
        <v>108</v>
      </c>
      <c r="AC332" s="18" t="s">
        <v>108</v>
      </c>
      <c r="AD332" s="522">
        <v>5089.1040317276711</v>
      </c>
      <c r="AE332" s="523">
        <v>99.14</v>
      </c>
      <c r="AF332" s="522">
        <v>899634.20242886792</v>
      </c>
      <c r="AG332" s="523">
        <v>99.183000000000007</v>
      </c>
      <c r="AH332" s="524">
        <v>178.31</v>
      </c>
      <c r="AI332" s="522">
        <v>6845.7100703591113</v>
      </c>
      <c r="AJ332" s="522">
        <v>0</v>
      </c>
      <c r="AK332" s="522">
        <v>6845.7100703591113</v>
      </c>
      <c r="AL332" s="525">
        <v>46507</v>
      </c>
      <c r="AM332" s="522">
        <v>906870.09410533949</v>
      </c>
      <c r="AN332" s="522">
        <v>0</v>
      </c>
      <c r="AO332" s="526" t="s">
        <v>108</v>
      </c>
      <c r="AP332" s="527">
        <v>0</v>
      </c>
      <c r="AQ332" s="526" t="s">
        <v>1714</v>
      </c>
      <c r="AR332" s="526" t="s">
        <v>108</v>
      </c>
      <c r="AS332" s="526" t="s">
        <v>1718</v>
      </c>
    </row>
    <row r="333" spans="1:45" x14ac:dyDescent="0.15">
      <c r="A333" s="18" t="s">
        <v>157</v>
      </c>
      <c r="B333" s="18" t="s">
        <v>165</v>
      </c>
      <c r="C333" s="18" t="s">
        <v>38</v>
      </c>
      <c r="D333" s="18" t="s">
        <v>376</v>
      </c>
      <c r="E333" s="18" t="s">
        <v>1101</v>
      </c>
      <c r="F333" s="18" t="s">
        <v>1640</v>
      </c>
      <c r="G333" s="18" t="s">
        <v>108</v>
      </c>
      <c r="H333" s="18" t="s">
        <v>1684</v>
      </c>
      <c r="I333" s="20">
        <v>5077123.2630161773</v>
      </c>
      <c r="J333" s="18" t="s">
        <v>1689</v>
      </c>
      <c r="K333" s="20">
        <v>1015424.6526032356</v>
      </c>
      <c r="L333" s="18" t="s">
        <v>1684</v>
      </c>
      <c r="M333" s="20">
        <v>5077123.2630161773</v>
      </c>
      <c r="N333" s="18" t="s">
        <v>1689</v>
      </c>
      <c r="O333" s="20">
        <v>1015424.6526032356</v>
      </c>
      <c r="P333" s="20">
        <v>5024822.9989014762</v>
      </c>
      <c r="Q333" s="20">
        <v>50932.974534498164</v>
      </c>
      <c r="R333" s="20">
        <v>1367.2895802042735</v>
      </c>
      <c r="S333" s="21">
        <v>0</v>
      </c>
      <c r="T333" s="18" t="s">
        <v>104</v>
      </c>
      <c r="U333" s="18" t="s">
        <v>108</v>
      </c>
      <c r="V333" s="18" t="s">
        <v>1700</v>
      </c>
      <c r="W333" s="21">
        <v>5.089104031727671</v>
      </c>
      <c r="X333" s="21">
        <v>1</v>
      </c>
      <c r="Y333" s="18" t="s">
        <v>108</v>
      </c>
      <c r="Z333" s="18" t="s">
        <v>108</v>
      </c>
      <c r="AA333" s="21" t="s">
        <v>108</v>
      </c>
      <c r="AB333" s="21" t="s">
        <v>108</v>
      </c>
      <c r="AC333" s="18" t="s">
        <v>108</v>
      </c>
      <c r="AD333" s="522">
        <v>27990.072174502191</v>
      </c>
      <c r="AE333" s="523">
        <v>101.07</v>
      </c>
      <c r="AF333" s="522">
        <v>5044312.486156581</v>
      </c>
      <c r="AG333" s="523">
        <v>100.6795</v>
      </c>
      <c r="AH333" s="524">
        <v>178.31</v>
      </c>
      <c r="AI333" s="522">
        <v>52300.264114702419</v>
      </c>
      <c r="AJ333" s="522">
        <v>1367.2895802042733</v>
      </c>
      <c r="AK333" s="522">
        <v>50932.974534498149</v>
      </c>
      <c r="AL333" s="525">
        <v>46538</v>
      </c>
      <c r="AM333" s="522">
        <v>5077123.2630161773</v>
      </c>
      <c r="AN333" s="522">
        <v>0</v>
      </c>
      <c r="AO333" s="526" t="s">
        <v>108</v>
      </c>
      <c r="AP333" s="527">
        <v>0</v>
      </c>
      <c r="AQ333" s="526" t="s">
        <v>1714</v>
      </c>
      <c r="AR333" s="526" t="s">
        <v>108</v>
      </c>
      <c r="AS333" s="526" t="s">
        <v>1718</v>
      </c>
    </row>
    <row r="334" spans="1:45" x14ac:dyDescent="0.15">
      <c r="A334" s="18" t="s">
        <v>157</v>
      </c>
      <c r="B334" s="18" t="s">
        <v>165</v>
      </c>
      <c r="C334" s="18" t="s">
        <v>38</v>
      </c>
      <c r="D334" s="18" t="s">
        <v>376</v>
      </c>
      <c r="E334" s="18" t="s">
        <v>1101</v>
      </c>
      <c r="F334" s="18" t="s">
        <v>1640</v>
      </c>
      <c r="G334" s="18" t="s">
        <v>108</v>
      </c>
      <c r="H334" s="18" t="s">
        <v>1684</v>
      </c>
      <c r="I334" s="20">
        <v>345244494.71053648</v>
      </c>
      <c r="J334" s="18" t="s">
        <v>1689</v>
      </c>
      <c r="K334" s="20">
        <v>69048898.942107305</v>
      </c>
      <c r="L334" s="18" t="s">
        <v>1684</v>
      </c>
      <c r="M334" s="20">
        <v>345244494.71053648</v>
      </c>
      <c r="N334" s="18" t="s">
        <v>1689</v>
      </c>
      <c r="O334" s="20">
        <v>69048898.942107305</v>
      </c>
      <c r="P334" s="20">
        <v>341687964.07797348</v>
      </c>
      <c r="Q334" s="20">
        <v>3556530.632563028</v>
      </c>
      <c r="R334" s="20">
        <v>0</v>
      </c>
      <c r="S334" s="21">
        <v>0</v>
      </c>
      <c r="T334" s="18" t="s">
        <v>104</v>
      </c>
      <c r="U334" s="18" t="s">
        <v>108</v>
      </c>
      <c r="V334" s="18" t="s">
        <v>1700</v>
      </c>
      <c r="W334" s="21">
        <v>5.089104031727671</v>
      </c>
      <c r="X334" s="21">
        <v>1</v>
      </c>
      <c r="Y334" s="18" t="s">
        <v>108</v>
      </c>
      <c r="Z334" s="18" t="s">
        <v>108</v>
      </c>
      <c r="AA334" s="21" t="s">
        <v>108</v>
      </c>
      <c r="AB334" s="21" t="s">
        <v>108</v>
      </c>
      <c r="AC334" s="18" t="s">
        <v>108</v>
      </c>
      <c r="AD334" s="522">
        <v>1903324.907866149</v>
      </c>
      <c r="AE334" s="523">
        <v>101.05</v>
      </c>
      <c r="AF334" s="522">
        <v>342963700.52397382</v>
      </c>
      <c r="AG334" s="523">
        <v>100.6795</v>
      </c>
      <c r="AH334" s="524">
        <v>178.31</v>
      </c>
      <c r="AI334" s="522">
        <v>3556530.6325630271</v>
      </c>
      <c r="AJ334" s="522">
        <v>0</v>
      </c>
      <c r="AK334" s="522">
        <v>3556530.6325630271</v>
      </c>
      <c r="AL334" s="525">
        <v>46538</v>
      </c>
      <c r="AM334" s="522">
        <v>345244494.71053648</v>
      </c>
      <c r="AN334" s="522">
        <v>0</v>
      </c>
      <c r="AO334" s="526" t="s">
        <v>108</v>
      </c>
      <c r="AP334" s="527">
        <v>0</v>
      </c>
      <c r="AQ334" s="526" t="s">
        <v>1714</v>
      </c>
      <c r="AR334" s="526" t="s">
        <v>108</v>
      </c>
      <c r="AS334" s="526" t="s">
        <v>1718</v>
      </c>
    </row>
    <row r="335" spans="1:45" x14ac:dyDescent="0.15">
      <c r="A335" s="18" t="s">
        <v>157</v>
      </c>
      <c r="B335" s="18" t="s">
        <v>165</v>
      </c>
      <c r="C335" s="18" t="s">
        <v>38</v>
      </c>
      <c r="D335" s="18" t="s">
        <v>376</v>
      </c>
      <c r="E335" s="18" t="s">
        <v>1101</v>
      </c>
      <c r="F335" s="18" t="s">
        <v>1640</v>
      </c>
      <c r="G335" s="18" t="s">
        <v>108</v>
      </c>
      <c r="H335" s="18" t="s">
        <v>1684</v>
      </c>
      <c r="I335" s="20">
        <v>36924542.653159536</v>
      </c>
      <c r="J335" s="18" t="s">
        <v>1689</v>
      </c>
      <c r="K335" s="20">
        <v>7384908.5306319073</v>
      </c>
      <c r="L335" s="18" t="s">
        <v>1684</v>
      </c>
      <c r="M335" s="20">
        <v>36924542.653159536</v>
      </c>
      <c r="N335" s="18" t="s">
        <v>1689</v>
      </c>
      <c r="O335" s="20">
        <v>7384908.5306319073</v>
      </c>
      <c r="P335" s="20">
        <v>36544167.292496756</v>
      </c>
      <c r="Q335" s="20">
        <v>298332.99852857675</v>
      </c>
      <c r="R335" s="20">
        <v>82042.362134207506</v>
      </c>
      <c r="S335" s="21">
        <v>0</v>
      </c>
      <c r="T335" s="18" t="s">
        <v>104</v>
      </c>
      <c r="U335" s="18" t="s">
        <v>108</v>
      </c>
      <c r="V335" s="18" t="s">
        <v>1700</v>
      </c>
      <c r="W335" s="21">
        <v>5.089104031727671</v>
      </c>
      <c r="X335" s="21">
        <v>1</v>
      </c>
      <c r="Y335" s="18" t="s">
        <v>108</v>
      </c>
      <c r="Z335" s="18" t="s">
        <v>108</v>
      </c>
      <c r="AA335" s="21" t="s">
        <v>108</v>
      </c>
      <c r="AB335" s="21" t="s">
        <v>108</v>
      </c>
      <c r="AC335" s="18" t="s">
        <v>108</v>
      </c>
      <c r="AD335" s="522">
        <v>203564.16126910684</v>
      </c>
      <c r="AE335" s="523">
        <v>100.96</v>
      </c>
      <c r="AF335" s="522">
        <v>36645981.841615029</v>
      </c>
      <c r="AG335" s="523">
        <v>100.6795</v>
      </c>
      <c r="AH335" s="524">
        <v>178.31</v>
      </c>
      <c r="AI335" s="522">
        <v>380375.36066278419</v>
      </c>
      <c r="AJ335" s="522">
        <v>82042.362134207491</v>
      </c>
      <c r="AK335" s="522">
        <v>298332.99852857669</v>
      </c>
      <c r="AL335" s="525">
        <v>46538</v>
      </c>
      <c r="AM335" s="522">
        <v>36924542.653159529</v>
      </c>
      <c r="AN335" s="522">
        <v>0</v>
      </c>
      <c r="AO335" s="526" t="s">
        <v>108</v>
      </c>
      <c r="AP335" s="527">
        <v>0</v>
      </c>
      <c r="AQ335" s="526" t="s">
        <v>1714</v>
      </c>
      <c r="AR335" s="526" t="s">
        <v>108</v>
      </c>
      <c r="AS335" s="526" t="s">
        <v>1718</v>
      </c>
    </row>
    <row r="336" spans="1:45" x14ac:dyDescent="0.15">
      <c r="A336" s="18" t="s">
        <v>157</v>
      </c>
      <c r="B336" s="18" t="s">
        <v>165</v>
      </c>
      <c r="C336" s="18" t="s">
        <v>38</v>
      </c>
      <c r="D336" s="18" t="s">
        <v>377</v>
      </c>
      <c r="E336" s="18" t="s">
        <v>1102</v>
      </c>
      <c r="F336" s="18" t="s">
        <v>1640</v>
      </c>
      <c r="G336" s="18" t="s">
        <v>108</v>
      </c>
      <c r="H336" s="18" t="s">
        <v>1684</v>
      </c>
      <c r="I336" s="20">
        <v>889676.55613414769</v>
      </c>
      <c r="J336" s="18" t="s">
        <v>1689</v>
      </c>
      <c r="K336" s="20">
        <v>177935.31122682954</v>
      </c>
      <c r="L336" s="18" t="s">
        <v>1684</v>
      </c>
      <c r="M336" s="20">
        <v>889676.55613414769</v>
      </c>
      <c r="N336" s="18" t="s">
        <v>1689</v>
      </c>
      <c r="O336" s="20">
        <v>177935.31122682954</v>
      </c>
      <c r="P336" s="20">
        <v>887828.39711398561</v>
      </c>
      <c r="Q336" s="20">
        <v>1848.1590201622214</v>
      </c>
      <c r="R336" s="20">
        <v>0</v>
      </c>
      <c r="S336" s="21">
        <v>0</v>
      </c>
      <c r="T336" s="18" t="s">
        <v>104</v>
      </c>
      <c r="U336" s="18" t="s">
        <v>108</v>
      </c>
      <c r="V336" s="18" t="s">
        <v>1700</v>
      </c>
      <c r="W336" s="21">
        <v>5.089104031727671</v>
      </c>
      <c r="X336" s="21">
        <v>1</v>
      </c>
      <c r="Y336" s="18" t="s">
        <v>108</v>
      </c>
      <c r="Z336" s="18" t="s">
        <v>108</v>
      </c>
      <c r="AA336" s="21" t="s">
        <v>108</v>
      </c>
      <c r="AB336" s="21" t="s">
        <v>108</v>
      </c>
      <c r="AC336" s="18" t="s">
        <v>108</v>
      </c>
      <c r="AD336" s="522">
        <v>5089.1040317276711</v>
      </c>
      <c r="AE336" s="523">
        <v>97.45</v>
      </c>
      <c r="AF336" s="522">
        <v>884343.83669242112</v>
      </c>
      <c r="AG336" s="523">
        <v>97.838999999999999</v>
      </c>
      <c r="AH336" s="524">
        <v>178.31</v>
      </c>
      <c r="AI336" s="522">
        <v>1848.1590201622209</v>
      </c>
      <c r="AJ336" s="522">
        <v>0</v>
      </c>
      <c r="AK336" s="522">
        <v>1848.1590201622209</v>
      </c>
      <c r="AL336" s="525">
        <v>46598</v>
      </c>
      <c r="AM336" s="522">
        <v>889676.55613414757</v>
      </c>
      <c r="AN336" s="522">
        <v>0</v>
      </c>
      <c r="AO336" s="526" t="s">
        <v>108</v>
      </c>
      <c r="AP336" s="527">
        <v>0</v>
      </c>
      <c r="AQ336" s="526" t="s">
        <v>1714</v>
      </c>
      <c r="AR336" s="526" t="s">
        <v>108</v>
      </c>
      <c r="AS336" s="526" t="s">
        <v>1718</v>
      </c>
    </row>
    <row r="337" spans="1:45" x14ac:dyDescent="0.15">
      <c r="A337" s="18" t="s">
        <v>157</v>
      </c>
      <c r="B337" s="18" t="s">
        <v>165</v>
      </c>
      <c r="C337" s="18" t="s">
        <v>38</v>
      </c>
      <c r="D337" s="18" t="s">
        <v>377</v>
      </c>
      <c r="E337" s="18" t="s">
        <v>1102</v>
      </c>
      <c r="F337" s="18" t="s">
        <v>1640</v>
      </c>
      <c r="G337" s="18" t="s">
        <v>108</v>
      </c>
      <c r="H337" s="18" t="s">
        <v>1684</v>
      </c>
      <c r="I337" s="20">
        <v>37366475.714408018</v>
      </c>
      <c r="J337" s="18" t="s">
        <v>1689</v>
      </c>
      <c r="K337" s="20">
        <v>7473295.1428816039</v>
      </c>
      <c r="L337" s="18" t="s">
        <v>1684</v>
      </c>
      <c r="M337" s="20">
        <v>37366475.714408018</v>
      </c>
      <c r="N337" s="18" t="s">
        <v>1689</v>
      </c>
      <c r="O337" s="20">
        <v>7473295.1428816039</v>
      </c>
      <c r="P337" s="20">
        <v>37288792.882351555</v>
      </c>
      <c r="Q337" s="20">
        <v>71835.502415053546</v>
      </c>
      <c r="R337" s="20">
        <v>5847.3296414147781</v>
      </c>
      <c r="S337" s="21">
        <v>0</v>
      </c>
      <c r="T337" s="18" t="s">
        <v>104</v>
      </c>
      <c r="U337" s="18" t="s">
        <v>108</v>
      </c>
      <c r="V337" s="18" t="s">
        <v>1700</v>
      </c>
      <c r="W337" s="21">
        <v>5.089104031727671</v>
      </c>
      <c r="X337" s="21">
        <v>1</v>
      </c>
      <c r="Y337" s="18" t="s">
        <v>108</v>
      </c>
      <c r="Z337" s="18" t="s">
        <v>108</v>
      </c>
      <c r="AA337" s="21" t="s">
        <v>108</v>
      </c>
      <c r="AB337" s="21" t="s">
        <v>108</v>
      </c>
      <c r="AC337" s="18" t="s">
        <v>108</v>
      </c>
      <c r="AD337" s="522">
        <v>213742.36933256217</v>
      </c>
      <c r="AE337" s="523">
        <v>97.53</v>
      </c>
      <c r="AF337" s="522">
        <v>37171787.815717928</v>
      </c>
      <c r="AG337" s="523">
        <v>97.838999999999999</v>
      </c>
      <c r="AH337" s="524">
        <v>178.31</v>
      </c>
      <c r="AI337" s="522">
        <v>77682.832056468309</v>
      </c>
      <c r="AJ337" s="522">
        <v>5847.3296414147771</v>
      </c>
      <c r="AK337" s="522">
        <v>71835.502415053532</v>
      </c>
      <c r="AL337" s="525">
        <v>46598</v>
      </c>
      <c r="AM337" s="522">
        <v>37366475.714408018</v>
      </c>
      <c r="AN337" s="522">
        <v>0</v>
      </c>
      <c r="AO337" s="526" t="s">
        <v>108</v>
      </c>
      <c r="AP337" s="527">
        <v>0</v>
      </c>
      <c r="AQ337" s="526" t="s">
        <v>1714</v>
      </c>
      <c r="AR337" s="526" t="s">
        <v>108</v>
      </c>
      <c r="AS337" s="526" t="s">
        <v>1718</v>
      </c>
    </row>
    <row r="338" spans="1:45" x14ac:dyDescent="0.15">
      <c r="A338" s="18" t="s">
        <v>157</v>
      </c>
      <c r="B338" s="18" t="s">
        <v>165</v>
      </c>
      <c r="C338" s="18" t="s">
        <v>38</v>
      </c>
      <c r="D338" s="18" t="s">
        <v>377</v>
      </c>
      <c r="E338" s="18" t="s">
        <v>1102</v>
      </c>
      <c r="F338" s="18" t="s">
        <v>1640</v>
      </c>
      <c r="G338" s="18" t="s">
        <v>108</v>
      </c>
      <c r="H338" s="18" t="s">
        <v>1684</v>
      </c>
      <c r="I338" s="20">
        <v>34697437.903439127</v>
      </c>
      <c r="J338" s="18" t="s">
        <v>1689</v>
      </c>
      <c r="K338" s="20">
        <v>6939487.5806878246</v>
      </c>
      <c r="L338" s="18" t="s">
        <v>1684</v>
      </c>
      <c r="M338" s="20">
        <v>34697437.903439127</v>
      </c>
      <c r="N338" s="18" t="s">
        <v>1689</v>
      </c>
      <c r="O338" s="20">
        <v>6939487.5806878246</v>
      </c>
      <c r="P338" s="20">
        <v>34625307.691009603</v>
      </c>
      <c r="Q338" s="20">
        <v>66700.494664959682</v>
      </c>
      <c r="R338" s="20">
        <v>5429.7177645712054</v>
      </c>
      <c r="S338" s="21">
        <v>0</v>
      </c>
      <c r="T338" s="18" t="s">
        <v>104</v>
      </c>
      <c r="U338" s="18" t="s">
        <v>108</v>
      </c>
      <c r="V338" s="18" t="s">
        <v>1700</v>
      </c>
      <c r="W338" s="21">
        <v>5.089104031727671</v>
      </c>
      <c r="X338" s="21">
        <v>1</v>
      </c>
      <c r="Y338" s="18" t="s">
        <v>108</v>
      </c>
      <c r="Z338" s="18" t="s">
        <v>108</v>
      </c>
      <c r="AA338" s="21" t="s">
        <v>108</v>
      </c>
      <c r="AB338" s="21" t="s">
        <v>108</v>
      </c>
      <c r="AC338" s="18" t="s">
        <v>108</v>
      </c>
      <c r="AD338" s="522">
        <v>198475.05723737917</v>
      </c>
      <c r="AE338" s="523">
        <v>97.5</v>
      </c>
      <c r="AF338" s="522">
        <v>34507104.801960021</v>
      </c>
      <c r="AG338" s="523">
        <v>97.838999999999999</v>
      </c>
      <c r="AH338" s="524">
        <v>178.31</v>
      </c>
      <c r="AI338" s="522">
        <v>72130.212429530875</v>
      </c>
      <c r="AJ338" s="522">
        <v>5429.7177645712045</v>
      </c>
      <c r="AK338" s="522">
        <v>66700.494664959668</v>
      </c>
      <c r="AL338" s="525">
        <v>46598</v>
      </c>
      <c r="AM338" s="522">
        <v>34697437.903439127</v>
      </c>
      <c r="AN338" s="522">
        <v>0</v>
      </c>
      <c r="AO338" s="526" t="s">
        <v>108</v>
      </c>
      <c r="AP338" s="527">
        <v>0</v>
      </c>
      <c r="AQ338" s="526" t="s">
        <v>1714</v>
      </c>
      <c r="AR338" s="526" t="s">
        <v>108</v>
      </c>
      <c r="AS338" s="526" t="s">
        <v>1718</v>
      </c>
    </row>
    <row r="339" spans="1:45" x14ac:dyDescent="0.15">
      <c r="A339" s="18" t="s">
        <v>157</v>
      </c>
      <c r="B339" s="18" t="s">
        <v>165</v>
      </c>
      <c r="C339" s="18" t="s">
        <v>38</v>
      </c>
      <c r="D339" s="18" t="s">
        <v>377</v>
      </c>
      <c r="E339" s="18" t="s">
        <v>1102</v>
      </c>
      <c r="F339" s="18" t="s">
        <v>1640</v>
      </c>
      <c r="G339" s="18" t="s">
        <v>108</v>
      </c>
      <c r="H339" s="18" t="s">
        <v>1684</v>
      </c>
      <c r="I339" s="20">
        <v>8896776.7573703472</v>
      </c>
      <c r="J339" s="18" t="s">
        <v>1689</v>
      </c>
      <c r="K339" s="20">
        <v>1779355.3514740693</v>
      </c>
      <c r="L339" s="18" t="s">
        <v>1684</v>
      </c>
      <c r="M339" s="20">
        <v>8896776.7573703472</v>
      </c>
      <c r="N339" s="18" t="s">
        <v>1689</v>
      </c>
      <c r="O339" s="20">
        <v>1779355.3514740693</v>
      </c>
      <c r="P339" s="20">
        <v>8878284.0220308956</v>
      </c>
      <c r="Q339" s="20">
        <v>11332.722204093083</v>
      </c>
      <c r="R339" s="20">
        <v>7160.0131353586139</v>
      </c>
      <c r="S339" s="21">
        <v>0</v>
      </c>
      <c r="T339" s="18" t="s">
        <v>104</v>
      </c>
      <c r="U339" s="18" t="s">
        <v>108</v>
      </c>
      <c r="V339" s="18" t="s">
        <v>1700</v>
      </c>
      <c r="W339" s="21">
        <v>5.089104031727671</v>
      </c>
      <c r="X339" s="21">
        <v>1</v>
      </c>
      <c r="Y339" s="18" t="s">
        <v>108</v>
      </c>
      <c r="Z339" s="18" t="s">
        <v>108</v>
      </c>
      <c r="AA339" s="21" t="s">
        <v>108</v>
      </c>
      <c r="AB339" s="21" t="s">
        <v>108</v>
      </c>
      <c r="AC339" s="18" t="s">
        <v>108</v>
      </c>
      <c r="AD339" s="522">
        <v>50891.040317276711</v>
      </c>
      <c r="AE339" s="523">
        <v>97.73</v>
      </c>
      <c r="AF339" s="522">
        <v>8868392.9412169084</v>
      </c>
      <c r="AG339" s="523">
        <v>97.838999999999999</v>
      </c>
      <c r="AH339" s="524">
        <v>178.31</v>
      </c>
      <c r="AI339" s="522">
        <v>18492.735339451694</v>
      </c>
      <c r="AJ339" s="522">
        <v>7160.0131353586121</v>
      </c>
      <c r="AK339" s="522">
        <v>11332.722204093081</v>
      </c>
      <c r="AL339" s="525">
        <v>46598</v>
      </c>
      <c r="AM339" s="522">
        <v>8896776.7573703453</v>
      </c>
      <c r="AN339" s="522">
        <v>0</v>
      </c>
      <c r="AO339" s="526" t="s">
        <v>108</v>
      </c>
      <c r="AP339" s="527">
        <v>0</v>
      </c>
      <c r="AQ339" s="526" t="s">
        <v>1714</v>
      </c>
      <c r="AR339" s="526" t="s">
        <v>108</v>
      </c>
      <c r="AS339" s="526" t="s">
        <v>1718</v>
      </c>
    </row>
    <row r="340" spans="1:45" x14ac:dyDescent="0.15">
      <c r="A340" s="18" t="s">
        <v>157</v>
      </c>
      <c r="B340" s="18" t="s">
        <v>165</v>
      </c>
      <c r="C340" s="18" t="s">
        <v>38</v>
      </c>
      <c r="D340" s="18" t="s">
        <v>378</v>
      </c>
      <c r="E340" s="18" t="s">
        <v>1103</v>
      </c>
      <c r="F340" s="18" t="s">
        <v>1640</v>
      </c>
      <c r="G340" s="18" t="s">
        <v>108</v>
      </c>
      <c r="H340" s="18" t="s">
        <v>1684</v>
      </c>
      <c r="I340" s="20">
        <v>36400973.492951699</v>
      </c>
      <c r="J340" s="18" t="s">
        <v>1689</v>
      </c>
      <c r="K340" s="20">
        <v>7280194.6985903401</v>
      </c>
      <c r="L340" s="18" t="s">
        <v>1684</v>
      </c>
      <c r="M340" s="20">
        <v>36400973.492951699</v>
      </c>
      <c r="N340" s="18" t="s">
        <v>1689</v>
      </c>
      <c r="O340" s="20">
        <v>7280194.6985903401</v>
      </c>
      <c r="P340" s="20">
        <v>35874659.422702275</v>
      </c>
      <c r="Q340" s="20">
        <v>40374.813964034023</v>
      </c>
      <c r="R340" s="20">
        <v>485939.25628539518</v>
      </c>
      <c r="S340" s="21">
        <v>0</v>
      </c>
      <c r="T340" s="18" t="s">
        <v>104</v>
      </c>
      <c r="U340" s="18" t="s">
        <v>108</v>
      </c>
      <c r="V340" s="18" t="s">
        <v>1700</v>
      </c>
      <c r="W340" s="21">
        <v>5.089104031727671</v>
      </c>
      <c r="X340" s="21">
        <v>1</v>
      </c>
      <c r="Y340" s="18" t="s">
        <v>108</v>
      </c>
      <c r="Z340" s="18" t="s">
        <v>108</v>
      </c>
      <c r="AA340" s="21" t="s">
        <v>108</v>
      </c>
      <c r="AB340" s="21" t="s">
        <v>108</v>
      </c>
      <c r="AC340" s="18" t="s">
        <v>108</v>
      </c>
      <c r="AD340" s="522">
        <v>203564.16126910684</v>
      </c>
      <c r="AE340" s="523">
        <v>98.69</v>
      </c>
      <c r="AF340" s="522">
        <v>35822028.010588221</v>
      </c>
      <c r="AG340" s="523">
        <v>98.834999999999994</v>
      </c>
      <c r="AH340" s="524">
        <v>178.31</v>
      </c>
      <c r="AI340" s="522">
        <v>526314.07024942909</v>
      </c>
      <c r="AJ340" s="522">
        <v>485939.25628539507</v>
      </c>
      <c r="AK340" s="522">
        <v>40374.813964034016</v>
      </c>
      <c r="AL340" s="525">
        <v>46691</v>
      </c>
      <c r="AM340" s="522">
        <v>36400973.492951699</v>
      </c>
      <c r="AN340" s="522">
        <v>0</v>
      </c>
      <c r="AO340" s="526" t="s">
        <v>108</v>
      </c>
      <c r="AP340" s="527">
        <v>0</v>
      </c>
      <c r="AQ340" s="526" t="s">
        <v>1714</v>
      </c>
      <c r="AR340" s="526" t="s">
        <v>108</v>
      </c>
      <c r="AS340" s="526" t="s">
        <v>1718</v>
      </c>
    </row>
    <row r="341" spans="1:45" x14ac:dyDescent="0.15">
      <c r="A341" s="18" t="s">
        <v>157</v>
      </c>
      <c r="B341" s="18" t="s">
        <v>165</v>
      </c>
      <c r="C341" s="18" t="s">
        <v>38</v>
      </c>
      <c r="D341" s="18" t="s">
        <v>379</v>
      </c>
      <c r="E341" s="18" t="s">
        <v>1104</v>
      </c>
      <c r="F341" s="18" t="s">
        <v>1640</v>
      </c>
      <c r="G341" s="18" t="s">
        <v>108</v>
      </c>
      <c r="H341" s="18" t="s">
        <v>1684</v>
      </c>
      <c r="I341" s="20">
        <v>25979046.507121548</v>
      </c>
      <c r="J341" s="18" t="s">
        <v>1689</v>
      </c>
      <c r="K341" s="20">
        <v>5195809.3014243105</v>
      </c>
      <c r="L341" s="18" t="s">
        <v>1684</v>
      </c>
      <c r="M341" s="20">
        <v>25979046.507121548</v>
      </c>
      <c r="N341" s="18" t="s">
        <v>1689</v>
      </c>
      <c r="O341" s="20">
        <v>5195809.3014243105</v>
      </c>
      <c r="P341" s="20">
        <v>25979046.507121556</v>
      </c>
      <c r="Q341" s="20">
        <v>0</v>
      </c>
      <c r="R341" s="20">
        <v>0</v>
      </c>
      <c r="S341" s="21">
        <v>0</v>
      </c>
      <c r="T341" s="18" t="s">
        <v>104</v>
      </c>
      <c r="U341" s="18" t="s">
        <v>108</v>
      </c>
      <c r="V341" s="18" t="s">
        <v>1700</v>
      </c>
      <c r="W341" s="21">
        <v>5.089104031727671</v>
      </c>
      <c r="X341" s="21">
        <v>1</v>
      </c>
      <c r="Y341" s="18" t="s">
        <v>108</v>
      </c>
      <c r="Z341" s="18" t="s">
        <v>108</v>
      </c>
      <c r="AA341" s="21" t="s">
        <v>108</v>
      </c>
      <c r="AB341" s="21" t="s">
        <v>108</v>
      </c>
      <c r="AC341" s="18" t="s">
        <v>108</v>
      </c>
      <c r="AD341" s="522">
        <v>152673.12095183012</v>
      </c>
      <c r="AE341" s="523">
        <v>95.07</v>
      </c>
      <c r="AF341" s="522">
        <v>25881043.188012633</v>
      </c>
      <c r="AG341" s="523">
        <v>95.43</v>
      </c>
      <c r="AH341" s="524">
        <v>178.31</v>
      </c>
      <c r="AI341" s="522">
        <v>0</v>
      </c>
      <c r="AJ341" s="522">
        <v>0</v>
      </c>
      <c r="AK341" s="522">
        <v>0</v>
      </c>
      <c r="AL341" s="525">
        <v>46783</v>
      </c>
      <c r="AM341" s="522">
        <v>25979046.507121548</v>
      </c>
      <c r="AN341" s="522">
        <v>0</v>
      </c>
      <c r="AO341" s="526" t="s">
        <v>108</v>
      </c>
      <c r="AP341" s="527">
        <v>0</v>
      </c>
      <c r="AQ341" s="526" t="s">
        <v>1714</v>
      </c>
      <c r="AR341" s="526" t="s">
        <v>108</v>
      </c>
      <c r="AS341" s="526" t="s">
        <v>1718</v>
      </c>
    </row>
    <row r="342" spans="1:45" x14ac:dyDescent="0.15">
      <c r="A342" s="18" t="s">
        <v>157</v>
      </c>
      <c r="B342" s="18" t="s">
        <v>165</v>
      </c>
      <c r="C342" s="18" t="s">
        <v>38</v>
      </c>
      <c r="D342" s="18" t="s">
        <v>380</v>
      </c>
      <c r="E342" s="18" t="s">
        <v>1105</v>
      </c>
      <c r="F342" s="18" t="s">
        <v>1640</v>
      </c>
      <c r="G342" s="18" t="s">
        <v>108</v>
      </c>
      <c r="H342" s="18" t="s">
        <v>1684</v>
      </c>
      <c r="I342" s="20">
        <v>898127.77674443624</v>
      </c>
      <c r="J342" s="18" t="s">
        <v>1689</v>
      </c>
      <c r="K342" s="20">
        <v>179625.55534888725</v>
      </c>
      <c r="L342" s="18" t="s">
        <v>1684</v>
      </c>
      <c r="M342" s="20">
        <v>898127.77674443624</v>
      </c>
      <c r="N342" s="18" t="s">
        <v>1689</v>
      </c>
      <c r="O342" s="20">
        <v>179625.55534888725</v>
      </c>
      <c r="P342" s="20">
        <v>891732.85950920777</v>
      </c>
      <c r="Q342" s="20">
        <v>6394.917235228676</v>
      </c>
      <c r="R342" s="20">
        <v>0</v>
      </c>
      <c r="S342" s="21">
        <v>0</v>
      </c>
      <c r="T342" s="18" t="s">
        <v>104</v>
      </c>
      <c r="U342" s="18" t="s">
        <v>108</v>
      </c>
      <c r="V342" s="18" t="s">
        <v>1700</v>
      </c>
      <c r="W342" s="21">
        <v>5.089104031727671</v>
      </c>
      <c r="X342" s="21">
        <v>1</v>
      </c>
      <c r="Y342" s="18" t="s">
        <v>108</v>
      </c>
      <c r="Z342" s="18" t="s">
        <v>108</v>
      </c>
      <c r="AA342" s="21" t="s">
        <v>108</v>
      </c>
      <c r="AB342" s="21" t="s">
        <v>108</v>
      </c>
      <c r="AC342" s="18" t="s">
        <v>108</v>
      </c>
      <c r="AD342" s="522">
        <v>5089.1040317276711</v>
      </c>
      <c r="AE342" s="523">
        <v>98.06</v>
      </c>
      <c r="AF342" s="522">
        <v>889903.02126355958</v>
      </c>
      <c r="AG342" s="523">
        <v>98.269270000000006</v>
      </c>
      <c r="AH342" s="524">
        <v>178.31</v>
      </c>
      <c r="AI342" s="522">
        <v>6394.9172352286741</v>
      </c>
      <c r="AJ342" s="522">
        <v>0</v>
      </c>
      <c r="AK342" s="522">
        <v>6394.9172352286741</v>
      </c>
      <c r="AL342" s="525">
        <v>46873</v>
      </c>
      <c r="AM342" s="522">
        <v>898127.77674443624</v>
      </c>
      <c r="AN342" s="522">
        <v>0</v>
      </c>
      <c r="AO342" s="526" t="s">
        <v>108</v>
      </c>
      <c r="AP342" s="527">
        <v>0</v>
      </c>
      <c r="AQ342" s="526" t="s">
        <v>1714</v>
      </c>
      <c r="AR342" s="526" t="s">
        <v>108</v>
      </c>
      <c r="AS342" s="526" t="s">
        <v>1718</v>
      </c>
    </row>
    <row r="343" spans="1:45" x14ac:dyDescent="0.15">
      <c r="A343" s="18" t="s">
        <v>157</v>
      </c>
      <c r="B343" s="18" t="s">
        <v>165</v>
      </c>
      <c r="C343" s="18" t="s">
        <v>38</v>
      </c>
      <c r="D343" s="18" t="s">
        <v>381</v>
      </c>
      <c r="E343" s="18" t="s">
        <v>1106</v>
      </c>
      <c r="F343" s="18" t="s">
        <v>1640</v>
      </c>
      <c r="G343" s="18" t="s">
        <v>108</v>
      </c>
      <c r="H343" s="18" t="s">
        <v>1684</v>
      </c>
      <c r="I343" s="20">
        <v>101351421.8217037</v>
      </c>
      <c r="J343" s="18" t="s">
        <v>1689</v>
      </c>
      <c r="K343" s="20">
        <v>20270284.364340741</v>
      </c>
      <c r="L343" s="18" t="s">
        <v>1684</v>
      </c>
      <c r="M343" s="20">
        <v>101351421.8217037</v>
      </c>
      <c r="N343" s="18" t="s">
        <v>1689</v>
      </c>
      <c r="O343" s="20">
        <v>20270284.364340741</v>
      </c>
      <c r="P343" s="20">
        <v>100347231.82426989</v>
      </c>
      <c r="Q343" s="20">
        <v>787598.23875390762</v>
      </c>
      <c r="R343" s="20">
        <v>216591.75867992657</v>
      </c>
      <c r="S343" s="21">
        <v>0</v>
      </c>
      <c r="T343" s="18" t="s">
        <v>104</v>
      </c>
      <c r="U343" s="18" t="s">
        <v>108</v>
      </c>
      <c r="V343" s="18" t="s">
        <v>1700</v>
      </c>
      <c r="W343" s="21">
        <v>5.089104031727671</v>
      </c>
      <c r="X343" s="21">
        <v>1</v>
      </c>
      <c r="Y343" s="18" t="s">
        <v>108</v>
      </c>
      <c r="Z343" s="18" t="s">
        <v>108</v>
      </c>
      <c r="AA343" s="21" t="s">
        <v>108</v>
      </c>
      <c r="AB343" s="21" t="s">
        <v>108</v>
      </c>
      <c r="AC343" s="18" t="s">
        <v>108</v>
      </c>
      <c r="AD343" s="522">
        <v>559801.44349004386</v>
      </c>
      <c r="AE343" s="523">
        <v>100.68</v>
      </c>
      <c r="AF343" s="522">
        <v>100496959.11735293</v>
      </c>
      <c r="AG343" s="523">
        <v>100.53</v>
      </c>
      <c r="AH343" s="524">
        <v>178.31</v>
      </c>
      <c r="AI343" s="522">
        <v>1004189.9974338339</v>
      </c>
      <c r="AJ343" s="522">
        <v>216591.75867992651</v>
      </c>
      <c r="AK343" s="522">
        <v>787598.23875390738</v>
      </c>
      <c r="AL343" s="525">
        <v>46904</v>
      </c>
      <c r="AM343" s="522">
        <v>101351421.82170372</v>
      </c>
      <c r="AN343" s="522">
        <v>0</v>
      </c>
      <c r="AO343" s="526" t="s">
        <v>108</v>
      </c>
      <c r="AP343" s="527">
        <v>0</v>
      </c>
      <c r="AQ343" s="526" t="s">
        <v>1714</v>
      </c>
      <c r="AR343" s="526" t="s">
        <v>108</v>
      </c>
      <c r="AS343" s="526" t="s">
        <v>1718</v>
      </c>
    </row>
    <row r="344" spans="1:45" x14ac:dyDescent="0.15">
      <c r="A344" s="18" t="s">
        <v>157</v>
      </c>
      <c r="B344" s="18" t="s">
        <v>165</v>
      </c>
      <c r="C344" s="18" t="s">
        <v>38</v>
      </c>
      <c r="D344" s="18" t="s">
        <v>381</v>
      </c>
      <c r="E344" s="18" t="s">
        <v>1106</v>
      </c>
      <c r="F344" s="18" t="s">
        <v>1640</v>
      </c>
      <c r="G344" s="18" t="s">
        <v>108</v>
      </c>
      <c r="H344" s="18" t="s">
        <v>1684</v>
      </c>
      <c r="I344" s="20">
        <v>18427527.4281082</v>
      </c>
      <c r="J344" s="18" t="s">
        <v>1689</v>
      </c>
      <c r="K344" s="20">
        <v>3685505.48562164</v>
      </c>
      <c r="L344" s="18" t="s">
        <v>1684</v>
      </c>
      <c r="M344" s="20">
        <v>18427527.4281082</v>
      </c>
      <c r="N344" s="18" t="s">
        <v>1689</v>
      </c>
      <c r="O344" s="20">
        <v>3685505.48562164</v>
      </c>
      <c r="P344" s="20">
        <v>18244951.240776345</v>
      </c>
      <c r="Q344" s="20">
        <v>102622.18992811105</v>
      </c>
      <c r="R344" s="20">
        <v>79953.997403747737</v>
      </c>
      <c r="S344" s="21">
        <v>0</v>
      </c>
      <c r="T344" s="18" t="s">
        <v>104</v>
      </c>
      <c r="U344" s="18" t="s">
        <v>108</v>
      </c>
      <c r="V344" s="18" t="s">
        <v>1700</v>
      </c>
      <c r="W344" s="21">
        <v>5.089104031727671</v>
      </c>
      <c r="X344" s="21">
        <v>1</v>
      </c>
      <c r="Y344" s="18" t="s">
        <v>108</v>
      </c>
      <c r="Z344" s="18" t="s">
        <v>108</v>
      </c>
      <c r="AA344" s="21" t="s">
        <v>108</v>
      </c>
      <c r="AB344" s="21" t="s">
        <v>108</v>
      </c>
      <c r="AC344" s="18" t="s">
        <v>108</v>
      </c>
      <c r="AD344" s="522">
        <v>101782.08063455342</v>
      </c>
      <c r="AE344" s="523">
        <v>100.4</v>
      </c>
      <c r="AF344" s="522">
        <v>18221539.32658878</v>
      </c>
      <c r="AG344" s="523">
        <v>100.53</v>
      </c>
      <c r="AH344" s="524">
        <v>178.31</v>
      </c>
      <c r="AI344" s="522">
        <v>182576.18733185876</v>
      </c>
      <c r="AJ344" s="522">
        <v>79953.997403747722</v>
      </c>
      <c r="AK344" s="522">
        <v>102622.18992811102</v>
      </c>
      <c r="AL344" s="525">
        <v>46904</v>
      </c>
      <c r="AM344" s="522">
        <v>18427527.4281082</v>
      </c>
      <c r="AN344" s="522">
        <v>0</v>
      </c>
      <c r="AO344" s="526" t="s">
        <v>108</v>
      </c>
      <c r="AP344" s="527">
        <v>0</v>
      </c>
      <c r="AQ344" s="526" t="s">
        <v>1714</v>
      </c>
      <c r="AR344" s="526" t="s">
        <v>108</v>
      </c>
      <c r="AS344" s="526" t="s">
        <v>1718</v>
      </c>
    </row>
    <row r="345" spans="1:45" x14ac:dyDescent="0.15">
      <c r="A345" s="18" t="s">
        <v>157</v>
      </c>
      <c r="B345" s="18" t="s">
        <v>165</v>
      </c>
      <c r="C345" s="18" t="s">
        <v>38</v>
      </c>
      <c r="D345" s="18" t="s">
        <v>381</v>
      </c>
      <c r="E345" s="18" t="s">
        <v>1106</v>
      </c>
      <c r="F345" s="18" t="s">
        <v>1640</v>
      </c>
      <c r="G345" s="18" t="s">
        <v>108</v>
      </c>
      <c r="H345" s="18" t="s">
        <v>1684</v>
      </c>
      <c r="I345" s="20">
        <v>23955790.196021456</v>
      </c>
      <c r="J345" s="18" t="s">
        <v>1689</v>
      </c>
      <c r="K345" s="20">
        <v>4791158.039204292</v>
      </c>
      <c r="L345" s="18" t="s">
        <v>1684</v>
      </c>
      <c r="M345" s="20">
        <v>23955790.196021456</v>
      </c>
      <c r="N345" s="18" t="s">
        <v>1689</v>
      </c>
      <c r="O345" s="20">
        <v>4791158.039204292</v>
      </c>
      <c r="P345" s="20">
        <v>23718436.623187456</v>
      </c>
      <c r="Q345" s="20">
        <v>46537.973401657822</v>
      </c>
      <c r="R345" s="20">
        <v>190815.59943234685</v>
      </c>
      <c r="S345" s="21">
        <v>0</v>
      </c>
      <c r="T345" s="18" t="s">
        <v>104</v>
      </c>
      <c r="U345" s="18" t="s">
        <v>108</v>
      </c>
      <c r="V345" s="18" t="s">
        <v>1700</v>
      </c>
      <c r="W345" s="21">
        <v>5.089104031727671</v>
      </c>
      <c r="X345" s="21">
        <v>1</v>
      </c>
      <c r="Y345" s="18" t="s">
        <v>108</v>
      </c>
      <c r="Z345" s="18" t="s">
        <v>108</v>
      </c>
      <c r="AA345" s="21" t="s">
        <v>108</v>
      </c>
      <c r="AB345" s="21" t="s">
        <v>108</v>
      </c>
      <c r="AC345" s="18" t="s">
        <v>108</v>
      </c>
      <c r="AD345" s="522">
        <v>132316.70482491943</v>
      </c>
      <c r="AE345" s="523">
        <v>100.3</v>
      </c>
      <c r="AF345" s="522">
        <v>23665351.466557935</v>
      </c>
      <c r="AG345" s="523">
        <v>100.53</v>
      </c>
      <c r="AH345" s="524">
        <v>178.31</v>
      </c>
      <c r="AI345" s="522">
        <v>237353.57283400462</v>
      </c>
      <c r="AJ345" s="522">
        <v>190815.59943234682</v>
      </c>
      <c r="AK345" s="522">
        <v>46537.973401657815</v>
      </c>
      <c r="AL345" s="525">
        <v>46904</v>
      </c>
      <c r="AM345" s="522">
        <v>23955790.196021456</v>
      </c>
      <c r="AN345" s="522">
        <v>0</v>
      </c>
      <c r="AO345" s="526" t="s">
        <v>108</v>
      </c>
      <c r="AP345" s="527">
        <v>0</v>
      </c>
      <c r="AQ345" s="526" t="s">
        <v>1714</v>
      </c>
      <c r="AR345" s="526" t="s">
        <v>108</v>
      </c>
      <c r="AS345" s="526" t="s">
        <v>1718</v>
      </c>
    </row>
    <row r="346" spans="1:45" x14ac:dyDescent="0.15">
      <c r="A346" s="18" t="s">
        <v>157</v>
      </c>
      <c r="B346" s="18" t="s">
        <v>165</v>
      </c>
      <c r="C346" s="18" t="s">
        <v>38</v>
      </c>
      <c r="D346" s="18" t="s">
        <v>382</v>
      </c>
      <c r="E346" s="18" t="s">
        <v>1107</v>
      </c>
      <c r="F346" s="18" t="s">
        <v>1641</v>
      </c>
      <c r="G346" s="18" t="s">
        <v>108</v>
      </c>
      <c r="H346" s="18" t="s">
        <v>1684</v>
      </c>
      <c r="I346" s="20">
        <v>19499384.64640886</v>
      </c>
      <c r="J346" s="18" t="s">
        <v>1689</v>
      </c>
      <c r="K346" s="20">
        <v>3899876.9292817721</v>
      </c>
      <c r="L346" s="18" t="s">
        <v>1684</v>
      </c>
      <c r="M346" s="20">
        <v>19499384.64640886</v>
      </c>
      <c r="N346" s="18" t="s">
        <v>1689</v>
      </c>
      <c r="O346" s="20">
        <v>3899876.9292817721</v>
      </c>
      <c r="P346" s="20">
        <v>18746014.092859067</v>
      </c>
      <c r="Q346" s="20">
        <v>63468.964495852932</v>
      </c>
      <c r="R346" s="20">
        <v>689901.58905394434</v>
      </c>
      <c r="S346" s="21">
        <v>0</v>
      </c>
      <c r="T346" s="18" t="s">
        <v>104</v>
      </c>
      <c r="U346" s="18" t="s">
        <v>108</v>
      </c>
      <c r="V346" s="18" t="s">
        <v>1700</v>
      </c>
      <c r="W346" s="21">
        <v>5.089104031727671</v>
      </c>
      <c r="X346" s="21">
        <v>1</v>
      </c>
      <c r="Y346" s="18" t="s">
        <v>108</v>
      </c>
      <c r="Z346" s="18" t="s">
        <v>108</v>
      </c>
      <c r="AA346" s="21" t="s">
        <v>108</v>
      </c>
      <c r="AB346" s="21" t="s">
        <v>108</v>
      </c>
      <c r="AC346" s="18" t="s">
        <v>108</v>
      </c>
      <c r="AD346" s="522">
        <v>94148.424586961919</v>
      </c>
      <c r="AE346" s="523">
        <v>111.71</v>
      </c>
      <c r="AF346" s="522">
        <v>18754273.606920477</v>
      </c>
      <c r="AG346" s="523">
        <v>111.6658</v>
      </c>
      <c r="AH346" s="524">
        <v>178.31</v>
      </c>
      <c r="AI346" s="522">
        <v>753370.55354979716</v>
      </c>
      <c r="AJ346" s="522">
        <v>689901.58905394422</v>
      </c>
      <c r="AK346" s="522">
        <v>63468.964495852917</v>
      </c>
      <c r="AL346" s="525">
        <v>47149</v>
      </c>
      <c r="AM346" s="522">
        <v>19499384.64640886</v>
      </c>
      <c r="AN346" s="522">
        <v>0</v>
      </c>
      <c r="AO346" s="526" t="s">
        <v>108</v>
      </c>
      <c r="AP346" s="527">
        <v>0</v>
      </c>
      <c r="AQ346" s="526" t="s">
        <v>1714</v>
      </c>
      <c r="AR346" s="526" t="s">
        <v>108</v>
      </c>
      <c r="AS346" s="526" t="s">
        <v>1718</v>
      </c>
    </row>
    <row r="347" spans="1:45" x14ac:dyDescent="0.15">
      <c r="A347" s="18" t="s">
        <v>157</v>
      </c>
      <c r="B347" s="18" t="s">
        <v>165</v>
      </c>
      <c r="C347" s="18" t="s">
        <v>38</v>
      </c>
      <c r="D347" s="18" t="s">
        <v>383</v>
      </c>
      <c r="E347" s="18" t="s">
        <v>1108</v>
      </c>
      <c r="F347" s="18" t="s">
        <v>1640</v>
      </c>
      <c r="G347" s="18" t="s">
        <v>108</v>
      </c>
      <c r="H347" s="18" t="s">
        <v>1684</v>
      </c>
      <c r="I347" s="20">
        <v>888843.6733683151</v>
      </c>
      <c r="J347" s="18" t="s">
        <v>1689</v>
      </c>
      <c r="K347" s="20">
        <v>177768.73467366304</v>
      </c>
      <c r="L347" s="18" t="s">
        <v>1684</v>
      </c>
      <c r="M347" s="20">
        <v>888843.6733683151</v>
      </c>
      <c r="N347" s="18" t="s">
        <v>1689</v>
      </c>
      <c r="O347" s="20">
        <v>177768.73467366304</v>
      </c>
      <c r="P347" s="20">
        <v>882215.01358490938</v>
      </c>
      <c r="Q347" s="20">
        <v>6628.6597834059276</v>
      </c>
      <c r="R347" s="20">
        <v>0</v>
      </c>
      <c r="S347" s="21">
        <v>0</v>
      </c>
      <c r="T347" s="18" t="s">
        <v>104</v>
      </c>
      <c r="U347" s="18" t="s">
        <v>108</v>
      </c>
      <c r="V347" s="18" t="s">
        <v>1700</v>
      </c>
      <c r="W347" s="21">
        <v>5.089104031727671</v>
      </c>
      <c r="X347" s="21">
        <v>1</v>
      </c>
      <c r="Y347" s="18" t="s">
        <v>108</v>
      </c>
      <c r="Z347" s="18" t="s">
        <v>108</v>
      </c>
      <c r="AA347" s="21" t="s">
        <v>108</v>
      </c>
      <c r="AB347" s="21" t="s">
        <v>108</v>
      </c>
      <c r="AC347" s="18" t="s">
        <v>108</v>
      </c>
      <c r="AD347" s="522">
        <v>5089.1040317276711</v>
      </c>
      <c r="AE347" s="523">
        <v>96.88</v>
      </c>
      <c r="AF347" s="522">
        <v>879207.76023048069</v>
      </c>
      <c r="AG347" s="523">
        <v>97.220399999999998</v>
      </c>
      <c r="AH347" s="524">
        <v>178.31</v>
      </c>
      <c r="AI347" s="522">
        <v>6628.6597834059257</v>
      </c>
      <c r="AJ347" s="522">
        <v>0</v>
      </c>
      <c r="AK347" s="522">
        <v>6628.6597834059257</v>
      </c>
      <c r="AL347" s="525">
        <v>47238</v>
      </c>
      <c r="AM347" s="522">
        <v>888843.6733683151</v>
      </c>
      <c r="AN347" s="522">
        <v>0</v>
      </c>
      <c r="AO347" s="526" t="s">
        <v>108</v>
      </c>
      <c r="AP347" s="527">
        <v>0</v>
      </c>
      <c r="AQ347" s="526" t="s">
        <v>1714</v>
      </c>
      <c r="AR347" s="526" t="s">
        <v>108</v>
      </c>
      <c r="AS347" s="526" t="s">
        <v>1718</v>
      </c>
    </row>
    <row r="348" spans="1:45" x14ac:dyDescent="0.15">
      <c r="A348" s="18" t="s">
        <v>157</v>
      </c>
      <c r="B348" s="18" t="s">
        <v>165</v>
      </c>
      <c r="C348" s="18" t="s">
        <v>38</v>
      </c>
      <c r="D348" s="18" t="s">
        <v>384</v>
      </c>
      <c r="E348" s="18" t="s">
        <v>1109</v>
      </c>
      <c r="F348" s="18" t="s">
        <v>1640</v>
      </c>
      <c r="G348" s="18" t="s">
        <v>108</v>
      </c>
      <c r="H348" s="18" t="s">
        <v>1684</v>
      </c>
      <c r="I348" s="20">
        <v>176051494.02521092</v>
      </c>
      <c r="J348" s="18" t="s">
        <v>1689</v>
      </c>
      <c r="K348" s="20">
        <v>35210298.805042185</v>
      </c>
      <c r="L348" s="18" t="s">
        <v>1684</v>
      </c>
      <c r="M348" s="20">
        <v>176051494.02521092</v>
      </c>
      <c r="N348" s="18" t="s">
        <v>1689</v>
      </c>
      <c r="O348" s="20">
        <v>35210298.805042185</v>
      </c>
      <c r="P348" s="20">
        <v>173601863.51972753</v>
      </c>
      <c r="Q348" s="20">
        <v>2449630.5054834145</v>
      </c>
      <c r="R348" s="20">
        <v>0</v>
      </c>
      <c r="S348" s="21">
        <v>0</v>
      </c>
      <c r="T348" s="18" t="s">
        <v>104</v>
      </c>
      <c r="U348" s="18" t="s">
        <v>108</v>
      </c>
      <c r="V348" s="18" t="s">
        <v>1700</v>
      </c>
      <c r="W348" s="21">
        <v>5.089104031727671</v>
      </c>
      <c r="X348" s="21">
        <v>1</v>
      </c>
      <c r="Y348" s="18" t="s">
        <v>108</v>
      </c>
      <c r="Z348" s="18" t="s">
        <v>108</v>
      </c>
      <c r="AA348" s="21" t="s">
        <v>108</v>
      </c>
      <c r="AB348" s="21" t="s">
        <v>108</v>
      </c>
      <c r="AC348" s="18" t="s">
        <v>108</v>
      </c>
      <c r="AD348" s="522">
        <v>936395.14183789142</v>
      </c>
      <c r="AE348" s="523">
        <v>104.51</v>
      </c>
      <c r="AF348" s="522">
        <v>174498902.4317733</v>
      </c>
      <c r="AG348" s="523">
        <v>103.97275</v>
      </c>
      <c r="AH348" s="524">
        <v>178.31</v>
      </c>
      <c r="AI348" s="522">
        <v>2449630.505483414</v>
      </c>
      <c r="AJ348" s="522">
        <v>0</v>
      </c>
      <c r="AK348" s="522">
        <v>2449630.505483414</v>
      </c>
      <c r="AL348" s="525">
        <v>47269</v>
      </c>
      <c r="AM348" s="522">
        <v>176051494.02521092</v>
      </c>
      <c r="AN348" s="522">
        <v>0</v>
      </c>
      <c r="AO348" s="526" t="s">
        <v>108</v>
      </c>
      <c r="AP348" s="527">
        <v>0</v>
      </c>
      <c r="AQ348" s="526" t="s">
        <v>1714</v>
      </c>
      <c r="AR348" s="526" t="s">
        <v>108</v>
      </c>
      <c r="AS348" s="526" t="s">
        <v>1718</v>
      </c>
    </row>
    <row r="349" spans="1:45" x14ac:dyDescent="0.15">
      <c r="A349" s="18" t="s">
        <v>157</v>
      </c>
      <c r="B349" s="18" t="s">
        <v>165</v>
      </c>
      <c r="C349" s="18" t="s">
        <v>38</v>
      </c>
      <c r="D349" s="18" t="s">
        <v>385</v>
      </c>
      <c r="E349" s="18" t="s">
        <v>1110</v>
      </c>
      <c r="F349" s="18" t="s">
        <v>1640</v>
      </c>
      <c r="G349" s="18" t="s">
        <v>108</v>
      </c>
      <c r="H349" s="18" t="s">
        <v>1684</v>
      </c>
      <c r="I349" s="20">
        <v>16359656.41780212</v>
      </c>
      <c r="J349" s="18" t="s">
        <v>1689</v>
      </c>
      <c r="K349" s="20">
        <v>3271931.2835604241</v>
      </c>
      <c r="L349" s="18" t="s">
        <v>1684</v>
      </c>
      <c r="M349" s="20">
        <v>16359656.41780212</v>
      </c>
      <c r="N349" s="18" t="s">
        <v>1689</v>
      </c>
      <c r="O349" s="20">
        <v>3271931.2835604241</v>
      </c>
      <c r="P349" s="20">
        <v>16038969.122685859</v>
      </c>
      <c r="Q349" s="20">
        <v>320687.29511626309</v>
      </c>
      <c r="R349" s="20">
        <v>0</v>
      </c>
      <c r="S349" s="21">
        <v>0</v>
      </c>
      <c r="T349" s="18" t="s">
        <v>104</v>
      </c>
      <c r="U349" s="18" t="s">
        <v>108</v>
      </c>
      <c r="V349" s="18" t="s">
        <v>1700</v>
      </c>
      <c r="W349" s="21">
        <v>5.089104031727671</v>
      </c>
      <c r="X349" s="21">
        <v>1</v>
      </c>
      <c r="Y349" s="18" t="s">
        <v>108</v>
      </c>
      <c r="Z349" s="18" t="s">
        <v>108</v>
      </c>
      <c r="AA349" s="21" t="s">
        <v>108</v>
      </c>
      <c r="AB349" s="21" t="s">
        <v>108</v>
      </c>
      <c r="AC349" s="18" t="s">
        <v>108</v>
      </c>
      <c r="AD349" s="522">
        <v>89059.320555234241</v>
      </c>
      <c r="AE349" s="523">
        <v>100.9</v>
      </c>
      <c r="AF349" s="522">
        <v>16023882.982694203</v>
      </c>
      <c r="AG349" s="523">
        <v>101</v>
      </c>
      <c r="AH349" s="524">
        <v>178.31</v>
      </c>
      <c r="AI349" s="522">
        <v>320687.29511626303</v>
      </c>
      <c r="AJ349" s="522">
        <v>0</v>
      </c>
      <c r="AK349" s="522">
        <v>320687.29511626303</v>
      </c>
      <c r="AL349" s="525">
        <v>47514</v>
      </c>
      <c r="AM349" s="522">
        <v>16359656.417802118</v>
      </c>
      <c r="AN349" s="522">
        <v>0</v>
      </c>
      <c r="AO349" s="526" t="s">
        <v>108</v>
      </c>
      <c r="AP349" s="527">
        <v>0</v>
      </c>
      <c r="AQ349" s="526" t="s">
        <v>1714</v>
      </c>
      <c r="AR349" s="526" t="s">
        <v>108</v>
      </c>
      <c r="AS349" s="526" t="s">
        <v>1718</v>
      </c>
    </row>
    <row r="350" spans="1:45" x14ac:dyDescent="0.15">
      <c r="A350" s="18" t="s">
        <v>157</v>
      </c>
      <c r="B350" s="18" t="s">
        <v>165</v>
      </c>
      <c r="C350" s="18" t="s">
        <v>38</v>
      </c>
      <c r="D350" s="18" t="s">
        <v>385</v>
      </c>
      <c r="E350" s="18" t="s">
        <v>1110</v>
      </c>
      <c r="F350" s="18" t="s">
        <v>1640</v>
      </c>
      <c r="G350" s="18" t="s">
        <v>108</v>
      </c>
      <c r="H350" s="18" t="s">
        <v>1684</v>
      </c>
      <c r="I350" s="20">
        <v>102832136.89454776</v>
      </c>
      <c r="J350" s="18" t="s">
        <v>1689</v>
      </c>
      <c r="K350" s="20">
        <v>20566427.378909554</v>
      </c>
      <c r="L350" s="18" t="s">
        <v>1684</v>
      </c>
      <c r="M350" s="20">
        <v>102832136.89454776</v>
      </c>
      <c r="N350" s="18" t="s">
        <v>1689</v>
      </c>
      <c r="O350" s="20">
        <v>20566427.378909554</v>
      </c>
      <c r="P350" s="20">
        <v>100816377.34259684</v>
      </c>
      <c r="Q350" s="20">
        <v>1978840.5449707066</v>
      </c>
      <c r="R350" s="20">
        <v>36919.006980249032</v>
      </c>
      <c r="S350" s="21">
        <v>0</v>
      </c>
      <c r="T350" s="18" t="s">
        <v>104</v>
      </c>
      <c r="U350" s="18" t="s">
        <v>108</v>
      </c>
      <c r="V350" s="18" t="s">
        <v>1700</v>
      </c>
      <c r="W350" s="21">
        <v>5.089104031727671</v>
      </c>
      <c r="X350" s="21">
        <v>1</v>
      </c>
      <c r="Y350" s="18" t="s">
        <v>108</v>
      </c>
      <c r="Z350" s="18" t="s">
        <v>108</v>
      </c>
      <c r="AA350" s="21" t="s">
        <v>108</v>
      </c>
      <c r="AB350" s="21" t="s">
        <v>108</v>
      </c>
      <c r="AC350" s="18" t="s">
        <v>108</v>
      </c>
      <c r="AD350" s="522">
        <v>559801.44349004386</v>
      </c>
      <c r="AE350" s="523">
        <v>100.9</v>
      </c>
      <c r="AF350" s="522">
        <v>100721550.03153202</v>
      </c>
      <c r="AG350" s="523">
        <v>101</v>
      </c>
      <c r="AH350" s="524">
        <v>178.31</v>
      </c>
      <c r="AI350" s="522">
        <v>2015759.5519509551</v>
      </c>
      <c r="AJ350" s="522">
        <v>36919.006980249025</v>
      </c>
      <c r="AK350" s="522">
        <v>1978840.5449707061</v>
      </c>
      <c r="AL350" s="525">
        <v>47514</v>
      </c>
      <c r="AM350" s="522">
        <v>102832136.89454778</v>
      </c>
      <c r="AN350" s="522">
        <v>0</v>
      </c>
      <c r="AO350" s="526" t="s">
        <v>108</v>
      </c>
      <c r="AP350" s="527">
        <v>0</v>
      </c>
      <c r="AQ350" s="526" t="s">
        <v>1714</v>
      </c>
      <c r="AR350" s="526" t="s">
        <v>108</v>
      </c>
      <c r="AS350" s="526" t="s">
        <v>1718</v>
      </c>
    </row>
    <row r="351" spans="1:45" x14ac:dyDescent="0.15">
      <c r="A351" s="18" t="s">
        <v>157</v>
      </c>
      <c r="B351" s="18" t="s">
        <v>165</v>
      </c>
      <c r="C351" s="18" t="s">
        <v>38</v>
      </c>
      <c r="D351" s="18" t="s">
        <v>385</v>
      </c>
      <c r="E351" s="18" t="s">
        <v>1110</v>
      </c>
      <c r="F351" s="18" t="s">
        <v>1640</v>
      </c>
      <c r="G351" s="18" t="s">
        <v>108</v>
      </c>
      <c r="H351" s="18" t="s">
        <v>1684</v>
      </c>
      <c r="I351" s="20">
        <v>90211835.441353112</v>
      </c>
      <c r="J351" s="18" t="s">
        <v>1689</v>
      </c>
      <c r="K351" s="20">
        <v>18042367.088270623</v>
      </c>
      <c r="L351" s="18" t="s">
        <v>1684</v>
      </c>
      <c r="M351" s="20">
        <v>90211835.441353112</v>
      </c>
      <c r="N351" s="18" t="s">
        <v>1689</v>
      </c>
      <c r="O351" s="20">
        <v>18042367.088270623</v>
      </c>
      <c r="P351" s="20">
        <v>88443458.305096313</v>
      </c>
      <c r="Q351" s="20">
        <v>1554615.7845662259</v>
      </c>
      <c r="R351" s="20">
        <v>213761.3516906006</v>
      </c>
      <c r="S351" s="21">
        <v>0</v>
      </c>
      <c r="T351" s="18" t="s">
        <v>104</v>
      </c>
      <c r="U351" s="18" t="s">
        <v>108</v>
      </c>
      <c r="V351" s="18" t="s">
        <v>1700</v>
      </c>
      <c r="W351" s="21">
        <v>5.089104031727671</v>
      </c>
      <c r="X351" s="21">
        <v>1</v>
      </c>
      <c r="Y351" s="18" t="s">
        <v>108</v>
      </c>
      <c r="Z351" s="18" t="s">
        <v>108</v>
      </c>
      <c r="AA351" s="21" t="s">
        <v>108</v>
      </c>
      <c r="AB351" s="21" t="s">
        <v>108</v>
      </c>
      <c r="AC351" s="18" t="s">
        <v>108</v>
      </c>
      <c r="AD351" s="522">
        <v>491098.53906172025</v>
      </c>
      <c r="AE351" s="523">
        <v>100.9</v>
      </c>
      <c r="AF351" s="522">
        <v>88360268.909804374</v>
      </c>
      <c r="AG351" s="523">
        <v>101</v>
      </c>
      <c r="AH351" s="524">
        <v>178.31</v>
      </c>
      <c r="AI351" s="522">
        <v>1768377.1362568263</v>
      </c>
      <c r="AJ351" s="522">
        <v>213761.35169060054</v>
      </c>
      <c r="AK351" s="522">
        <v>1554615.7845662257</v>
      </c>
      <c r="AL351" s="525">
        <v>47514</v>
      </c>
      <c r="AM351" s="522">
        <v>90211835.441353127</v>
      </c>
      <c r="AN351" s="522">
        <v>0</v>
      </c>
      <c r="AO351" s="526" t="s">
        <v>108</v>
      </c>
      <c r="AP351" s="527">
        <v>0</v>
      </c>
      <c r="AQ351" s="526" t="s">
        <v>1714</v>
      </c>
      <c r="AR351" s="526" t="s">
        <v>108</v>
      </c>
      <c r="AS351" s="526" t="s">
        <v>1718</v>
      </c>
    </row>
    <row r="352" spans="1:45" x14ac:dyDescent="0.15">
      <c r="A352" s="18" t="s">
        <v>157</v>
      </c>
      <c r="B352" s="18" t="s">
        <v>165</v>
      </c>
      <c r="C352" s="18" t="s">
        <v>38</v>
      </c>
      <c r="D352" s="18" t="s">
        <v>385</v>
      </c>
      <c r="E352" s="18" t="s">
        <v>1110</v>
      </c>
      <c r="F352" s="18" t="s">
        <v>1640</v>
      </c>
      <c r="G352" s="18" t="s">
        <v>108</v>
      </c>
      <c r="H352" s="18" t="s">
        <v>1684</v>
      </c>
      <c r="I352" s="20">
        <v>129942436.52005403</v>
      </c>
      <c r="J352" s="18" t="s">
        <v>1689</v>
      </c>
      <c r="K352" s="20">
        <v>25988487.304010808</v>
      </c>
      <c r="L352" s="18" t="s">
        <v>1684</v>
      </c>
      <c r="M352" s="20">
        <v>129942436.52005403</v>
      </c>
      <c r="N352" s="18" t="s">
        <v>1689</v>
      </c>
      <c r="O352" s="20">
        <v>25988487.304010808</v>
      </c>
      <c r="P352" s="20">
        <v>127395240.46019055</v>
      </c>
      <c r="Q352" s="20">
        <v>1968707.9861704158</v>
      </c>
      <c r="R352" s="20">
        <v>578488.07369310444</v>
      </c>
      <c r="S352" s="21">
        <v>0</v>
      </c>
      <c r="T352" s="18" t="s">
        <v>104</v>
      </c>
      <c r="U352" s="18" t="s">
        <v>108</v>
      </c>
      <c r="V352" s="18" t="s">
        <v>1700</v>
      </c>
      <c r="W352" s="21">
        <v>5.089104031727671</v>
      </c>
      <c r="X352" s="21">
        <v>1</v>
      </c>
      <c r="Y352" s="18" t="s">
        <v>108</v>
      </c>
      <c r="Z352" s="18" t="s">
        <v>108</v>
      </c>
      <c r="AA352" s="21" t="s">
        <v>108</v>
      </c>
      <c r="AB352" s="21" t="s">
        <v>108</v>
      </c>
      <c r="AC352" s="18" t="s">
        <v>108</v>
      </c>
      <c r="AD352" s="522">
        <v>707385.46041014628</v>
      </c>
      <c r="AE352" s="523">
        <v>100.9</v>
      </c>
      <c r="AF352" s="522">
        <v>127275413.2309161</v>
      </c>
      <c r="AG352" s="523">
        <v>101</v>
      </c>
      <c r="AH352" s="524">
        <v>178.31</v>
      </c>
      <c r="AI352" s="522">
        <v>2547196.0598635199</v>
      </c>
      <c r="AJ352" s="522">
        <v>578488.07369310432</v>
      </c>
      <c r="AK352" s="522">
        <v>1968707.9861704153</v>
      </c>
      <c r="AL352" s="525">
        <v>47514</v>
      </c>
      <c r="AM352" s="522">
        <v>129942436.52005404</v>
      </c>
      <c r="AN352" s="522">
        <v>0</v>
      </c>
      <c r="AO352" s="526" t="s">
        <v>108</v>
      </c>
      <c r="AP352" s="527">
        <v>0</v>
      </c>
      <c r="AQ352" s="526" t="s">
        <v>1714</v>
      </c>
      <c r="AR352" s="526" t="s">
        <v>108</v>
      </c>
      <c r="AS352" s="526" t="s">
        <v>1718</v>
      </c>
    </row>
    <row r="353" spans="1:45" x14ac:dyDescent="0.15">
      <c r="A353" s="18" t="s">
        <v>157</v>
      </c>
      <c r="B353" s="18" t="s">
        <v>165</v>
      </c>
      <c r="C353" s="18" t="s">
        <v>38</v>
      </c>
      <c r="D353" s="18" t="s">
        <v>385</v>
      </c>
      <c r="E353" s="18" t="s">
        <v>1110</v>
      </c>
      <c r="F353" s="18" t="s">
        <v>1640</v>
      </c>
      <c r="G353" s="18" t="s">
        <v>108</v>
      </c>
      <c r="H353" s="18" t="s">
        <v>1684</v>
      </c>
      <c r="I353" s="20">
        <v>46741885.861206852</v>
      </c>
      <c r="J353" s="18" t="s">
        <v>1689</v>
      </c>
      <c r="K353" s="20">
        <v>9348377.1722413711</v>
      </c>
      <c r="L353" s="18" t="s">
        <v>1684</v>
      </c>
      <c r="M353" s="20">
        <v>46741885.861206852</v>
      </c>
      <c r="N353" s="18" t="s">
        <v>1689</v>
      </c>
      <c r="O353" s="20">
        <v>9348377.1722413711</v>
      </c>
      <c r="P353" s="20">
        <v>45825626.064816736</v>
      </c>
      <c r="Q353" s="20">
        <v>500081.36747916322</v>
      </c>
      <c r="R353" s="20">
        <v>416178.42891095608</v>
      </c>
      <c r="S353" s="21">
        <v>0</v>
      </c>
      <c r="T353" s="18" t="s">
        <v>104</v>
      </c>
      <c r="U353" s="18" t="s">
        <v>108</v>
      </c>
      <c r="V353" s="18" t="s">
        <v>1700</v>
      </c>
      <c r="W353" s="21">
        <v>5.089104031727671</v>
      </c>
      <c r="X353" s="21">
        <v>1</v>
      </c>
      <c r="Y353" s="18" t="s">
        <v>108</v>
      </c>
      <c r="Z353" s="18" t="s">
        <v>108</v>
      </c>
      <c r="AA353" s="21" t="s">
        <v>108</v>
      </c>
      <c r="AB353" s="21" t="s">
        <v>108</v>
      </c>
      <c r="AC353" s="18" t="s">
        <v>108</v>
      </c>
      <c r="AD353" s="522">
        <v>254455.20158638354</v>
      </c>
      <c r="AE353" s="523">
        <v>101.38</v>
      </c>
      <c r="AF353" s="522">
        <v>46000589.664991692</v>
      </c>
      <c r="AG353" s="523">
        <v>101</v>
      </c>
      <c r="AH353" s="524">
        <v>178.31</v>
      </c>
      <c r="AI353" s="522">
        <v>916259.79639011901</v>
      </c>
      <c r="AJ353" s="522">
        <v>416178.42891095596</v>
      </c>
      <c r="AK353" s="522">
        <v>500081.36747916311</v>
      </c>
      <c r="AL353" s="525">
        <v>47514</v>
      </c>
      <c r="AM353" s="522">
        <v>46741885.861206844</v>
      </c>
      <c r="AN353" s="522">
        <v>0</v>
      </c>
      <c r="AO353" s="526" t="s">
        <v>108</v>
      </c>
      <c r="AP353" s="527">
        <v>0</v>
      </c>
      <c r="AQ353" s="526" t="s">
        <v>1714</v>
      </c>
      <c r="AR353" s="526" t="s">
        <v>108</v>
      </c>
      <c r="AS353" s="526" t="s">
        <v>1718</v>
      </c>
    </row>
    <row r="354" spans="1:45" x14ac:dyDescent="0.15">
      <c r="A354" s="18" t="s">
        <v>157</v>
      </c>
      <c r="B354" s="18" t="s">
        <v>165</v>
      </c>
      <c r="C354" s="18" t="s">
        <v>38</v>
      </c>
      <c r="D354" s="18" t="s">
        <v>385</v>
      </c>
      <c r="E354" s="18" t="s">
        <v>1110</v>
      </c>
      <c r="F354" s="18" t="s">
        <v>1640</v>
      </c>
      <c r="G354" s="18" t="s">
        <v>108</v>
      </c>
      <c r="H354" s="18" t="s">
        <v>1684</v>
      </c>
      <c r="I354" s="20">
        <v>18696750.344446972</v>
      </c>
      <c r="J354" s="18" t="s">
        <v>1689</v>
      </c>
      <c r="K354" s="20">
        <v>3739350.0688893939</v>
      </c>
      <c r="L354" s="18" t="s">
        <v>1684</v>
      </c>
      <c r="M354" s="20">
        <v>18696750.344446972</v>
      </c>
      <c r="N354" s="18" t="s">
        <v>1689</v>
      </c>
      <c r="O354" s="20">
        <v>3739350.0688893939</v>
      </c>
      <c r="P354" s="20">
        <v>18330250.425926697</v>
      </c>
      <c r="Q354" s="20">
        <v>161095.6899064201</v>
      </c>
      <c r="R354" s="20">
        <v>205404.22861385866</v>
      </c>
      <c r="S354" s="21">
        <v>0</v>
      </c>
      <c r="T354" s="18" t="s">
        <v>104</v>
      </c>
      <c r="U354" s="18" t="s">
        <v>108</v>
      </c>
      <c r="V354" s="18" t="s">
        <v>1700</v>
      </c>
      <c r="W354" s="21">
        <v>5.089104031727671</v>
      </c>
      <c r="X354" s="21">
        <v>1</v>
      </c>
      <c r="Y354" s="18" t="s">
        <v>108</v>
      </c>
      <c r="Z354" s="18" t="s">
        <v>108</v>
      </c>
      <c r="AA354" s="21" t="s">
        <v>108</v>
      </c>
      <c r="AB354" s="21" t="s">
        <v>108</v>
      </c>
      <c r="AC354" s="18" t="s">
        <v>108</v>
      </c>
      <c r="AD354" s="522">
        <v>101782.08063455342</v>
      </c>
      <c r="AE354" s="523">
        <v>101.06</v>
      </c>
      <c r="AF354" s="522">
        <v>18342410.076644901</v>
      </c>
      <c r="AG354" s="523">
        <v>101</v>
      </c>
      <c r="AH354" s="524">
        <v>178.31</v>
      </c>
      <c r="AI354" s="522">
        <v>366499.9185202787</v>
      </c>
      <c r="AJ354" s="522">
        <v>205404.22861385861</v>
      </c>
      <c r="AK354" s="522">
        <v>161095.68990642007</v>
      </c>
      <c r="AL354" s="525">
        <v>47514</v>
      </c>
      <c r="AM354" s="522">
        <v>18696750.344446972</v>
      </c>
      <c r="AN354" s="522">
        <v>0</v>
      </c>
      <c r="AO354" s="526" t="s">
        <v>108</v>
      </c>
      <c r="AP354" s="527">
        <v>0</v>
      </c>
      <c r="AQ354" s="526" t="s">
        <v>1714</v>
      </c>
      <c r="AR354" s="526" t="s">
        <v>108</v>
      </c>
      <c r="AS354" s="526" t="s">
        <v>1718</v>
      </c>
    </row>
    <row r="355" spans="1:45" x14ac:dyDescent="0.15">
      <c r="A355" s="18" t="s">
        <v>157</v>
      </c>
      <c r="B355" s="18" t="s">
        <v>165</v>
      </c>
      <c r="C355" s="18" t="s">
        <v>38</v>
      </c>
      <c r="D355" s="18" t="s">
        <v>386</v>
      </c>
      <c r="E355" s="18" t="s">
        <v>1111</v>
      </c>
      <c r="F355" s="18" t="s">
        <v>1640</v>
      </c>
      <c r="G355" s="18" t="s">
        <v>108</v>
      </c>
      <c r="H355" s="18" t="s">
        <v>1684</v>
      </c>
      <c r="I355" s="20">
        <v>835806.65966293949</v>
      </c>
      <c r="J355" s="18" t="s">
        <v>1689</v>
      </c>
      <c r="K355" s="20">
        <v>167161.3319325879</v>
      </c>
      <c r="L355" s="18" t="s">
        <v>1684</v>
      </c>
      <c r="M355" s="20">
        <v>835806.65966293949</v>
      </c>
      <c r="N355" s="18" t="s">
        <v>1689</v>
      </c>
      <c r="O355" s="20">
        <v>167161.3319325879</v>
      </c>
      <c r="P355" s="20">
        <v>833535.90144398285</v>
      </c>
      <c r="Q355" s="20">
        <v>2270.758218956887</v>
      </c>
      <c r="R355" s="20">
        <v>0</v>
      </c>
      <c r="S355" s="21">
        <v>0</v>
      </c>
      <c r="T355" s="18" t="s">
        <v>104</v>
      </c>
      <c r="U355" s="18" t="s">
        <v>108</v>
      </c>
      <c r="V355" s="18" t="s">
        <v>1700</v>
      </c>
      <c r="W355" s="21">
        <v>5.089104031727671</v>
      </c>
      <c r="X355" s="21">
        <v>1</v>
      </c>
      <c r="Y355" s="18" t="s">
        <v>108</v>
      </c>
      <c r="Z355" s="18" t="s">
        <v>108</v>
      </c>
      <c r="AA355" s="21" t="s">
        <v>108</v>
      </c>
      <c r="AB355" s="21" t="s">
        <v>108</v>
      </c>
      <c r="AC355" s="18" t="s">
        <v>108</v>
      </c>
      <c r="AD355" s="522">
        <v>5089.1040317276711</v>
      </c>
      <c r="AE355" s="523">
        <v>90.96</v>
      </c>
      <c r="AF355" s="522">
        <v>825478.32303054817</v>
      </c>
      <c r="AG355" s="523">
        <v>91.855950000000007</v>
      </c>
      <c r="AH355" s="524">
        <v>178.31</v>
      </c>
      <c r="AI355" s="522">
        <v>2270.7582189568866</v>
      </c>
      <c r="AJ355" s="522">
        <v>0</v>
      </c>
      <c r="AK355" s="522">
        <v>2270.7582189568866</v>
      </c>
      <c r="AL355" s="525">
        <v>47603</v>
      </c>
      <c r="AM355" s="522">
        <v>835806.65966293949</v>
      </c>
      <c r="AN355" s="522">
        <v>0</v>
      </c>
      <c r="AO355" s="526" t="s">
        <v>108</v>
      </c>
      <c r="AP355" s="527">
        <v>0</v>
      </c>
      <c r="AQ355" s="526" t="s">
        <v>1714</v>
      </c>
      <c r="AR355" s="526" t="s">
        <v>108</v>
      </c>
      <c r="AS355" s="526" t="s">
        <v>1718</v>
      </c>
    </row>
    <row r="356" spans="1:45" x14ac:dyDescent="0.15">
      <c r="A356" s="18" t="s">
        <v>157</v>
      </c>
      <c r="B356" s="18" t="s">
        <v>165</v>
      </c>
      <c r="C356" s="18" t="s">
        <v>38</v>
      </c>
      <c r="D356" s="18" t="s">
        <v>387</v>
      </c>
      <c r="E356" s="18" t="s">
        <v>1112</v>
      </c>
      <c r="F356" s="18" t="s">
        <v>1640</v>
      </c>
      <c r="G356" s="18" t="s">
        <v>108</v>
      </c>
      <c r="H356" s="18" t="s">
        <v>1684</v>
      </c>
      <c r="I356" s="20">
        <v>27279428.058998447</v>
      </c>
      <c r="J356" s="18" t="s">
        <v>1689</v>
      </c>
      <c r="K356" s="20">
        <v>5455885.6117996899</v>
      </c>
      <c r="L356" s="18" t="s">
        <v>1684</v>
      </c>
      <c r="M356" s="20">
        <v>27279428.058998447</v>
      </c>
      <c r="N356" s="18" t="s">
        <v>1689</v>
      </c>
      <c r="O356" s="20">
        <v>5455885.6117996899</v>
      </c>
      <c r="P356" s="20">
        <v>26922124.30413663</v>
      </c>
      <c r="Q356" s="20">
        <v>55798.1070977895</v>
      </c>
      <c r="R356" s="20">
        <v>301505.64776403637</v>
      </c>
      <c r="S356" s="21">
        <v>0</v>
      </c>
      <c r="T356" s="18" t="s">
        <v>104</v>
      </c>
      <c r="U356" s="18" t="s">
        <v>108</v>
      </c>
      <c r="V356" s="18" t="s">
        <v>1700</v>
      </c>
      <c r="W356" s="21">
        <v>5.089104031727671</v>
      </c>
      <c r="X356" s="21">
        <v>1</v>
      </c>
      <c r="Y356" s="18" t="s">
        <v>108</v>
      </c>
      <c r="Z356" s="18" t="s">
        <v>108</v>
      </c>
      <c r="AA356" s="21" t="s">
        <v>108</v>
      </c>
      <c r="AB356" s="21" t="s">
        <v>108</v>
      </c>
      <c r="AC356" s="18" t="s">
        <v>108</v>
      </c>
      <c r="AD356" s="522">
        <v>160306.77699942165</v>
      </c>
      <c r="AE356" s="523">
        <v>93.48</v>
      </c>
      <c r="AF356" s="522">
        <v>26720604.995758504</v>
      </c>
      <c r="AG356" s="523">
        <v>94.185000000000002</v>
      </c>
      <c r="AH356" s="524">
        <v>178.31</v>
      </c>
      <c r="AI356" s="522">
        <v>357303.75486182584</v>
      </c>
      <c r="AJ356" s="522">
        <v>301505.64776403632</v>
      </c>
      <c r="AK356" s="522">
        <v>55798.107097789485</v>
      </c>
      <c r="AL356" s="525">
        <v>47787</v>
      </c>
      <c r="AM356" s="522">
        <v>27279428.058998447</v>
      </c>
      <c r="AN356" s="522">
        <v>0</v>
      </c>
      <c r="AO356" s="526" t="s">
        <v>108</v>
      </c>
      <c r="AP356" s="527">
        <v>0</v>
      </c>
      <c r="AQ356" s="526" t="s">
        <v>1714</v>
      </c>
      <c r="AR356" s="526" t="s">
        <v>108</v>
      </c>
      <c r="AS356" s="526" t="s">
        <v>1718</v>
      </c>
    </row>
    <row r="357" spans="1:45" x14ac:dyDescent="0.15">
      <c r="A357" s="18" t="s">
        <v>157</v>
      </c>
      <c r="B357" s="18" t="s">
        <v>165</v>
      </c>
      <c r="C357" s="18" t="s">
        <v>38</v>
      </c>
      <c r="D357" s="18" t="s">
        <v>388</v>
      </c>
      <c r="E357" s="18" t="s">
        <v>1113</v>
      </c>
      <c r="F357" s="18" t="s">
        <v>1640</v>
      </c>
      <c r="G357" s="18" t="s">
        <v>108</v>
      </c>
      <c r="H357" s="18" t="s">
        <v>1684</v>
      </c>
      <c r="I357" s="20">
        <v>254821752.03970686</v>
      </c>
      <c r="J357" s="18" t="s">
        <v>1689</v>
      </c>
      <c r="K357" s="20">
        <v>50964350.407941379</v>
      </c>
      <c r="L357" s="18" t="s">
        <v>1684</v>
      </c>
      <c r="M357" s="20">
        <v>254821752.03970686</v>
      </c>
      <c r="N357" s="18" t="s">
        <v>1689</v>
      </c>
      <c r="O357" s="20">
        <v>50964350.407941379</v>
      </c>
      <c r="P357" s="20">
        <v>252872192.9779498</v>
      </c>
      <c r="Q357" s="20">
        <v>1949559.0617571131</v>
      </c>
      <c r="R357" s="20">
        <v>0</v>
      </c>
      <c r="S357" s="21">
        <v>0</v>
      </c>
      <c r="T357" s="18" t="s">
        <v>104</v>
      </c>
      <c r="U357" s="18" t="s">
        <v>108</v>
      </c>
      <c r="V357" s="18" t="s">
        <v>1700</v>
      </c>
      <c r="W357" s="21">
        <v>5.089104031727671</v>
      </c>
      <c r="X357" s="21">
        <v>1</v>
      </c>
      <c r="Y357" s="18" t="s">
        <v>108</v>
      </c>
      <c r="Z357" s="18" t="s">
        <v>108</v>
      </c>
      <c r="AA357" s="21" t="s">
        <v>108</v>
      </c>
      <c r="AB357" s="21" t="s">
        <v>108</v>
      </c>
      <c r="AC357" s="18" t="s">
        <v>108</v>
      </c>
      <c r="AD357" s="522">
        <v>1384236.2966299264</v>
      </c>
      <c r="AE357" s="523">
        <v>102.39</v>
      </c>
      <c r="AF357" s="522">
        <v>252725366.32149166</v>
      </c>
      <c r="AG357" s="523">
        <v>102.45075</v>
      </c>
      <c r="AH357" s="524">
        <v>178.31</v>
      </c>
      <c r="AI357" s="522">
        <v>1949559.0617571126</v>
      </c>
      <c r="AJ357" s="522">
        <v>0</v>
      </c>
      <c r="AK357" s="522">
        <v>1949559.0617571126</v>
      </c>
      <c r="AL357" s="525">
        <v>48059</v>
      </c>
      <c r="AM357" s="522">
        <v>254821752.03970686</v>
      </c>
      <c r="AN357" s="522">
        <v>0</v>
      </c>
      <c r="AO357" s="526" t="s">
        <v>108</v>
      </c>
      <c r="AP357" s="527">
        <v>0</v>
      </c>
      <c r="AQ357" s="526" t="s">
        <v>1714</v>
      </c>
      <c r="AR357" s="526" t="s">
        <v>108</v>
      </c>
      <c r="AS357" s="526" t="s">
        <v>1718</v>
      </c>
    </row>
    <row r="358" spans="1:45" x14ac:dyDescent="0.15">
      <c r="A358" s="18" t="s">
        <v>157</v>
      </c>
      <c r="B358" s="18" t="s">
        <v>165</v>
      </c>
      <c r="C358" s="18" t="s">
        <v>38</v>
      </c>
      <c r="D358" s="18" t="s">
        <v>388</v>
      </c>
      <c r="E358" s="18" t="s">
        <v>1113</v>
      </c>
      <c r="F358" s="18" t="s">
        <v>1640</v>
      </c>
      <c r="G358" s="18" t="s">
        <v>108</v>
      </c>
      <c r="H358" s="18" t="s">
        <v>1684</v>
      </c>
      <c r="I358" s="20">
        <v>168632040.14750123</v>
      </c>
      <c r="J358" s="18" t="s">
        <v>1689</v>
      </c>
      <c r="K358" s="20">
        <v>33726408.029500246</v>
      </c>
      <c r="L358" s="18" t="s">
        <v>1684</v>
      </c>
      <c r="M358" s="20">
        <v>168632040.14750123</v>
      </c>
      <c r="N358" s="18" t="s">
        <v>1689</v>
      </c>
      <c r="O358" s="20">
        <v>33726408.029500246</v>
      </c>
      <c r="P358" s="20">
        <v>167341892.4275949</v>
      </c>
      <c r="Q358" s="20">
        <v>1193039.4215235228</v>
      </c>
      <c r="R358" s="20">
        <v>97108.298382855064</v>
      </c>
      <c r="S358" s="21">
        <v>0</v>
      </c>
      <c r="T358" s="18" t="s">
        <v>104</v>
      </c>
      <c r="U358" s="18" t="s">
        <v>108</v>
      </c>
      <c r="V358" s="18" t="s">
        <v>1700</v>
      </c>
      <c r="W358" s="21">
        <v>5.089104031727671</v>
      </c>
      <c r="X358" s="21">
        <v>1</v>
      </c>
      <c r="Y358" s="18" t="s">
        <v>108</v>
      </c>
      <c r="Z358" s="18" t="s">
        <v>108</v>
      </c>
      <c r="AA358" s="21" t="s">
        <v>108</v>
      </c>
      <c r="AB358" s="21" t="s">
        <v>108</v>
      </c>
      <c r="AC358" s="18" t="s">
        <v>108</v>
      </c>
      <c r="AD358" s="522">
        <v>916038.72571098083</v>
      </c>
      <c r="AE358" s="523">
        <v>101.98</v>
      </c>
      <c r="AF358" s="522">
        <v>166579508.25654823</v>
      </c>
      <c r="AG358" s="523">
        <v>102.45075</v>
      </c>
      <c r="AH358" s="524">
        <v>178.31</v>
      </c>
      <c r="AI358" s="522">
        <v>1290147.7199063778</v>
      </c>
      <c r="AJ358" s="522">
        <v>97108.29838285505</v>
      </c>
      <c r="AK358" s="522">
        <v>1193039.4215235226</v>
      </c>
      <c r="AL358" s="525">
        <v>48059</v>
      </c>
      <c r="AM358" s="522">
        <v>168632040.14750126</v>
      </c>
      <c r="AN358" s="522">
        <v>0</v>
      </c>
      <c r="AO358" s="526" t="s">
        <v>108</v>
      </c>
      <c r="AP358" s="527">
        <v>0</v>
      </c>
      <c r="AQ358" s="526" t="s">
        <v>1714</v>
      </c>
      <c r="AR358" s="526" t="s">
        <v>108</v>
      </c>
      <c r="AS358" s="526" t="s">
        <v>1718</v>
      </c>
    </row>
    <row r="359" spans="1:45" x14ac:dyDescent="0.15">
      <c r="A359" s="18" t="s">
        <v>157</v>
      </c>
      <c r="B359" s="18" t="s">
        <v>165</v>
      </c>
      <c r="C359" s="18" t="s">
        <v>38</v>
      </c>
      <c r="D359" s="18" t="s">
        <v>388</v>
      </c>
      <c r="E359" s="18" t="s">
        <v>1113</v>
      </c>
      <c r="F359" s="18" t="s">
        <v>1640</v>
      </c>
      <c r="G359" s="18" t="s">
        <v>108</v>
      </c>
      <c r="H359" s="18" t="s">
        <v>1684</v>
      </c>
      <c r="I359" s="20">
        <v>64642280.382226914</v>
      </c>
      <c r="J359" s="18" t="s">
        <v>1689</v>
      </c>
      <c r="K359" s="20">
        <v>12928456.076445384</v>
      </c>
      <c r="L359" s="18" t="s">
        <v>1684</v>
      </c>
      <c r="M359" s="20">
        <v>64642280.382226914</v>
      </c>
      <c r="N359" s="18" t="s">
        <v>1689</v>
      </c>
      <c r="O359" s="20">
        <v>12928456.076445384</v>
      </c>
      <c r="P359" s="20">
        <v>64147725.425488941</v>
      </c>
      <c r="Q359" s="20">
        <v>303112.83770829631</v>
      </c>
      <c r="R359" s="20">
        <v>191442.11902969284</v>
      </c>
      <c r="S359" s="21">
        <v>0</v>
      </c>
      <c r="T359" s="18" t="s">
        <v>104</v>
      </c>
      <c r="U359" s="18" t="s">
        <v>108</v>
      </c>
      <c r="V359" s="18" t="s">
        <v>1700</v>
      </c>
      <c r="W359" s="21">
        <v>5.089104031727671</v>
      </c>
      <c r="X359" s="21">
        <v>1</v>
      </c>
      <c r="Y359" s="18" t="s">
        <v>108</v>
      </c>
      <c r="Z359" s="18" t="s">
        <v>108</v>
      </c>
      <c r="AA359" s="21" t="s">
        <v>108</v>
      </c>
      <c r="AB359" s="21" t="s">
        <v>108</v>
      </c>
      <c r="AC359" s="18" t="s">
        <v>108</v>
      </c>
      <c r="AD359" s="522">
        <v>351148.17818920931</v>
      </c>
      <c r="AE359" s="523">
        <v>101.88</v>
      </c>
      <c r="AF359" s="522">
        <v>63791612.673643649</v>
      </c>
      <c r="AG359" s="523">
        <v>102.45075</v>
      </c>
      <c r="AH359" s="524">
        <v>178.31</v>
      </c>
      <c r="AI359" s="522">
        <v>494554.95673798904</v>
      </c>
      <c r="AJ359" s="522">
        <v>191442.11902969281</v>
      </c>
      <c r="AK359" s="522">
        <v>303112.83770829625</v>
      </c>
      <c r="AL359" s="525">
        <v>48059</v>
      </c>
      <c r="AM359" s="522">
        <v>64642280.382226914</v>
      </c>
      <c r="AN359" s="522">
        <v>0</v>
      </c>
      <c r="AO359" s="526" t="s">
        <v>108</v>
      </c>
      <c r="AP359" s="527">
        <v>0</v>
      </c>
      <c r="AQ359" s="526" t="s">
        <v>1714</v>
      </c>
      <c r="AR359" s="526" t="s">
        <v>108</v>
      </c>
      <c r="AS359" s="526" t="s">
        <v>1718</v>
      </c>
    </row>
    <row r="360" spans="1:45" x14ac:dyDescent="0.15">
      <c r="A360" s="18" t="s">
        <v>157</v>
      </c>
      <c r="B360" s="18" t="s">
        <v>165</v>
      </c>
      <c r="C360" s="18" t="s">
        <v>38</v>
      </c>
      <c r="D360" s="18" t="s">
        <v>388</v>
      </c>
      <c r="E360" s="18" t="s">
        <v>1113</v>
      </c>
      <c r="F360" s="18" t="s">
        <v>1640</v>
      </c>
      <c r="G360" s="18" t="s">
        <v>108</v>
      </c>
      <c r="H360" s="18" t="s">
        <v>1684</v>
      </c>
      <c r="I360" s="20">
        <v>18736893.24794028</v>
      </c>
      <c r="J360" s="18" t="s">
        <v>1689</v>
      </c>
      <c r="K360" s="20">
        <v>3747378.6495880559</v>
      </c>
      <c r="L360" s="18" t="s">
        <v>1684</v>
      </c>
      <c r="M360" s="20">
        <v>18736893.24794028</v>
      </c>
      <c r="N360" s="18" t="s">
        <v>1689</v>
      </c>
      <c r="O360" s="20">
        <v>3747378.6495880559</v>
      </c>
      <c r="P360" s="20">
        <v>18593543.620029781</v>
      </c>
      <c r="Q360" s="20">
        <v>43158.502978348741</v>
      </c>
      <c r="R360" s="20">
        <v>100191.12493215475</v>
      </c>
      <c r="S360" s="21">
        <v>0</v>
      </c>
      <c r="T360" s="18" t="s">
        <v>104</v>
      </c>
      <c r="U360" s="18" t="s">
        <v>108</v>
      </c>
      <c r="V360" s="18" t="s">
        <v>1700</v>
      </c>
      <c r="W360" s="21">
        <v>5.089104031727671</v>
      </c>
      <c r="X360" s="21">
        <v>1</v>
      </c>
      <c r="Y360" s="18" t="s">
        <v>108</v>
      </c>
      <c r="Z360" s="18" t="s">
        <v>108</v>
      </c>
      <c r="AA360" s="21" t="s">
        <v>108</v>
      </c>
      <c r="AB360" s="21" t="s">
        <v>108</v>
      </c>
      <c r="AC360" s="18" t="s">
        <v>108</v>
      </c>
      <c r="AD360" s="522">
        <v>101782.08063455342</v>
      </c>
      <c r="AE360" s="523">
        <v>102</v>
      </c>
      <c r="AF360" s="522">
        <v>18512827.020386875</v>
      </c>
      <c r="AG360" s="523">
        <v>102.45075</v>
      </c>
      <c r="AH360" s="524">
        <v>178.31</v>
      </c>
      <c r="AI360" s="522">
        <v>143349.62791050345</v>
      </c>
      <c r="AJ360" s="522">
        <v>100191.12493215472</v>
      </c>
      <c r="AK360" s="522">
        <v>43158.502978348733</v>
      </c>
      <c r="AL360" s="525">
        <v>48059</v>
      </c>
      <c r="AM360" s="522">
        <v>18736893.24794028</v>
      </c>
      <c r="AN360" s="522">
        <v>0</v>
      </c>
      <c r="AO360" s="526" t="s">
        <v>108</v>
      </c>
      <c r="AP360" s="527">
        <v>0</v>
      </c>
      <c r="AQ360" s="526" t="s">
        <v>1714</v>
      </c>
      <c r="AR360" s="526" t="s">
        <v>108</v>
      </c>
      <c r="AS360" s="526" t="s">
        <v>1718</v>
      </c>
    </row>
    <row r="361" spans="1:45" x14ac:dyDescent="0.15">
      <c r="A361" s="18" t="s">
        <v>157</v>
      </c>
      <c r="B361" s="18" t="s">
        <v>165</v>
      </c>
      <c r="C361" s="18" t="s">
        <v>38</v>
      </c>
      <c r="D361" s="18" t="s">
        <v>389</v>
      </c>
      <c r="E361" s="18" t="s">
        <v>1114</v>
      </c>
      <c r="F361" s="18" t="s">
        <v>1642</v>
      </c>
      <c r="G361" s="18" t="s">
        <v>108</v>
      </c>
      <c r="H361" s="18" t="s">
        <v>1684</v>
      </c>
      <c r="I361" s="20">
        <v>7650796.404425567</v>
      </c>
      <c r="J361" s="18" t="s">
        <v>1689</v>
      </c>
      <c r="K361" s="20">
        <v>1530159.2808851134</v>
      </c>
      <c r="L361" s="18" t="s">
        <v>1684</v>
      </c>
      <c r="M361" s="20">
        <v>7650796.404425567</v>
      </c>
      <c r="N361" s="18" t="s">
        <v>1689</v>
      </c>
      <c r="O361" s="20">
        <v>1530159.2808851134</v>
      </c>
      <c r="P361" s="20">
        <v>7607693.1182259647</v>
      </c>
      <c r="Q361" s="20">
        <v>472.31974518464529</v>
      </c>
      <c r="R361" s="20">
        <v>42630.966454419853</v>
      </c>
      <c r="S361" s="21">
        <v>0</v>
      </c>
      <c r="T361" s="18" t="s">
        <v>104</v>
      </c>
      <c r="U361" s="18" t="s">
        <v>108</v>
      </c>
      <c r="V361" s="18" t="s">
        <v>1700</v>
      </c>
      <c r="W361" s="21">
        <v>5.089104031727671</v>
      </c>
      <c r="X361" s="21">
        <v>1</v>
      </c>
      <c r="Y361" s="18" t="s">
        <v>108</v>
      </c>
      <c r="Z361" s="18" t="s">
        <v>108</v>
      </c>
      <c r="AA361" s="21" t="s">
        <v>108</v>
      </c>
      <c r="AB361" s="21" t="s">
        <v>108</v>
      </c>
      <c r="AC361" s="18" t="s">
        <v>108</v>
      </c>
      <c r="AD361" s="522">
        <v>48346.488301412872</v>
      </c>
      <c r="AE361" s="523">
        <v>88.55</v>
      </c>
      <c r="AF361" s="522">
        <v>7634199.920139377</v>
      </c>
      <c r="AG361" s="523">
        <v>88.249520000000004</v>
      </c>
      <c r="AH361" s="524">
        <v>178.31</v>
      </c>
      <c r="AI361" s="522">
        <v>43103.286199604489</v>
      </c>
      <c r="AJ361" s="522">
        <v>42630.966454419846</v>
      </c>
      <c r="AK361" s="522">
        <v>472.31974518464517</v>
      </c>
      <c r="AL361" s="525">
        <v>48152</v>
      </c>
      <c r="AM361" s="522">
        <v>7650796.404425567</v>
      </c>
      <c r="AN361" s="522">
        <v>0</v>
      </c>
      <c r="AO361" s="526" t="s">
        <v>108</v>
      </c>
      <c r="AP361" s="527">
        <v>0</v>
      </c>
      <c r="AQ361" s="526" t="s">
        <v>1714</v>
      </c>
      <c r="AR361" s="526" t="s">
        <v>108</v>
      </c>
      <c r="AS361" s="526" t="s">
        <v>1718</v>
      </c>
    </row>
    <row r="362" spans="1:45" x14ac:dyDescent="0.15">
      <c r="A362" s="18" t="s">
        <v>157</v>
      </c>
      <c r="B362" s="18" t="s">
        <v>165</v>
      </c>
      <c r="C362" s="18" t="s">
        <v>38</v>
      </c>
      <c r="D362" s="18" t="s">
        <v>390</v>
      </c>
      <c r="E362" s="18" t="s">
        <v>1115</v>
      </c>
      <c r="F362" s="18" t="s">
        <v>1640</v>
      </c>
      <c r="G362" s="18" t="s">
        <v>108</v>
      </c>
      <c r="H362" s="18" t="s">
        <v>1684</v>
      </c>
      <c r="I362" s="20">
        <v>917216.85329432576</v>
      </c>
      <c r="J362" s="18" t="s">
        <v>1689</v>
      </c>
      <c r="K362" s="20">
        <v>183443.37065886514</v>
      </c>
      <c r="L362" s="18" t="s">
        <v>1684</v>
      </c>
      <c r="M362" s="20">
        <v>917216.85329432576</v>
      </c>
      <c r="N362" s="18" t="s">
        <v>1689</v>
      </c>
      <c r="O362" s="20">
        <v>183443.37065886514</v>
      </c>
      <c r="P362" s="20">
        <v>894077.20617246348</v>
      </c>
      <c r="Q362" s="20">
        <v>23139.647121862552</v>
      </c>
      <c r="R362" s="20">
        <v>0</v>
      </c>
      <c r="S362" s="21">
        <v>0</v>
      </c>
      <c r="T362" s="18" t="s">
        <v>104</v>
      </c>
      <c r="U362" s="18" t="s">
        <v>108</v>
      </c>
      <c r="V362" s="18" t="s">
        <v>1700</v>
      </c>
      <c r="W362" s="21">
        <v>5.089104031727671</v>
      </c>
      <c r="X362" s="21">
        <v>1</v>
      </c>
      <c r="Y362" s="18" t="s">
        <v>108</v>
      </c>
      <c r="Z362" s="18" t="s">
        <v>108</v>
      </c>
      <c r="AA362" s="21" t="s">
        <v>108</v>
      </c>
      <c r="AB362" s="21" t="s">
        <v>108</v>
      </c>
      <c r="AC362" s="18" t="s">
        <v>108</v>
      </c>
      <c r="AD362" s="522">
        <v>5089.1040317276711</v>
      </c>
      <c r="AE362" s="523">
        <v>97.94</v>
      </c>
      <c r="AF362" s="522">
        <v>888825.65794004279</v>
      </c>
      <c r="AG362" s="523">
        <v>98.527619999999999</v>
      </c>
      <c r="AH362" s="524">
        <v>178.31</v>
      </c>
      <c r="AI362" s="522">
        <v>23139.647121862548</v>
      </c>
      <c r="AJ362" s="522">
        <v>0</v>
      </c>
      <c r="AK362" s="522">
        <v>23139.647121862548</v>
      </c>
      <c r="AL362" s="525">
        <v>48518</v>
      </c>
      <c r="AM362" s="522">
        <v>917216.85329432576</v>
      </c>
      <c r="AN362" s="522">
        <v>0</v>
      </c>
      <c r="AO362" s="526" t="s">
        <v>108</v>
      </c>
      <c r="AP362" s="527">
        <v>0</v>
      </c>
      <c r="AQ362" s="526" t="s">
        <v>1714</v>
      </c>
      <c r="AR362" s="526" t="s">
        <v>108</v>
      </c>
      <c r="AS362" s="526" t="s">
        <v>1718</v>
      </c>
    </row>
    <row r="363" spans="1:45" x14ac:dyDescent="0.15">
      <c r="A363" s="18" t="s">
        <v>157</v>
      </c>
      <c r="B363" s="18" t="s">
        <v>165</v>
      </c>
      <c r="C363" s="18" t="s">
        <v>38</v>
      </c>
      <c r="D363" s="18" t="s">
        <v>391</v>
      </c>
      <c r="E363" s="18" t="s">
        <v>1116</v>
      </c>
      <c r="F363" s="18" t="s">
        <v>1640</v>
      </c>
      <c r="G363" s="18" t="s">
        <v>108</v>
      </c>
      <c r="H363" s="18" t="s">
        <v>1684</v>
      </c>
      <c r="I363" s="20">
        <v>939451.810392468</v>
      </c>
      <c r="J363" s="18" t="s">
        <v>1689</v>
      </c>
      <c r="K363" s="20">
        <v>187890.36207849361</v>
      </c>
      <c r="L363" s="18" t="s">
        <v>1684</v>
      </c>
      <c r="M363" s="20">
        <v>939451.810392468</v>
      </c>
      <c r="N363" s="18" t="s">
        <v>1689</v>
      </c>
      <c r="O363" s="20">
        <v>187890.36207849361</v>
      </c>
      <c r="P363" s="20">
        <v>925042.41945495398</v>
      </c>
      <c r="Q363" s="20">
        <v>14409.390937514367</v>
      </c>
      <c r="R363" s="20">
        <v>0</v>
      </c>
      <c r="S363" s="21">
        <v>0</v>
      </c>
      <c r="T363" s="18" t="s">
        <v>104</v>
      </c>
      <c r="U363" s="18" t="s">
        <v>108</v>
      </c>
      <c r="V363" s="18" t="s">
        <v>1700</v>
      </c>
      <c r="W363" s="21">
        <v>5.089104031727671</v>
      </c>
      <c r="X363" s="21">
        <v>1</v>
      </c>
      <c r="Y363" s="18" t="s">
        <v>108</v>
      </c>
      <c r="Z363" s="18" t="s">
        <v>108</v>
      </c>
      <c r="AA363" s="21" t="s">
        <v>108</v>
      </c>
      <c r="AB363" s="21" t="s">
        <v>108</v>
      </c>
      <c r="AC363" s="18" t="s">
        <v>108</v>
      </c>
      <c r="AD363" s="522">
        <v>5089.1040317276711</v>
      </c>
      <c r="AE363" s="523">
        <v>101.44</v>
      </c>
      <c r="AF363" s="522">
        <v>920505.22875546687</v>
      </c>
      <c r="AG363" s="523">
        <v>101.94</v>
      </c>
      <c r="AH363" s="524">
        <v>178.31</v>
      </c>
      <c r="AI363" s="522">
        <v>14409.390937514363</v>
      </c>
      <c r="AJ363" s="522">
        <v>0</v>
      </c>
      <c r="AK363" s="522">
        <v>14409.390937514363</v>
      </c>
      <c r="AL363" s="525">
        <v>48699</v>
      </c>
      <c r="AM363" s="522">
        <v>939451.81039246812</v>
      </c>
      <c r="AN363" s="522">
        <v>0</v>
      </c>
      <c r="AO363" s="526" t="s">
        <v>108</v>
      </c>
      <c r="AP363" s="527">
        <v>0</v>
      </c>
      <c r="AQ363" s="526" t="s">
        <v>1714</v>
      </c>
      <c r="AR363" s="526" t="s">
        <v>108</v>
      </c>
      <c r="AS363" s="526" t="s">
        <v>1718</v>
      </c>
    </row>
    <row r="364" spans="1:45" x14ac:dyDescent="0.15">
      <c r="A364" s="18" t="s">
        <v>157</v>
      </c>
      <c r="B364" s="18" t="s">
        <v>165</v>
      </c>
      <c r="C364" s="18" t="s">
        <v>38</v>
      </c>
      <c r="D364" s="18" t="s">
        <v>392</v>
      </c>
      <c r="E364" s="18" t="s">
        <v>1117</v>
      </c>
      <c r="F364" s="18" t="s">
        <v>1640</v>
      </c>
      <c r="G364" s="18" t="s">
        <v>108</v>
      </c>
      <c r="H364" s="18" t="s">
        <v>1684</v>
      </c>
      <c r="I364" s="20">
        <v>880093.97680656565</v>
      </c>
      <c r="J364" s="18" t="s">
        <v>1689</v>
      </c>
      <c r="K364" s="20">
        <v>176018.79536131315</v>
      </c>
      <c r="L364" s="18" t="s">
        <v>1684</v>
      </c>
      <c r="M364" s="20">
        <v>880093.97680656565</v>
      </c>
      <c r="N364" s="18" t="s">
        <v>1689</v>
      </c>
      <c r="O364" s="20">
        <v>176018.79536131315</v>
      </c>
      <c r="P364" s="20">
        <v>874667.56695961533</v>
      </c>
      <c r="Q364" s="20">
        <v>5426.4098469505816</v>
      </c>
      <c r="R364" s="20">
        <v>0</v>
      </c>
      <c r="S364" s="21">
        <v>0</v>
      </c>
      <c r="T364" s="18" t="s">
        <v>104</v>
      </c>
      <c r="U364" s="18" t="s">
        <v>108</v>
      </c>
      <c r="V364" s="18" t="s">
        <v>1700</v>
      </c>
      <c r="W364" s="21">
        <v>5.089104031727671</v>
      </c>
      <c r="X364" s="21">
        <v>1</v>
      </c>
      <c r="Y364" s="18" t="s">
        <v>108</v>
      </c>
      <c r="Z364" s="18" t="s">
        <v>108</v>
      </c>
      <c r="AA364" s="21" t="s">
        <v>108</v>
      </c>
      <c r="AB364" s="21" t="s">
        <v>108</v>
      </c>
      <c r="AC364" s="18" t="s">
        <v>108</v>
      </c>
      <c r="AD364" s="522">
        <v>5089.1040317276711</v>
      </c>
      <c r="AE364" s="523">
        <v>95.57</v>
      </c>
      <c r="AF364" s="522">
        <v>867253.14951371041</v>
      </c>
      <c r="AG364" s="523">
        <v>96.388670000000005</v>
      </c>
      <c r="AH364" s="524">
        <v>178.31</v>
      </c>
      <c r="AI364" s="522">
        <v>5426.4098469505807</v>
      </c>
      <c r="AJ364" s="522">
        <v>0</v>
      </c>
      <c r="AK364" s="522">
        <v>5426.4098469505807</v>
      </c>
      <c r="AL364" s="525">
        <v>48790</v>
      </c>
      <c r="AM364" s="522">
        <v>880093.97680656565</v>
      </c>
      <c r="AN364" s="522">
        <v>0</v>
      </c>
      <c r="AO364" s="526" t="s">
        <v>108</v>
      </c>
      <c r="AP364" s="527">
        <v>0</v>
      </c>
      <c r="AQ364" s="526" t="s">
        <v>1714</v>
      </c>
      <c r="AR364" s="526" t="s">
        <v>108</v>
      </c>
      <c r="AS364" s="526" t="s">
        <v>1718</v>
      </c>
    </row>
    <row r="365" spans="1:45" x14ac:dyDescent="0.15">
      <c r="A365" s="18" t="s">
        <v>157</v>
      </c>
      <c r="B365" s="18" t="s">
        <v>165</v>
      </c>
      <c r="C365" s="18" t="s">
        <v>38</v>
      </c>
      <c r="D365" s="18" t="s">
        <v>393</v>
      </c>
      <c r="E365" s="18" t="s">
        <v>1118</v>
      </c>
      <c r="F365" s="18" t="s">
        <v>1640</v>
      </c>
      <c r="G365" s="18" t="s">
        <v>108</v>
      </c>
      <c r="H365" s="18" t="s">
        <v>1684</v>
      </c>
      <c r="I365" s="20">
        <v>141555921.08209574</v>
      </c>
      <c r="J365" s="18" t="s">
        <v>1689</v>
      </c>
      <c r="K365" s="20">
        <v>28311184.216419153</v>
      </c>
      <c r="L365" s="18" t="s">
        <v>1684</v>
      </c>
      <c r="M365" s="20">
        <v>141555921.08209574</v>
      </c>
      <c r="N365" s="18" t="s">
        <v>1689</v>
      </c>
      <c r="O365" s="20">
        <v>28311184.216419153</v>
      </c>
      <c r="P365" s="20">
        <v>136900990.3475711</v>
      </c>
      <c r="Q365" s="20">
        <v>4360679.6045578793</v>
      </c>
      <c r="R365" s="20">
        <v>294251.1299668086</v>
      </c>
      <c r="S365" s="21">
        <v>0</v>
      </c>
      <c r="T365" s="18" t="s">
        <v>104</v>
      </c>
      <c r="U365" s="18" t="s">
        <v>108</v>
      </c>
      <c r="V365" s="18" t="s">
        <v>1700</v>
      </c>
      <c r="W365" s="21">
        <v>5.089104031727671</v>
      </c>
      <c r="X365" s="21">
        <v>1</v>
      </c>
      <c r="Y365" s="18" t="s">
        <v>108</v>
      </c>
      <c r="Z365" s="18" t="s">
        <v>108</v>
      </c>
      <c r="AA365" s="21" t="s">
        <v>108</v>
      </c>
      <c r="AB365" s="21" t="s">
        <v>108</v>
      </c>
      <c r="AC365" s="18" t="s">
        <v>108</v>
      </c>
      <c r="AD365" s="522">
        <v>735375.53258464846</v>
      </c>
      <c r="AE365" s="523">
        <v>103.95</v>
      </c>
      <c r="AF365" s="522">
        <v>136305516.32046023</v>
      </c>
      <c r="AG365" s="523">
        <v>104.4051</v>
      </c>
      <c r="AH365" s="524">
        <v>178.31</v>
      </c>
      <c r="AI365" s="522">
        <v>4654930.7345246878</v>
      </c>
      <c r="AJ365" s="522">
        <v>294251.12996680854</v>
      </c>
      <c r="AK365" s="522">
        <v>4360679.6045578783</v>
      </c>
      <c r="AL365" s="525">
        <v>48883</v>
      </c>
      <c r="AM365" s="522">
        <v>141555921.08209577</v>
      </c>
      <c r="AN365" s="522">
        <v>0</v>
      </c>
      <c r="AO365" s="526" t="s">
        <v>108</v>
      </c>
      <c r="AP365" s="527">
        <v>0</v>
      </c>
      <c r="AQ365" s="526" t="s">
        <v>1714</v>
      </c>
      <c r="AR365" s="526" t="s">
        <v>108</v>
      </c>
      <c r="AS365" s="526" t="s">
        <v>1718</v>
      </c>
    </row>
    <row r="366" spans="1:45" x14ac:dyDescent="0.15">
      <c r="A366" s="18" t="s">
        <v>157</v>
      </c>
      <c r="B366" s="18" t="s">
        <v>165</v>
      </c>
      <c r="C366" s="18" t="s">
        <v>38</v>
      </c>
      <c r="D366" s="18" t="s">
        <v>394</v>
      </c>
      <c r="E366" s="18" t="s">
        <v>1119</v>
      </c>
      <c r="F366" s="18" t="s">
        <v>1640</v>
      </c>
      <c r="G366" s="18" t="s">
        <v>108</v>
      </c>
      <c r="H366" s="18" t="s">
        <v>1684</v>
      </c>
      <c r="I366" s="20">
        <v>50737371.665794194</v>
      </c>
      <c r="J366" s="18" t="s">
        <v>1689</v>
      </c>
      <c r="K366" s="20">
        <v>10147474.333158839</v>
      </c>
      <c r="L366" s="18" t="s">
        <v>1684</v>
      </c>
      <c r="M366" s="20">
        <v>50737371.665794194</v>
      </c>
      <c r="N366" s="18" t="s">
        <v>1689</v>
      </c>
      <c r="O366" s="20">
        <v>10147474.333158839</v>
      </c>
      <c r="P366" s="20">
        <v>49934553.138266362</v>
      </c>
      <c r="Q366" s="20">
        <v>802818.52752783743</v>
      </c>
      <c r="R366" s="20">
        <v>0</v>
      </c>
      <c r="S366" s="21">
        <v>0</v>
      </c>
      <c r="T366" s="18" t="s">
        <v>104</v>
      </c>
      <c r="U366" s="18" t="s">
        <v>108</v>
      </c>
      <c r="V366" s="18" t="s">
        <v>1700</v>
      </c>
      <c r="W366" s="21">
        <v>5.089104031727671</v>
      </c>
      <c r="X366" s="21">
        <v>1</v>
      </c>
      <c r="Y366" s="18" t="s">
        <v>108</v>
      </c>
      <c r="Z366" s="18" t="s">
        <v>108</v>
      </c>
      <c r="AA366" s="21" t="s">
        <v>108</v>
      </c>
      <c r="AB366" s="21" t="s">
        <v>108</v>
      </c>
      <c r="AC366" s="18" t="s">
        <v>108</v>
      </c>
      <c r="AD366" s="522">
        <v>274811.61771329422</v>
      </c>
      <c r="AE366" s="523">
        <v>101.23</v>
      </c>
      <c r="AF366" s="522">
        <v>49606977.028368585</v>
      </c>
      <c r="AG366" s="523">
        <v>101.9038</v>
      </c>
      <c r="AH366" s="524">
        <v>178.31</v>
      </c>
      <c r="AI366" s="522">
        <v>802818.5275278372</v>
      </c>
      <c r="AJ366" s="522">
        <v>0</v>
      </c>
      <c r="AK366" s="522">
        <v>802818.5275278372</v>
      </c>
      <c r="AL366" s="525">
        <v>49064</v>
      </c>
      <c r="AM366" s="522">
        <v>50737371.665794194</v>
      </c>
      <c r="AN366" s="522">
        <v>0</v>
      </c>
      <c r="AO366" s="526" t="s">
        <v>108</v>
      </c>
      <c r="AP366" s="527">
        <v>0</v>
      </c>
      <c r="AQ366" s="526" t="s">
        <v>1714</v>
      </c>
      <c r="AR366" s="526" t="s">
        <v>108</v>
      </c>
      <c r="AS366" s="526" t="s">
        <v>1718</v>
      </c>
    </row>
    <row r="367" spans="1:45" x14ac:dyDescent="0.15">
      <c r="A367" s="18" t="s">
        <v>157</v>
      </c>
      <c r="B367" s="18" t="s">
        <v>165</v>
      </c>
      <c r="C367" s="18" t="s">
        <v>38</v>
      </c>
      <c r="D367" s="18" t="s">
        <v>394</v>
      </c>
      <c r="E367" s="18" t="s">
        <v>1119</v>
      </c>
      <c r="F367" s="18" t="s">
        <v>1640</v>
      </c>
      <c r="G367" s="18" t="s">
        <v>108</v>
      </c>
      <c r="H367" s="18" t="s">
        <v>1684</v>
      </c>
      <c r="I367" s="20">
        <v>34294707.075694725</v>
      </c>
      <c r="J367" s="18" t="s">
        <v>1689</v>
      </c>
      <c r="K367" s="20">
        <v>6858941.415138945</v>
      </c>
      <c r="L367" s="18" t="s">
        <v>1684</v>
      </c>
      <c r="M367" s="20">
        <v>34294707.075694725</v>
      </c>
      <c r="N367" s="18" t="s">
        <v>1689</v>
      </c>
      <c r="O367" s="20">
        <v>6858941.415138945</v>
      </c>
      <c r="P367" s="20">
        <v>33752059.068036109</v>
      </c>
      <c r="Q367" s="20">
        <v>519054.6160212906</v>
      </c>
      <c r="R367" s="20">
        <v>23593.391637331391</v>
      </c>
      <c r="S367" s="21">
        <v>0</v>
      </c>
      <c r="T367" s="18" t="s">
        <v>104</v>
      </c>
      <c r="U367" s="18" t="s">
        <v>108</v>
      </c>
      <c r="V367" s="18" t="s">
        <v>1700</v>
      </c>
      <c r="W367" s="21">
        <v>5.089104031727671</v>
      </c>
      <c r="X367" s="21">
        <v>1</v>
      </c>
      <c r="Y367" s="18" t="s">
        <v>108</v>
      </c>
      <c r="Z367" s="18" t="s">
        <v>108</v>
      </c>
      <c r="AA367" s="21" t="s">
        <v>108</v>
      </c>
      <c r="AB367" s="21" t="s">
        <v>108</v>
      </c>
      <c r="AC367" s="18" t="s">
        <v>108</v>
      </c>
      <c r="AD367" s="522">
        <v>185752.29715805998</v>
      </c>
      <c r="AE367" s="523">
        <v>101.23</v>
      </c>
      <c r="AF367" s="522">
        <v>33530641.871804334</v>
      </c>
      <c r="AG367" s="523">
        <v>101.9038</v>
      </c>
      <c r="AH367" s="524">
        <v>178.31</v>
      </c>
      <c r="AI367" s="522">
        <v>542648.00765862188</v>
      </c>
      <c r="AJ367" s="522">
        <v>23593.391637331388</v>
      </c>
      <c r="AK367" s="522">
        <v>519054.61602129048</v>
      </c>
      <c r="AL367" s="525">
        <v>49064</v>
      </c>
      <c r="AM367" s="522">
        <v>34294707.075694725</v>
      </c>
      <c r="AN367" s="522">
        <v>0</v>
      </c>
      <c r="AO367" s="526" t="s">
        <v>108</v>
      </c>
      <c r="AP367" s="527">
        <v>0</v>
      </c>
      <c r="AQ367" s="526" t="s">
        <v>1714</v>
      </c>
      <c r="AR367" s="526" t="s">
        <v>108</v>
      </c>
      <c r="AS367" s="526" t="s">
        <v>1718</v>
      </c>
    </row>
    <row r="368" spans="1:45" x14ac:dyDescent="0.15">
      <c r="A368" s="18" t="s">
        <v>157</v>
      </c>
      <c r="B368" s="18" t="s">
        <v>165</v>
      </c>
      <c r="C368" s="18" t="s">
        <v>38</v>
      </c>
      <c r="D368" s="18" t="s">
        <v>395</v>
      </c>
      <c r="E368" s="18" t="s">
        <v>1120</v>
      </c>
      <c r="F368" s="18" t="s">
        <v>1640</v>
      </c>
      <c r="G368" s="18" t="s">
        <v>108</v>
      </c>
      <c r="H368" s="18" t="s">
        <v>1684</v>
      </c>
      <c r="I368" s="20">
        <v>38218996.365769237</v>
      </c>
      <c r="J368" s="18" t="s">
        <v>1689</v>
      </c>
      <c r="K368" s="20">
        <v>7643799.2731538471</v>
      </c>
      <c r="L368" s="18" t="s">
        <v>1684</v>
      </c>
      <c r="M368" s="20">
        <v>38218996.365769237</v>
      </c>
      <c r="N368" s="18" t="s">
        <v>1689</v>
      </c>
      <c r="O368" s="20">
        <v>7643799.2731538471</v>
      </c>
      <c r="P368" s="20">
        <v>36982385.05334688</v>
      </c>
      <c r="Q368" s="20">
        <v>722711.04274649266</v>
      </c>
      <c r="R368" s="20">
        <v>513900.26967587619</v>
      </c>
      <c r="S368" s="21">
        <v>0</v>
      </c>
      <c r="T368" s="18" t="s">
        <v>104</v>
      </c>
      <c r="U368" s="18" t="s">
        <v>108</v>
      </c>
      <c r="V368" s="18" t="s">
        <v>1700</v>
      </c>
      <c r="W368" s="21">
        <v>5.089104031727671</v>
      </c>
      <c r="X368" s="21">
        <v>1</v>
      </c>
      <c r="Y368" s="18" t="s">
        <v>108</v>
      </c>
      <c r="Z368" s="18" t="s">
        <v>108</v>
      </c>
      <c r="AA368" s="21" t="s">
        <v>108</v>
      </c>
      <c r="AB368" s="21" t="s">
        <v>108</v>
      </c>
      <c r="AC368" s="18" t="s">
        <v>108</v>
      </c>
      <c r="AD368" s="522">
        <v>201019.60925324302</v>
      </c>
      <c r="AE368" s="523">
        <v>102.72</v>
      </c>
      <c r="AF368" s="522">
        <v>36821816.136598773</v>
      </c>
      <c r="AG368" s="523">
        <v>103.1765</v>
      </c>
      <c r="AH368" s="524">
        <v>178.31</v>
      </c>
      <c r="AI368" s="522">
        <v>1236611.3124223687</v>
      </c>
      <c r="AJ368" s="522">
        <v>513900.26967587607</v>
      </c>
      <c r="AK368" s="522">
        <v>722711.04274649255</v>
      </c>
      <c r="AL368" s="525">
        <v>49248</v>
      </c>
      <c r="AM368" s="522">
        <v>38218996.365769237</v>
      </c>
      <c r="AN368" s="522">
        <v>0</v>
      </c>
      <c r="AO368" s="526" t="s">
        <v>108</v>
      </c>
      <c r="AP368" s="527">
        <v>0</v>
      </c>
      <c r="AQ368" s="526" t="s">
        <v>1714</v>
      </c>
      <c r="AR368" s="526" t="s">
        <v>108</v>
      </c>
      <c r="AS368" s="526" t="s">
        <v>1718</v>
      </c>
    </row>
    <row r="369" spans="1:45" x14ac:dyDescent="0.15">
      <c r="A369" s="18" t="s">
        <v>157</v>
      </c>
      <c r="B369" s="18" t="s">
        <v>165</v>
      </c>
      <c r="C369" s="18" t="s">
        <v>38</v>
      </c>
      <c r="D369" s="18" t="s">
        <v>396</v>
      </c>
      <c r="E369" s="18" t="s">
        <v>1121</v>
      </c>
      <c r="F369" s="18" t="s">
        <v>1640</v>
      </c>
      <c r="G369" s="18" t="s">
        <v>108</v>
      </c>
      <c r="H369" s="18" t="s">
        <v>1684</v>
      </c>
      <c r="I369" s="20">
        <v>817489.04039321956</v>
      </c>
      <c r="J369" s="18" t="s">
        <v>1689</v>
      </c>
      <c r="K369" s="20">
        <v>163497.80807864392</v>
      </c>
      <c r="L369" s="18" t="s">
        <v>1684</v>
      </c>
      <c r="M369" s="20">
        <v>817489.04039321956</v>
      </c>
      <c r="N369" s="18" t="s">
        <v>1689</v>
      </c>
      <c r="O369" s="20">
        <v>163497.80807864392</v>
      </c>
      <c r="P369" s="20">
        <v>813218.82409123739</v>
      </c>
      <c r="Q369" s="20">
        <v>4270.216301982372</v>
      </c>
      <c r="R369" s="20">
        <v>0</v>
      </c>
      <c r="S369" s="21">
        <v>0</v>
      </c>
      <c r="T369" s="18" t="s">
        <v>104</v>
      </c>
      <c r="U369" s="18" t="s">
        <v>108</v>
      </c>
      <c r="V369" s="18" t="s">
        <v>1700</v>
      </c>
      <c r="W369" s="21">
        <v>5.089104031727671</v>
      </c>
      <c r="X369" s="21">
        <v>1</v>
      </c>
      <c r="Y369" s="18" t="s">
        <v>108</v>
      </c>
      <c r="Z369" s="18" t="s">
        <v>108</v>
      </c>
      <c r="AA369" s="21" t="s">
        <v>108</v>
      </c>
      <c r="AB369" s="21" t="s">
        <v>108</v>
      </c>
      <c r="AC369" s="18" t="s">
        <v>108</v>
      </c>
      <c r="AD369" s="522">
        <v>5089.1040317276711</v>
      </c>
      <c r="AE369" s="523">
        <v>88.28</v>
      </c>
      <c r="AF369" s="522">
        <v>801161.71881926793</v>
      </c>
      <c r="AG369" s="523">
        <v>89.617000000000004</v>
      </c>
      <c r="AH369" s="524">
        <v>178.31</v>
      </c>
      <c r="AI369" s="522">
        <v>4270.2163019823711</v>
      </c>
      <c r="AJ369" s="522">
        <v>0</v>
      </c>
      <c r="AK369" s="522">
        <v>4270.2163019823711</v>
      </c>
      <c r="AL369" s="525">
        <v>49520</v>
      </c>
      <c r="AM369" s="522">
        <v>817489.04039321956</v>
      </c>
      <c r="AN369" s="522">
        <v>0</v>
      </c>
      <c r="AO369" s="526" t="s">
        <v>108</v>
      </c>
      <c r="AP369" s="527">
        <v>0</v>
      </c>
      <c r="AQ369" s="526" t="s">
        <v>1714</v>
      </c>
      <c r="AR369" s="526" t="s">
        <v>108</v>
      </c>
      <c r="AS369" s="526" t="s">
        <v>1718</v>
      </c>
    </row>
    <row r="370" spans="1:45" x14ac:dyDescent="0.15">
      <c r="A370" s="18" t="s">
        <v>157</v>
      </c>
      <c r="B370" s="18" t="s">
        <v>165</v>
      </c>
      <c r="C370" s="18" t="s">
        <v>38</v>
      </c>
      <c r="D370" s="18" t="s">
        <v>397</v>
      </c>
      <c r="E370" s="18" t="s">
        <v>1122</v>
      </c>
      <c r="F370" s="18" t="s">
        <v>1640</v>
      </c>
      <c r="G370" s="18" t="s">
        <v>108</v>
      </c>
      <c r="H370" s="18" t="s">
        <v>1684</v>
      </c>
      <c r="I370" s="20">
        <v>8765170.5932503361</v>
      </c>
      <c r="J370" s="18" t="s">
        <v>1689</v>
      </c>
      <c r="K370" s="20">
        <v>1753034.1186500671</v>
      </c>
      <c r="L370" s="18" t="s">
        <v>1684</v>
      </c>
      <c r="M370" s="20">
        <v>8765170.5932503361</v>
      </c>
      <c r="N370" s="18" t="s">
        <v>1689</v>
      </c>
      <c r="O370" s="20">
        <v>1753034.1186500671</v>
      </c>
      <c r="P370" s="20">
        <v>8652558.7974541876</v>
      </c>
      <c r="Q370" s="20">
        <v>43079.621865856963</v>
      </c>
      <c r="R370" s="20">
        <v>69532.173930293604</v>
      </c>
      <c r="S370" s="21">
        <v>0</v>
      </c>
      <c r="T370" s="18" t="s">
        <v>104</v>
      </c>
      <c r="U370" s="18" t="s">
        <v>108</v>
      </c>
      <c r="V370" s="18" t="s">
        <v>1700</v>
      </c>
      <c r="W370" s="21">
        <v>5.089104031727671</v>
      </c>
      <c r="X370" s="21">
        <v>1</v>
      </c>
      <c r="Y370" s="18" t="s">
        <v>108</v>
      </c>
      <c r="Z370" s="18" t="s">
        <v>108</v>
      </c>
      <c r="AA370" s="21" t="s">
        <v>108</v>
      </c>
      <c r="AB370" s="21" t="s">
        <v>108</v>
      </c>
      <c r="AC370" s="18" t="s">
        <v>108</v>
      </c>
      <c r="AD370" s="522">
        <v>48346.488301412872</v>
      </c>
      <c r="AE370" s="523">
        <v>98.96</v>
      </c>
      <c r="AF370" s="522">
        <v>8531266.0588917546</v>
      </c>
      <c r="AG370" s="523">
        <v>100.37</v>
      </c>
      <c r="AH370" s="524">
        <v>178.31</v>
      </c>
      <c r="AI370" s="522">
        <v>112611.79579615055</v>
      </c>
      <c r="AJ370" s="522">
        <v>69532.173930293589</v>
      </c>
      <c r="AK370" s="522">
        <v>43079.621865856956</v>
      </c>
      <c r="AL370" s="525">
        <v>49613</v>
      </c>
      <c r="AM370" s="522">
        <v>8765170.5932503361</v>
      </c>
      <c r="AN370" s="522">
        <v>0</v>
      </c>
      <c r="AO370" s="526" t="s">
        <v>108</v>
      </c>
      <c r="AP370" s="527">
        <v>0</v>
      </c>
      <c r="AQ370" s="526" t="s">
        <v>1714</v>
      </c>
      <c r="AR370" s="526" t="s">
        <v>108</v>
      </c>
      <c r="AS370" s="526" t="s">
        <v>1718</v>
      </c>
    </row>
    <row r="371" spans="1:45" x14ac:dyDescent="0.15">
      <c r="A371" s="18" t="s">
        <v>157</v>
      </c>
      <c r="B371" s="18" t="s">
        <v>165</v>
      </c>
      <c r="C371" s="18" t="s">
        <v>38</v>
      </c>
      <c r="D371" s="18" t="s">
        <v>398</v>
      </c>
      <c r="E371" s="18" t="s">
        <v>1123</v>
      </c>
      <c r="F371" s="18" t="s">
        <v>1641</v>
      </c>
      <c r="G371" s="18" t="s">
        <v>108</v>
      </c>
      <c r="H371" s="18" t="s">
        <v>1684</v>
      </c>
      <c r="I371" s="20">
        <v>146627502.87062281</v>
      </c>
      <c r="J371" s="18" t="s">
        <v>1689</v>
      </c>
      <c r="K371" s="20">
        <v>29325500.574124563</v>
      </c>
      <c r="L371" s="18" t="s">
        <v>1684</v>
      </c>
      <c r="M371" s="20">
        <v>146627502.87062281</v>
      </c>
      <c r="N371" s="18" t="s">
        <v>1689</v>
      </c>
      <c r="O371" s="20">
        <v>29325500.574124563</v>
      </c>
      <c r="P371" s="20">
        <v>142508411.68592793</v>
      </c>
      <c r="Q371" s="20">
        <v>4119091.1846949132</v>
      </c>
      <c r="R371" s="20">
        <v>0</v>
      </c>
      <c r="S371" s="21">
        <v>0</v>
      </c>
      <c r="T371" s="18" t="s">
        <v>104</v>
      </c>
      <c r="U371" s="18" t="s">
        <v>108</v>
      </c>
      <c r="V371" s="18" t="s">
        <v>1700</v>
      </c>
      <c r="W371" s="21">
        <v>5.089104031727671</v>
      </c>
      <c r="X371" s="21">
        <v>1</v>
      </c>
      <c r="Y371" s="18" t="s">
        <v>108</v>
      </c>
      <c r="Z371" s="18" t="s">
        <v>108</v>
      </c>
      <c r="AA371" s="21" t="s">
        <v>108</v>
      </c>
      <c r="AB371" s="21" t="s">
        <v>108</v>
      </c>
      <c r="AC371" s="18" t="s">
        <v>108</v>
      </c>
      <c r="AD371" s="522">
        <v>735375.53258464846</v>
      </c>
      <c r="AE371" s="523">
        <v>107.89</v>
      </c>
      <c r="AF371" s="522">
        <v>141470558.7920554</v>
      </c>
      <c r="AG371" s="523">
        <v>108.6815</v>
      </c>
      <c r="AH371" s="524">
        <v>178.31</v>
      </c>
      <c r="AI371" s="522">
        <v>4119091.1846949123</v>
      </c>
      <c r="AJ371" s="522">
        <v>0</v>
      </c>
      <c r="AK371" s="522">
        <v>4119091.1846949123</v>
      </c>
      <c r="AL371" s="525">
        <v>50071</v>
      </c>
      <c r="AM371" s="522">
        <v>146627502.87062281</v>
      </c>
      <c r="AN371" s="522">
        <v>0</v>
      </c>
      <c r="AO371" s="526" t="s">
        <v>108</v>
      </c>
      <c r="AP371" s="527">
        <v>0</v>
      </c>
      <c r="AQ371" s="526" t="s">
        <v>1714</v>
      </c>
      <c r="AR371" s="526" t="s">
        <v>108</v>
      </c>
      <c r="AS371" s="526" t="s">
        <v>1718</v>
      </c>
    </row>
    <row r="372" spans="1:45" x14ac:dyDescent="0.15">
      <c r="A372" s="18" t="s">
        <v>157</v>
      </c>
      <c r="B372" s="18" t="s">
        <v>165</v>
      </c>
      <c r="C372" s="18" t="s">
        <v>38</v>
      </c>
      <c r="D372" s="18" t="s">
        <v>398</v>
      </c>
      <c r="E372" s="18" t="s">
        <v>1123</v>
      </c>
      <c r="F372" s="18" t="s">
        <v>1641</v>
      </c>
      <c r="G372" s="18" t="s">
        <v>108</v>
      </c>
      <c r="H372" s="18" t="s">
        <v>1684</v>
      </c>
      <c r="I372" s="20">
        <v>60883400.917328596</v>
      </c>
      <c r="J372" s="18" t="s">
        <v>1689</v>
      </c>
      <c r="K372" s="20">
        <v>12176680.183465719</v>
      </c>
      <c r="L372" s="18" t="s">
        <v>1684</v>
      </c>
      <c r="M372" s="20">
        <v>60883400.917328596</v>
      </c>
      <c r="N372" s="18" t="s">
        <v>1689</v>
      </c>
      <c r="O372" s="20">
        <v>12176680.183465719</v>
      </c>
      <c r="P372" s="20">
        <v>59173042.925842144</v>
      </c>
      <c r="Q372" s="20">
        <v>933491.50264154922</v>
      </c>
      <c r="R372" s="20">
        <v>776866.48884492111</v>
      </c>
      <c r="S372" s="21">
        <v>0</v>
      </c>
      <c r="T372" s="18" t="s">
        <v>104</v>
      </c>
      <c r="U372" s="18" t="s">
        <v>108</v>
      </c>
      <c r="V372" s="18" t="s">
        <v>1700</v>
      </c>
      <c r="W372" s="21">
        <v>5.089104031727671</v>
      </c>
      <c r="X372" s="21">
        <v>1</v>
      </c>
      <c r="Y372" s="18" t="s">
        <v>108</v>
      </c>
      <c r="Z372" s="18" t="s">
        <v>108</v>
      </c>
      <c r="AA372" s="21" t="s">
        <v>108</v>
      </c>
      <c r="AB372" s="21" t="s">
        <v>108</v>
      </c>
      <c r="AC372" s="18" t="s">
        <v>108</v>
      </c>
      <c r="AD372" s="522">
        <v>305346.24190366024</v>
      </c>
      <c r="AE372" s="523">
        <v>108.87</v>
      </c>
      <c r="AF372" s="522">
        <v>59278940.97203546</v>
      </c>
      <c r="AG372" s="523">
        <v>108.6815</v>
      </c>
      <c r="AH372" s="524">
        <v>178.31</v>
      </c>
      <c r="AI372" s="522">
        <v>1710357.99148647</v>
      </c>
      <c r="AJ372" s="522">
        <v>776866.488844921</v>
      </c>
      <c r="AK372" s="522">
        <v>933491.50264154898</v>
      </c>
      <c r="AL372" s="525">
        <v>50071</v>
      </c>
      <c r="AM372" s="522">
        <v>60883400.917328596</v>
      </c>
      <c r="AN372" s="522">
        <v>0</v>
      </c>
      <c r="AO372" s="526" t="s">
        <v>108</v>
      </c>
      <c r="AP372" s="527">
        <v>0</v>
      </c>
      <c r="AQ372" s="526" t="s">
        <v>1714</v>
      </c>
      <c r="AR372" s="526" t="s">
        <v>108</v>
      </c>
      <c r="AS372" s="526" t="s">
        <v>1718</v>
      </c>
    </row>
    <row r="373" spans="1:45" x14ac:dyDescent="0.15">
      <c r="A373" s="18" t="s">
        <v>157</v>
      </c>
      <c r="B373" s="18" t="s">
        <v>165</v>
      </c>
      <c r="C373" s="18" t="s">
        <v>38</v>
      </c>
      <c r="D373" s="18" t="s">
        <v>399</v>
      </c>
      <c r="E373" s="18" t="s">
        <v>1124</v>
      </c>
      <c r="F373" s="18" t="s">
        <v>1640</v>
      </c>
      <c r="G373" s="18" t="s">
        <v>108</v>
      </c>
      <c r="H373" s="18" t="s">
        <v>1684</v>
      </c>
      <c r="I373" s="20">
        <v>72781281.559379682</v>
      </c>
      <c r="J373" s="18" t="s">
        <v>1689</v>
      </c>
      <c r="K373" s="20">
        <v>14556256.311875938</v>
      </c>
      <c r="L373" s="18" t="s">
        <v>1684</v>
      </c>
      <c r="M373" s="20">
        <v>72781281.559379682</v>
      </c>
      <c r="N373" s="18" t="s">
        <v>1689</v>
      </c>
      <c r="O373" s="20">
        <v>14556256.311875938</v>
      </c>
      <c r="P373" s="20">
        <v>72095978.382946745</v>
      </c>
      <c r="Q373" s="20">
        <v>685303.17643295589</v>
      </c>
      <c r="R373" s="20">
        <v>0</v>
      </c>
      <c r="S373" s="21">
        <v>0</v>
      </c>
      <c r="T373" s="18" t="s">
        <v>104</v>
      </c>
      <c r="U373" s="18" t="s">
        <v>108</v>
      </c>
      <c r="V373" s="18" t="s">
        <v>1700</v>
      </c>
      <c r="W373" s="21">
        <v>5.089104031727671</v>
      </c>
      <c r="X373" s="21">
        <v>1</v>
      </c>
      <c r="Y373" s="18" t="s">
        <v>108</v>
      </c>
      <c r="Z373" s="18" t="s">
        <v>108</v>
      </c>
      <c r="AA373" s="21" t="s">
        <v>108</v>
      </c>
      <c r="AB373" s="21" t="s">
        <v>108</v>
      </c>
      <c r="AC373" s="18" t="s">
        <v>108</v>
      </c>
      <c r="AD373" s="522">
        <v>386771.90641130297</v>
      </c>
      <c r="AE373" s="523">
        <v>103.16</v>
      </c>
      <c r="AF373" s="522">
        <v>71147960.694430128</v>
      </c>
      <c r="AG373" s="523">
        <v>104.5395</v>
      </c>
      <c r="AH373" s="524">
        <v>178.31</v>
      </c>
      <c r="AI373" s="522">
        <v>685303.17643295578</v>
      </c>
      <c r="AJ373" s="522">
        <v>0</v>
      </c>
      <c r="AK373" s="522">
        <v>685303.17643295578</v>
      </c>
      <c r="AL373" s="525">
        <v>50981</v>
      </c>
      <c r="AM373" s="522">
        <v>72781281.559379682</v>
      </c>
      <c r="AN373" s="522">
        <v>0</v>
      </c>
      <c r="AO373" s="526" t="s">
        <v>108</v>
      </c>
      <c r="AP373" s="527">
        <v>0</v>
      </c>
      <c r="AQ373" s="526" t="s">
        <v>1714</v>
      </c>
      <c r="AR373" s="526" t="s">
        <v>108</v>
      </c>
      <c r="AS373" s="526" t="s">
        <v>1718</v>
      </c>
    </row>
    <row r="374" spans="1:45" x14ac:dyDescent="0.15">
      <c r="A374" s="18" t="s">
        <v>157</v>
      </c>
      <c r="B374" s="18" t="s">
        <v>165</v>
      </c>
      <c r="C374" s="18" t="s">
        <v>38</v>
      </c>
      <c r="D374" s="18" t="s">
        <v>400</v>
      </c>
      <c r="E374" s="18" t="s">
        <v>1125</v>
      </c>
      <c r="F374" s="18" t="s">
        <v>1640</v>
      </c>
      <c r="G374" s="18" t="s">
        <v>108</v>
      </c>
      <c r="H374" s="18" t="s">
        <v>1684</v>
      </c>
      <c r="I374" s="20">
        <v>158031495.94103864</v>
      </c>
      <c r="J374" s="18" t="s">
        <v>1689</v>
      </c>
      <c r="K374" s="20">
        <v>31606299.188207727</v>
      </c>
      <c r="L374" s="18" t="s">
        <v>1684</v>
      </c>
      <c r="M374" s="20">
        <v>158031495.94103864</v>
      </c>
      <c r="N374" s="18" t="s">
        <v>1689</v>
      </c>
      <c r="O374" s="20">
        <v>31606299.188207727</v>
      </c>
      <c r="P374" s="20">
        <v>156343433.16164207</v>
      </c>
      <c r="Q374" s="20">
        <v>1688062.7793965924</v>
      </c>
      <c r="R374" s="20">
        <v>0</v>
      </c>
      <c r="S374" s="21">
        <v>0</v>
      </c>
      <c r="T374" s="18" t="s">
        <v>104</v>
      </c>
      <c r="U374" s="18" t="s">
        <v>108</v>
      </c>
      <c r="V374" s="18" t="s">
        <v>1700</v>
      </c>
      <c r="W374" s="21">
        <v>5.089104031727671</v>
      </c>
      <c r="X374" s="21">
        <v>1</v>
      </c>
      <c r="Y374" s="18" t="s">
        <v>108</v>
      </c>
      <c r="Z374" s="18" t="s">
        <v>108</v>
      </c>
      <c r="AA374" s="21" t="s">
        <v>108</v>
      </c>
      <c r="AB374" s="21" t="s">
        <v>108</v>
      </c>
      <c r="AC374" s="18" t="s">
        <v>108</v>
      </c>
      <c r="AD374" s="522">
        <v>758276.500727423</v>
      </c>
      <c r="AE374" s="523">
        <v>114.35</v>
      </c>
      <c r="AF374" s="522">
        <v>154621217.65954372</v>
      </c>
      <c r="AG374" s="523">
        <v>115.63155</v>
      </c>
      <c r="AH374" s="524">
        <v>178.31</v>
      </c>
      <c r="AI374" s="522">
        <v>1688062.7793965919</v>
      </c>
      <c r="AJ374" s="522">
        <v>0</v>
      </c>
      <c r="AK374" s="522">
        <v>1688062.7793965919</v>
      </c>
      <c r="AL374" s="525">
        <v>51347</v>
      </c>
      <c r="AM374" s="522">
        <v>158031495.94103864</v>
      </c>
      <c r="AN374" s="522">
        <v>0</v>
      </c>
      <c r="AO374" s="526" t="s">
        <v>108</v>
      </c>
      <c r="AP374" s="527">
        <v>0</v>
      </c>
      <c r="AQ374" s="526" t="s">
        <v>1714</v>
      </c>
      <c r="AR374" s="526" t="s">
        <v>108</v>
      </c>
      <c r="AS374" s="526" t="s">
        <v>1718</v>
      </c>
    </row>
    <row r="375" spans="1:45" x14ac:dyDescent="0.15">
      <c r="A375" s="18" t="s">
        <v>157</v>
      </c>
      <c r="B375" s="18" t="s">
        <v>165</v>
      </c>
      <c r="C375" s="18" t="s">
        <v>38</v>
      </c>
      <c r="D375" s="18" t="s">
        <v>401</v>
      </c>
      <c r="E375" s="18" t="s">
        <v>1126</v>
      </c>
      <c r="F375" s="18" t="s">
        <v>1640</v>
      </c>
      <c r="G375" s="18" t="s">
        <v>108</v>
      </c>
      <c r="H375" s="18" t="s">
        <v>1684</v>
      </c>
      <c r="I375" s="20">
        <v>18355305.306459855</v>
      </c>
      <c r="J375" s="18" t="s">
        <v>1689</v>
      </c>
      <c r="K375" s="20">
        <v>3671061.0612919708</v>
      </c>
      <c r="L375" s="18" t="s">
        <v>1684</v>
      </c>
      <c r="M375" s="20">
        <v>18355305.306459855</v>
      </c>
      <c r="N375" s="18" t="s">
        <v>1689</v>
      </c>
      <c r="O375" s="20">
        <v>3671061.0612919708</v>
      </c>
      <c r="P375" s="20">
        <v>17935895.958072279</v>
      </c>
      <c r="Q375" s="20">
        <v>259302.42050348327</v>
      </c>
      <c r="R375" s="20">
        <v>160106.92788409573</v>
      </c>
      <c r="S375" s="21">
        <v>0</v>
      </c>
      <c r="T375" s="18" t="s">
        <v>104</v>
      </c>
      <c r="U375" s="18" t="s">
        <v>108</v>
      </c>
      <c r="V375" s="18" t="s">
        <v>1700</v>
      </c>
      <c r="W375" s="21">
        <v>5.089104031727671</v>
      </c>
      <c r="X375" s="21">
        <v>1</v>
      </c>
      <c r="Y375" s="18" t="s">
        <v>108</v>
      </c>
      <c r="Z375" s="18" t="s">
        <v>108</v>
      </c>
      <c r="AA375" s="21" t="s">
        <v>108</v>
      </c>
      <c r="AB375" s="21" t="s">
        <v>108</v>
      </c>
      <c r="AC375" s="18" t="s">
        <v>108</v>
      </c>
      <c r="AD375" s="522">
        <v>101782.08063455342</v>
      </c>
      <c r="AE375" s="523">
        <v>98.6</v>
      </c>
      <c r="AF375" s="522">
        <v>17895224.602016315</v>
      </c>
      <c r="AG375" s="523">
        <v>98.827100000000002</v>
      </c>
      <c r="AH375" s="524">
        <v>178.31</v>
      </c>
      <c r="AI375" s="522">
        <v>419409.34838757891</v>
      </c>
      <c r="AJ375" s="522">
        <v>160106.9278840957</v>
      </c>
      <c r="AK375" s="522">
        <v>259302.42050348321</v>
      </c>
      <c r="AL375" s="525">
        <v>51532</v>
      </c>
      <c r="AM375" s="522">
        <v>18355305.306459855</v>
      </c>
      <c r="AN375" s="522">
        <v>0</v>
      </c>
      <c r="AO375" s="526" t="s">
        <v>108</v>
      </c>
      <c r="AP375" s="527">
        <v>0</v>
      </c>
      <c r="AQ375" s="526" t="s">
        <v>1714</v>
      </c>
      <c r="AR375" s="526" t="s">
        <v>108</v>
      </c>
      <c r="AS375" s="526" t="s">
        <v>1718</v>
      </c>
    </row>
    <row r="376" spans="1:45" x14ac:dyDescent="0.15">
      <c r="A376" s="18" t="s">
        <v>157</v>
      </c>
      <c r="B376" s="18" t="s">
        <v>165</v>
      </c>
      <c r="C376" s="18" t="s">
        <v>38</v>
      </c>
      <c r="D376" s="18" t="s">
        <v>402</v>
      </c>
      <c r="E376" s="18" t="s">
        <v>1127</v>
      </c>
      <c r="F376" s="18" t="s">
        <v>1640</v>
      </c>
      <c r="G376" s="18" t="s">
        <v>108</v>
      </c>
      <c r="H376" s="18" t="s">
        <v>1684</v>
      </c>
      <c r="I376" s="20">
        <v>70186469.246752262</v>
      </c>
      <c r="J376" s="18" t="s">
        <v>1689</v>
      </c>
      <c r="K376" s="20">
        <v>14037293.849350454</v>
      </c>
      <c r="L376" s="18" t="s">
        <v>1684</v>
      </c>
      <c r="M376" s="20">
        <v>70186469.246752262</v>
      </c>
      <c r="N376" s="18" t="s">
        <v>1689</v>
      </c>
      <c r="O376" s="20">
        <v>14037293.849350454</v>
      </c>
      <c r="P376" s="20">
        <v>69452961.517129347</v>
      </c>
      <c r="Q376" s="20">
        <v>733507.72962292389</v>
      </c>
      <c r="R376" s="20">
        <v>0</v>
      </c>
      <c r="S376" s="21">
        <v>0</v>
      </c>
      <c r="T376" s="18" t="s">
        <v>104</v>
      </c>
      <c r="U376" s="18" t="s">
        <v>108</v>
      </c>
      <c r="V376" s="18" t="s">
        <v>1700</v>
      </c>
      <c r="W376" s="21">
        <v>5.089104031727671</v>
      </c>
      <c r="X376" s="21">
        <v>1</v>
      </c>
      <c r="Y376" s="18" t="s">
        <v>108</v>
      </c>
      <c r="Z376" s="18" t="s">
        <v>108</v>
      </c>
      <c r="AA376" s="21" t="s">
        <v>108</v>
      </c>
      <c r="AB376" s="21" t="s">
        <v>108</v>
      </c>
      <c r="AC376" s="18" t="s">
        <v>108</v>
      </c>
      <c r="AD376" s="522">
        <v>343514.52214161778</v>
      </c>
      <c r="AE376" s="523">
        <v>112.03</v>
      </c>
      <c r="AF376" s="522">
        <v>68620699.011296168</v>
      </c>
      <c r="AG376" s="523">
        <v>113.38875</v>
      </c>
      <c r="AH376" s="524">
        <v>178.31</v>
      </c>
      <c r="AI376" s="522">
        <v>733507.72962292377</v>
      </c>
      <c r="AJ376" s="522">
        <v>0</v>
      </c>
      <c r="AK376" s="522">
        <v>733507.72962292377</v>
      </c>
      <c r="AL376" s="525">
        <v>51712</v>
      </c>
      <c r="AM376" s="522">
        <v>70186469.246752262</v>
      </c>
      <c r="AN376" s="522">
        <v>0</v>
      </c>
      <c r="AO376" s="526" t="s">
        <v>108</v>
      </c>
      <c r="AP376" s="527">
        <v>0</v>
      </c>
      <c r="AQ376" s="526" t="s">
        <v>1714</v>
      </c>
      <c r="AR376" s="526" t="s">
        <v>108</v>
      </c>
      <c r="AS376" s="526" t="s">
        <v>1718</v>
      </c>
    </row>
    <row r="377" spans="1:45" x14ac:dyDescent="0.15">
      <c r="A377" s="18" t="s">
        <v>157</v>
      </c>
      <c r="B377" s="18" t="s">
        <v>165</v>
      </c>
      <c r="C377" s="18" t="s">
        <v>38</v>
      </c>
      <c r="D377" s="18" t="s">
        <v>403</v>
      </c>
      <c r="E377" s="18" t="s">
        <v>1128</v>
      </c>
      <c r="F377" s="18" t="s">
        <v>1640</v>
      </c>
      <c r="G377" s="18" t="s">
        <v>108</v>
      </c>
      <c r="H377" s="18" t="s">
        <v>1684</v>
      </c>
      <c r="I377" s="20">
        <v>69160468.112804055</v>
      </c>
      <c r="J377" s="18" t="s">
        <v>1689</v>
      </c>
      <c r="K377" s="20">
        <v>13832093.622560808</v>
      </c>
      <c r="L377" s="18" t="s">
        <v>1684</v>
      </c>
      <c r="M377" s="20">
        <v>69160468.112804055</v>
      </c>
      <c r="N377" s="18" t="s">
        <v>1689</v>
      </c>
      <c r="O377" s="20">
        <v>13832093.622560808</v>
      </c>
      <c r="P377" s="20">
        <v>66309751.170870982</v>
      </c>
      <c r="Q377" s="20">
        <v>1609217.9013255194</v>
      </c>
      <c r="R377" s="20">
        <v>1241499.0406075611</v>
      </c>
      <c r="S377" s="21">
        <v>0</v>
      </c>
      <c r="T377" s="18" t="s">
        <v>104</v>
      </c>
      <c r="U377" s="18" t="s">
        <v>108</v>
      </c>
      <c r="V377" s="18" t="s">
        <v>1700</v>
      </c>
      <c r="W377" s="21">
        <v>5.089104031727671</v>
      </c>
      <c r="X377" s="21">
        <v>1</v>
      </c>
      <c r="Y377" s="18" t="s">
        <v>108</v>
      </c>
      <c r="Z377" s="18" t="s">
        <v>108</v>
      </c>
      <c r="AA377" s="21" t="s">
        <v>108</v>
      </c>
      <c r="AB377" s="21" t="s">
        <v>108</v>
      </c>
      <c r="AC377" s="18" t="s">
        <v>108</v>
      </c>
      <c r="AD377" s="522">
        <v>310435.34593538794</v>
      </c>
      <c r="AE377" s="523">
        <v>118.18</v>
      </c>
      <c r="AF377" s="522">
        <v>65418715.060594745</v>
      </c>
      <c r="AG377" s="523">
        <v>119.79275</v>
      </c>
      <c r="AH377" s="524">
        <v>178.31</v>
      </c>
      <c r="AI377" s="522">
        <v>2850716.9419330796</v>
      </c>
      <c r="AJ377" s="522">
        <v>1241499.0406075609</v>
      </c>
      <c r="AK377" s="522">
        <v>1609217.901325519</v>
      </c>
      <c r="AL377" s="525">
        <v>52901</v>
      </c>
      <c r="AM377" s="522">
        <v>69160468.11280404</v>
      </c>
      <c r="AN377" s="522">
        <v>0</v>
      </c>
      <c r="AO377" s="526" t="s">
        <v>108</v>
      </c>
      <c r="AP377" s="527">
        <v>0</v>
      </c>
      <c r="AQ377" s="526" t="s">
        <v>1714</v>
      </c>
      <c r="AR377" s="526" t="s">
        <v>108</v>
      </c>
      <c r="AS377" s="526" t="s">
        <v>1718</v>
      </c>
    </row>
    <row r="378" spans="1:45" x14ac:dyDescent="0.15">
      <c r="A378" s="18" t="s">
        <v>157</v>
      </c>
      <c r="B378" s="18" t="s">
        <v>165</v>
      </c>
      <c r="C378" s="18" t="s">
        <v>38</v>
      </c>
      <c r="D378" s="18" t="s">
        <v>404</v>
      </c>
      <c r="E378" s="18" t="s">
        <v>1129</v>
      </c>
      <c r="F378" s="18" t="s">
        <v>1640</v>
      </c>
      <c r="G378" s="18" t="s">
        <v>108</v>
      </c>
      <c r="H378" s="18" t="s">
        <v>1684</v>
      </c>
      <c r="I378" s="20">
        <v>824560.65579154703</v>
      </c>
      <c r="J378" s="18" t="s">
        <v>1689</v>
      </c>
      <c r="K378" s="20">
        <v>164912.13115830944</v>
      </c>
      <c r="L378" s="18" t="s">
        <v>1684</v>
      </c>
      <c r="M378" s="20">
        <v>824560.65579154703</v>
      </c>
      <c r="N378" s="18" t="s">
        <v>1689</v>
      </c>
      <c r="O378" s="20">
        <v>164912.13115830944</v>
      </c>
      <c r="P378" s="20">
        <v>798244.94973452378</v>
      </c>
      <c r="Q378" s="20">
        <v>26315.706057023475</v>
      </c>
      <c r="R378" s="20">
        <v>0</v>
      </c>
      <c r="S378" s="21">
        <v>0</v>
      </c>
      <c r="T378" s="18" t="s">
        <v>104</v>
      </c>
      <c r="U378" s="18" t="s">
        <v>108</v>
      </c>
      <c r="V378" s="18" t="s">
        <v>1700</v>
      </c>
      <c r="W378" s="21">
        <v>5.089104031727671</v>
      </c>
      <c r="X378" s="21">
        <v>1</v>
      </c>
      <c r="Y378" s="18" t="s">
        <v>108</v>
      </c>
      <c r="Z378" s="18" t="s">
        <v>108</v>
      </c>
      <c r="AA378" s="21" t="s">
        <v>108</v>
      </c>
      <c r="AB378" s="21" t="s">
        <v>108</v>
      </c>
      <c r="AC378" s="18" t="s">
        <v>108</v>
      </c>
      <c r="AD378" s="522">
        <v>5089.1040317276711</v>
      </c>
      <c r="AE378" s="523">
        <v>86.31</v>
      </c>
      <c r="AF378" s="522">
        <v>783283.8490289296</v>
      </c>
      <c r="AG378" s="523">
        <v>87.96687</v>
      </c>
      <c r="AH378" s="524">
        <v>178.31</v>
      </c>
      <c r="AI378" s="522">
        <v>26315.706057023468</v>
      </c>
      <c r="AJ378" s="522">
        <v>0</v>
      </c>
      <c r="AK378" s="522">
        <v>26315.706057023468</v>
      </c>
      <c r="AL378" s="525">
        <v>53631</v>
      </c>
      <c r="AM378" s="522">
        <v>824560.65579154703</v>
      </c>
      <c r="AN378" s="522">
        <v>0</v>
      </c>
      <c r="AO378" s="526" t="s">
        <v>108</v>
      </c>
      <c r="AP378" s="527">
        <v>0</v>
      </c>
      <c r="AQ378" s="526" t="s">
        <v>1714</v>
      </c>
      <c r="AR378" s="526" t="s">
        <v>108</v>
      </c>
      <c r="AS378" s="526" t="s">
        <v>1718</v>
      </c>
    </row>
    <row r="379" spans="1:45" x14ac:dyDescent="0.15">
      <c r="A379" s="18" t="s">
        <v>157</v>
      </c>
      <c r="B379" s="18" t="s">
        <v>165</v>
      </c>
      <c r="C379" s="18" t="s">
        <v>38</v>
      </c>
      <c r="D379" s="18" t="s">
        <v>405</v>
      </c>
      <c r="E379" s="18" t="s">
        <v>1130</v>
      </c>
      <c r="F379" s="18" t="s">
        <v>1640</v>
      </c>
      <c r="G379" s="18" t="s">
        <v>108</v>
      </c>
      <c r="H379" s="18" t="s">
        <v>1684</v>
      </c>
      <c r="I379" s="20">
        <v>3910005.7526797033</v>
      </c>
      <c r="J379" s="18" t="s">
        <v>1689</v>
      </c>
      <c r="K379" s="20">
        <v>782001.15053594077</v>
      </c>
      <c r="L379" s="18" t="s">
        <v>1684</v>
      </c>
      <c r="M379" s="20">
        <v>3910005.7526797033</v>
      </c>
      <c r="N379" s="18" t="s">
        <v>1689</v>
      </c>
      <c r="O379" s="20">
        <v>782001.15053594077</v>
      </c>
      <c r="P379" s="20">
        <v>3787501.6037935605</v>
      </c>
      <c r="Q379" s="20">
        <v>114583.31469804187</v>
      </c>
      <c r="R379" s="20">
        <v>7920.8341881019005</v>
      </c>
      <c r="S379" s="21">
        <v>0</v>
      </c>
      <c r="T379" s="18" t="s">
        <v>104</v>
      </c>
      <c r="U379" s="18" t="s">
        <v>108</v>
      </c>
      <c r="V379" s="18" t="s">
        <v>1700</v>
      </c>
      <c r="W379" s="21">
        <v>5.089104031727671</v>
      </c>
      <c r="X379" s="21">
        <v>1</v>
      </c>
      <c r="Y379" s="18" t="s">
        <v>108</v>
      </c>
      <c r="Z379" s="18" t="s">
        <v>108</v>
      </c>
      <c r="AA379" s="21" t="s">
        <v>108</v>
      </c>
      <c r="AB379" s="21" t="s">
        <v>108</v>
      </c>
      <c r="AC379" s="18" t="s">
        <v>108</v>
      </c>
      <c r="AD379" s="522">
        <v>25445.520158638355</v>
      </c>
      <c r="AE379" s="523">
        <v>81.95</v>
      </c>
      <c r="AF379" s="522">
        <v>3718239.1523769479</v>
      </c>
      <c r="AG379" s="523">
        <v>83.476799999999997</v>
      </c>
      <c r="AH379" s="524">
        <v>178.31</v>
      </c>
      <c r="AI379" s="522">
        <v>122504.14888614374</v>
      </c>
      <c r="AJ379" s="522">
        <v>7920.8341881018987</v>
      </c>
      <c r="AK379" s="522">
        <v>114583.31469804184</v>
      </c>
      <c r="AL379" s="525">
        <v>54362</v>
      </c>
      <c r="AM379" s="522">
        <v>3910005.7526797033</v>
      </c>
      <c r="AN379" s="522">
        <v>0</v>
      </c>
      <c r="AO379" s="526" t="s">
        <v>108</v>
      </c>
      <c r="AP379" s="527">
        <v>0</v>
      </c>
      <c r="AQ379" s="526" t="s">
        <v>1714</v>
      </c>
      <c r="AR379" s="526" t="s">
        <v>108</v>
      </c>
      <c r="AS379" s="526" t="s">
        <v>1718</v>
      </c>
    </row>
    <row r="380" spans="1:45" x14ac:dyDescent="0.15">
      <c r="A380" s="18" t="s">
        <v>157</v>
      </c>
      <c r="B380" s="18" t="s">
        <v>165</v>
      </c>
      <c r="C380" s="18" t="s">
        <v>38</v>
      </c>
      <c r="D380" s="18" t="s">
        <v>406</v>
      </c>
      <c r="E380" s="18" t="s">
        <v>1131</v>
      </c>
      <c r="F380" s="18" t="s">
        <v>1640</v>
      </c>
      <c r="G380" s="18" t="s">
        <v>108</v>
      </c>
      <c r="H380" s="18" t="s">
        <v>1684</v>
      </c>
      <c r="I380" s="20">
        <v>1780517.6519438755</v>
      </c>
      <c r="J380" s="18" t="s">
        <v>1689</v>
      </c>
      <c r="K380" s="20">
        <v>356103.53038877517</v>
      </c>
      <c r="L380" s="18" t="s">
        <v>1684</v>
      </c>
      <c r="M380" s="20">
        <v>1780517.6519438755</v>
      </c>
      <c r="N380" s="18" t="s">
        <v>1689</v>
      </c>
      <c r="O380" s="20">
        <v>356103.53038877517</v>
      </c>
      <c r="P380" s="20">
        <v>1748757.3170474684</v>
      </c>
      <c r="Q380" s="20">
        <v>4437.7496067068478</v>
      </c>
      <c r="R380" s="20">
        <v>27322.585289700797</v>
      </c>
      <c r="S380" s="21">
        <v>0</v>
      </c>
      <c r="T380" s="18" t="s">
        <v>104</v>
      </c>
      <c r="U380" s="18" t="s">
        <v>108</v>
      </c>
      <c r="V380" s="18" t="s">
        <v>1700</v>
      </c>
      <c r="W380" s="21">
        <v>5.089104031727671</v>
      </c>
      <c r="X380" s="21">
        <v>1</v>
      </c>
      <c r="Y380" s="18" t="s">
        <v>108</v>
      </c>
      <c r="Z380" s="18" t="s">
        <v>108</v>
      </c>
      <c r="AA380" s="21" t="s">
        <v>108</v>
      </c>
      <c r="AB380" s="21" t="s">
        <v>108</v>
      </c>
      <c r="AC380" s="18" t="s">
        <v>108</v>
      </c>
      <c r="AD380" s="522">
        <v>17811.864111046849</v>
      </c>
      <c r="AE380" s="523">
        <v>52.77</v>
      </c>
      <c r="AF380" s="522">
        <v>1676278.704555925</v>
      </c>
      <c r="AG380" s="523">
        <v>55.061050000000002</v>
      </c>
      <c r="AH380" s="524">
        <v>178.31</v>
      </c>
      <c r="AI380" s="522">
        <v>31760.334896407636</v>
      </c>
      <c r="AJ380" s="522">
        <v>27322.58528970079</v>
      </c>
      <c r="AK380" s="522">
        <v>4437.7496067068469</v>
      </c>
      <c r="AL380" s="525">
        <v>55092</v>
      </c>
      <c r="AM380" s="522">
        <v>1780517.6519438755</v>
      </c>
      <c r="AN380" s="522">
        <v>0</v>
      </c>
      <c r="AO380" s="526" t="s">
        <v>108</v>
      </c>
      <c r="AP380" s="527">
        <v>0</v>
      </c>
      <c r="AQ380" s="526" t="s">
        <v>1714</v>
      </c>
      <c r="AR380" s="526" t="s">
        <v>108</v>
      </c>
      <c r="AS380" s="526" t="s">
        <v>1718</v>
      </c>
    </row>
    <row r="381" spans="1:45" x14ac:dyDescent="0.15">
      <c r="A381" s="18" t="s">
        <v>157</v>
      </c>
      <c r="B381" s="18" t="s">
        <v>165</v>
      </c>
      <c r="C381" s="18" t="s">
        <v>38</v>
      </c>
      <c r="D381" s="18" t="s">
        <v>407</v>
      </c>
      <c r="E381" s="18" t="s">
        <v>1132</v>
      </c>
      <c r="F381" s="18" t="s">
        <v>1640</v>
      </c>
      <c r="G381" s="18" t="s">
        <v>108</v>
      </c>
      <c r="H381" s="18" t="s">
        <v>1684</v>
      </c>
      <c r="I381" s="20">
        <v>113563840.54357848</v>
      </c>
      <c r="J381" s="18" t="s">
        <v>1689</v>
      </c>
      <c r="K381" s="20">
        <v>22712768.108715698</v>
      </c>
      <c r="L381" s="18" t="s">
        <v>1684</v>
      </c>
      <c r="M381" s="20">
        <v>113563840.54357848</v>
      </c>
      <c r="N381" s="18" t="s">
        <v>1689</v>
      </c>
      <c r="O381" s="20">
        <v>22712768.108715698</v>
      </c>
      <c r="P381" s="20">
        <v>109226286.33665121</v>
      </c>
      <c r="Q381" s="20">
        <v>3239728.0541183441</v>
      </c>
      <c r="R381" s="20">
        <v>1097826.1528089624</v>
      </c>
      <c r="S381" s="21">
        <v>0</v>
      </c>
      <c r="T381" s="18" t="s">
        <v>104</v>
      </c>
      <c r="U381" s="18" t="s">
        <v>108</v>
      </c>
      <c r="V381" s="18" t="s">
        <v>1700</v>
      </c>
      <c r="W381" s="21">
        <v>5.089104031727671</v>
      </c>
      <c r="X381" s="21">
        <v>1</v>
      </c>
      <c r="Y381" s="18" t="s">
        <v>108</v>
      </c>
      <c r="Z381" s="18" t="s">
        <v>108</v>
      </c>
      <c r="AA381" s="21" t="s">
        <v>108</v>
      </c>
      <c r="AB381" s="21" t="s">
        <v>108</v>
      </c>
      <c r="AC381" s="18" t="s">
        <v>108</v>
      </c>
      <c r="AD381" s="522">
        <v>608147.93179145665</v>
      </c>
      <c r="AE381" s="523">
        <v>99.75</v>
      </c>
      <c r="AF381" s="522">
        <v>108169226.29901524</v>
      </c>
      <c r="AG381" s="523">
        <v>100.72615</v>
      </c>
      <c r="AH381" s="524">
        <v>178.31</v>
      </c>
      <c r="AI381" s="522">
        <v>4337554.2069273051</v>
      </c>
      <c r="AJ381" s="522">
        <v>1097826.1528089622</v>
      </c>
      <c r="AK381" s="522">
        <v>3239728.0541183432</v>
      </c>
      <c r="AL381" s="525">
        <v>56553</v>
      </c>
      <c r="AM381" s="522">
        <v>113563840.54357848</v>
      </c>
      <c r="AN381" s="522">
        <v>0</v>
      </c>
      <c r="AO381" s="526" t="s">
        <v>108</v>
      </c>
      <c r="AP381" s="527">
        <v>0</v>
      </c>
      <c r="AQ381" s="526" t="s">
        <v>1714</v>
      </c>
      <c r="AR381" s="526" t="s">
        <v>108</v>
      </c>
      <c r="AS381" s="526" t="s">
        <v>1718</v>
      </c>
    </row>
    <row r="382" spans="1:45" x14ac:dyDescent="0.15">
      <c r="A382" s="18" t="s">
        <v>157</v>
      </c>
      <c r="B382" s="18" t="s">
        <v>165</v>
      </c>
      <c r="C382" s="18" t="s">
        <v>38</v>
      </c>
      <c r="D382" s="18" t="s">
        <v>408</v>
      </c>
      <c r="E382" s="18" t="s">
        <v>1133</v>
      </c>
      <c r="F382" s="18" t="s">
        <v>1640</v>
      </c>
      <c r="G382" s="18" t="s">
        <v>108</v>
      </c>
      <c r="H382" s="18" t="s">
        <v>1684</v>
      </c>
      <c r="I382" s="20">
        <v>26286549.562204894</v>
      </c>
      <c r="J382" s="18" t="s">
        <v>1689</v>
      </c>
      <c r="K382" s="20">
        <v>5257309.9124409789</v>
      </c>
      <c r="L382" s="18" t="s">
        <v>1684</v>
      </c>
      <c r="M382" s="20">
        <v>26286549.562204894</v>
      </c>
      <c r="N382" s="18" t="s">
        <v>1689</v>
      </c>
      <c r="O382" s="20">
        <v>5257309.9124409789</v>
      </c>
      <c r="P382" s="20">
        <v>26027306.531545471</v>
      </c>
      <c r="Q382" s="20">
        <v>259243.03065943299</v>
      </c>
      <c r="R382" s="20">
        <v>0</v>
      </c>
      <c r="S382" s="21">
        <v>0</v>
      </c>
      <c r="T382" s="18" t="s">
        <v>104</v>
      </c>
      <c r="U382" s="18" t="s">
        <v>108</v>
      </c>
      <c r="V382" s="18" t="s">
        <v>1700</v>
      </c>
      <c r="W382" s="21">
        <v>5.089104031727671</v>
      </c>
      <c r="X382" s="21">
        <v>1</v>
      </c>
      <c r="Y382" s="18" t="s">
        <v>108</v>
      </c>
      <c r="Z382" s="18" t="s">
        <v>108</v>
      </c>
      <c r="AA382" s="21" t="s">
        <v>108</v>
      </c>
      <c r="AB382" s="21" t="s">
        <v>108</v>
      </c>
      <c r="AC382" s="18" t="s">
        <v>108</v>
      </c>
      <c r="AD382" s="522">
        <v>165395.8810311493</v>
      </c>
      <c r="AE382" s="523">
        <v>87.51</v>
      </c>
      <c r="AF382" s="522">
        <v>25808221.315454151</v>
      </c>
      <c r="AG382" s="523">
        <v>88.252870000000001</v>
      </c>
      <c r="AH382" s="524">
        <v>178.31</v>
      </c>
      <c r="AI382" s="522">
        <v>259243.03065943293</v>
      </c>
      <c r="AJ382" s="522">
        <v>0</v>
      </c>
      <c r="AK382" s="522">
        <v>259243.03065943293</v>
      </c>
      <c r="AL382" s="525">
        <v>60843</v>
      </c>
      <c r="AM382" s="522">
        <v>26286549.562204897</v>
      </c>
      <c r="AN382" s="522">
        <v>0</v>
      </c>
      <c r="AO382" s="526" t="s">
        <v>108</v>
      </c>
      <c r="AP382" s="527">
        <v>0</v>
      </c>
      <c r="AQ382" s="526" t="s">
        <v>1714</v>
      </c>
      <c r="AR382" s="526" t="s">
        <v>108</v>
      </c>
      <c r="AS382" s="526" t="s">
        <v>1718</v>
      </c>
    </row>
    <row r="383" spans="1:45" x14ac:dyDescent="0.15">
      <c r="A383" s="18" t="s">
        <v>157</v>
      </c>
      <c r="B383" s="18" t="s">
        <v>165</v>
      </c>
      <c r="C383" s="18" t="s">
        <v>38</v>
      </c>
      <c r="D383" s="18" t="s">
        <v>408</v>
      </c>
      <c r="E383" s="18" t="s">
        <v>1133</v>
      </c>
      <c r="F383" s="18" t="s">
        <v>1640</v>
      </c>
      <c r="G383" s="18" t="s">
        <v>108</v>
      </c>
      <c r="H383" s="18" t="s">
        <v>1684</v>
      </c>
      <c r="I383" s="20">
        <v>8088169.0686601773</v>
      </c>
      <c r="J383" s="18" t="s">
        <v>1689</v>
      </c>
      <c r="K383" s="20">
        <v>1617633.8137320355</v>
      </c>
      <c r="L383" s="18" t="s">
        <v>1684</v>
      </c>
      <c r="M383" s="20">
        <v>8088169.0686601773</v>
      </c>
      <c r="N383" s="18" t="s">
        <v>1689</v>
      </c>
      <c r="O383" s="20">
        <v>1617633.8137320355</v>
      </c>
      <c r="P383" s="20">
        <v>8008401.994047516</v>
      </c>
      <c r="Q383" s="20">
        <v>73763.102349151028</v>
      </c>
      <c r="R383" s="20">
        <v>6003.9722635113558</v>
      </c>
      <c r="S383" s="21">
        <v>0</v>
      </c>
      <c r="T383" s="18" t="s">
        <v>104</v>
      </c>
      <c r="U383" s="18" t="s">
        <v>108</v>
      </c>
      <c r="V383" s="18" t="s">
        <v>1700</v>
      </c>
      <c r="W383" s="21">
        <v>5.089104031727671</v>
      </c>
      <c r="X383" s="21">
        <v>1</v>
      </c>
      <c r="Y383" s="18" t="s">
        <v>108</v>
      </c>
      <c r="Z383" s="18" t="s">
        <v>108</v>
      </c>
      <c r="AA383" s="21" t="s">
        <v>108</v>
      </c>
      <c r="AB383" s="21" t="s">
        <v>108</v>
      </c>
      <c r="AC383" s="18" t="s">
        <v>108</v>
      </c>
      <c r="AD383" s="522">
        <v>50891.040317276711</v>
      </c>
      <c r="AE383" s="523">
        <v>85.92</v>
      </c>
      <c r="AF383" s="522">
        <v>7797343.6690723263</v>
      </c>
      <c r="AG383" s="523">
        <v>88.252870000000001</v>
      </c>
      <c r="AH383" s="524">
        <v>178.31</v>
      </c>
      <c r="AI383" s="522">
        <v>79767.074612662371</v>
      </c>
      <c r="AJ383" s="522">
        <v>6003.9722635113549</v>
      </c>
      <c r="AK383" s="522">
        <v>73763.102349151013</v>
      </c>
      <c r="AL383" s="525">
        <v>60843</v>
      </c>
      <c r="AM383" s="522">
        <v>8088169.0686601764</v>
      </c>
      <c r="AN383" s="522">
        <v>0</v>
      </c>
      <c r="AO383" s="526" t="s">
        <v>108</v>
      </c>
      <c r="AP383" s="527">
        <v>0</v>
      </c>
      <c r="AQ383" s="526" t="s">
        <v>1714</v>
      </c>
      <c r="AR383" s="526" t="s">
        <v>108</v>
      </c>
      <c r="AS383" s="526" t="s">
        <v>1718</v>
      </c>
    </row>
    <row r="384" spans="1:45" x14ac:dyDescent="0.15">
      <c r="A384" s="18" t="s">
        <v>157</v>
      </c>
      <c r="B384" s="18" t="s">
        <v>165</v>
      </c>
      <c r="C384" s="18" t="s">
        <v>38</v>
      </c>
      <c r="D384" s="18" t="s">
        <v>408</v>
      </c>
      <c r="E384" s="18" t="s">
        <v>1133</v>
      </c>
      <c r="F384" s="18" t="s">
        <v>1640</v>
      </c>
      <c r="G384" s="18" t="s">
        <v>108</v>
      </c>
      <c r="H384" s="18" t="s">
        <v>1684</v>
      </c>
      <c r="I384" s="20">
        <v>8088169.1195512172</v>
      </c>
      <c r="J384" s="18" t="s">
        <v>1689</v>
      </c>
      <c r="K384" s="20">
        <v>1617633.8239102436</v>
      </c>
      <c r="L384" s="18" t="s">
        <v>1684</v>
      </c>
      <c r="M384" s="20">
        <v>8088169.1195512172</v>
      </c>
      <c r="N384" s="18" t="s">
        <v>1689</v>
      </c>
      <c r="O384" s="20">
        <v>1617633.8239102436</v>
      </c>
      <c r="P384" s="20">
        <v>8008401.994047516</v>
      </c>
      <c r="Q384" s="20">
        <v>68616.84767914706</v>
      </c>
      <c r="R384" s="20">
        <v>11150.277824555646</v>
      </c>
      <c r="S384" s="21">
        <v>0</v>
      </c>
      <c r="T384" s="18" t="s">
        <v>104</v>
      </c>
      <c r="U384" s="18" t="s">
        <v>108</v>
      </c>
      <c r="V384" s="18" t="s">
        <v>1700</v>
      </c>
      <c r="W384" s="21">
        <v>5.089104031727671</v>
      </c>
      <c r="X384" s="21">
        <v>1</v>
      </c>
      <c r="Y384" s="18" t="s">
        <v>108</v>
      </c>
      <c r="Z384" s="18" t="s">
        <v>108</v>
      </c>
      <c r="AA384" s="21" t="s">
        <v>108</v>
      </c>
      <c r="AB384" s="21" t="s">
        <v>108</v>
      </c>
      <c r="AC384" s="18" t="s">
        <v>108</v>
      </c>
      <c r="AD384" s="522">
        <v>50891.040317276711</v>
      </c>
      <c r="AE384" s="523">
        <v>86.37</v>
      </c>
      <c r="AF384" s="522">
        <v>7837633.9530183924</v>
      </c>
      <c r="AG384" s="523">
        <v>88.252870000000001</v>
      </c>
      <c r="AH384" s="524">
        <v>178.31</v>
      </c>
      <c r="AI384" s="522">
        <v>79767.125503702686</v>
      </c>
      <c r="AJ384" s="522">
        <v>11150.277824555644</v>
      </c>
      <c r="AK384" s="522">
        <v>68616.847679147046</v>
      </c>
      <c r="AL384" s="525">
        <v>60843</v>
      </c>
      <c r="AM384" s="522">
        <v>8088169.1195512172</v>
      </c>
      <c r="AN384" s="522">
        <v>0</v>
      </c>
      <c r="AO384" s="526" t="s">
        <v>108</v>
      </c>
      <c r="AP384" s="527">
        <v>0</v>
      </c>
      <c r="AQ384" s="526" t="s">
        <v>1714</v>
      </c>
      <c r="AR384" s="526" t="s">
        <v>108</v>
      </c>
      <c r="AS384" s="526" t="s">
        <v>1718</v>
      </c>
    </row>
    <row r="385" spans="1:45" x14ac:dyDescent="0.15">
      <c r="A385" s="18" t="s">
        <v>157</v>
      </c>
      <c r="B385" s="18" t="s">
        <v>166</v>
      </c>
      <c r="C385" s="18" t="s">
        <v>38</v>
      </c>
      <c r="D385" s="18" t="s">
        <v>409</v>
      </c>
      <c r="E385" s="18" t="s">
        <v>1134</v>
      </c>
      <c r="F385" s="18" t="s">
        <v>1643</v>
      </c>
      <c r="G385" s="18" t="s">
        <v>108</v>
      </c>
      <c r="H385" s="18" t="s">
        <v>1684</v>
      </c>
      <c r="I385" s="20">
        <v>1728629.5543647027</v>
      </c>
      <c r="J385" s="18" t="s">
        <v>30</v>
      </c>
      <c r="K385" s="20">
        <v>0</v>
      </c>
      <c r="L385" s="18" t="s">
        <v>1684</v>
      </c>
      <c r="M385" s="20">
        <v>1728629.5543647027</v>
      </c>
      <c r="N385" s="18" t="s">
        <v>30</v>
      </c>
      <c r="O385" s="20">
        <v>0</v>
      </c>
      <c r="P385" s="20">
        <v>1727490.0021899187</v>
      </c>
      <c r="Q385" s="20">
        <v>1139.5521747844602</v>
      </c>
      <c r="R385" s="20">
        <v>0</v>
      </c>
      <c r="S385" s="21">
        <v>0</v>
      </c>
      <c r="T385" s="18" t="s">
        <v>104</v>
      </c>
      <c r="U385" s="18" t="s">
        <v>108</v>
      </c>
      <c r="V385" s="18" t="s">
        <v>1700</v>
      </c>
      <c r="W385" s="21">
        <v>5.089104031727671</v>
      </c>
      <c r="X385" s="21">
        <v>1</v>
      </c>
      <c r="Y385" s="18" t="s">
        <v>108</v>
      </c>
      <c r="Z385" s="18" t="s">
        <v>108</v>
      </c>
      <c r="AA385" s="21" t="s">
        <v>108</v>
      </c>
      <c r="AB385" s="21" t="s">
        <v>108</v>
      </c>
      <c r="AC385" s="18" t="s">
        <v>108</v>
      </c>
      <c r="AD385" s="522">
        <v>10178.208063455342</v>
      </c>
      <c r="AE385" s="523">
        <v>94.81</v>
      </c>
      <c r="AF385" s="522">
        <v>1720684.190695168</v>
      </c>
      <c r="AG385" s="523">
        <v>95.185000000000002</v>
      </c>
      <c r="AH385" s="524">
        <v>178.31</v>
      </c>
      <c r="AI385" s="522">
        <v>1139.55217478446</v>
      </c>
      <c r="AJ385" s="522">
        <v>0</v>
      </c>
      <c r="AK385" s="522">
        <v>1139.55217478446</v>
      </c>
      <c r="AL385" s="525">
        <v>47011</v>
      </c>
      <c r="AM385" s="522">
        <v>1728629.5543647027</v>
      </c>
      <c r="AN385" s="522">
        <v>0</v>
      </c>
      <c r="AO385" s="526" t="s">
        <v>108</v>
      </c>
      <c r="AP385" s="527">
        <v>0</v>
      </c>
      <c r="AQ385" s="526" t="s">
        <v>1714</v>
      </c>
      <c r="AR385" s="526" t="s">
        <v>108</v>
      </c>
      <c r="AS385" s="526" t="s">
        <v>1717</v>
      </c>
    </row>
    <row r="386" spans="1:45" x14ac:dyDescent="0.15">
      <c r="A386" s="18" t="s">
        <v>157</v>
      </c>
      <c r="B386" s="18" t="s">
        <v>166</v>
      </c>
      <c r="C386" s="18" t="s">
        <v>38</v>
      </c>
      <c r="D386" s="18" t="s">
        <v>410</v>
      </c>
      <c r="E386" s="18" t="s">
        <v>1135</v>
      </c>
      <c r="F386" s="18" t="s">
        <v>1643</v>
      </c>
      <c r="G386" s="18" t="s">
        <v>108</v>
      </c>
      <c r="H386" s="18" t="s">
        <v>1684</v>
      </c>
      <c r="I386" s="20">
        <v>33830782.621867061</v>
      </c>
      <c r="J386" s="18" t="s">
        <v>30</v>
      </c>
      <c r="K386" s="20">
        <v>0</v>
      </c>
      <c r="L386" s="18" t="s">
        <v>1684</v>
      </c>
      <c r="M386" s="20">
        <v>33830782.621867061</v>
      </c>
      <c r="N386" s="18" t="s">
        <v>30</v>
      </c>
      <c r="O386" s="20">
        <v>0</v>
      </c>
      <c r="P386" s="20">
        <v>33318727.406857897</v>
      </c>
      <c r="Q386" s="20">
        <v>146668.48710479468</v>
      </c>
      <c r="R386" s="20">
        <v>365386.72790437861</v>
      </c>
      <c r="S386" s="21">
        <v>0</v>
      </c>
      <c r="T386" s="18" t="s">
        <v>104</v>
      </c>
      <c r="U386" s="18" t="s">
        <v>108</v>
      </c>
      <c r="V386" s="18" t="s">
        <v>1700</v>
      </c>
      <c r="W386" s="21">
        <v>5.089104031727671</v>
      </c>
      <c r="X386" s="21">
        <v>1</v>
      </c>
      <c r="Y386" s="18" t="s">
        <v>108</v>
      </c>
      <c r="Z386" s="18" t="s">
        <v>108</v>
      </c>
      <c r="AA386" s="21" t="s">
        <v>108</v>
      </c>
      <c r="AB386" s="21" t="s">
        <v>108</v>
      </c>
      <c r="AC386" s="18" t="s">
        <v>108</v>
      </c>
      <c r="AD386" s="522">
        <v>183207.74514219616</v>
      </c>
      <c r="AE386" s="523">
        <v>102.01</v>
      </c>
      <c r="AF386" s="522">
        <v>33326682.032696761</v>
      </c>
      <c r="AG386" s="523">
        <v>101.99265</v>
      </c>
      <c r="AH386" s="524">
        <v>178.31</v>
      </c>
      <c r="AI386" s="522">
        <v>512055.2150091732</v>
      </c>
      <c r="AJ386" s="522">
        <v>365386.72790437855</v>
      </c>
      <c r="AK386" s="522">
        <v>146668.48710479465</v>
      </c>
      <c r="AL386" s="525">
        <v>47223</v>
      </c>
      <c r="AM386" s="522">
        <v>33830782.621867061</v>
      </c>
      <c r="AN386" s="522">
        <v>0</v>
      </c>
      <c r="AO386" s="526" t="s">
        <v>108</v>
      </c>
      <c r="AP386" s="527">
        <v>0</v>
      </c>
      <c r="AQ386" s="526" t="s">
        <v>1714</v>
      </c>
      <c r="AR386" s="526" t="s">
        <v>108</v>
      </c>
      <c r="AS386" s="526" t="s">
        <v>1717</v>
      </c>
    </row>
    <row r="387" spans="1:45" x14ac:dyDescent="0.15">
      <c r="A387" s="18" t="s">
        <v>157</v>
      </c>
      <c r="B387" s="18" t="s">
        <v>166</v>
      </c>
      <c r="C387" s="18" t="s">
        <v>38</v>
      </c>
      <c r="D387" s="18" t="s">
        <v>410</v>
      </c>
      <c r="E387" s="18" t="s">
        <v>1135</v>
      </c>
      <c r="F387" s="18" t="s">
        <v>1643</v>
      </c>
      <c r="G387" s="18" t="s">
        <v>108</v>
      </c>
      <c r="H387" s="18" t="s">
        <v>1684</v>
      </c>
      <c r="I387" s="20">
        <v>1409614.6406153461</v>
      </c>
      <c r="J387" s="18" t="s">
        <v>30</v>
      </c>
      <c r="K387" s="20">
        <v>0</v>
      </c>
      <c r="L387" s="18" t="s">
        <v>1684</v>
      </c>
      <c r="M387" s="20">
        <v>1409614.6406153461</v>
      </c>
      <c r="N387" s="18" t="s">
        <v>30</v>
      </c>
      <c r="O387" s="20">
        <v>0</v>
      </c>
      <c r="P387" s="20">
        <v>1388280.2513666586</v>
      </c>
      <c r="Q387" s="20">
        <v>3000.7393012679045</v>
      </c>
      <c r="R387" s="20">
        <v>18333.64994741989</v>
      </c>
      <c r="S387" s="21">
        <v>0</v>
      </c>
      <c r="T387" s="18" t="s">
        <v>104</v>
      </c>
      <c r="U387" s="18" t="s">
        <v>108</v>
      </c>
      <c r="V387" s="18" t="s">
        <v>1700</v>
      </c>
      <c r="W387" s="21">
        <v>5.089104031727671</v>
      </c>
      <c r="X387" s="21">
        <v>1</v>
      </c>
      <c r="Y387" s="18" t="s">
        <v>108</v>
      </c>
      <c r="Z387" s="18" t="s">
        <v>108</v>
      </c>
      <c r="AA387" s="21" t="s">
        <v>108</v>
      </c>
      <c r="AB387" s="21" t="s">
        <v>108</v>
      </c>
      <c r="AC387" s="18" t="s">
        <v>108</v>
      </c>
      <c r="AD387" s="522">
        <v>7633.6560475915066</v>
      </c>
      <c r="AE387" s="523">
        <v>101.81</v>
      </c>
      <c r="AF387" s="522">
        <v>1385916.6678901627</v>
      </c>
      <c r="AG387" s="523">
        <v>101.99265</v>
      </c>
      <c r="AH387" s="524">
        <v>178.31</v>
      </c>
      <c r="AI387" s="522">
        <v>21334.389248687792</v>
      </c>
      <c r="AJ387" s="522">
        <v>18333.649947419886</v>
      </c>
      <c r="AK387" s="522">
        <v>3000.739301267904</v>
      </c>
      <c r="AL387" s="525">
        <v>47223</v>
      </c>
      <c r="AM387" s="522">
        <v>1409614.6406153461</v>
      </c>
      <c r="AN387" s="522">
        <v>0</v>
      </c>
      <c r="AO387" s="526" t="s">
        <v>108</v>
      </c>
      <c r="AP387" s="527">
        <v>0</v>
      </c>
      <c r="AQ387" s="526" t="s">
        <v>1714</v>
      </c>
      <c r="AR387" s="526" t="s">
        <v>108</v>
      </c>
      <c r="AS387" s="526" t="s">
        <v>1717</v>
      </c>
    </row>
    <row r="388" spans="1:45" x14ac:dyDescent="0.15">
      <c r="A388" s="18" t="s">
        <v>157</v>
      </c>
      <c r="B388" s="18" t="s">
        <v>166</v>
      </c>
      <c r="C388" s="18" t="s">
        <v>38</v>
      </c>
      <c r="D388" s="18" t="s">
        <v>411</v>
      </c>
      <c r="E388" s="18" t="s">
        <v>1136</v>
      </c>
      <c r="F388" s="18" t="s">
        <v>1643</v>
      </c>
      <c r="G388" s="18" t="s">
        <v>108</v>
      </c>
      <c r="H388" s="18" t="s">
        <v>1684</v>
      </c>
      <c r="I388" s="20">
        <v>25012794.558859278</v>
      </c>
      <c r="J388" s="18" t="s">
        <v>30</v>
      </c>
      <c r="K388" s="20">
        <v>0</v>
      </c>
      <c r="L388" s="18" t="s">
        <v>1684</v>
      </c>
      <c r="M388" s="20">
        <v>25012794.558859278</v>
      </c>
      <c r="N388" s="18" t="s">
        <v>30</v>
      </c>
      <c r="O388" s="20">
        <v>0</v>
      </c>
      <c r="P388" s="20">
        <v>24995926.570873</v>
      </c>
      <c r="Q388" s="20">
        <v>16867.987986282322</v>
      </c>
      <c r="R388" s="20">
        <v>0</v>
      </c>
      <c r="S388" s="21">
        <v>0</v>
      </c>
      <c r="T388" s="18" t="s">
        <v>104</v>
      </c>
      <c r="U388" s="18" t="s">
        <v>108</v>
      </c>
      <c r="V388" s="18" t="s">
        <v>1700</v>
      </c>
      <c r="W388" s="21">
        <v>5.089104031727671</v>
      </c>
      <c r="X388" s="21">
        <v>1</v>
      </c>
      <c r="Y388" s="18" t="s">
        <v>108</v>
      </c>
      <c r="Z388" s="18" t="s">
        <v>108</v>
      </c>
      <c r="AA388" s="21" t="s">
        <v>108</v>
      </c>
      <c r="AB388" s="21" t="s">
        <v>108</v>
      </c>
      <c r="AC388" s="18" t="s">
        <v>108</v>
      </c>
      <c r="AD388" s="522">
        <v>150128.56893596629</v>
      </c>
      <c r="AE388" s="523">
        <v>92.7</v>
      </c>
      <c r="AF388" s="522">
        <v>24816542.015134633</v>
      </c>
      <c r="AG388" s="523">
        <v>93.37491</v>
      </c>
      <c r="AH388" s="524">
        <v>178.31</v>
      </c>
      <c r="AI388" s="522">
        <v>16867.987986282318</v>
      </c>
      <c r="AJ388" s="522">
        <v>0</v>
      </c>
      <c r="AK388" s="522">
        <v>16867.987986282318</v>
      </c>
      <c r="AL388" s="525">
        <v>47376</v>
      </c>
      <c r="AM388" s="522">
        <v>25012794.558859278</v>
      </c>
      <c r="AN388" s="522">
        <v>0</v>
      </c>
      <c r="AO388" s="526" t="s">
        <v>108</v>
      </c>
      <c r="AP388" s="527">
        <v>0</v>
      </c>
      <c r="AQ388" s="526" t="s">
        <v>1714</v>
      </c>
      <c r="AR388" s="526" t="s">
        <v>108</v>
      </c>
      <c r="AS388" s="526" t="s">
        <v>1717</v>
      </c>
    </row>
    <row r="389" spans="1:45" x14ac:dyDescent="0.15">
      <c r="A389" s="18" t="s">
        <v>157</v>
      </c>
      <c r="B389" s="18" t="s">
        <v>166</v>
      </c>
      <c r="C389" s="18" t="s">
        <v>38</v>
      </c>
      <c r="D389" s="18" t="s">
        <v>412</v>
      </c>
      <c r="E389" s="18" t="s">
        <v>1137</v>
      </c>
      <c r="F389" s="18" t="s">
        <v>1643</v>
      </c>
      <c r="G389" s="18" t="s">
        <v>108</v>
      </c>
      <c r="H389" s="18" t="s">
        <v>1684</v>
      </c>
      <c r="I389" s="20">
        <v>8462709.211749142</v>
      </c>
      <c r="J389" s="18" t="s">
        <v>30</v>
      </c>
      <c r="K389" s="20">
        <v>0</v>
      </c>
      <c r="L389" s="18" t="s">
        <v>1684</v>
      </c>
      <c r="M389" s="20">
        <v>8462709.211749142</v>
      </c>
      <c r="N389" s="18" t="s">
        <v>30</v>
      </c>
      <c r="O389" s="20">
        <v>0</v>
      </c>
      <c r="P389" s="20">
        <v>8462709.2117491439</v>
      </c>
      <c r="Q389" s="20">
        <v>0</v>
      </c>
      <c r="R389" s="20">
        <v>0</v>
      </c>
      <c r="S389" s="21">
        <v>0</v>
      </c>
      <c r="T389" s="18" t="s">
        <v>104</v>
      </c>
      <c r="U389" s="18" t="s">
        <v>108</v>
      </c>
      <c r="V389" s="18" t="s">
        <v>1700</v>
      </c>
      <c r="W389" s="21">
        <v>5.089104031727671</v>
      </c>
      <c r="X389" s="21">
        <v>1</v>
      </c>
      <c r="Y389" s="18" t="s">
        <v>108</v>
      </c>
      <c r="Z389" s="18" t="s">
        <v>108</v>
      </c>
      <c r="AA389" s="21" t="s">
        <v>108</v>
      </c>
      <c r="AB389" s="21" t="s">
        <v>108</v>
      </c>
      <c r="AC389" s="18" t="s">
        <v>108</v>
      </c>
      <c r="AD389" s="522">
        <v>53435.592333140543</v>
      </c>
      <c r="AE389" s="523">
        <v>87.9</v>
      </c>
      <c r="AF389" s="522">
        <v>8375200.3376282137</v>
      </c>
      <c r="AG389" s="523">
        <v>88.818430000000006</v>
      </c>
      <c r="AH389" s="524">
        <v>178.31</v>
      </c>
      <c r="AI389" s="522">
        <v>0</v>
      </c>
      <c r="AJ389" s="522">
        <v>0</v>
      </c>
      <c r="AK389" s="522">
        <v>0</v>
      </c>
      <c r="AL389" s="525">
        <v>47741</v>
      </c>
      <c r="AM389" s="522">
        <v>8462709.211749142</v>
      </c>
      <c r="AN389" s="522">
        <v>0</v>
      </c>
      <c r="AO389" s="526" t="s">
        <v>108</v>
      </c>
      <c r="AP389" s="527">
        <v>0</v>
      </c>
      <c r="AQ389" s="526" t="s">
        <v>1714</v>
      </c>
      <c r="AR389" s="526" t="s">
        <v>108</v>
      </c>
      <c r="AS389" s="526" t="s">
        <v>1717</v>
      </c>
    </row>
    <row r="390" spans="1:45" x14ac:dyDescent="0.15">
      <c r="A390" s="18" t="s">
        <v>157</v>
      </c>
      <c r="B390" s="18" t="s">
        <v>166</v>
      </c>
      <c r="C390" s="18" t="s">
        <v>38</v>
      </c>
      <c r="D390" s="18" t="s">
        <v>413</v>
      </c>
      <c r="E390" s="18" t="s">
        <v>1138</v>
      </c>
      <c r="F390" s="18" t="s">
        <v>1643</v>
      </c>
      <c r="G390" s="18" t="s">
        <v>108</v>
      </c>
      <c r="H390" s="18" t="s">
        <v>1684</v>
      </c>
      <c r="I390" s="20">
        <v>19101220.678840455</v>
      </c>
      <c r="J390" s="18" t="s">
        <v>30</v>
      </c>
      <c r="K390" s="20">
        <v>0</v>
      </c>
      <c r="L390" s="18" t="s">
        <v>1684</v>
      </c>
      <c r="M390" s="20">
        <v>19101220.678840455</v>
      </c>
      <c r="N390" s="18" t="s">
        <v>30</v>
      </c>
      <c r="O390" s="20">
        <v>0</v>
      </c>
      <c r="P390" s="20">
        <v>19015878.490761038</v>
      </c>
      <c r="Q390" s="20">
        <v>85342.188079420055</v>
      </c>
      <c r="R390" s="20">
        <v>0</v>
      </c>
      <c r="S390" s="21">
        <v>0</v>
      </c>
      <c r="T390" s="18" t="s">
        <v>104</v>
      </c>
      <c r="U390" s="18" t="s">
        <v>108</v>
      </c>
      <c r="V390" s="18" t="s">
        <v>1700</v>
      </c>
      <c r="W390" s="21">
        <v>5.089104031727671</v>
      </c>
      <c r="X390" s="21">
        <v>1</v>
      </c>
      <c r="Y390" s="18" t="s">
        <v>108</v>
      </c>
      <c r="Z390" s="18" t="s">
        <v>108</v>
      </c>
      <c r="AA390" s="21" t="s">
        <v>108</v>
      </c>
      <c r="AB390" s="21" t="s">
        <v>108</v>
      </c>
      <c r="AC390" s="18" t="s">
        <v>108</v>
      </c>
      <c r="AD390" s="522">
        <v>117049.39272973643</v>
      </c>
      <c r="AE390" s="523">
        <v>90.39</v>
      </c>
      <c r="AF390" s="522">
        <v>18866706.622491993</v>
      </c>
      <c r="AG390" s="523">
        <v>91.111149999999995</v>
      </c>
      <c r="AH390" s="524">
        <v>178.31</v>
      </c>
      <c r="AI390" s="522">
        <v>85342.188079420041</v>
      </c>
      <c r="AJ390" s="522">
        <v>0</v>
      </c>
      <c r="AK390" s="522">
        <v>85342.188079420041</v>
      </c>
      <c r="AL390" s="525">
        <v>47953</v>
      </c>
      <c r="AM390" s="522">
        <v>19101220.678840455</v>
      </c>
      <c r="AN390" s="522">
        <v>0</v>
      </c>
      <c r="AO390" s="526" t="s">
        <v>108</v>
      </c>
      <c r="AP390" s="527">
        <v>0</v>
      </c>
      <c r="AQ390" s="526" t="s">
        <v>1714</v>
      </c>
      <c r="AR390" s="526" t="s">
        <v>108</v>
      </c>
      <c r="AS390" s="526" t="s">
        <v>1717</v>
      </c>
    </row>
    <row r="391" spans="1:45" x14ac:dyDescent="0.15">
      <c r="A391" s="18" t="s">
        <v>157</v>
      </c>
      <c r="B391" s="18" t="s">
        <v>166</v>
      </c>
      <c r="C391" s="18" t="s">
        <v>38</v>
      </c>
      <c r="D391" s="18" t="s">
        <v>414</v>
      </c>
      <c r="E391" s="18" t="s">
        <v>1139</v>
      </c>
      <c r="F391" s="18" t="s">
        <v>1643</v>
      </c>
      <c r="G391" s="18" t="s">
        <v>108</v>
      </c>
      <c r="H391" s="18" t="s">
        <v>1684</v>
      </c>
      <c r="I391" s="20">
        <v>79101722.047200829</v>
      </c>
      <c r="J391" s="18" t="s">
        <v>30</v>
      </c>
      <c r="K391" s="20">
        <v>0</v>
      </c>
      <c r="L391" s="18" t="s">
        <v>1684</v>
      </c>
      <c r="M391" s="20">
        <v>79101722.047200829</v>
      </c>
      <c r="N391" s="18" t="s">
        <v>30</v>
      </c>
      <c r="O391" s="20">
        <v>0</v>
      </c>
      <c r="P391" s="20">
        <v>78940472.10655123</v>
      </c>
      <c r="Q391" s="20">
        <v>161249.94064962174</v>
      </c>
      <c r="R391" s="20">
        <v>0</v>
      </c>
      <c r="S391" s="21">
        <v>0</v>
      </c>
      <c r="T391" s="18" t="s">
        <v>104</v>
      </c>
      <c r="U391" s="18" t="s">
        <v>108</v>
      </c>
      <c r="V391" s="18" t="s">
        <v>1700</v>
      </c>
      <c r="W391" s="21">
        <v>5.089104031727671</v>
      </c>
      <c r="X391" s="21">
        <v>1</v>
      </c>
      <c r="Y391" s="18" t="s">
        <v>108</v>
      </c>
      <c r="Z391" s="18" t="s">
        <v>108</v>
      </c>
      <c r="AA391" s="21" t="s">
        <v>108</v>
      </c>
      <c r="AB391" s="21" t="s">
        <v>108</v>
      </c>
      <c r="AC391" s="18" t="s">
        <v>108</v>
      </c>
      <c r="AD391" s="522">
        <v>478375.77898240107</v>
      </c>
      <c r="AE391" s="523">
        <v>91.9</v>
      </c>
      <c r="AF391" s="522">
        <v>78390207.084215179</v>
      </c>
      <c r="AG391" s="523">
        <v>92.545400000000001</v>
      </c>
      <c r="AH391" s="524">
        <v>178.31</v>
      </c>
      <c r="AI391" s="522">
        <v>161249.94064962171</v>
      </c>
      <c r="AJ391" s="522">
        <v>0</v>
      </c>
      <c r="AK391" s="522">
        <v>161249.94064962171</v>
      </c>
      <c r="AL391" s="525">
        <v>48472</v>
      </c>
      <c r="AM391" s="522">
        <v>79101722.047200844</v>
      </c>
      <c r="AN391" s="522">
        <v>0</v>
      </c>
      <c r="AO391" s="526" t="s">
        <v>108</v>
      </c>
      <c r="AP391" s="527">
        <v>0</v>
      </c>
      <c r="AQ391" s="526" t="s">
        <v>1714</v>
      </c>
      <c r="AR391" s="526" t="s">
        <v>108</v>
      </c>
      <c r="AS391" s="526" t="s">
        <v>1717</v>
      </c>
    </row>
    <row r="392" spans="1:45" x14ac:dyDescent="0.15">
      <c r="A392" s="18" t="s">
        <v>157</v>
      </c>
      <c r="B392" s="18" t="s">
        <v>166</v>
      </c>
      <c r="C392" s="18" t="s">
        <v>38</v>
      </c>
      <c r="D392" s="18" t="s">
        <v>415</v>
      </c>
      <c r="E392" s="18" t="s">
        <v>1140</v>
      </c>
      <c r="F392" s="18" t="s">
        <v>1643</v>
      </c>
      <c r="G392" s="18" t="s">
        <v>108</v>
      </c>
      <c r="H392" s="18" t="s">
        <v>1684</v>
      </c>
      <c r="I392" s="20">
        <v>3231681.9770800201</v>
      </c>
      <c r="J392" s="18" t="s">
        <v>30</v>
      </c>
      <c r="K392" s="20">
        <v>0</v>
      </c>
      <c r="L392" s="18" t="s">
        <v>1684</v>
      </c>
      <c r="M392" s="20">
        <v>3231681.9770800201</v>
      </c>
      <c r="N392" s="18" t="s">
        <v>30</v>
      </c>
      <c r="O392" s="20">
        <v>0</v>
      </c>
      <c r="P392" s="20">
        <v>3219676.9333422966</v>
      </c>
      <c r="Q392" s="20">
        <v>12005.043737724625</v>
      </c>
      <c r="R392" s="20">
        <v>0</v>
      </c>
      <c r="S392" s="21">
        <v>0</v>
      </c>
      <c r="T392" s="18" t="s">
        <v>104</v>
      </c>
      <c r="U392" s="18" t="s">
        <v>108</v>
      </c>
      <c r="V392" s="18" t="s">
        <v>1700</v>
      </c>
      <c r="W392" s="21">
        <v>5.089104031727671</v>
      </c>
      <c r="X392" s="21">
        <v>1</v>
      </c>
      <c r="Y392" s="18" t="s">
        <v>108</v>
      </c>
      <c r="Z392" s="18" t="s">
        <v>108</v>
      </c>
      <c r="AA392" s="21" t="s">
        <v>108</v>
      </c>
      <c r="AB392" s="21" t="s">
        <v>108</v>
      </c>
      <c r="AC392" s="18" t="s">
        <v>108</v>
      </c>
      <c r="AD392" s="522">
        <v>17811.864111046849</v>
      </c>
      <c r="AE392" s="523">
        <v>101.2</v>
      </c>
      <c r="AF392" s="522">
        <v>3214342.8398424806</v>
      </c>
      <c r="AG392" s="523">
        <v>101.37415</v>
      </c>
      <c r="AH392" s="524">
        <v>178.31</v>
      </c>
      <c r="AI392" s="522">
        <v>12005.043737724623</v>
      </c>
      <c r="AJ392" s="522">
        <v>0</v>
      </c>
      <c r="AK392" s="522">
        <v>12005.043737724623</v>
      </c>
      <c r="AL392" s="525">
        <v>48837</v>
      </c>
      <c r="AM392" s="522">
        <v>3231681.9770800201</v>
      </c>
      <c r="AN392" s="522">
        <v>0</v>
      </c>
      <c r="AO392" s="526" t="s">
        <v>108</v>
      </c>
      <c r="AP392" s="527">
        <v>0</v>
      </c>
      <c r="AQ392" s="526" t="s">
        <v>1714</v>
      </c>
      <c r="AR392" s="526" t="s">
        <v>108</v>
      </c>
      <c r="AS392" s="526" t="s">
        <v>1717</v>
      </c>
    </row>
    <row r="393" spans="1:45" x14ac:dyDescent="0.15">
      <c r="A393" s="18" t="s">
        <v>157</v>
      </c>
      <c r="B393" s="18" t="s">
        <v>166</v>
      </c>
      <c r="C393" s="18" t="s">
        <v>38</v>
      </c>
      <c r="D393" s="18" t="s">
        <v>416</v>
      </c>
      <c r="E393" s="18" t="s">
        <v>1141</v>
      </c>
      <c r="F393" s="18" t="s">
        <v>1643</v>
      </c>
      <c r="G393" s="18" t="s">
        <v>108</v>
      </c>
      <c r="H393" s="18" t="s">
        <v>1684</v>
      </c>
      <c r="I393" s="20">
        <v>15901005.497136291</v>
      </c>
      <c r="J393" s="18" t="s">
        <v>30</v>
      </c>
      <c r="K393" s="20">
        <v>0</v>
      </c>
      <c r="L393" s="18" t="s">
        <v>1684</v>
      </c>
      <c r="M393" s="20">
        <v>15901005.497136291</v>
      </c>
      <c r="N393" s="18" t="s">
        <v>30</v>
      </c>
      <c r="O393" s="20">
        <v>0</v>
      </c>
      <c r="P393" s="20">
        <v>15789695.850388743</v>
      </c>
      <c r="Q393" s="20">
        <v>111309.64674755241</v>
      </c>
      <c r="R393" s="20">
        <v>0</v>
      </c>
      <c r="S393" s="21">
        <v>0</v>
      </c>
      <c r="T393" s="18" t="s">
        <v>104</v>
      </c>
      <c r="U393" s="18" t="s">
        <v>108</v>
      </c>
      <c r="V393" s="18" t="s">
        <v>1700</v>
      </c>
      <c r="W393" s="21">
        <v>5.089104031727671</v>
      </c>
      <c r="X393" s="21">
        <v>1</v>
      </c>
      <c r="Y393" s="18" t="s">
        <v>108</v>
      </c>
      <c r="Z393" s="18" t="s">
        <v>108</v>
      </c>
      <c r="AA393" s="21" t="s">
        <v>108</v>
      </c>
      <c r="AB393" s="21" t="s">
        <v>108</v>
      </c>
      <c r="AC393" s="18" t="s">
        <v>108</v>
      </c>
      <c r="AD393" s="522">
        <v>101782.08063455342</v>
      </c>
      <c r="AE393" s="523">
        <v>86.1</v>
      </c>
      <c r="AF393" s="522">
        <v>15627104.727262596</v>
      </c>
      <c r="AG393" s="523">
        <v>87.001499999999993</v>
      </c>
      <c r="AH393" s="524">
        <v>178.31</v>
      </c>
      <c r="AI393" s="522">
        <v>111309.64674755238</v>
      </c>
      <c r="AJ393" s="522">
        <v>0</v>
      </c>
      <c r="AK393" s="522">
        <v>111309.64674755238</v>
      </c>
      <c r="AL393" s="525">
        <v>49049</v>
      </c>
      <c r="AM393" s="522">
        <v>15901005.497136291</v>
      </c>
      <c r="AN393" s="522">
        <v>0</v>
      </c>
      <c r="AO393" s="526" t="s">
        <v>108</v>
      </c>
      <c r="AP393" s="527">
        <v>0</v>
      </c>
      <c r="AQ393" s="526" t="s">
        <v>1714</v>
      </c>
      <c r="AR393" s="526" t="s">
        <v>108</v>
      </c>
      <c r="AS393" s="526" t="s">
        <v>1717</v>
      </c>
    </row>
    <row r="394" spans="1:45" x14ac:dyDescent="0.15">
      <c r="A394" s="18" t="s">
        <v>157</v>
      </c>
      <c r="B394" s="18" t="s">
        <v>166</v>
      </c>
      <c r="C394" s="18" t="s">
        <v>38</v>
      </c>
      <c r="D394" s="18" t="s">
        <v>417</v>
      </c>
      <c r="E394" s="18" t="s">
        <v>1142</v>
      </c>
      <c r="F394" s="18" t="s">
        <v>1643</v>
      </c>
      <c r="G394" s="18" t="s">
        <v>108</v>
      </c>
      <c r="H394" s="18" t="s">
        <v>1684</v>
      </c>
      <c r="I394" s="20">
        <v>31870886.419327583</v>
      </c>
      <c r="J394" s="18" t="s">
        <v>30</v>
      </c>
      <c r="K394" s="20">
        <v>0</v>
      </c>
      <c r="L394" s="18" t="s">
        <v>1684</v>
      </c>
      <c r="M394" s="20">
        <v>31870886.419327583</v>
      </c>
      <c r="N394" s="18" t="s">
        <v>30</v>
      </c>
      <c r="O394" s="20">
        <v>0</v>
      </c>
      <c r="P394" s="20">
        <v>31750806.770493202</v>
      </c>
      <c r="Q394" s="20">
        <v>120079.64883438838</v>
      </c>
      <c r="R394" s="20">
        <v>0</v>
      </c>
      <c r="S394" s="21">
        <v>0</v>
      </c>
      <c r="T394" s="18" t="s">
        <v>104</v>
      </c>
      <c r="U394" s="18" t="s">
        <v>108</v>
      </c>
      <c r="V394" s="18" t="s">
        <v>1700</v>
      </c>
      <c r="W394" s="21">
        <v>5.089104031727671</v>
      </c>
      <c r="X394" s="21">
        <v>1</v>
      </c>
      <c r="Y394" s="18" t="s">
        <v>108</v>
      </c>
      <c r="Z394" s="18" t="s">
        <v>108</v>
      </c>
      <c r="AA394" s="21" t="s">
        <v>108</v>
      </c>
      <c r="AB394" s="21" t="s">
        <v>108</v>
      </c>
      <c r="AC394" s="18" t="s">
        <v>108</v>
      </c>
      <c r="AD394" s="522">
        <v>178118.64111046848</v>
      </c>
      <c r="AE394" s="523">
        <v>99.74</v>
      </c>
      <c r="AF394" s="522">
        <v>31677757.974785935</v>
      </c>
      <c r="AG394" s="523">
        <v>99.97</v>
      </c>
      <c r="AH394" s="524">
        <v>178.31</v>
      </c>
      <c r="AI394" s="522">
        <v>120079.64883438835</v>
      </c>
      <c r="AJ394" s="522">
        <v>0</v>
      </c>
      <c r="AK394" s="522">
        <v>120079.64883438835</v>
      </c>
      <c r="AL394" s="525">
        <v>49567</v>
      </c>
      <c r="AM394" s="522">
        <v>31870886.419327583</v>
      </c>
      <c r="AN394" s="522">
        <v>0</v>
      </c>
      <c r="AO394" s="526" t="s">
        <v>108</v>
      </c>
      <c r="AP394" s="527">
        <v>0</v>
      </c>
      <c r="AQ394" s="526" t="s">
        <v>1714</v>
      </c>
      <c r="AR394" s="526" t="s">
        <v>108</v>
      </c>
      <c r="AS394" s="526" t="s">
        <v>1717</v>
      </c>
    </row>
    <row r="395" spans="1:45" x14ac:dyDescent="0.15">
      <c r="A395" s="18" t="s">
        <v>157</v>
      </c>
      <c r="B395" s="18" t="s">
        <v>166</v>
      </c>
      <c r="C395" s="18" t="s">
        <v>38</v>
      </c>
      <c r="D395" s="18" t="s">
        <v>418</v>
      </c>
      <c r="E395" s="18" t="s">
        <v>1143</v>
      </c>
      <c r="F395" s="18" t="s">
        <v>1643</v>
      </c>
      <c r="G395" s="18" t="s">
        <v>108</v>
      </c>
      <c r="H395" s="18" t="s">
        <v>1684</v>
      </c>
      <c r="I395" s="20">
        <v>3349736.2642918616</v>
      </c>
      <c r="J395" s="18" t="s">
        <v>30</v>
      </c>
      <c r="K395" s="20">
        <v>0</v>
      </c>
      <c r="L395" s="18" t="s">
        <v>1684</v>
      </c>
      <c r="M395" s="20">
        <v>3349736.2642918616</v>
      </c>
      <c r="N395" s="18" t="s">
        <v>30</v>
      </c>
      <c r="O395" s="20">
        <v>0</v>
      </c>
      <c r="P395" s="20">
        <v>3346647.7379460474</v>
      </c>
      <c r="Q395" s="20">
        <v>2637.9370748460387</v>
      </c>
      <c r="R395" s="20">
        <v>450.58927096916813</v>
      </c>
      <c r="S395" s="21">
        <v>0</v>
      </c>
      <c r="T395" s="18" t="s">
        <v>104</v>
      </c>
      <c r="U395" s="18" t="s">
        <v>108</v>
      </c>
      <c r="V395" s="18" t="s">
        <v>1700</v>
      </c>
      <c r="W395" s="21">
        <v>5.089104031727671</v>
      </c>
      <c r="X395" s="21">
        <v>1</v>
      </c>
      <c r="Y395" s="18" t="s">
        <v>108</v>
      </c>
      <c r="Z395" s="18" t="s">
        <v>108</v>
      </c>
      <c r="AA395" s="21" t="s">
        <v>108</v>
      </c>
      <c r="AB395" s="21" t="s">
        <v>108</v>
      </c>
      <c r="AC395" s="18" t="s">
        <v>108</v>
      </c>
      <c r="AD395" s="522">
        <v>25445.520158638355</v>
      </c>
      <c r="AE395" s="523">
        <v>72.47</v>
      </c>
      <c r="AF395" s="522">
        <v>3288539.9409834575</v>
      </c>
      <c r="AG395" s="523">
        <v>73.760350000000003</v>
      </c>
      <c r="AH395" s="524">
        <v>178.31</v>
      </c>
      <c r="AI395" s="522">
        <v>3088.5263458152062</v>
      </c>
      <c r="AJ395" s="522">
        <v>450.58927096916801</v>
      </c>
      <c r="AK395" s="522">
        <v>2637.9370748460383</v>
      </c>
      <c r="AL395" s="525">
        <v>49780</v>
      </c>
      <c r="AM395" s="522">
        <v>3349736.2642918616</v>
      </c>
      <c r="AN395" s="522">
        <v>0</v>
      </c>
      <c r="AO395" s="526" t="s">
        <v>108</v>
      </c>
      <c r="AP395" s="527">
        <v>0</v>
      </c>
      <c r="AQ395" s="526" t="s">
        <v>1714</v>
      </c>
      <c r="AR395" s="526" t="s">
        <v>108</v>
      </c>
      <c r="AS395" s="526" t="s">
        <v>1717</v>
      </c>
    </row>
    <row r="396" spans="1:45" x14ac:dyDescent="0.15">
      <c r="A396" s="18" t="s">
        <v>157</v>
      </c>
      <c r="B396" s="18" t="s">
        <v>166</v>
      </c>
      <c r="C396" s="18" t="s">
        <v>38</v>
      </c>
      <c r="D396" s="18" t="s">
        <v>419</v>
      </c>
      <c r="E396" s="18" t="s">
        <v>1144</v>
      </c>
      <c r="F396" s="18" t="s">
        <v>1643</v>
      </c>
      <c r="G396" s="18" t="s">
        <v>108</v>
      </c>
      <c r="H396" s="18" t="s">
        <v>1684</v>
      </c>
      <c r="I396" s="20">
        <v>35190148.365311854</v>
      </c>
      <c r="J396" s="18" t="s">
        <v>30</v>
      </c>
      <c r="K396" s="20">
        <v>0</v>
      </c>
      <c r="L396" s="18" t="s">
        <v>1684</v>
      </c>
      <c r="M396" s="20">
        <v>35190148.365311854</v>
      </c>
      <c r="N396" s="18" t="s">
        <v>30</v>
      </c>
      <c r="O396" s="20">
        <v>0</v>
      </c>
      <c r="P396" s="20">
        <v>34645951.895969503</v>
      </c>
      <c r="Q396" s="20">
        <v>544196.46934235573</v>
      </c>
      <c r="R396" s="20">
        <v>0</v>
      </c>
      <c r="S396" s="21">
        <v>0</v>
      </c>
      <c r="T396" s="18" t="s">
        <v>104</v>
      </c>
      <c r="U396" s="18" t="s">
        <v>108</v>
      </c>
      <c r="V396" s="18" t="s">
        <v>1700</v>
      </c>
      <c r="W396" s="21">
        <v>5.089104031727671</v>
      </c>
      <c r="X396" s="21">
        <v>1</v>
      </c>
      <c r="Y396" s="18" t="s">
        <v>108</v>
      </c>
      <c r="Z396" s="18" t="s">
        <v>108</v>
      </c>
      <c r="AA396" s="21" t="s">
        <v>108</v>
      </c>
      <c r="AB396" s="21" t="s">
        <v>108</v>
      </c>
      <c r="AC396" s="18" t="s">
        <v>108</v>
      </c>
      <c r="AD396" s="522">
        <v>203564.16126910684</v>
      </c>
      <c r="AE396" s="523">
        <v>94.86</v>
      </c>
      <c r="AF396" s="522">
        <v>34435324.618105799</v>
      </c>
      <c r="AG396" s="523">
        <v>95.4499</v>
      </c>
      <c r="AH396" s="524">
        <v>178.31</v>
      </c>
      <c r="AI396" s="522">
        <v>544196.46934235562</v>
      </c>
      <c r="AJ396" s="522">
        <v>0</v>
      </c>
      <c r="AK396" s="522">
        <v>544196.46934235562</v>
      </c>
      <c r="AL396" s="525">
        <v>50510</v>
      </c>
      <c r="AM396" s="522">
        <v>35190148.365311854</v>
      </c>
      <c r="AN396" s="522">
        <v>0</v>
      </c>
      <c r="AO396" s="526" t="s">
        <v>108</v>
      </c>
      <c r="AP396" s="527">
        <v>0</v>
      </c>
      <c r="AQ396" s="526" t="s">
        <v>1714</v>
      </c>
      <c r="AR396" s="526" t="s">
        <v>108</v>
      </c>
      <c r="AS396" s="526" t="s">
        <v>1717</v>
      </c>
    </row>
    <row r="397" spans="1:45" x14ac:dyDescent="0.15">
      <c r="A397" s="18" t="s">
        <v>157</v>
      </c>
      <c r="B397" s="18" t="s">
        <v>166</v>
      </c>
      <c r="C397" s="18" t="s">
        <v>38</v>
      </c>
      <c r="D397" s="18" t="s">
        <v>420</v>
      </c>
      <c r="E397" s="18" t="s">
        <v>1145</v>
      </c>
      <c r="F397" s="18" t="s">
        <v>1643</v>
      </c>
      <c r="G397" s="18" t="s">
        <v>108</v>
      </c>
      <c r="H397" s="18" t="s">
        <v>1684</v>
      </c>
      <c r="I397" s="20">
        <v>5324006.6920599956</v>
      </c>
      <c r="J397" s="18" t="s">
        <v>30</v>
      </c>
      <c r="K397" s="20">
        <v>0</v>
      </c>
      <c r="L397" s="18" t="s">
        <v>1684</v>
      </c>
      <c r="M397" s="20">
        <v>5324006.6920599956</v>
      </c>
      <c r="N397" s="18" t="s">
        <v>30</v>
      </c>
      <c r="O397" s="20">
        <v>0</v>
      </c>
      <c r="P397" s="20">
        <v>5229021.5169881377</v>
      </c>
      <c r="Q397" s="20">
        <v>94985.175071858597</v>
      </c>
      <c r="R397" s="20">
        <v>0</v>
      </c>
      <c r="S397" s="21">
        <v>0</v>
      </c>
      <c r="T397" s="18" t="s">
        <v>104</v>
      </c>
      <c r="U397" s="18" t="s">
        <v>108</v>
      </c>
      <c r="V397" s="18" t="s">
        <v>1700</v>
      </c>
      <c r="W397" s="21">
        <v>5.089104031727671</v>
      </c>
      <c r="X397" s="21">
        <v>1</v>
      </c>
      <c r="Y397" s="18" t="s">
        <v>108</v>
      </c>
      <c r="Z397" s="18" t="s">
        <v>108</v>
      </c>
      <c r="AA397" s="21" t="s">
        <v>108</v>
      </c>
      <c r="AB397" s="21" t="s">
        <v>108</v>
      </c>
      <c r="AC397" s="18" t="s">
        <v>108</v>
      </c>
      <c r="AD397" s="522">
        <v>30534.624190366027</v>
      </c>
      <c r="AE397" s="523">
        <v>96.44</v>
      </c>
      <c r="AF397" s="522">
        <v>5250800.032345674</v>
      </c>
      <c r="AG397" s="523">
        <v>96.04</v>
      </c>
      <c r="AH397" s="524">
        <v>178.31</v>
      </c>
      <c r="AI397" s="522">
        <v>94985.175071858583</v>
      </c>
      <c r="AJ397" s="522">
        <v>0</v>
      </c>
      <c r="AK397" s="522">
        <v>94985.175071858583</v>
      </c>
      <c r="AL397" s="525">
        <v>53067</v>
      </c>
      <c r="AM397" s="522">
        <v>5324006.6920599956</v>
      </c>
      <c r="AN397" s="522">
        <v>0</v>
      </c>
      <c r="AO397" s="526" t="s">
        <v>108</v>
      </c>
      <c r="AP397" s="527">
        <v>0</v>
      </c>
      <c r="AQ397" s="526" t="s">
        <v>1714</v>
      </c>
      <c r="AR397" s="526" t="s">
        <v>108</v>
      </c>
      <c r="AS397" s="526" t="s">
        <v>1717</v>
      </c>
    </row>
    <row r="398" spans="1:45" x14ac:dyDescent="0.15">
      <c r="A398" s="18" t="s">
        <v>157</v>
      </c>
      <c r="B398" s="18" t="s">
        <v>166</v>
      </c>
      <c r="C398" s="18" t="s">
        <v>38</v>
      </c>
      <c r="D398" s="18" t="s">
        <v>421</v>
      </c>
      <c r="E398" s="18" t="s">
        <v>1146</v>
      </c>
      <c r="F398" s="18" t="s">
        <v>1643</v>
      </c>
      <c r="G398" s="18" t="s">
        <v>108</v>
      </c>
      <c r="H398" s="18" t="s">
        <v>1684</v>
      </c>
      <c r="I398" s="20">
        <v>760970.92685702117</v>
      </c>
      <c r="J398" s="18" t="s">
        <v>30</v>
      </c>
      <c r="K398" s="20">
        <v>0</v>
      </c>
      <c r="L398" s="18" t="s">
        <v>1684</v>
      </c>
      <c r="M398" s="20">
        <v>760970.92685702117</v>
      </c>
      <c r="N398" s="18" t="s">
        <v>30</v>
      </c>
      <c r="O398" s="20">
        <v>0</v>
      </c>
      <c r="P398" s="20">
        <v>759739.16011718195</v>
      </c>
      <c r="Q398" s="20">
        <v>703.46685030571609</v>
      </c>
      <c r="R398" s="20">
        <v>528.29988953364966</v>
      </c>
      <c r="S398" s="21">
        <v>0</v>
      </c>
      <c r="T398" s="18" t="s">
        <v>104</v>
      </c>
      <c r="U398" s="18" t="s">
        <v>108</v>
      </c>
      <c r="V398" s="18" t="s">
        <v>1700</v>
      </c>
      <c r="W398" s="21">
        <v>5.089104031727671</v>
      </c>
      <c r="X398" s="21">
        <v>1</v>
      </c>
      <c r="Y398" s="18" t="s">
        <v>108</v>
      </c>
      <c r="Z398" s="18" t="s">
        <v>108</v>
      </c>
      <c r="AA398" s="21" t="s">
        <v>108</v>
      </c>
      <c r="AB398" s="21" t="s">
        <v>108</v>
      </c>
      <c r="AC398" s="18" t="s">
        <v>108</v>
      </c>
      <c r="AD398" s="522">
        <v>10178.208063455342</v>
      </c>
      <c r="AE398" s="523">
        <v>42.37</v>
      </c>
      <c r="AF398" s="522">
        <v>769071.96621888655</v>
      </c>
      <c r="AG398" s="523">
        <v>41.861759999999997</v>
      </c>
      <c r="AH398" s="524">
        <v>178.31</v>
      </c>
      <c r="AI398" s="522">
        <v>1231.7667398393655</v>
      </c>
      <c r="AJ398" s="522">
        <v>528.29988953364955</v>
      </c>
      <c r="AK398" s="522">
        <v>703.46685030571598</v>
      </c>
      <c r="AL398" s="525">
        <v>55624</v>
      </c>
      <c r="AM398" s="522">
        <v>760970.92685702117</v>
      </c>
      <c r="AN398" s="522">
        <v>0</v>
      </c>
      <c r="AO398" s="526" t="s">
        <v>108</v>
      </c>
      <c r="AP398" s="527">
        <v>0</v>
      </c>
      <c r="AQ398" s="526" t="s">
        <v>1714</v>
      </c>
      <c r="AR398" s="526" t="s">
        <v>108</v>
      </c>
      <c r="AS398" s="526" t="s">
        <v>1717</v>
      </c>
    </row>
    <row r="399" spans="1:45" x14ac:dyDescent="0.15">
      <c r="A399" s="18" t="s">
        <v>157</v>
      </c>
      <c r="B399" s="18" t="s">
        <v>166</v>
      </c>
      <c r="C399" s="18" t="s">
        <v>38</v>
      </c>
      <c r="D399" s="18" t="s">
        <v>421</v>
      </c>
      <c r="E399" s="18" t="s">
        <v>1146</v>
      </c>
      <c r="F399" s="18" t="s">
        <v>1643</v>
      </c>
      <c r="G399" s="18" t="s">
        <v>108</v>
      </c>
      <c r="H399" s="18" t="s">
        <v>1684</v>
      </c>
      <c r="I399" s="20">
        <v>4756099.2218861356</v>
      </c>
      <c r="J399" s="18" t="s">
        <v>30</v>
      </c>
      <c r="K399" s="20">
        <v>0</v>
      </c>
      <c r="L399" s="18" t="s">
        <v>1684</v>
      </c>
      <c r="M399" s="20">
        <v>4756099.2218861356</v>
      </c>
      <c r="N399" s="18" t="s">
        <v>30</v>
      </c>
      <c r="O399" s="20">
        <v>0</v>
      </c>
      <c r="P399" s="20">
        <v>4748369.6871185871</v>
      </c>
      <c r="Q399" s="20">
        <v>4116.8815975064181</v>
      </c>
      <c r="R399" s="20">
        <v>3612.65317004284</v>
      </c>
      <c r="S399" s="21">
        <v>0</v>
      </c>
      <c r="T399" s="18" t="s">
        <v>104</v>
      </c>
      <c r="U399" s="18" t="s">
        <v>108</v>
      </c>
      <c r="V399" s="18" t="s">
        <v>1700</v>
      </c>
      <c r="W399" s="21">
        <v>5.089104031727671</v>
      </c>
      <c r="X399" s="21">
        <v>1</v>
      </c>
      <c r="Y399" s="18" t="s">
        <v>108</v>
      </c>
      <c r="Z399" s="18" t="s">
        <v>108</v>
      </c>
      <c r="AA399" s="21" t="s">
        <v>108</v>
      </c>
      <c r="AB399" s="21" t="s">
        <v>108</v>
      </c>
      <c r="AC399" s="18" t="s">
        <v>108</v>
      </c>
      <c r="AD399" s="522">
        <v>63613.800396595885</v>
      </c>
      <c r="AE399" s="523">
        <v>40.94</v>
      </c>
      <c r="AF399" s="522">
        <v>4644041.527736959</v>
      </c>
      <c r="AG399" s="523">
        <v>41.861759999999997</v>
      </c>
      <c r="AH399" s="524">
        <v>178.31</v>
      </c>
      <c r="AI399" s="522">
        <v>7729.5347675492558</v>
      </c>
      <c r="AJ399" s="522">
        <v>3612.6531700428391</v>
      </c>
      <c r="AK399" s="522">
        <v>4116.8815975064172</v>
      </c>
      <c r="AL399" s="525">
        <v>55624</v>
      </c>
      <c r="AM399" s="522">
        <v>4756099.2218861356</v>
      </c>
      <c r="AN399" s="522">
        <v>0</v>
      </c>
      <c r="AO399" s="526" t="s">
        <v>108</v>
      </c>
      <c r="AP399" s="527">
        <v>0</v>
      </c>
      <c r="AQ399" s="526" t="s">
        <v>1714</v>
      </c>
      <c r="AR399" s="526" t="s">
        <v>108</v>
      </c>
      <c r="AS399" s="526" t="s">
        <v>1717</v>
      </c>
    </row>
    <row r="400" spans="1:45" x14ac:dyDescent="0.15">
      <c r="A400" s="18" t="s">
        <v>157</v>
      </c>
      <c r="B400" s="18" t="s">
        <v>167</v>
      </c>
      <c r="C400" s="18" t="s">
        <v>38</v>
      </c>
      <c r="D400" s="18" t="s">
        <v>422</v>
      </c>
      <c r="E400" s="18" t="s">
        <v>1147</v>
      </c>
      <c r="F400" s="18" t="s">
        <v>1644</v>
      </c>
      <c r="G400" s="18" t="s">
        <v>108</v>
      </c>
      <c r="H400" s="18" t="s">
        <v>1684</v>
      </c>
      <c r="I400" s="20">
        <v>1444332.3556466713</v>
      </c>
      <c r="J400" s="18" t="s">
        <v>30</v>
      </c>
      <c r="K400" s="20">
        <v>0</v>
      </c>
      <c r="L400" s="18" t="s">
        <v>1684</v>
      </c>
      <c r="M400" s="20">
        <v>1444332.3556466713</v>
      </c>
      <c r="N400" s="18" t="s">
        <v>30</v>
      </c>
      <c r="O400" s="20">
        <v>0</v>
      </c>
      <c r="P400" s="20">
        <v>1432481.8679983905</v>
      </c>
      <c r="Q400" s="20">
        <v>7450.0920651670913</v>
      </c>
      <c r="R400" s="20">
        <v>4400.3955831139665</v>
      </c>
      <c r="S400" s="21">
        <v>0</v>
      </c>
      <c r="T400" s="18" t="s">
        <v>104</v>
      </c>
      <c r="U400" s="18" t="s">
        <v>108</v>
      </c>
      <c r="V400" s="18" t="s">
        <v>1700</v>
      </c>
      <c r="W400" s="21">
        <v>5.089104031727671</v>
      </c>
      <c r="X400" s="21">
        <v>1</v>
      </c>
      <c r="Y400" s="18" t="s">
        <v>108</v>
      </c>
      <c r="Z400" s="18" t="s">
        <v>108</v>
      </c>
      <c r="AA400" s="21" t="s">
        <v>108</v>
      </c>
      <c r="AB400" s="21" t="s">
        <v>108</v>
      </c>
      <c r="AC400" s="18" t="s">
        <v>108</v>
      </c>
      <c r="AD400" s="522">
        <v>30534.624190366027</v>
      </c>
      <c r="AE400" s="523">
        <v>25.76</v>
      </c>
      <c r="AF400" s="522">
        <v>1402754.1721432949</v>
      </c>
      <c r="AG400" s="523">
        <v>26.31</v>
      </c>
      <c r="AH400" s="524">
        <v>178.31</v>
      </c>
      <c r="AI400" s="522">
        <v>11850.487648281054</v>
      </c>
      <c r="AJ400" s="522">
        <v>4400.3955831139656</v>
      </c>
      <c r="AK400" s="522">
        <v>7450.0920651670895</v>
      </c>
      <c r="AL400" s="525">
        <v>62969</v>
      </c>
      <c r="AM400" s="522">
        <v>1444332.3556466713</v>
      </c>
      <c r="AN400" s="522">
        <v>0</v>
      </c>
      <c r="AO400" s="526" t="s">
        <v>108</v>
      </c>
      <c r="AP400" s="527">
        <v>0</v>
      </c>
      <c r="AQ400" s="526" t="s">
        <v>1714</v>
      </c>
      <c r="AR400" s="526" t="s">
        <v>108</v>
      </c>
      <c r="AS400" s="526" t="s">
        <v>1717</v>
      </c>
    </row>
    <row r="401" spans="1:45" x14ac:dyDescent="0.15">
      <c r="A401" s="18" t="s">
        <v>157</v>
      </c>
      <c r="B401" s="18" t="s">
        <v>167</v>
      </c>
      <c r="C401" s="18" t="s">
        <v>38</v>
      </c>
      <c r="D401" s="18" t="s">
        <v>423</v>
      </c>
      <c r="E401" s="18" t="s">
        <v>1148</v>
      </c>
      <c r="F401" s="18" t="s">
        <v>1644</v>
      </c>
      <c r="G401" s="18" t="s">
        <v>108</v>
      </c>
      <c r="H401" s="18" t="s">
        <v>1684</v>
      </c>
      <c r="I401" s="20">
        <v>893746.71975664282</v>
      </c>
      <c r="J401" s="18" t="s">
        <v>30</v>
      </c>
      <c r="K401" s="20">
        <v>0</v>
      </c>
      <c r="L401" s="18" t="s">
        <v>1684</v>
      </c>
      <c r="M401" s="20">
        <v>893746.71975664282</v>
      </c>
      <c r="N401" s="18" t="s">
        <v>30</v>
      </c>
      <c r="O401" s="20">
        <v>0</v>
      </c>
      <c r="P401" s="20">
        <v>891648.73661956331</v>
      </c>
      <c r="Q401" s="20">
        <v>2097.9831370797328</v>
      </c>
      <c r="R401" s="20">
        <v>0</v>
      </c>
      <c r="S401" s="21">
        <v>0</v>
      </c>
      <c r="T401" s="18" t="s">
        <v>104</v>
      </c>
      <c r="U401" s="18" t="s">
        <v>108</v>
      </c>
      <c r="V401" s="18" t="s">
        <v>1700</v>
      </c>
      <c r="W401" s="21">
        <v>5.089104031727671</v>
      </c>
      <c r="X401" s="21">
        <v>1</v>
      </c>
      <c r="Y401" s="18" t="s">
        <v>108</v>
      </c>
      <c r="Z401" s="18" t="s">
        <v>108</v>
      </c>
      <c r="AA401" s="21" t="s">
        <v>108</v>
      </c>
      <c r="AB401" s="21" t="s">
        <v>108</v>
      </c>
      <c r="AC401" s="18" t="s">
        <v>108</v>
      </c>
      <c r="AD401" s="522">
        <v>5089.1040317276711</v>
      </c>
      <c r="AE401" s="523">
        <v>97.54</v>
      </c>
      <c r="AF401" s="522">
        <v>885131.62999653257</v>
      </c>
      <c r="AG401" s="523">
        <v>98.26</v>
      </c>
      <c r="AH401" s="524">
        <v>178.31</v>
      </c>
      <c r="AI401" s="522">
        <v>2097.9831370797324</v>
      </c>
      <c r="AJ401" s="522">
        <v>0</v>
      </c>
      <c r="AK401" s="522">
        <v>2097.9831370797324</v>
      </c>
      <c r="AL401" s="525">
        <v>46351</v>
      </c>
      <c r="AM401" s="522">
        <v>893746.71975664282</v>
      </c>
      <c r="AN401" s="522">
        <v>0</v>
      </c>
      <c r="AO401" s="526" t="s">
        <v>108</v>
      </c>
      <c r="AP401" s="527">
        <v>0</v>
      </c>
      <c r="AQ401" s="526" t="s">
        <v>1714</v>
      </c>
      <c r="AR401" s="526" t="s">
        <v>108</v>
      </c>
      <c r="AS401" s="526" t="s">
        <v>1717</v>
      </c>
    </row>
    <row r="402" spans="1:45" x14ac:dyDescent="0.15">
      <c r="A402" s="18" t="s">
        <v>157</v>
      </c>
      <c r="B402" s="18" t="s">
        <v>167</v>
      </c>
      <c r="C402" s="18" t="s">
        <v>38</v>
      </c>
      <c r="D402" s="18" t="s">
        <v>424</v>
      </c>
      <c r="E402" s="18" t="s">
        <v>1149</v>
      </c>
      <c r="F402" s="18" t="s">
        <v>1644</v>
      </c>
      <c r="G402" s="18" t="s">
        <v>108</v>
      </c>
      <c r="H402" s="18" t="s">
        <v>1684</v>
      </c>
      <c r="I402" s="20">
        <v>3096315.0668626446</v>
      </c>
      <c r="J402" s="18" t="s">
        <v>30</v>
      </c>
      <c r="K402" s="20">
        <v>0</v>
      </c>
      <c r="L402" s="18" t="s">
        <v>1684</v>
      </c>
      <c r="M402" s="20">
        <v>3096315.0668626446</v>
      </c>
      <c r="N402" s="18" t="s">
        <v>30</v>
      </c>
      <c r="O402" s="20">
        <v>0</v>
      </c>
      <c r="P402" s="20">
        <v>3096315.0668626451</v>
      </c>
      <c r="Q402" s="20">
        <v>0</v>
      </c>
      <c r="R402" s="20">
        <v>0</v>
      </c>
      <c r="S402" s="21">
        <v>0</v>
      </c>
      <c r="T402" s="18" t="s">
        <v>104</v>
      </c>
      <c r="U402" s="18" t="s">
        <v>108</v>
      </c>
      <c r="V402" s="18" t="s">
        <v>1700</v>
      </c>
      <c r="W402" s="21">
        <v>5.089104031727671</v>
      </c>
      <c r="X402" s="21">
        <v>1</v>
      </c>
      <c r="Y402" s="18" t="s">
        <v>108</v>
      </c>
      <c r="Z402" s="18" t="s">
        <v>108</v>
      </c>
      <c r="AA402" s="21" t="s">
        <v>108</v>
      </c>
      <c r="AB402" s="21" t="s">
        <v>108</v>
      </c>
      <c r="AC402" s="18" t="s">
        <v>108</v>
      </c>
      <c r="AD402" s="522">
        <v>17811.864111046849</v>
      </c>
      <c r="AE402" s="523">
        <v>97.39</v>
      </c>
      <c r="AF402" s="522">
        <v>3093297.8388643139</v>
      </c>
      <c r="AG402" s="523">
        <v>97.49</v>
      </c>
      <c r="AH402" s="524">
        <v>178.31</v>
      </c>
      <c r="AI402" s="522">
        <v>0</v>
      </c>
      <c r="AJ402" s="522">
        <v>0</v>
      </c>
      <c r="AK402" s="522">
        <v>0</v>
      </c>
      <c r="AL402" s="525">
        <v>46443</v>
      </c>
      <c r="AM402" s="522">
        <v>3096315.0668626446</v>
      </c>
      <c r="AN402" s="522">
        <v>0</v>
      </c>
      <c r="AO402" s="526" t="s">
        <v>108</v>
      </c>
      <c r="AP402" s="527">
        <v>0</v>
      </c>
      <c r="AQ402" s="526" t="s">
        <v>1714</v>
      </c>
      <c r="AR402" s="526" t="s">
        <v>108</v>
      </c>
      <c r="AS402" s="526" t="s">
        <v>1717</v>
      </c>
    </row>
    <row r="403" spans="1:45" x14ac:dyDescent="0.15">
      <c r="A403" s="18" t="s">
        <v>157</v>
      </c>
      <c r="B403" s="18" t="s">
        <v>167</v>
      </c>
      <c r="C403" s="18" t="s">
        <v>38</v>
      </c>
      <c r="D403" s="18" t="s">
        <v>425</v>
      </c>
      <c r="E403" s="18" t="s">
        <v>1150</v>
      </c>
      <c r="F403" s="18" t="s">
        <v>1644</v>
      </c>
      <c r="G403" s="18" t="s">
        <v>108</v>
      </c>
      <c r="H403" s="18" t="s">
        <v>1684</v>
      </c>
      <c r="I403" s="20">
        <v>135469862.69015551</v>
      </c>
      <c r="J403" s="18" t="s">
        <v>30</v>
      </c>
      <c r="K403" s="20">
        <v>0</v>
      </c>
      <c r="L403" s="18" t="s">
        <v>1684</v>
      </c>
      <c r="M403" s="20">
        <v>135469862.69015551</v>
      </c>
      <c r="N403" s="18" t="s">
        <v>30</v>
      </c>
      <c r="O403" s="20">
        <v>0</v>
      </c>
      <c r="P403" s="20">
        <v>135011822.51286456</v>
      </c>
      <c r="Q403" s="20">
        <v>429232.23520753911</v>
      </c>
      <c r="R403" s="20">
        <v>28807.94208344115</v>
      </c>
      <c r="S403" s="21">
        <v>0</v>
      </c>
      <c r="T403" s="18" t="s">
        <v>104</v>
      </c>
      <c r="U403" s="18" t="s">
        <v>108</v>
      </c>
      <c r="V403" s="18" t="s">
        <v>1700</v>
      </c>
      <c r="W403" s="21">
        <v>5.089104031727671</v>
      </c>
      <c r="X403" s="21">
        <v>1</v>
      </c>
      <c r="Y403" s="18" t="s">
        <v>108</v>
      </c>
      <c r="Z403" s="18" t="s">
        <v>108</v>
      </c>
      <c r="AA403" s="21" t="s">
        <v>108</v>
      </c>
      <c r="AB403" s="21" t="s">
        <v>108</v>
      </c>
      <c r="AC403" s="18" t="s">
        <v>108</v>
      </c>
      <c r="AD403" s="522">
        <v>786266.57290192519</v>
      </c>
      <c r="AE403" s="523">
        <v>96.06</v>
      </c>
      <c r="AF403" s="522">
        <v>134675344.44041237</v>
      </c>
      <c r="AG403" s="523">
        <v>96.3</v>
      </c>
      <c r="AH403" s="524">
        <v>178.31</v>
      </c>
      <c r="AI403" s="522">
        <v>458040.17729098018</v>
      </c>
      <c r="AJ403" s="522">
        <v>28807.942083441143</v>
      </c>
      <c r="AK403" s="522">
        <v>429232.23520753899</v>
      </c>
      <c r="AL403" s="525">
        <v>46898</v>
      </c>
      <c r="AM403" s="522">
        <v>135469862.69015551</v>
      </c>
      <c r="AN403" s="522">
        <v>0</v>
      </c>
      <c r="AO403" s="526" t="s">
        <v>108</v>
      </c>
      <c r="AP403" s="527">
        <v>0</v>
      </c>
      <c r="AQ403" s="526" t="s">
        <v>1714</v>
      </c>
      <c r="AR403" s="526" t="s">
        <v>108</v>
      </c>
      <c r="AS403" s="526" t="s">
        <v>1717</v>
      </c>
    </row>
    <row r="404" spans="1:45" x14ac:dyDescent="0.15">
      <c r="A404" s="18" t="s">
        <v>157</v>
      </c>
      <c r="B404" s="18" t="s">
        <v>167</v>
      </c>
      <c r="C404" s="18" t="s">
        <v>38</v>
      </c>
      <c r="D404" s="18" t="s">
        <v>425</v>
      </c>
      <c r="E404" s="18" t="s">
        <v>1150</v>
      </c>
      <c r="F404" s="18" t="s">
        <v>1644</v>
      </c>
      <c r="G404" s="18" t="s">
        <v>108</v>
      </c>
      <c r="H404" s="18" t="s">
        <v>1684</v>
      </c>
      <c r="I404" s="20">
        <v>40334070.851611204</v>
      </c>
      <c r="J404" s="18" t="s">
        <v>30</v>
      </c>
      <c r="K404" s="20">
        <v>0</v>
      </c>
      <c r="L404" s="18" t="s">
        <v>1684</v>
      </c>
      <c r="M404" s="20">
        <v>40334070.851611204</v>
      </c>
      <c r="N404" s="18" t="s">
        <v>30</v>
      </c>
      <c r="O404" s="20">
        <v>0</v>
      </c>
      <c r="P404" s="20">
        <v>40197694.721173309</v>
      </c>
      <c r="Q404" s="20">
        <v>102925.24607320044</v>
      </c>
      <c r="R404" s="20">
        <v>33450.884364707257</v>
      </c>
      <c r="S404" s="21">
        <v>0</v>
      </c>
      <c r="T404" s="18" t="s">
        <v>104</v>
      </c>
      <c r="U404" s="18" t="s">
        <v>108</v>
      </c>
      <c r="V404" s="18" t="s">
        <v>1700</v>
      </c>
      <c r="W404" s="21">
        <v>5.089104031727671</v>
      </c>
      <c r="X404" s="21">
        <v>1</v>
      </c>
      <c r="Y404" s="18" t="s">
        <v>108</v>
      </c>
      <c r="Z404" s="18" t="s">
        <v>108</v>
      </c>
      <c r="AA404" s="21" t="s">
        <v>108</v>
      </c>
      <c r="AB404" s="21" t="s">
        <v>108</v>
      </c>
      <c r="AC404" s="18" t="s">
        <v>108</v>
      </c>
      <c r="AD404" s="522">
        <v>234098.78545947286</v>
      </c>
      <c r="AE404" s="523">
        <v>96.03</v>
      </c>
      <c r="AF404" s="522">
        <v>40085408.322688937</v>
      </c>
      <c r="AG404" s="523">
        <v>96.3</v>
      </c>
      <c r="AH404" s="524">
        <v>178.31</v>
      </c>
      <c r="AI404" s="522">
        <v>136376.13043790765</v>
      </c>
      <c r="AJ404" s="522">
        <v>33450.88436470725</v>
      </c>
      <c r="AK404" s="522">
        <v>102925.24607320041</v>
      </c>
      <c r="AL404" s="525">
        <v>46898</v>
      </c>
      <c r="AM404" s="522">
        <v>40334070.851611212</v>
      </c>
      <c r="AN404" s="522">
        <v>0</v>
      </c>
      <c r="AO404" s="526" t="s">
        <v>108</v>
      </c>
      <c r="AP404" s="527">
        <v>0</v>
      </c>
      <c r="AQ404" s="526" t="s">
        <v>1714</v>
      </c>
      <c r="AR404" s="526" t="s">
        <v>108</v>
      </c>
      <c r="AS404" s="526" t="s">
        <v>1717</v>
      </c>
    </row>
    <row r="405" spans="1:45" x14ac:dyDescent="0.15">
      <c r="A405" s="18" t="s">
        <v>157</v>
      </c>
      <c r="B405" s="18" t="s">
        <v>167</v>
      </c>
      <c r="C405" s="18" t="s">
        <v>38</v>
      </c>
      <c r="D405" s="18" t="s">
        <v>426</v>
      </c>
      <c r="E405" s="18" t="s">
        <v>1151</v>
      </c>
      <c r="F405" s="18" t="s">
        <v>1644</v>
      </c>
      <c r="G405" s="18" t="s">
        <v>108</v>
      </c>
      <c r="H405" s="18" t="s">
        <v>1684</v>
      </c>
      <c r="I405" s="20">
        <v>300415999.54695117</v>
      </c>
      <c r="J405" s="18" t="s">
        <v>30</v>
      </c>
      <c r="K405" s="20">
        <v>0</v>
      </c>
      <c r="L405" s="18" t="s">
        <v>1684</v>
      </c>
      <c r="M405" s="20">
        <v>300415999.54695117</v>
      </c>
      <c r="N405" s="18" t="s">
        <v>30</v>
      </c>
      <c r="O405" s="20">
        <v>0</v>
      </c>
      <c r="P405" s="20">
        <v>299688569.07268989</v>
      </c>
      <c r="Q405" s="20">
        <v>727430.4742613557</v>
      </c>
      <c r="R405" s="20">
        <v>0</v>
      </c>
      <c r="S405" s="21">
        <v>0</v>
      </c>
      <c r="T405" s="18" t="s">
        <v>104</v>
      </c>
      <c r="U405" s="18" t="s">
        <v>108</v>
      </c>
      <c r="V405" s="18" t="s">
        <v>1700</v>
      </c>
      <c r="W405" s="21">
        <v>5.089104031727671</v>
      </c>
      <c r="X405" s="21">
        <v>1</v>
      </c>
      <c r="Y405" s="18" t="s">
        <v>108</v>
      </c>
      <c r="Z405" s="18" t="s">
        <v>108</v>
      </c>
      <c r="AA405" s="21" t="s">
        <v>108</v>
      </c>
      <c r="AB405" s="21" t="s">
        <v>108</v>
      </c>
      <c r="AC405" s="18" t="s">
        <v>108</v>
      </c>
      <c r="AD405" s="522">
        <v>1676859.7784542677</v>
      </c>
      <c r="AE405" s="523">
        <v>100.3</v>
      </c>
      <c r="AF405" s="522">
        <v>299913998.00962979</v>
      </c>
      <c r="AG405" s="523">
        <v>100.23</v>
      </c>
      <c r="AH405" s="524">
        <v>178.31</v>
      </c>
      <c r="AI405" s="522">
        <v>727430.47426135559</v>
      </c>
      <c r="AJ405" s="522">
        <v>0</v>
      </c>
      <c r="AK405" s="522">
        <v>727430.47426135559</v>
      </c>
      <c r="AL405" s="525">
        <v>47020</v>
      </c>
      <c r="AM405" s="522">
        <v>300415999.54695117</v>
      </c>
      <c r="AN405" s="522">
        <v>0</v>
      </c>
      <c r="AO405" s="526" t="s">
        <v>108</v>
      </c>
      <c r="AP405" s="527">
        <v>0</v>
      </c>
      <c r="AQ405" s="526" t="s">
        <v>1714</v>
      </c>
      <c r="AR405" s="526" t="s">
        <v>108</v>
      </c>
      <c r="AS405" s="526" t="s">
        <v>1717</v>
      </c>
    </row>
    <row r="406" spans="1:45" x14ac:dyDescent="0.15">
      <c r="A406" s="18" t="s">
        <v>157</v>
      </c>
      <c r="B406" s="18" t="s">
        <v>167</v>
      </c>
      <c r="C406" s="18" t="s">
        <v>38</v>
      </c>
      <c r="D406" s="18" t="s">
        <v>427</v>
      </c>
      <c r="E406" s="18" t="s">
        <v>1152</v>
      </c>
      <c r="F406" s="18" t="s">
        <v>1644</v>
      </c>
      <c r="G406" s="18" t="s">
        <v>108</v>
      </c>
      <c r="H406" s="18" t="s">
        <v>1684</v>
      </c>
      <c r="I406" s="20">
        <v>876376.53898450965</v>
      </c>
      <c r="J406" s="18" t="s">
        <v>30</v>
      </c>
      <c r="K406" s="20">
        <v>0</v>
      </c>
      <c r="L406" s="18" t="s">
        <v>1684</v>
      </c>
      <c r="M406" s="20">
        <v>876376.53898450965</v>
      </c>
      <c r="N406" s="18" t="s">
        <v>30</v>
      </c>
      <c r="O406" s="20">
        <v>0</v>
      </c>
      <c r="P406" s="20">
        <v>870051.69871179806</v>
      </c>
      <c r="Q406" s="20">
        <v>6324.8402727117864</v>
      </c>
      <c r="R406" s="20">
        <v>0</v>
      </c>
      <c r="S406" s="21">
        <v>0</v>
      </c>
      <c r="T406" s="18" t="s">
        <v>104</v>
      </c>
      <c r="U406" s="18" t="s">
        <v>108</v>
      </c>
      <c r="V406" s="18" t="s">
        <v>1700</v>
      </c>
      <c r="W406" s="21">
        <v>5.089104031727671</v>
      </c>
      <c r="X406" s="21">
        <v>1</v>
      </c>
      <c r="Y406" s="18" t="s">
        <v>108</v>
      </c>
      <c r="Z406" s="18" t="s">
        <v>108</v>
      </c>
      <c r="AA406" s="21" t="s">
        <v>108</v>
      </c>
      <c r="AB406" s="21" t="s">
        <v>108</v>
      </c>
      <c r="AC406" s="18" t="s">
        <v>108</v>
      </c>
      <c r="AD406" s="522">
        <v>5089.1040317276711</v>
      </c>
      <c r="AE406" s="523">
        <v>94.93</v>
      </c>
      <c r="AF406" s="522">
        <v>861519.51045636449</v>
      </c>
      <c r="AG406" s="523">
        <v>95.88</v>
      </c>
      <c r="AH406" s="524">
        <v>178.31</v>
      </c>
      <c r="AI406" s="522">
        <v>6324.8402727117846</v>
      </c>
      <c r="AJ406" s="522">
        <v>0</v>
      </c>
      <c r="AK406" s="522">
        <v>6324.8402727117846</v>
      </c>
      <c r="AL406" s="525">
        <v>47082</v>
      </c>
      <c r="AM406" s="522">
        <v>876376.53898450965</v>
      </c>
      <c r="AN406" s="522">
        <v>0</v>
      </c>
      <c r="AO406" s="526" t="s">
        <v>108</v>
      </c>
      <c r="AP406" s="527">
        <v>0</v>
      </c>
      <c r="AQ406" s="526" t="s">
        <v>1714</v>
      </c>
      <c r="AR406" s="526" t="s">
        <v>108</v>
      </c>
      <c r="AS406" s="526" t="s">
        <v>1717</v>
      </c>
    </row>
    <row r="407" spans="1:45" x14ac:dyDescent="0.15">
      <c r="A407" s="18" t="s">
        <v>157</v>
      </c>
      <c r="B407" s="18" t="s">
        <v>167</v>
      </c>
      <c r="C407" s="18" t="s">
        <v>38</v>
      </c>
      <c r="D407" s="18" t="s">
        <v>427</v>
      </c>
      <c r="E407" s="18" t="s">
        <v>1152</v>
      </c>
      <c r="F407" s="18" t="s">
        <v>1644</v>
      </c>
      <c r="G407" s="18" t="s">
        <v>108</v>
      </c>
      <c r="H407" s="18" t="s">
        <v>1684</v>
      </c>
      <c r="I407" s="20">
        <v>17089625.744282823</v>
      </c>
      <c r="J407" s="18" t="s">
        <v>30</v>
      </c>
      <c r="K407" s="20">
        <v>0</v>
      </c>
      <c r="L407" s="18" t="s">
        <v>1684</v>
      </c>
      <c r="M407" s="20">
        <v>17089625.744282823</v>
      </c>
      <c r="N407" s="18" t="s">
        <v>30</v>
      </c>
      <c r="O407" s="20">
        <v>0</v>
      </c>
      <c r="P407" s="20">
        <v>16966007.946761418</v>
      </c>
      <c r="Q407" s="20">
        <v>23992.275611338206</v>
      </c>
      <c r="R407" s="20">
        <v>99625.521910068535</v>
      </c>
      <c r="S407" s="21">
        <v>0</v>
      </c>
      <c r="T407" s="18" t="s">
        <v>104</v>
      </c>
      <c r="U407" s="18" t="s">
        <v>108</v>
      </c>
      <c r="V407" s="18" t="s">
        <v>1700</v>
      </c>
      <c r="W407" s="21">
        <v>5.089104031727671</v>
      </c>
      <c r="X407" s="21">
        <v>1</v>
      </c>
      <c r="Y407" s="18" t="s">
        <v>108</v>
      </c>
      <c r="Z407" s="18" t="s">
        <v>108</v>
      </c>
      <c r="AA407" s="21" t="s">
        <v>108</v>
      </c>
      <c r="AB407" s="21" t="s">
        <v>108</v>
      </c>
      <c r="AC407" s="18" t="s">
        <v>108</v>
      </c>
      <c r="AD407" s="522">
        <v>99237.528618689583</v>
      </c>
      <c r="AE407" s="523">
        <v>95</v>
      </c>
      <c r="AF407" s="522">
        <v>16810468.489745796</v>
      </c>
      <c r="AG407" s="523">
        <v>95.88</v>
      </c>
      <c r="AH407" s="524">
        <v>178.31</v>
      </c>
      <c r="AI407" s="522">
        <v>123617.7975214067</v>
      </c>
      <c r="AJ407" s="522">
        <v>99625.521910068506</v>
      </c>
      <c r="AK407" s="522">
        <v>23992.275611338202</v>
      </c>
      <c r="AL407" s="525">
        <v>47082</v>
      </c>
      <c r="AM407" s="522">
        <v>17089625.744282819</v>
      </c>
      <c r="AN407" s="522">
        <v>0</v>
      </c>
      <c r="AO407" s="526" t="s">
        <v>108</v>
      </c>
      <c r="AP407" s="527">
        <v>0</v>
      </c>
      <c r="AQ407" s="526" t="s">
        <v>1714</v>
      </c>
      <c r="AR407" s="526" t="s">
        <v>108</v>
      </c>
      <c r="AS407" s="526" t="s">
        <v>1717</v>
      </c>
    </row>
    <row r="408" spans="1:45" x14ac:dyDescent="0.15">
      <c r="A408" s="18" t="s">
        <v>157</v>
      </c>
      <c r="B408" s="18" t="s">
        <v>167</v>
      </c>
      <c r="C408" s="18" t="s">
        <v>38</v>
      </c>
      <c r="D408" s="18" t="s">
        <v>428</v>
      </c>
      <c r="E408" s="18" t="s">
        <v>1153</v>
      </c>
      <c r="F408" s="18" t="s">
        <v>1644</v>
      </c>
      <c r="G408" s="18" t="s">
        <v>108</v>
      </c>
      <c r="H408" s="18" t="s">
        <v>1684</v>
      </c>
      <c r="I408" s="20">
        <v>2336385.7778188372</v>
      </c>
      <c r="J408" s="18" t="s">
        <v>30</v>
      </c>
      <c r="K408" s="20">
        <v>0</v>
      </c>
      <c r="L408" s="18" t="s">
        <v>1684</v>
      </c>
      <c r="M408" s="20">
        <v>2336385.7778188372</v>
      </c>
      <c r="N408" s="18" t="s">
        <v>30</v>
      </c>
      <c r="O408" s="20">
        <v>0</v>
      </c>
      <c r="P408" s="20">
        <v>2294003.617660529</v>
      </c>
      <c r="Q408" s="20">
        <v>21529.709061425503</v>
      </c>
      <c r="R408" s="20">
        <v>20852.451096883186</v>
      </c>
      <c r="S408" s="21">
        <v>0</v>
      </c>
      <c r="T408" s="18" t="s">
        <v>104</v>
      </c>
      <c r="U408" s="18" t="s">
        <v>108</v>
      </c>
      <c r="V408" s="18" t="s">
        <v>1700</v>
      </c>
      <c r="W408" s="21">
        <v>5.089104031727671</v>
      </c>
      <c r="X408" s="21">
        <v>1</v>
      </c>
      <c r="Y408" s="18" t="s">
        <v>108</v>
      </c>
      <c r="Z408" s="18" t="s">
        <v>108</v>
      </c>
      <c r="AA408" s="21" t="s">
        <v>108</v>
      </c>
      <c r="AB408" s="21" t="s">
        <v>108</v>
      </c>
      <c r="AC408" s="18" t="s">
        <v>108</v>
      </c>
      <c r="AD408" s="522">
        <v>12722.760079319178</v>
      </c>
      <c r="AE408" s="523">
        <v>101.44</v>
      </c>
      <c r="AF408" s="522">
        <v>2301376.5589085747</v>
      </c>
      <c r="AG408" s="523">
        <v>101.12</v>
      </c>
      <c r="AH408" s="524">
        <v>178.31</v>
      </c>
      <c r="AI408" s="522">
        <v>42382.160158308681</v>
      </c>
      <c r="AJ408" s="522">
        <v>20852.451096883182</v>
      </c>
      <c r="AK408" s="522">
        <v>21529.709061425499</v>
      </c>
      <c r="AL408" s="525">
        <v>47174</v>
      </c>
      <c r="AM408" s="522">
        <v>2336385.7778188372</v>
      </c>
      <c r="AN408" s="522">
        <v>0</v>
      </c>
      <c r="AO408" s="526" t="s">
        <v>108</v>
      </c>
      <c r="AP408" s="527">
        <v>0</v>
      </c>
      <c r="AQ408" s="526" t="s">
        <v>1714</v>
      </c>
      <c r="AR408" s="526" t="s">
        <v>108</v>
      </c>
      <c r="AS408" s="526" t="s">
        <v>1717</v>
      </c>
    </row>
    <row r="409" spans="1:45" x14ac:dyDescent="0.15">
      <c r="A409" s="18" t="s">
        <v>157</v>
      </c>
      <c r="B409" s="18" t="s">
        <v>167</v>
      </c>
      <c r="C409" s="18" t="s">
        <v>38</v>
      </c>
      <c r="D409" s="18" t="s">
        <v>429</v>
      </c>
      <c r="E409" s="18" t="s">
        <v>1154</v>
      </c>
      <c r="F409" s="18" t="s">
        <v>1644</v>
      </c>
      <c r="G409" s="18" t="s">
        <v>108</v>
      </c>
      <c r="H409" s="18" t="s">
        <v>1684</v>
      </c>
      <c r="I409" s="20">
        <v>850235.44008681469</v>
      </c>
      <c r="J409" s="18" t="s">
        <v>30</v>
      </c>
      <c r="K409" s="20">
        <v>0</v>
      </c>
      <c r="L409" s="18" t="s">
        <v>1684</v>
      </c>
      <c r="M409" s="20">
        <v>850235.44008681469</v>
      </c>
      <c r="N409" s="18" t="s">
        <v>30</v>
      </c>
      <c r="O409" s="20">
        <v>0</v>
      </c>
      <c r="P409" s="20">
        <v>848273.18335426133</v>
      </c>
      <c r="Q409" s="20">
        <v>1962.2567325535558</v>
      </c>
      <c r="R409" s="20">
        <v>0</v>
      </c>
      <c r="S409" s="21">
        <v>0</v>
      </c>
      <c r="T409" s="18" t="s">
        <v>104</v>
      </c>
      <c r="U409" s="18" t="s">
        <v>108</v>
      </c>
      <c r="V409" s="18" t="s">
        <v>1700</v>
      </c>
      <c r="W409" s="21">
        <v>5.089104031727671</v>
      </c>
      <c r="X409" s="21">
        <v>1</v>
      </c>
      <c r="Y409" s="18" t="s">
        <v>108</v>
      </c>
      <c r="Z409" s="18" t="s">
        <v>108</v>
      </c>
      <c r="AA409" s="21" t="s">
        <v>108</v>
      </c>
      <c r="AB409" s="21" t="s">
        <v>108</v>
      </c>
      <c r="AC409" s="18" t="s">
        <v>108</v>
      </c>
      <c r="AD409" s="522">
        <v>5089.1040317276711</v>
      </c>
      <c r="AE409" s="523">
        <v>92.75</v>
      </c>
      <c r="AF409" s="522">
        <v>841648.9002003225</v>
      </c>
      <c r="AG409" s="523">
        <v>93.48</v>
      </c>
      <c r="AH409" s="524">
        <v>178.31</v>
      </c>
      <c r="AI409" s="522">
        <v>1962.2567325535554</v>
      </c>
      <c r="AJ409" s="522">
        <v>0</v>
      </c>
      <c r="AK409" s="522">
        <v>1962.2567325535554</v>
      </c>
      <c r="AL409" s="525">
        <v>47263</v>
      </c>
      <c r="AM409" s="522">
        <v>850235.44008681469</v>
      </c>
      <c r="AN409" s="522">
        <v>0</v>
      </c>
      <c r="AO409" s="526" t="s">
        <v>108</v>
      </c>
      <c r="AP409" s="527">
        <v>0</v>
      </c>
      <c r="AQ409" s="526" t="s">
        <v>1714</v>
      </c>
      <c r="AR409" s="526" t="s">
        <v>108</v>
      </c>
      <c r="AS409" s="526" t="s">
        <v>1717</v>
      </c>
    </row>
    <row r="410" spans="1:45" x14ac:dyDescent="0.15">
      <c r="A410" s="18" t="s">
        <v>157</v>
      </c>
      <c r="B410" s="18" t="s">
        <v>167</v>
      </c>
      <c r="C410" s="18" t="s">
        <v>38</v>
      </c>
      <c r="D410" s="18" t="s">
        <v>429</v>
      </c>
      <c r="E410" s="18" t="s">
        <v>1154</v>
      </c>
      <c r="F410" s="18" t="s">
        <v>1644</v>
      </c>
      <c r="G410" s="18" t="s">
        <v>108</v>
      </c>
      <c r="H410" s="18" t="s">
        <v>1684</v>
      </c>
      <c r="I410" s="20">
        <v>6801995.1756369742</v>
      </c>
      <c r="J410" s="18" t="s">
        <v>30</v>
      </c>
      <c r="K410" s="20">
        <v>0</v>
      </c>
      <c r="L410" s="18" t="s">
        <v>1684</v>
      </c>
      <c r="M410" s="20">
        <v>6801995.1756369742</v>
      </c>
      <c r="N410" s="18" t="s">
        <v>30</v>
      </c>
      <c r="O410" s="20">
        <v>0</v>
      </c>
      <c r="P410" s="20">
        <v>6786185.3650520109</v>
      </c>
      <c r="Q410" s="20">
        <v>2384.7541492675873</v>
      </c>
      <c r="R410" s="20">
        <v>13425.056435697599</v>
      </c>
      <c r="S410" s="21">
        <v>0</v>
      </c>
      <c r="T410" s="18" t="s">
        <v>104</v>
      </c>
      <c r="U410" s="18" t="s">
        <v>108</v>
      </c>
      <c r="V410" s="18" t="s">
        <v>1700</v>
      </c>
      <c r="W410" s="21">
        <v>5.089104031727671</v>
      </c>
      <c r="X410" s="21">
        <v>1</v>
      </c>
      <c r="Y410" s="18" t="s">
        <v>108</v>
      </c>
      <c r="Z410" s="18" t="s">
        <v>108</v>
      </c>
      <c r="AA410" s="21" t="s">
        <v>108</v>
      </c>
      <c r="AB410" s="21" t="s">
        <v>108</v>
      </c>
      <c r="AC410" s="18" t="s">
        <v>108</v>
      </c>
      <c r="AD410" s="522">
        <v>40712.832253821369</v>
      </c>
      <c r="AE410" s="523">
        <v>93.14</v>
      </c>
      <c r="AF410" s="522">
        <v>6762011.204862576</v>
      </c>
      <c r="AG410" s="523">
        <v>93.48</v>
      </c>
      <c r="AH410" s="524">
        <v>178.31</v>
      </c>
      <c r="AI410" s="522">
        <v>15809.810584965182</v>
      </c>
      <c r="AJ410" s="522">
        <v>13425.056435697596</v>
      </c>
      <c r="AK410" s="522">
        <v>2384.7541492675869</v>
      </c>
      <c r="AL410" s="525">
        <v>47263</v>
      </c>
      <c r="AM410" s="522">
        <v>6801995.1756369742</v>
      </c>
      <c r="AN410" s="522">
        <v>0</v>
      </c>
      <c r="AO410" s="526" t="s">
        <v>108</v>
      </c>
      <c r="AP410" s="527">
        <v>0</v>
      </c>
      <c r="AQ410" s="526" t="s">
        <v>1714</v>
      </c>
      <c r="AR410" s="526" t="s">
        <v>108</v>
      </c>
      <c r="AS410" s="526" t="s">
        <v>1717</v>
      </c>
    </row>
    <row r="411" spans="1:45" x14ac:dyDescent="0.15">
      <c r="A411" s="18" t="s">
        <v>157</v>
      </c>
      <c r="B411" s="18" t="s">
        <v>167</v>
      </c>
      <c r="C411" s="18" t="s">
        <v>38</v>
      </c>
      <c r="D411" s="18" t="s">
        <v>430</v>
      </c>
      <c r="E411" s="18" t="s">
        <v>1155</v>
      </c>
      <c r="F411" s="18" t="s">
        <v>1644</v>
      </c>
      <c r="G411" s="18" t="s">
        <v>108</v>
      </c>
      <c r="H411" s="18" t="s">
        <v>1684</v>
      </c>
      <c r="I411" s="20">
        <v>329211032.71088749</v>
      </c>
      <c r="J411" s="18" t="s">
        <v>30</v>
      </c>
      <c r="K411" s="20">
        <v>0</v>
      </c>
      <c r="L411" s="18" t="s">
        <v>1684</v>
      </c>
      <c r="M411" s="20">
        <v>329211032.71088749</v>
      </c>
      <c r="N411" s="18" t="s">
        <v>30</v>
      </c>
      <c r="O411" s="20">
        <v>0</v>
      </c>
      <c r="P411" s="20">
        <v>323217305.78072184</v>
      </c>
      <c r="Q411" s="20">
        <v>5993726.9301657211</v>
      </c>
      <c r="R411" s="20">
        <v>0</v>
      </c>
      <c r="S411" s="21">
        <v>0</v>
      </c>
      <c r="T411" s="18" t="s">
        <v>104</v>
      </c>
      <c r="U411" s="18" t="s">
        <v>108</v>
      </c>
      <c r="V411" s="18" t="s">
        <v>1700</v>
      </c>
      <c r="W411" s="21">
        <v>5.089104031727671</v>
      </c>
      <c r="X411" s="21">
        <v>1</v>
      </c>
      <c r="Y411" s="18" t="s">
        <v>108</v>
      </c>
      <c r="Z411" s="18" t="s">
        <v>108</v>
      </c>
      <c r="AA411" s="21" t="s">
        <v>108</v>
      </c>
      <c r="AB411" s="21" t="s">
        <v>108</v>
      </c>
      <c r="AC411" s="18" t="s">
        <v>108</v>
      </c>
      <c r="AD411" s="522">
        <v>1798998.2752157317</v>
      </c>
      <c r="AE411" s="523">
        <v>101.2</v>
      </c>
      <c r="AF411" s="522">
        <v>324628735.04316175</v>
      </c>
      <c r="AG411" s="523">
        <v>100.76</v>
      </c>
      <c r="AH411" s="524">
        <v>178.31</v>
      </c>
      <c r="AI411" s="522">
        <v>5993726.9301657202</v>
      </c>
      <c r="AJ411" s="522">
        <v>0</v>
      </c>
      <c r="AK411" s="522">
        <v>5993726.9301657202</v>
      </c>
      <c r="AL411" s="525">
        <v>47539</v>
      </c>
      <c r="AM411" s="522">
        <v>329211032.71088749</v>
      </c>
      <c r="AN411" s="522">
        <v>0</v>
      </c>
      <c r="AO411" s="526" t="s">
        <v>108</v>
      </c>
      <c r="AP411" s="527">
        <v>0</v>
      </c>
      <c r="AQ411" s="526" t="s">
        <v>1714</v>
      </c>
      <c r="AR411" s="526" t="s">
        <v>108</v>
      </c>
      <c r="AS411" s="526" t="s">
        <v>1717</v>
      </c>
    </row>
    <row r="412" spans="1:45" x14ac:dyDescent="0.15">
      <c r="A412" s="18" t="s">
        <v>157</v>
      </c>
      <c r="B412" s="18" t="s">
        <v>167</v>
      </c>
      <c r="C412" s="18" t="s">
        <v>38</v>
      </c>
      <c r="D412" s="18" t="s">
        <v>430</v>
      </c>
      <c r="E412" s="18" t="s">
        <v>1155</v>
      </c>
      <c r="F412" s="18" t="s">
        <v>1644</v>
      </c>
      <c r="G412" s="18" t="s">
        <v>108</v>
      </c>
      <c r="H412" s="18" t="s">
        <v>1684</v>
      </c>
      <c r="I412" s="20">
        <v>81022217.184941709</v>
      </c>
      <c r="J412" s="18" t="s">
        <v>30</v>
      </c>
      <c r="K412" s="20">
        <v>0</v>
      </c>
      <c r="L412" s="18" t="s">
        <v>1684</v>
      </c>
      <c r="M412" s="20">
        <v>81022217.184941709</v>
      </c>
      <c r="N412" s="18" t="s">
        <v>30</v>
      </c>
      <c r="O412" s="20">
        <v>0</v>
      </c>
      <c r="P412" s="20">
        <v>79547116.258992344</v>
      </c>
      <c r="Q412" s="20">
        <v>1427516.3274125531</v>
      </c>
      <c r="R412" s="20">
        <v>47584.59853682293</v>
      </c>
      <c r="S412" s="21">
        <v>0</v>
      </c>
      <c r="T412" s="18" t="s">
        <v>104</v>
      </c>
      <c r="U412" s="18" t="s">
        <v>108</v>
      </c>
      <c r="V412" s="18" t="s">
        <v>1700</v>
      </c>
      <c r="W412" s="21">
        <v>5.089104031727671</v>
      </c>
      <c r="X412" s="21">
        <v>1</v>
      </c>
      <c r="Y412" s="18" t="s">
        <v>108</v>
      </c>
      <c r="Z412" s="18" t="s">
        <v>108</v>
      </c>
      <c r="AA412" s="21" t="s">
        <v>108</v>
      </c>
      <c r="AB412" s="21" t="s">
        <v>108</v>
      </c>
      <c r="AC412" s="18" t="s">
        <v>108</v>
      </c>
      <c r="AD412" s="522">
        <v>442752.05076030741</v>
      </c>
      <c r="AE412" s="523">
        <v>101.2</v>
      </c>
      <c r="AF412" s="522">
        <v>79899709.895399675</v>
      </c>
      <c r="AG412" s="523">
        <v>100.76</v>
      </c>
      <c r="AH412" s="524">
        <v>178.31</v>
      </c>
      <c r="AI412" s="522">
        <v>1475100.9259493758</v>
      </c>
      <c r="AJ412" s="522">
        <v>47584.598536822923</v>
      </c>
      <c r="AK412" s="522">
        <v>1427516.3274125529</v>
      </c>
      <c r="AL412" s="525">
        <v>47539</v>
      </c>
      <c r="AM412" s="522">
        <v>81022217.184941709</v>
      </c>
      <c r="AN412" s="522">
        <v>0</v>
      </c>
      <c r="AO412" s="526" t="s">
        <v>108</v>
      </c>
      <c r="AP412" s="527">
        <v>0</v>
      </c>
      <c r="AQ412" s="526" t="s">
        <v>1714</v>
      </c>
      <c r="AR412" s="526" t="s">
        <v>108</v>
      </c>
      <c r="AS412" s="526" t="s">
        <v>1717</v>
      </c>
    </row>
    <row r="413" spans="1:45" x14ac:dyDescent="0.15">
      <c r="A413" s="18" t="s">
        <v>157</v>
      </c>
      <c r="B413" s="18" t="s">
        <v>167</v>
      </c>
      <c r="C413" s="18" t="s">
        <v>38</v>
      </c>
      <c r="D413" s="18" t="s">
        <v>430</v>
      </c>
      <c r="E413" s="18" t="s">
        <v>1155</v>
      </c>
      <c r="F413" s="18" t="s">
        <v>1644</v>
      </c>
      <c r="G413" s="18" t="s">
        <v>108</v>
      </c>
      <c r="H413" s="18" t="s">
        <v>1684</v>
      </c>
      <c r="I413" s="20">
        <v>74037557.017107531</v>
      </c>
      <c r="J413" s="18" t="s">
        <v>30</v>
      </c>
      <c r="K413" s="20">
        <v>0</v>
      </c>
      <c r="L413" s="18" t="s">
        <v>1684</v>
      </c>
      <c r="M413" s="20">
        <v>74037557.017107531</v>
      </c>
      <c r="N413" s="18" t="s">
        <v>30</v>
      </c>
      <c r="O413" s="20">
        <v>0</v>
      </c>
      <c r="P413" s="20">
        <v>72689606.235787988</v>
      </c>
      <c r="Q413" s="20">
        <v>1146844.5555156842</v>
      </c>
      <c r="R413" s="20">
        <v>201106.22580386308</v>
      </c>
      <c r="S413" s="21">
        <v>0</v>
      </c>
      <c r="T413" s="18" t="s">
        <v>104</v>
      </c>
      <c r="U413" s="18" t="s">
        <v>108</v>
      </c>
      <c r="V413" s="18" t="s">
        <v>1700</v>
      </c>
      <c r="W413" s="21">
        <v>5.089104031727671</v>
      </c>
      <c r="X413" s="21">
        <v>1</v>
      </c>
      <c r="Y413" s="18" t="s">
        <v>108</v>
      </c>
      <c r="Z413" s="18" t="s">
        <v>108</v>
      </c>
      <c r="AA413" s="21" t="s">
        <v>108</v>
      </c>
      <c r="AB413" s="21" t="s">
        <v>108</v>
      </c>
      <c r="AC413" s="18" t="s">
        <v>108</v>
      </c>
      <c r="AD413" s="522">
        <v>404583.77052234986</v>
      </c>
      <c r="AE413" s="523">
        <v>101.2</v>
      </c>
      <c r="AF413" s="522">
        <v>73011803.875198781</v>
      </c>
      <c r="AG413" s="523">
        <v>100.76</v>
      </c>
      <c r="AH413" s="524">
        <v>178.31</v>
      </c>
      <c r="AI413" s="522">
        <v>1347950.781319547</v>
      </c>
      <c r="AJ413" s="522">
        <v>201106.22580386302</v>
      </c>
      <c r="AK413" s="522">
        <v>1146844.555515684</v>
      </c>
      <c r="AL413" s="525">
        <v>47539</v>
      </c>
      <c r="AM413" s="522">
        <v>74037557.017107517</v>
      </c>
      <c r="AN413" s="522">
        <v>0</v>
      </c>
      <c r="AO413" s="526" t="s">
        <v>108</v>
      </c>
      <c r="AP413" s="527">
        <v>0</v>
      </c>
      <c r="AQ413" s="526" t="s">
        <v>1714</v>
      </c>
      <c r="AR413" s="526" t="s">
        <v>108</v>
      </c>
      <c r="AS413" s="526" t="s">
        <v>1717</v>
      </c>
    </row>
    <row r="414" spans="1:45" x14ac:dyDescent="0.15">
      <c r="A414" s="18" t="s">
        <v>157</v>
      </c>
      <c r="B414" s="18" t="s">
        <v>167</v>
      </c>
      <c r="C414" s="18" t="s">
        <v>38</v>
      </c>
      <c r="D414" s="18" t="s">
        <v>430</v>
      </c>
      <c r="E414" s="18" t="s">
        <v>1155</v>
      </c>
      <c r="F414" s="18" t="s">
        <v>1644</v>
      </c>
      <c r="G414" s="18" t="s">
        <v>108</v>
      </c>
      <c r="H414" s="18" t="s">
        <v>1684</v>
      </c>
      <c r="I414" s="20">
        <v>7915964.3735628985</v>
      </c>
      <c r="J414" s="18" t="s">
        <v>30</v>
      </c>
      <c r="K414" s="20">
        <v>0</v>
      </c>
      <c r="L414" s="18" t="s">
        <v>1684</v>
      </c>
      <c r="M414" s="20">
        <v>7915964.3735628985</v>
      </c>
      <c r="N414" s="18" t="s">
        <v>30</v>
      </c>
      <c r="O414" s="20">
        <v>0</v>
      </c>
      <c r="P414" s="20">
        <v>7771844.7133213561</v>
      </c>
      <c r="Q414" s="20">
        <v>83100.641317605274</v>
      </c>
      <c r="R414" s="20">
        <v>61019.018923938915</v>
      </c>
      <c r="S414" s="21">
        <v>0</v>
      </c>
      <c r="T414" s="18" t="s">
        <v>104</v>
      </c>
      <c r="U414" s="18" t="s">
        <v>108</v>
      </c>
      <c r="V414" s="18" t="s">
        <v>1700</v>
      </c>
      <c r="W414" s="21">
        <v>5.089104031727671</v>
      </c>
      <c r="X414" s="21">
        <v>1</v>
      </c>
      <c r="Y414" s="18" t="s">
        <v>108</v>
      </c>
      <c r="Z414" s="18" t="s">
        <v>108</v>
      </c>
      <c r="AA414" s="21" t="s">
        <v>108</v>
      </c>
      <c r="AB414" s="21" t="s">
        <v>108</v>
      </c>
      <c r="AC414" s="18" t="s">
        <v>108</v>
      </c>
      <c r="AD414" s="522">
        <v>43257.384269685201</v>
      </c>
      <c r="AE414" s="523">
        <v>101.27</v>
      </c>
      <c r="AF414" s="522">
        <v>7811722.0673662871</v>
      </c>
      <c r="AG414" s="523">
        <v>100.76</v>
      </c>
      <c r="AH414" s="524">
        <v>178.31</v>
      </c>
      <c r="AI414" s="522">
        <v>144119.66024154416</v>
      </c>
      <c r="AJ414" s="522">
        <v>61019.0189239389</v>
      </c>
      <c r="AK414" s="522">
        <v>83100.641317605259</v>
      </c>
      <c r="AL414" s="525">
        <v>47539</v>
      </c>
      <c r="AM414" s="522">
        <v>7915964.3735628985</v>
      </c>
      <c r="AN414" s="522">
        <v>0</v>
      </c>
      <c r="AO414" s="526" t="s">
        <v>108</v>
      </c>
      <c r="AP414" s="527">
        <v>0</v>
      </c>
      <c r="AQ414" s="526" t="s">
        <v>1714</v>
      </c>
      <c r="AR414" s="526" t="s">
        <v>108</v>
      </c>
      <c r="AS414" s="526" t="s">
        <v>1717</v>
      </c>
    </row>
    <row r="415" spans="1:45" x14ac:dyDescent="0.15">
      <c r="A415" s="18" t="s">
        <v>157</v>
      </c>
      <c r="B415" s="18" t="s">
        <v>167</v>
      </c>
      <c r="C415" s="18" t="s">
        <v>38</v>
      </c>
      <c r="D415" s="18" t="s">
        <v>431</v>
      </c>
      <c r="E415" s="18" t="s">
        <v>1156</v>
      </c>
      <c r="F415" s="18" t="s">
        <v>1644</v>
      </c>
      <c r="G415" s="18" t="s">
        <v>108</v>
      </c>
      <c r="H415" s="18" t="s">
        <v>1684</v>
      </c>
      <c r="I415" s="20">
        <v>77954839.018058673</v>
      </c>
      <c r="J415" s="18" t="s">
        <v>30</v>
      </c>
      <c r="K415" s="20">
        <v>0</v>
      </c>
      <c r="L415" s="18" t="s">
        <v>1684</v>
      </c>
      <c r="M415" s="20">
        <v>77954839.018058673</v>
      </c>
      <c r="N415" s="18" t="s">
        <v>30</v>
      </c>
      <c r="O415" s="20">
        <v>0</v>
      </c>
      <c r="P415" s="20">
        <v>76548169.340164423</v>
      </c>
      <c r="Q415" s="20">
        <v>998277.78171601484</v>
      </c>
      <c r="R415" s="20">
        <v>408391.89617825148</v>
      </c>
      <c r="S415" s="21">
        <v>0</v>
      </c>
      <c r="T415" s="18" t="s">
        <v>104</v>
      </c>
      <c r="U415" s="18" t="s">
        <v>108</v>
      </c>
      <c r="V415" s="18" t="s">
        <v>1700</v>
      </c>
      <c r="W415" s="21">
        <v>5.089104031727671</v>
      </c>
      <c r="X415" s="21">
        <v>1</v>
      </c>
      <c r="Y415" s="18" t="s">
        <v>108</v>
      </c>
      <c r="Z415" s="18" t="s">
        <v>108</v>
      </c>
      <c r="AA415" s="21" t="s">
        <v>108</v>
      </c>
      <c r="AB415" s="21" t="s">
        <v>108</v>
      </c>
      <c r="AC415" s="18" t="s">
        <v>108</v>
      </c>
      <c r="AD415" s="522">
        <v>430029.29068098823</v>
      </c>
      <c r="AE415" s="523">
        <v>100.25</v>
      </c>
      <c r="AF415" s="522">
        <v>76870219.141103089</v>
      </c>
      <c r="AG415" s="523">
        <v>99.83</v>
      </c>
      <c r="AH415" s="524">
        <v>178.31</v>
      </c>
      <c r="AI415" s="522">
        <v>1406669.6778942659</v>
      </c>
      <c r="AJ415" s="522">
        <v>408391.89617825137</v>
      </c>
      <c r="AK415" s="522">
        <v>998277.78171601461</v>
      </c>
      <c r="AL415" s="525">
        <v>47904</v>
      </c>
      <c r="AM415" s="522">
        <v>77954839.018058673</v>
      </c>
      <c r="AN415" s="522">
        <v>0</v>
      </c>
      <c r="AO415" s="526" t="s">
        <v>108</v>
      </c>
      <c r="AP415" s="527">
        <v>0</v>
      </c>
      <c r="AQ415" s="526" t="s">
        <v>1714</v>
      </c>
      <c r="AR415" s="526" t="s">
        <v>108</v>
      </c>
      <c r="AS415" s="526" t="s">
        <v>1717</v>
      </c>
    </row>
    <row r="416" spans="1:45" x14ac:dyDescent="0.15">
      <c r="A416" s="18" t="s">
        <v>157</v>
      </c>
      <c r="B416" s="18" t="s">
        <v>167</v>
      </c>
      <c r="C416" s="18" t="s">
        <v>38</v>
      </c>
      <c r="D416" s="18" t="s">
        <v>431</v>
      </c>
      <c r="E416" s="18" t="s">
        <v>1156</v>
      </c>
      <c r="F416" s="18" t="s">
        <v>1644</v>
      </c>
      <c r="G416" s="18" t="s">
        <v>108</v>
      </c>
      <c r="H416" s="18" t="s">
        <v>1684</v>
      </c>
      <c r="I416" s="20">
        <v>5996523.9526325986</v>
      </c>
      <c r="J416" s="18" t="s">
        <v>30</v>
      </c>
      <c r="K416" s="20">
        <v>0</v>
      </c>
      <c r="L416" s="18" t="s">
        <v>1684</v>
      </c>
      <c r="M416" s="20">
        <v>5996523.9526325986</v>
      </c>
      <c r="N416" s="18" t="s">
        <v>30</v>
      </c>
      <c r="O416" s="20">
        <v>0</v>
      </c>
      <c r="P416" s="20">
        <v>5888320.6949860137</v>
      </c>
      <c r="Q416" s="20">
        <v>67625.89734208904</v>
      </c>
      <c r="R416" s="20">
        <v>40577.360304496782</v>
      </c>
      <c r="S416" s="21">
        <v>0</v>
      </c>
      <c r="T416" s="18" t="s">
        <v>104</v>
      </c>
      <c r="U416" s="18" t="s">
        <v>108</v>
      </c>
      <c r="V416" s="18" t="s">
        <v>1700</v>
      </c>
      <c r="W416" s="21">
        <v>5.089104031727671</v>
      </c>
      <c r="X416" s="21">
        <v>1</v>
      </c>
      <c r="Y416" s="18" t="s">
        <v>108</v>
      </c>
      <c r="Z416" s="18" t="s">
        <v>108</v>
      </c>
      <c r="AA416" s="21" t="s">
        <v>108</v>
      </c>
      <c r="AB416" s="21" t="s">
        <v>108</v>
      </c>
      <c r="AC416" s="18" t="s">
        <v>108</v>
      </c>
      <c r="AD416" s="522">
        <v>33079.176206229859</v>
      </c>
      <c r="AE416" s="523">
        <v>100.07</v>
      </c>
      <c r="AF416" s="522">
        <v>5902594.7157562831</v>
      </c>
      <c r="AG416" s="523">
        <v>99.83</v>
      </c>
      <c r="AH416" s="524">
        <v>178.31</v>
      </c>
      <c r="AI416" s="522">
        <v>108203.25764658581</v>
      </c>
      <c r="AJ416" s="522">
        <v>40577.360304496775</v>
      </c>
      <c r="AK416" s="522">
        <v>67625.897342089025</v>
      </c>
      <c r="AL416" s="525">
        <v>47904</v>
      </c>
      <c r="AM416" s="522">
        <v>5996523.9526325986</v>
      </c>
      <c r="AN416" s="522">
        <v>0</v>
      </c>
      <c r="AO416" s="526" t="s">
        <v>108</v>
      </c>
      <c r="AP416" s="527">
        <v>0</v>
      </c>
      <c r="AQ416" s="526" t="s">
        <v>1714</v>
      </c>
      <c r="AR416" s="526" t="s">
        <v>108</v>
      </c>
      <c r="AS416" s="526" t="s">
        <v>1717</v>
      </c>
    </row>
    <row r="417" spans="1:45" x14ac:dyDescent="0.15">
      <c r="A417" s="18" t="s">
        <v>157</v>
      </c>
      <c r="B417" s="18" t="s">
        <v>167</v>
      </c>
      <c r="C417" s="18" t="s">
        <v>38</v>
      </c>
      <c r="D417" s="18" t="s">
        <v>431</v>
      </c>
      <c r="E417" s="18" t="s">
        <v>1156</v>
      </c>
      <c r="F417" s="18" t="s">
        <v>1644</v>
      </c>
      <c r="G417" s="18" t="s">
        <v>108</v>
      </c>
      <c r="H417" s="18" t="s">
        <v>1684</v>
      </c>
      <c r="I417" s="20">
        <v>129155961.70101513</v>
      </c>
      <c r="J417" s="18" t="s">
        <v>30</v>
      </c>
      <c r="K417" s="20">
        <v>0</v>
      </c>
      <c r="L417" s="18" t="s">
        <v>1684</v>
      </c>
      <c r="M417" s="20">
        <v>129155961.70101513</v>
      </c>
      <c r="N417" s="18" t="s">
        <v>30</v>
      </c>
      <c r="O417" s="20">
        <v>0</v>
      </c>
      <c r="P417" s="20">
        <v>126825369.30833501</v>
      </c>
      <c r="Q417" s="20">
        <v>1127702.3996107436</v>
      </c>
      <c r="R417" s="20">
        <v>1202889.9930694157</v>
      </c>
      <c r="S417" s="21">
        <v>0</v>
      </c>
      <c r="T417" s="18" t="s">
        <v>104</v>
      </c>
      <c r="U417" s="18" t="s">
        <v>108</v>
      </c>
      <c r="V417" s="18" t="s">
        <v>1700</v>
      </c>
      <c r="W417" s="21">
        <v>5.089104031727671</v>
      </c>
      <c r="X417" s="21">
        <v>1</v>
      </c>
      <c r="Y417" s="18" t="s">
        <v>108</v>
      </c>
      <c r="Z417" s="18" t="s">
        <v>108</v>
      </c>
      <c r="AA417" s="21" t="s">
        <v>108</v>
      </c>
      <c r="AB417" s="21" t="s">
        <v>108</v>
      </c>
      <c r="AC417" s="18" t="s">
        <v>108</v>
      </c>
      <c r="AD417" s="522">
        <v>712474.56444187392</v>
      </c>
      <c r="AE417" s="523">
        <v>100.09</v>
      </c>
      <c r="AF417" s="522">
        <v>127165840.08824626</v>
      </c>
      <c r="AG417" s="523">
        <v>99.83</v>
      </c>
      <c r="AH417" s="524">
        <v>178.31</v>
      </c>
      <c r="AI417" s="522">
        <v>2330592.3926801588</v>
      </c>
      <c r="AJ417" s="522">
        <v>1202889.9930694154</v>
      </c>
      <c r="AK417" s="522">
        <v>1127702.3996107434</v>
      </c>
      <c r="AL417" s="525">
        <v>47904</v>
      </c>
      <c r="AM417" s="522">
        <v>129155961.70101513</v>
      </c>
      <c r="AN417" s="522">
        <v>0</v>
      </c>
      <c r="AO417" s="526" t="s">
        <v>108</v>
      </c>
      <c r="AP417" s="527">
        <v>0</v>
      </c>
      <c r="AQ417" s="526" t="s">
        <v>1714</v>
      </c>
      <c r="AR417" s="526" t="s">
        <v>108</v>
      </c>
      <c r="AS417" s="526" t="s">
        <v>1717</v>
      </c>
    </row>
    <row r="418" spans="1:45" x14ac:dyDescent="0.15">
      <c r="A418" s="18" t="s">
        <v>157</v>
      </c>
      <c r="B418" s="18" t="s">
        <v>167</v>
      </c>
      <c r="C418" s="18" t="s">
        <v>38</v>
      </c>
      <c r="D418" s="18" t="s">
        <v>431</v>
      </c>
      <c r="E418" s="18" t="s">
        <v>1156</v>
      </c>
      <c r="F418" s="18" t="s">
        <v>1644</v>
      </c>
      <c r="G418" s="18" t="s">
        <v>108</v>
      </c>
      <c r="H418" s="18" t="s">
        <v>1684</v>
      </c>
      <c r="I418" s="20">
        <v>1660571.3885261586</v>
      </c>
      <c r="J418" s="18" t="s">
        <v>30</v>
      </c>
      <c r="K418" s="20">
        <v>0</v>
      </c>
      <c r="L418" s="18" t="s">
        <v>1684</v>
      </c>
      <c r="M418" s="20">
        <v>1660571.3885261586</v>
      </c>
      <c r="N418" s="18" t="s">
        <v>30</v>
      </c>
      <c r="O418" s="20">
        <v>0</v>
      </c>
      <c r="P418" s="20">
        <v>1630611.8839824188</v>
      </c>
      <c r="Q418" s="20">
        <v>13889.691633794337</v>
      </c>
      <c r="R418" s="20">
        <v>16069.812909946153</v>
      </c>
      <c r="S418" s="21">
        <v>0</v>
      </c>
      <c r="T418" s="18" t="s">
        <v>104</v>
      </c>
      <c r="U418" s="18" t="s">
        <v>108</v>
      </c>
      <c r="V418" s="18" t="s">
        <v>1700</v>
      </c>
      <c r="W418" s="21">
        <v>5.089104031727671</v>
      </c>
      <c r="X418" s="21">
        <v>1</v>
      </c>
      <c r="Y418" s="18" t="s">
        <v>108</v>
      </c>
      <c r="Z418" s="18" t="s">
        <v>108</v>
      </c>
      <c r="AA418" s="21" t="s">
        <v>108</v>
      </c>
      <c r="AB418" s="21" t="s">
        <v>108</v>
      </c>
      <c r="AC418" s="18" t="s">
        <v>108</v>
      </c>
      <c r="AD418" s="522">
        <v>9160.3872571098073</v>
      </c>
      <c r="AE418" s="523">
        <v>100.03</v>
      </c>
      <c r="AF418" s="522">
        <v>1633960.3108711338</v>
      </c>
      <c r="AG418" s="523">
        <v>99.83</v>
      </c>
      <c r="AH418" s="524">
        <v>178.31</v>
      </c>
      <c r="AI418" s="522">
        <v>29959.504543740481</v>
      </c>
      <c r="AJ418" s="522">
        <v>16069.812909946149</v>
      </c>
      <c r="AK418" s="522">
        <v>13889.691633794333</v>
      </c>
      <c r="AL418" s="525">
        <v>47904</v>
      </c>
      <c r="AM418" s="522">
        <v>1660571.3885261589</v>
      </c>
      <c r="AN418" s="522">
        <v>0</v>
      </c>
      <c r="AO418" s="526" t="s">
        <v>108</v>
      </c>
      <c r="AP418" s="527">
        <v>0</v>
      </c>
      <c r="AQ418" s="526" t="s">
        <v>1714</v>
      </c>
      <c r="AR418" s="526" t="s">
        <v>108</v>
      </c>
      <c r="AS418" s="526" t="s">
        <v>1717</v>
      </c>
    </row>
    <row r="419" spans="1:45" x14ac:dyDescent="0.15">
      <c r="A419" s="18" t="s">
        <v>157</v>
      </c>
      <c r="B419" s="18" t="s">
        <v>167</v>
      </c>
      <c r="C419" s="18" t="s">
        <v>38</v>
      </c>
      <c r="D419" s="18" t="s">
        <v>431</v>
      </c>
      <c r="E419" s="18" t="s">
        <v>1156</v>
      </c>
      <c r="F419" s="18" t="s">
        <v>1644</v>
      </c>
      <c r="G419" s="18" t="s">
        <v>108</v>
      </c>
      <c r="H419" s="18" t="s">
        <v>1684</v>
      </c>
      <c r="I419" s="20">
        <v>46127129.320701875</v>
      </c>
      <c r="J419" s="18" t="s">
        <v>30</v>
      </c>
      <c r="K419" s="20">
        <v>0</v>
      </c>
      <c r="L419" s="18" t="s">
        <v>1684</v>
      </c>
      <c r="M419" s="20">
        <v>46127129.320701875</v>
      </c>
      <c r="N419" s="18" t="s">
        <v>30</v>
      </c>
      <c r="O419" s="20">
        <v>0</v>
      </c>
      <c r="P419" s="20">
        <v>45294774.752976783</v>
      </c>
      <c r="Q419" s="20">
        <v>288637.5428735711</v>
      </c>
      <c r="R419" s="20">
        <v>543717.02485152672</v>
      </c>
      <c r="S419" s="21">
        <v>0</v>
      </c>
      <c r="T419" s="18" t="s">
        <v>104</v>
      </c>
      <c r="U419" s="18" t="s">
        <v>108</v>
      </c>
      <c r="V419" s="18" t="s">
        <v>1700</v>
      </c>
      <c r="W419" s="21">
        <v>5.089104031727671</v>
      </c>
      <c r="X419" s="21">
        <v>1</v>
      </c>
      <c r="Y419" s="18" t="s">
        <v>108</v>
      </c>
      <c r="Z419" s="18" t="s">
        <v>108</v>
      </c>
      <c r="AA419" s="21" t="s">
        <v>108</v>
      </c>
      <c r="AB419" s="21" t="s">
        <v>108</v>
      </c>
      <c r="AC419" s="18" t="s">
        <v>108</v>
      </c>
      <c r="AD419" s="522">
        <v>254455.20158638354</v>
      </c>
      <c r="AE419" s="523">
        <v>99.69</v>
      </c>
      <c r="AF419" s="522">
        <v>45234883.835743546</v>
      </c>
      <c r="AG419" s="523">
        <v>99.83</v>
      </c>
      <c r="AH419" s="524">
        <v>178.31</v>
      </c>
      <c r="AI419" s="522">
        <v>832354.56772509764</v>
      </c>
      <c r="AJ419" s="522">
        <v>543717.0248515266</v>
      </c>
      <c r="AK419" s="522">
        <v>288637.54287357104</v>
      </c>
      <c r="AL419" s="525">
        <v>47904</v>
      </c>
      <c r="AM419" s="522">
        <v>46127129.320701875</v>
      </c>
      <c r="AN419" s="522">
        <v>0</v>
      </c>
      <c r="AO419" s="526" t="s">
        <v>108</v>
      </c>
      <c r="AP419" s="527">
        <v>0</v>
      </c>
      <c r="AQ419" s="526" t="s">
        <v>1714</v>
      </c>
      <c r="AR419" s="526" t="s">
        <v>108</v>
      </c>
      <c r="AS419" s="526" t="s">
        <v>1717</v>
      </c>
    </row>
    <row r="420" spans="1:45" x14ac:dyDescent="0.15">
      <c r="A420" s="18" t="s">
        <v>157</v>
      </c>
      <c r="B420" s="18" t="s">
        <v>167</v>
      </c>
      <c r="C420" s="18" t="s">
        <v>38</v>
      </c>
      <c r="D420" s="18" t="s">
        <v>431</v>
      </c>
      <c r="E420" s="18" t="s">
        <v>1156</v>
      </c>
      <c r="F420" s="18" t="s">
        <v>1644</v>
      </c>
      <c r="G420" s="18" t="s">
        <v>108</v>
      </c>
      <c r="H420" s="18" t="s">
        <v>1684</v>
      </c>
      <c r="I420" s="20">
        <v>101479685.30962256</v>
      </c>
      <c r="J420" s="18" t="s">
        <v>30</v>
      </c>
      <c r="K420" s="20">
        <v>0</v>
      </c>
      <c r="L420" s="18" t="s">
        <v>1684</v>
      </c>
      <c r="M420" s="20">
        <v>101479685.30962256</v>
      </c>
      <c r="N420" s="18" t="s">
        <v>30</v>
      </c>
      <c r="O420" s="20">
        <v>0</v>
      </c>
      <c r="P420" s="20">
        <v>99648504.456548914</v>
      </c>
      <c r="Q420" s="20">
        <v>420872.82203398296</v>
      </c>
      <c r="R420" s="20">
        <v>1410308.0310396692</v>
      </c>
      <c r="S420" s="21">
        <v>0</v>
      </c>
      <c r="T420" s="18" t="s">
        <v>104</v>
      </c>
      <c r="U420" s="18" t="s">
        <v>108</v>
      </c>
      <c r="V420" s="18" t="s">
        <v>1700</v>
      </c>
      <c r="W420" s="21">
        <v>5.089104031727671</v>
      </c>
      <c r="X420" s="21">
        <v>1</v>
      </c>
      <c r="Y420" s="18" t="s">
        <v>108</v>
      </c>
      <c r="Z420" s="18" t="s">
        <v>108</v>
      </c>
      <c r="AA420" s="21" t="s">
        <v>108</v>
      </c>
      <c r="AB420" s="21" t="s">
        <v>108</v>
      </c>
      <c r="AC420" s="18" t="s">
        <v>108</v>
      </c>
      <c r="AD420" s="522">
        <v>559801.44349004386</v>
      </c>
      <c r="AE420" s="523">
        <v>99.38</v>
      </c>
      <c r="AF420" s="522">
        <v>99203315.284758851</v>
      </c>
      <c r="AG420" s="523">
        <v>99.83</v>
      </c>
      <c r="AH420" s="524">
        <v>178.31</v>
      </c>
      <c r="AI420" s="522">
        <v>1831180.8530736519</v>
      </c>
      <c r="AJ420" s="522">
        <v>1410308.0310396689</v>
      </c>
      <c r="AK420" s="522">
        <v>420872.82203398284</v>
      </c>
      <c r="AL420" s="525">
        <v>47904</v>
      </c>
      <c r="AM420" s="522">
        <v>101479685.30962256</v>
      </c>
      <c r="AN420" s="522">
        <v>0</v>
      </c>
      <c r="AO420" s="526" t="s">
        <v>108</v>
      </c>
      <c r="AP420" s="527">
        <v>0</v>
      </c>
      <c r="AQ420" s="526" t="s">
        <v>1714</v>
      </c>
      <c r="AR420" s="526" t="s">
        <v>108</v>
      </c>
      <c r="AS420" s="526" t="s">
        <v>1717</v>
      </c>
    </row>
    <row r="421" spans="1:45" x14ac:dyDescent="0.15">
      <c r="A421" s="18" t="s">
        <v>157</v>
      </c>
      <c r="B421" s="18" t="s">
        <v>167</v>
      </c>
      <c r="C421" s="18" t="s">
        <v>38</v>
      </c>
      <c r="D421" s="18" t="s">
        <v>431</v>
      </c>
      <c r="E421" s="18" t="s">
        <v>1156</v>
      </c>
      <c r="F421" s="18" t="s">
        <v>1644</v>
      </c>
      <c r="G421" s="18" t="s">
        <v>108</v>
      </c>
      <c r="H421" s="18" t="s">
        <v>1684</v>
      </c>
      <c r="I421" s="20">
        <v>55352556.650504209</v>
      </c>
      <c r="J421" s="18" t="s">
        <v>30</v>
      </c>
      <c r="K421" s="20">
        <v>0</v>
      </c>
      <c r="L421" s="18" t="s">
        <v>1684</v>
      </c>
      <c r="M421" s="20">
        <v>55352556.650504209</v>
      </c>
      <c r="N421" s="18" t="s">
        <v>30</v>
      </c>
      <c r="O421" s="20">
        <v>0</v>
      </c>
      <c r="P421" s="20">
        <v>54353729.703572147</v>
      </c>
      <c r="Q421" s="20">
        <v>112769.50713009381</v>
      </c>
      <c r="R421" s="20">
        <v>886057.4398019847</v>
      </c>
      <c r="S421" s="21">
        <v>0</v>
      </c>
      <c r="T421" s="18" t="s">
        <v>104</v>
      </c>
      <c r="U421" s="18" t="s">
        <v>108</v>
      </c>
      <c r="V421" s="18" t="s">
        <v>1700</v>
      </c>
      <c r="W421" s="21">
        <v>5.089104031727671</v>
      </c>
      <c r="X421" s="21">
        <v>1</v>
      </c>
      <c r="Y421" s="18" t="s">
        <v>108</v>
      </c>
      <c r="Z421" s="18" t="s">
        <v>108</v>
      </c>
      <c r="AA421" s="21" t="s">
        <v>108</v>
      </c>
      <c r="AB421" s="21" t="s">
        <v>108</v>
      </c>
      <c r="AC421" s="18" t="s">
        <v>108</v>
      </c>
      <c r="AD421" s="522">
        <v>305346.24190366024</v>
      </c>
      <c r="AE421" s="523">
        <v>99.36</v>
      </c>
      <c r="AF421" s="522">
        <v>54098921.063710742</v>
      </c>
      <c r="AG421" s="523">
        <v>99.83</v>
      </c>
      <c r="AH421" s="524">
        <v>178.31</v>
      </c>
      <c r="AI421" s="522">
        <v>998826.94693207834</v>
      </c>
      <c r="AJ421" s="522">
        <v>886057.43980198447</v>
      </c>
      <c r="AK421" s="522">
        <v>112769.50713009379</v>
      </c>
      <c r="AL421" s="525">
        <v>47904</v>
      </c>
      <c r="AM421" s="522">
        <v>55352556.650504209</v>
      </c>
      <c r="AN421" s="522">
        <v>0</v>
      </c>
      <c r="AO421" s="526" t="s">
        <v>108</v>
      </c>
      <c r="AP421" s="527">
        <v>0</v>
      </c>
      <c r="AQ421" s="526" t="s">
        <v>1714</v>
      </c>
      <c r="AR421" s="526" t="s">
        <v>108</v>
      </c>
      <c r="AS421" s="526" t="s">
        <v>1717</v>
      </c>
    </row>
    <row r="422" spans="1:45" x14ac:dyDescent="0.15">
      <c r="A422" s="18" t="s">
        <v>157</v>
      </c>
      <c r="B422" s="18" t="s">
        <v>167</v>
      </c>
      <c r="C422" s="18" t="s">
        <v>38</v>
      </c>
      <c r="D422" s="18" t="s">
        <v>432</v>
      </c>
      <c r="E422" s="18" t="s">
        <v>1157</v>
      </c>
      <c r="F422" s="18" t="s">
        <v>1644</v>
      </c>
      <c r="G422" s="18" t="s">
        <v>108</v>
      </c>
      <c r="H422" s="18" t="s">
        <v>1684</v>
      </c>
      <c r="I422" s="20">
        <v>4984103.9579407349</v>
      </c>
      <c r="J422" s="18" t="s">
        <v>30</v>
      </c>
      <c r="K422" s="20">
        <v>0</v>
      </c>
      <c r="L422" s="18" t="s">
        <v>1684</v>
      </c>
      <c r="M422" s="20">
        <v>4984103.9579407349</v>
      </c>
      <c r="N422" s="18" t="s">
        <v>30</v>
      </c>
      <c r="O422" s="20">
        <v>0</v>
      </c>
      <c r="P422" s="20">
        <v>4984103.9579407359</v>
      </c>
      <c r="Q422" s="20">
        <v>0</v>
      </c>
      <c r="R422" s="20">
        <v>0</v>
      </c>
      <c r="S422" s="21">
        <v>0</v>
      </c>
      <c r="T422" s="18" t="s">
        <v>104</v>
      </c>
      <c r="U422" s="18" t="s">
        <v>108</v>
      </c>
      <c r="V422" s="18" t="s">
        <v>1700</v>
      </c>
      <c r="W422" s="21">
        <v>5.089104031727671</v>
      </c>
      <c r="X422" s="21">
        <v>1</v>
      </c>
      <c r="Y422" s="18" t="s">
        <v>108</v>
      </c>
      <c r="Z422" s="18" t="s">
        <v>108</v>
      </c>
      <c r="AA422" s="21" t="s">
        <v>108</v>
      </c>
      <c r="AB422" s="21" t="s">
        <v>108</v>
      </c>
      <c r="AC422" s="18" t="s">
        <v>108</v>
      </c>
      <c r="AD422" s="522">
        <v>33079.176206229859</v>
      </c>
      <c r="AE422" s="523">
        <v>83.92</v>
      </c>
      <c r="AF422" s="522">
        <v>4950306.4038093863</v>
      </c>
      <c r="AG422" s="523">
        <v>84.5</v>
      </c>
      <c r="AH422" s="524">
        <v>178.31</v>
      </c>
      <c r="AI422" s="522">
        <v>0</v>
      </c>
      <c r="AJ422" s="522">
        <v>0</v>
      </c>
      <c r="AK422" s="522">
        <v>0</v>
      </c>
      <c r="AL422" s="525">
        <v>48177</v>
      </c>
      <c r="AM422" s="522">
        <v>4984103.9579407349</v>
      </c>
      <c r="AN422" s="522">
        <v>0</v>
      </c>
      <c r="AO422" s="526" t="s">
        <v>108</v>
      </c>
      <c r="AP422" s="527">
        <v>0</v>
      </c>
      <c r="AQ422" s="526" t="s">
        <v>1714</v>
      </c>
      <c r="AR422" s="526" t="s">
        <v>108</v>
      </c>
      <c r="AS422" s="526" t="s">
        <v>1717</v>
      </c>
    </row>
    <row r="423" spans="1:45" x14ac:dyDescent="0.15">
      <c r="A423" s="18" t="s">
        <v>157</v>
      </c>
      <c r="B423" s="18" t="s">
        <v>167</v>
      </c>
      <c r="C423" s="18" t="s">
        <v>38</v>
      </c>
      <c r="D423" s="18" t="s">
        <v>433</v>
      </c>
      <c r="E423" s="18" t="s">
        <v>1158</v>
      </c>
      <c r="F423" s="18" t="s">
        <v>1645</v>
      </c>
      <c r="G423" s="18" t="s">
        <v>108</v>
      </c>
      <c r="H423" s="18" t="s">
        <v>1684</v>
      </c>
      <c r="I423" s="20">
        <v>268075420.27615803</v>
      </c>
      <c r="J423" s="18" t="s">
        <v>30</v>
      </c>
      <c r="K423" s="20">
        <v>0</v>
      </c>
      <c r="L423" s="18" t="s">
        <v>1684</v>
      </c>
      <c r="M423" s="20">
        <v>268075420.27615803</v>
      </c>
      <c r="N423" s="18" t="s">
        <v>30</v>
      </c>
      <c r="O423" s="20">
        <v>0</v>
      </c>
      <c r="P423" s="20">
        <v>267859705.16653869</v>
      </c>
      <c r="Q423" s="20">
        <v>215715.10961942116</v>
      </c>
      <c r="R423" s="20">
        <v>0</v>
      </c>
      <c r="S423" s="21">
        <v>0</v>
      </c>
      <c r="T423" s="18" t="s">
        <v>104</v>
      </c>
      <c r="U423" s="18" t="s">
        <v>108</v>
      </c>
      <c r="V423" s="18" t="s">
        <v>1700</v>
      </c>
      <c r="W423" s="21">
        <v>5.089104031727671</v>
      </c>
      <c r="X423" s="21">
        <v>1</v>
      </c>
      <c r="Y423" s="18" t="s">
        <v>108</v>
      </c>
      <c r="Z423" s="18" t="s">
        <v>108</v>
      </c>
      <c r="AA423" s="21" t="s">
        <v>108</v>
      </c>
      <c r="AB423" s="21" t="s">
        <v>108</v>
      </c>
      <c r="AC423" s="18" t="s">
        <v>108</v>
      </c>
      <c r="AD423" s="522">
        <v>1279909.6639795094</v>
      </c>
      <c r="AE423" s="523">
        <v>119.13</v>
      </c>
      <c r="AF423" s="522">
        <v>271880369.72045124</v>
      </c>
      <c r="AG423" s="523">
        <v>117.36872</v>
      </c>
      <c r="AH423" s="524">
        <v>178.31</v>
      </c>
      <c r="AI423" s="522">
        <v>215715.1096194211</v>
      </c>
      <c r="AJ423" s="522">
        <v>0</v>
      </c>
      <c r="AK423" s="522">
        <v>215715.1096194211</v>
      </c>
      <c r="AL423" s="525">
        <v>48512</v>
      </c>
      <c r="AM423" s="522">
        <v>268075420.27615803</v>
      </c>
      <c r="AN423" s="522">
        <v>0</v>
      </c>
      <c r="AO423" s="526" t="s">
        <v>108</v>
      </c>
      <c r="AP423" s="527">
        <v>0</v>
      </c>
      <c r="AQ423" s="526" t="s">
        <v>1714</v>
      </c>
      <c r="AR423" s="526" t="s">
        <v>108</v>
      </c>
      <c r="AS423" s="526" t="s">
        <v>1717</v>
      </c>
    </row>
    <row r="424" spans="1:45" x14ac:dyDescent="0.15">
      <c r="A424" s="18" t="s">
        <v>157</v>
      </c>
      <c r="B424" s="18" t="s">
        <v>167</v>
      </c>
      <c r="C424" s="18" t="s">
        <v>38</v>
      </c>
      <c r="D424" s="18" t="s">
        <v>434</v>
      </c>
      <c r="E424" s="18" t="s">
        <v>1159</v>
      </c>
      <c r="F424" s="18" t="s">
        <v>1644</v>
      </c>
      <c r="G424" s="18" t="s">
        <v>108</v>
      </c>
      <c r="H424" s="18" t="s">
        <v>1684</v>
      </c>
      <c r="I424" s="20">
        <v>49876558.777432635</v>
      </c>
      <c r="J424" s="18" t="s">
        <v>30</v>
      </c>
      <c r="K424" s="20">
        <v>0</v>
      </c>
      <c r="L424" s="18" t="s">
        <v>1684</v>
      </c>
      <c r="M424" s="20">
        <v>49876558.777432635</v>
      </c>
      <c r="N424" s="18" t="s">
        <v>30</v>
      </c>
      <c r="O424" s="20">
        <v>0</v>
      </c>
      <c r="P424" s="20">
        <v>48338140.79674276</v>
      </c>
      <c r="Q424" s="20">
        <v>1538417.9806898818</v>
      </c>
      <c r="R424" s="20">
        <v>0</v>
      </c>
      <c r="S424" s="21">
        <v>0</v>
      </c>
      <c r="T424" s="18" t="s">
        <v>104</v>
      </c>
      <c r="U424" s="18" t="s">
        <v>108</v>
      </c>
      <c r="V424" s="18" t="s">
        <v>1700</v>
      </c>
      <c r="W424" s="21">
        <v>5.089104031727671</v>
      </c>
      <c r="X424" s="21">
        <v>1</v>
      </c>
      <c r="Y424" s="18" t="s">
        <v>108</v>
      </c>
      <c r="Z424" s="18" t="s">
        <v>108</v>
      </c>
      <c r="AA424" s="21" t="s">
        <v>108</v>
      </c>
      <c r="AB424" s="21" t="s">
        <v>108</v>
      </c>
      <c r="AC424" s="18" t="s">
        <v>108</v>
      </c>
      <c r="AD424" s="522">
        <v>264633.40964983887</v>
      </c>
      <c r="AE424" s="523">
        <v>103.22</v>
      </c>
      <c r="AF424" s="522">
        <v>48709453.582727917</v>
      </c>
      <c r="AG424" s="523">
        <v>102.44</v>
      </c>
      <c r="AH424" s="524">
        <v>178.31</v>
      </c>
      <c r="AI424" s="522">
        <v>1538417.9806898816</v>
      </c>
      <c r="AJ424" s="522">
        <v>0</v>
      </c>
      <c r="AK424" s="522">
        <v>1538417.9806898816</v>
      </c>
      <c r="AL424" s="525">
        <v>48908</v>
      </c>
      <c r="AM424" s="522">
        <v>49876558.777432635</v>
      </c>
      <c r="AN424" s="522">
        <v>0</v>
      </c>
      <c r="AO424" s="526" t="s">
        <v>108</v>
      </c>
      <c r="AP424" s="527">
        <v>0</v>
      </c>
      <c r="AQ424" s="526" t="s">
        <v>1714</v>
      </c>
      <c r="AR424" s="526" t="s">
        <v>108</v>
      </c>
      <c r="AS424" s="526" t="s">
        <v>1717</v>
      </c>
    </row>
    <row r="425" spans="1:45" x14ac:dyDescent="0.15">
      <c r="A425" s="18" t="s">
        <v>157</v>
      </c>
      <c r="B425" s="18" t="s">
        <v>167</v>
      </c>
      <c r="C425" s="18" t="s">
        <v>38</v>
      </c>
      <c r="D425" s="18" t="s">
        <v>435</v>
      </c>
      <c r="E425" s="18" t="s">
        <v>1160</v>
      </c>
      <c r="F425" s="18" t="s">
        <v>1644</v>
      </c>
      <c r="G425" s="18" t="s">
        <v>108</v>
      </c>
      <c r="H425" s="18" t="s">
        <v>1684</v>
      </c>
      <c r="I425" s="20">
        <v>779874.09843663173</v>
      </c>
      <c r="J425" s="18" t="s">
        <v>30</v>
      </c>
      <c r="K425" s="20">
        <v>0</v>
      </c>
      <c r="L425" s="18" t="s">
        <v>1684</v>
      </c>
      <c r="M425" s="20">
        <v>779874.09843663173</v>
      </c>
      <c r="N425" s="18" t="s">
        <v>30</v>
      </c>
      <c r="O425" s="20">
        <v>0</v>
      </c>
      <c r="P425" s="20">
        <v>774939.65227642842</v>
      </c>
      <c r="Q425" s="20">
        <v>4934.446160203468</v>
      </c>
      <c r="R425" s="20">
        <v>0</v>
      </c>
      <c r="S425" s="21">
        <v>0</v>
      </c>
      <c r="T425" s="18" t="s">
        <v>104</v>
      </c>
      <c r="U425" s="18" t="s">
        <v>108</v>
      </c>
      <c r="V425" s="18" t="s">
        <v>1700</v>
      </c>
      <c r="W425" s="21">
        <v>5.089104031727671</v>
      </c>
      <c r="X425" s="21">
        <v>1</v>
      </c>
      <c r="Y425" s="18" t="s">
        <v>108</v>
      </c>
      <c r="Z425" s="18" t="s">
        <v>108</v>
      </c>
      <c r="AA425" s="21" t="s">
        <v>108</v>
      </c>
      <c r="AB425" s="21" t="s">
        <v>108</v>
      </c>
      <c r="AC425" s="18" t="s">
        <v>108</v>
      </c>
      <c r="AD425" s="522">
        <v>5089.1040317276711</v>
      </c>
      <c r="AE425" s="523">
        <v>85.38</v>
      </c>
      <c r="AF425" s="522">
        <v>774775.22332516313</v>
      </c>
      <c r="AG425" s="523">
        <v>85.398619999999994</v>
      </c>
      <c r="AH425" s="524">
        <v>178.31</v>
      </c>
      <c r="AI425" s="522">
        <v>4934.4461602034671</v>
      </c>
      <c r="AJ425" s="522">
        <v>0</v>
      </c>
      <c r="AK425" s="522">
        <v>4934.4461602034671</v>
      </c>
      <c r="AL425" s="525">
        <v>49089</v>
      </c>
      <c r="AM425" s="522">
        <v>779874.09843663173</v>
      </c>
      <c r="AN425" s="522">
        <v>0</v>
      </c>
      <c r="AO425" s="526" t="s">
        <v>108</v>
      </c>
      <c r="AP425" s="527">
        <v>0</v>
      </c>
      <c r="AQ425" s="526" t="s">
        <v>1714</v>
      </c>
      <c r="AR425" s="526" t="s">
        <v>108</v>
      </c>
      <c r="AS425" s="526" t="s">
        <v>1717</v>
      </c>
    </row>
    <row r="426" spans="1:45" x14ac:dyDescent="0.15">
      <c r="A426" s="18" t="s">
        <v>157</v>
      </c>
      <c r="B426" s="18" t="s">
        <v>167</v>
      </c>
      <c r="C426" s="18" t="s">
        <v>38</v>
      </c>
      <c r="D426" s="18" t="s">
        <v>436</v>
      </c>
      <c r="E426" s="18" t="s">
        <v>1161</v>
      </c>
      <c r="F426" s="18" t="s">
        <v>1644</v>
      </c>
      <c r="G426" s="18" t="s">
        <v>108</v>
      </c>
      <c r="H426" s="18" t="s">
        <v>1684</v>
      </c>
      <c r="I426" s="20">
        <v>22386611.482249077</v>
      </c>
      <c r="J426" s="18" t="s">
        <v>30</v>
      </c>
      <c r="K426" s="20">
        <v>0</v>
      </c>
      <c r="L426" s="18" t="s">
        <v>1684</v>
      </c>
      <c r="M426" s="20">
        <v>22386611.482249077</v>
      </c>
      <c r="N426" s="18" t="s">
        <v>30</v>
      </c>
      <c r="O426" s="20">
        <v>0</v>
      </c>
      <c r="P426" s="20">
        <v>21765357.529953677</v>
      </c>
      <c r="Q426" s="20">
        <v>621253.95229540544</v>
      </c>
      <c r="R426" s="20">
        <v>0</v>
      </c>
      <c r="S426" s="21">
        <v>0</v>
      </c>
      <c r="T426" s="18" t="s">
        <v>104</v>
      </c>
      <c r="U426" s="18" t="s">
        <v>108</v>
      </c>
      <c r="V426" s="18" t="s">
        <v>1700</v>
      </c>
      <c r="W426" s="21">
        <v>5.089104031727671</v>
      </c>
      <c r="X426" s="21">
        <v>1</v>
      </c>
      <c r="Y426" s="18" t="s">
        <v>108</v>
      </c>
      <c r="Z426" s="18" t="s">
        <v>108</v>
      </c>
      <c r="AA426" s="21" t="s">
        <v>108</v>
      </c>
      <c r="AB426" s="21" t="s">
        <v>108</v>
      </c>
      <c r="AC426" s="18" t="s">
        <v>108</v>
      </c>
      <c r="AD426" s="522">
        <v>124683.04877732795</v>
      </c>
      <c r="AE426" s="523">
        <v>98.42</v>
      </c>
      <c r="AF426" s="522">
        <v>21881529.866494581</v>
      </c>
      <c r="AG426" s="523">
        <v>97.9</v>
      </c>
      <c r="AH426" s="524">
        <v>178.31</v>
      </c>
      <c r="AI426" s="522">
        <v>621253.95229540532</v>
      </c>
      <c r="AJ426" s="522">
        <v>0</v>
      </c>
      <c r="AK426" s="522">
        <v>621253.95229540532</v>
      </c>
      <c r="AL426" s="525">
        <v>49273</v>
      </c>
      <c r="AM426" s="522">
        <v>22386611.482249077</v>
      </c>
      <c r="AN426" s="522">
        <v>0</v>
      </c>
      <c r="AO426" s="526" t="s">
        <v>108</v>
      </c>
      <c r="AP426" s="527">
        <v>0</v>
      </c>
      <c r="AQ426" s="526" t="s">
        <v>1714</v>
      </c>
      <c r="AR426" s="526" t="s">
        <v>108</v>
      </c>
      <c r="AS426" s="526" t="s">
        <v>1717</v>
      </c>
    </row>
    <row r="427" spans="1:45" x14ac:dyDescent="0.15">
      <c r="A427" s="18" t="s">
        <v>157</v>
      </c>
      <c r="B427" s="18" t="s">
        <v>167</v>
      </c>
      <c r="C427" s="18" t="s">
        <v>38</v>
      </c>
      <c r="D427" s="18" t="s">
        <v>437</v>
      </c>
      <c r="E427" s="18" t="s">
        <v>1162</v>
      </c>
      <c r="F427" s="18" t="s">
        <v>1645</v>
      </c>
      <c r="G427" s="18" t="s">
        <v>108</v>
      </c>
      <c r="H427" s="18" t="s">
        <v>1684</v>
      </c>
      <c r="I427" s="20">
        <v>438687036.64950883</v>
      </c>
      <c r="J427" s="18" t="s">
        <v>30</v>
      </c>
      <c r="K427" s="20">
        <v>0</v>
      </c>
      <c r="L427" s="18" t="s">
        <v>1684</v>
      </c>
      <c r="M427" s="20">
        <v>438687036.64950883</v>
      </c>
      <c r="N427" s="18" t="s">
        <v>30</v>
      </c>
      <c r="O427" s="20">
        <v>0</v>
      </c>
      <c r="P427" s="20">
        <v>429223689.17692071</v>
      </c>
      <c r="Q427" s="20">
        <v>9463347.4725881945</v>
      </c>
      <c r="R427" s="20">
        <v>0</v>
      </c>
      <c r="S427" s="21">
        <v>0</v>
      </c>
      <c r="T427" s="18" t="s">
        <v>104</v>
      </c>
      <c r="U427" s="18" t="s">
        <v>108</v>
      </c>
      <c r="V427" s="18" t="s">
        <v>1700</v>
      </c>
      <c r="W427" s="21">
        <v>5.089104031727671</v>
      </c>
      <c r="X427" s="21">
        <v>1</v>
      </c>
      <c r="Y427" s="18" t="s">
        <v>108</v>
      </c>
      <c r="Z427" s="18" t="s">
        <v>108</v>
      </c>
      <c r="AA427" s="21" t="s">
        <v>108</v>
      </c>
      <c r="AB427" s="21" t="s">
        <v>108</v>
      </c>
      <c r="AC427" s="18" t="s">
        <v>108</v>
      </c>
      <c r="AD427" s="522">
        <v>2157780.1094525326</v>
      </c>
      <c r="AE427" s="523">
        <v>112.89</v>
      </c>
      <c r="AF427" s="522">
        <v>434348532.4595319</v>
      </c>
      <c r="AG427" s="523">
        <v>111.55802</v>
      </c>
      <c r="AH427" s="524">
        <v>178.31</v>
      </c>
      <c r="AI427" s="522">
        <v>9463347.4725881927</v>
      </c>
      <c r="AJ427" s="522">
        <v>0</v>
      </c>
      <c r="AK427" s="522">
        <v>9463347.4725881927</v>
      </c>
      <c r="AL427" s="525">
        <v>49424</v>
      </c>
      <c r="AM427" s="522">
        <v>438687036.64950877</v>
      </c>
      <c r="AN427" s="522">
        <v>0</v>
      </c>
      <c r="AO427" s="526" t="s">
        <v>108</v>
      </c>
      <c r="AP427" s="527">
        <v>0</v>
      </c>
      <c r="AQ427" s="526" t="s">
        <v>1714</v>
      </c>
      <c r="AR427" s="526" t="s">
        <v>108</v>
      </c>
      <c r="AS427" s="526" t="s">
        <v>1717</v>
      </c>
    </row>
    <row r="428" spans="1:45" x14ac:dyDescent="0.15">
      <c r="A428" s="18" t="s">
        <v>157</v>
      </c>
      <c r="B428" s="18" t="s">
        <v>167</v>
      </c>
      <c r="C428" s="18" t="s">
        <v>38</v>
      </c>
      <c r="D428" s="18" t="s">
        <v>438</v>
      </c>
      <c r="E428" s="18" t="s">
        <v>1163</v>
      </c>
      <c r="F428" s="18" t="s">
        <v>1644</v>
      </c>
      <c r="G428" s="18" t="s">
        <v>108</v>
      </c>
      <c r="H428" s="18" t="s">
        <v>1684</v>
      </c>
      <c r="I428" s="20">
        <v>139464433.16849172</v>
      </c>
      <c r="J428" s="18" t="s">
        <v>30</v>
      </c>
      <c r="K428" s="20">
        <v>0</v>
      </c>
      <c r="L428" s="18" t="s">
        <v>1684</v>
      </c>
      <c r="M428" s="20">
        <v>139464433.16849172</v>
      </c>
      <c r="N428" s="18" t="s">
        <v>30</v>
      </c>
      <c r="O428" s="20">
        <v>0</v>
      </c>
      <c r="P428" s="20">
        <v>137522749.18987748</v>
      </c>
      <c r="Q428" s="20">
        <v>1941683.9786142565</v>
      </c>
      <c r="R428" s="20">
        <v>0</v>
      </c>
      <c r="S428" s="21">
        <v>0</v>
      </c>
      <c r="T428" s="18" t="s">
        <v>104</v>
      </c>
      <c r="U428" s="18" t="s">
        <v>108</v>
      </c>
      <c r="V428" s="18" t="s">
        <v>1700</v>
      </c>
      <c r="W428" s="21">
        <v>5.089104031727671</v>
      </c>
      <c r="X428" s="21">
        <v>1</v>
      </c>
      <c r="Y428" s="18" t="s">
        <v>108</v>
      </c>
      <c r="Z428" s="18" t="s">
        <v>108</v>
      </c>
      <c r="AA428" s="21" t="s">
        <v>108</v>
      </c>
      <c r="AB428" s="21" t="s">
        <v>108</v>
      </c>
      <c r="AC428" s="18" t="s">
        <v>108</v>
      </c>
      <c r="AD428" s="522">
        <v>781177.46887019754</v>
      </c>
      <c r="AE428" s="523">
        <v>99.68</v>
      </c>
      <c r="AF428" s="522">
        <v>138846020.87010553</v>
      </c>
      <c r="AG428" s="523">
        <v>98.73</v>
      </c>
      <c r="AH428" s="524">
        <v>178.31</v>
      </c>
      <c r="AI428" s="522">
        <v>1941683.978614256</v>
      </c>
      <c r="AJ428" s="522">
        <v>0</v>
      </c>
      <c r="AK428" s="522">
        <v>1941683.978614256</v>
      </c>
      <c r="AL428" s="525">
        <v>49454</v>
      </c>
      <c r="AM428" s="522">
        <v>139464433.16849172</v>
      </c>
      <c r="AN428" s="522">
        <v>0</v>
      </c>
      <c r="AO428" s="526" t="s">
        <v>108</v>
      </c>
      <c r="AP428" s="527">
        <v>0</v>
      </c>
      <c r="AQ428" s="526" t="s">
        <v>1714</v>
      </c>
      <c r="AR428" s="526" t="s">
        <v>108</v>
      </c>
      <c r="AS428" s="526" t="s">
        <v>1717</v>
      </c>
    </row>
    <row r="429" spans="1:45" x14ac:dyDescent="0.15">
      <c r="A429" s="18" t="s">
        <v>157</v>
      </c>
      <c r="B429" s="18" t="s">
        <v>167</v>
      </c>
      <c r="C429" s="18" t="s">
        <v>38</v>
      </c>
      <c r="D429" s="18" t="s">
        <v>438</v>
      </c>
      <c r="E429" s="18" t="s">
        <v>1163</v>
      </c>
      <c r="F429" s="18" t="s">
        <v>1644</v>
      </c>
      <c r="G429" s="18" t="s">
        <v>108</v>
      </c>
      <c r="H429" s="18" t="s">
        <v>1684</v>
      </c>
      <c r="I429" s="20">
        <v>9085630.201852221</v>
      </c>
      <c r="J429" s="18" t="s">
        <v>30</v>
      </c>
      <c r="K429" s="20">
        <v>0</v>
      </c>
      <c r="L429" s="18" t="s">
        <v>1684</v>
      </c>
      <c r="M429" s="20">
        <v>9085630.201852221</v>
      </c>
      <c r="N429" s="18" t="s">
        <v>30</v>
      </c>
      <c r="O429" s="20">
        <v>0</v>
      </c>
      <c r="P429" s="20">
        <v>8959136.7552066464</v>
      </c>
      <c r="Q429" s="20">
        <v>68417.405692143657</v>
      </c>
      <c r="R429" s="20">
        <v>58076.040953431118</v>
      </c>
      <c r="S429" s="21">
        <v>0</v>
      </c>
      <c r="T429" s="18" t="s">
        <v>104</v>
      </c>
      <c r="U429" s="18" t="s">
        <v>108</v>
      </c>
      <c r="V429" s="18" t="s">
        <v>1700</v>
      </c>
      <c r="W429" s="21">
        <v>5.089104031727671</v>
      </c>
      <c r="X429" s="21">
        <v>1</v>
      </c>
      <c r="Y429" s="18" t="s">
        <v>108</v>
      </c>
      <c r="Z429" s="18" t="s">
        <v>108</v>
      </c>
      <c r="AA429" s="21" t="s">
        <v>108</v>
      </c>
      <c r="AB429" s="21" t="s">
        <v>108</v>
      </c>
      <c r="AC429" s="18" t="s">
        <v>108</v>
      </c>
      <c r="AD429" s="522">
        <v>50891.040317276711</v>
      </c>
      <c r="AE429" s="523">
        <v>98.82</v>
      </c>
      <c r="AF429" s="522">
        <v>8967666.6533652637</v>
      </c>
      <c r="AG429" s="523">
        <v>98.73</v>
      </c>
      <c r="AH429" s="524">
        <v>178.31</v>
      </c>
      <c r="AI429" s="522">
        <v>126493.44664557475</v>
      </c>
      <c r="AJ429" s="522">
        <v>58076.040953431104</v>
      </c>
      <c r="AK429" s="522">
        <v>68417.405692143642</v>
      </c>
      <c r="AL429" s="525">
        <v>49454</v>
      </c>
      <c r="AM429" s="522">
        <v>9085630.2018522192</v>
      </c>
      <c r="AN429" s="522">
        <v>0</v>
      </c>
      <c r="AO429" s="526" t="s">
        <v>108</v>
      </c>
      <c r="AP429" s="527">
        <v>0</v>
      </c>
      <c r="AQ429" s="526" t="s">
        <v>1714</v>
      </c>
      <c r="AR429" s="526" t="s">
        <v>108</v>
      </c>
      <c r="AS429" s="526" t="s">
        <v>1717</v>
      </c>
    </row>
    <row r="430" spans="1:45" x14ac:dyDescent="0.15">
      <c r="A430" s="18" t="s">
        <v>157</v>
      </c>
      <c r="B430" s="18" t="s">
        <v>167</v>
      </c>
      <c r="C430" s="18" t="s">
        <v>38</v>
      </c>
      <c r="D430" s="18" t="s">
        <v>438</v>
      </c>
      <c r="E430" s="18" t="s">
        <v>1163</v>
      </c>
      <c r="F430" s="18" t="s">
        <v>1644</v>
      </c>
      <c r="G430" s="18" t="s">
        <v>108</v>
      </c>
      <c r="H430" s="18" t="s">
        <v>1684</v>
      </c>
      <c r="I430" s="20">
        <v>5451376.9404391963</v>
      </c>
      <c r="J430" s="18" t="s">
        <v>30</v>
      </c>
      <c r="K430" s="20">
        <v>0</v>
      </c>
      <c r="L430" s="18" t="s">
        <v>1684</v>
      </c>
      <c r="M430" s="20">
        <v>5451376.9404391963</v>
      </c>
      <c r="N430" s="18" t="s">
        <v>30</v>
      </c>
      <c r="O430" s="20">
        <v>0</v>
      </c>
      <c r="P430" s="20">
        <v>5375482.0633021966</v>
      </c>
      <c r="Q430" s="20">
        <v>33889.208894959964</v>
      </c>
      <c r="R430" s="20">
        <v>42005.668242041473</v>
      </c>
      <c r="S430" s="21">
        <v>0</v>
      </c>
      <c r="T430" s="18" t="s">
        <v>104</v>
      </c>
      <c r="U430" s="18" t="s">
        <v>108</v>
      </c>
      <c r="V430" s="18" t="s">
        <v>1700</v>
      </c>
      <c r="W430" s="21">
        <v>5.089104031727671</v>
      </c>
      <c r="X430" s="21">
        <v>1</v>
      </c>
      <c r="Y430" s="18" t="s">
        <v>108</v>
      </c>
      <c r="Z430" s="18" t="s">
        <v>108</v>
      </c>
      <c r="AA430" s="21" t="s">
        <v>108</v>
      </c>
      <c r="AB430" s="21" t="s">
        <v>108</v>
      </c>
      <c r="AC430" s="18" t="s">
        <v>108</v>
      </c>
      <c r="AD430" s="522">
        <v>30534.624190366027</v>
      </c>
      <c r="AE430" s="523">
        <v>97.89</v>
      </c>
      <c r="AF430" s="522">
        <v>5329747.2014077846</v>
      </c>
      <c r="AG430" s="523">
        <v>98.73</v>
      </c>
      <c r="AH430" s="524">
        <v>178.31</v>
      </c>
      <c r="AI430" s="522">
        <v>75894.877137001415</v>
      </c>
      <c r="AJ430" s="522">
        <v>42005.668242041465</v>
      </c>
      <c r="AK430" s="522">
        <v>33889.208894959957</v>
      </c>
      <c r="AL430" s="525">
        <v>49454</v>
      </c>
      <c r="AM430" s="522">
        <v>5451376.9404391972</v>
      </c>
      <c r="AN430" s="522">
        <v>0</v>
      </c>
      <c r="AO430" s="526" t="s">
        <v>108</v>
      </c>
      <c r="AP430" s="527">
        <v>0</v>
      </c>
      <c r="AQ430" s="526" t="s">
        <v>1714</v>
      </c>
      <c r="AR430" s="526" t="s">
        <v>108</v>
      </c>
      <c r="AS430" s="526" t="s">
        <v>1717</v>
      </c>
    </row>
    <row r="431" spans="1:45" x14ac:dyDescent="0.15">
      <c r="A431" s="18" t="s">
        <v>157</v>
      </c>
      <c r="B431" s="18" t="s">
        <v>167</v>
      </c>
      <c r="C431" s="18" t="s">
        <v>38</v>
      </c>
      <c r="D431" s="18" t="s">
        <v>438</v>
      </c>
      <c r="E431" s="18" t="s">
        <v>1163</v>
      </c>
      <c r="F431" s="18" t="s">
        <v>1644</v>
      </c>
      <c r="G431" s="18" t="s">
        <v>108</v>
      </c>
      <c r="H431" s="18" t="s">
        <v>1684</v>
      </c>
      <c r="I431" s="20">
        <v>35433957.415719062</v>
      </c>
      <c r="J431" s="18" t="s">
        <v>30</v>
      </c>
      <c r="K431" s="20">
        <v>0</v>
      </c>
      <c r="L431" s="18" t="s">
        <v>1684</v>
      </c>
      <c r="M431" s="20">
        <v>35433957.415719062</v>
      </c>
      <c r="N431" s="18" t="s">
        <v>30</v>
      </c>
      <c r="O431" s="20">
        <v>0</v>
      </c>
      <c r="P431" s="20">
        <v>34940633.36057324</v>
      </c>
      <c r="Q431" s="20">
        <v>176849.41856495565</v>
      </c>
      <c r="R431" s="20">
        <v>316474.63658087951</v>
      </c>
      <c r="S431" s="21">
        <v>0</v>
      </c>
      <c r="T431" s="18" t="s">
        <v>104</v>
      </c>
      <c r="U431" s="18" t="s">
        <v>108</v>
      </c>
      <c r="V431" s="18" t="s">
        <v>1700</v>
      </c>
      <c r="W431" s="21">
        <v>5.089104031727671</v>
      </c>
      <c r="X431" s="21">
        <v>1</v>
      </c>
      <c r="Y431" s="18" t="s">
        <v>108</v>
      </c>
      <c r="Z431" s="18" t="s">
        <v>108</v>
      </c>
      <c r="AA431" s="21" t="s">
        <v>108</v>
      </c>
      <c r="AB431" s="21" t="s">
        <v>108</v>
      </c>
      <c r="AC431" s="18" t="s">
        <v>108</v>
      </c>
      <c r="AD431" s="522">
        <v>198475.05723737917</v>
      </c>
      <c r="AE431" s="523">
        <v>97.51</v>
      </c>
      <c r="AF431" s="522">
        <v>34510568.191708818</v>
      </c>
      <c r="AG431" s="523">
        <v>98.73</v>
      </c>
      <c r="AH431" s="524">
        <v>178.31</v>
      </c>
      <c r="AI431" s="522">
        <v>493324.0551458351</v>
      </c>
      <c r="AJ431" s="522">
        <v>316474.63658087945</v>
      </c>
      <c r="AK431" s="522">
        <v>176849.41856495562</v>
      </c>
      <c r="AL431" s="525">
        <v>49454</v>
      </c>
      <c r="AM431" s="522">
        <v>35433957.41571907</v>
      </c>
      <c r="AN431" s="522">
        <v>0</v>
      </c>
      <c r="AO431" s="526" t="s">
        <v>108</v>
      </c>
      <c r="AP431" s="527">
        <v>0</v>
      </c>
      <c r="AQ431" s="526" t="s">
        <v>1714</v>
      </c>
      <c r="AR431" s="526" t="s">
        <v>108</v>
      </c>
      <c r="AS431" s="526" t="s">
        <v>1717</v>
      </c>
    </row>
    <row r="432" spans="1:45" x14ac:dyDescent="0.15">
      <c r="A432" s="18" t="s">
        <v>157</v>
      </c>
      <c r="B432" s="18" t="s">
        <v>167</v>
      </c>
      <c r="C432" s="18" t="s">
        <v>38</v>
      </c>
      <c r="D432" s="18" t="s">
        <v>439</v>
      </c>
      <c r="E432" s="18" t="s">
        <v>1164</v>
      </c>
      <c r="F432" s="18" t="s">
        <v>1644</v>
      </c>
      <c r="G432" s="18" t="s">
        <v>108</v>
      </c>
      <c r="H432" s="18" t="s">
        <v>1684</v>
      </c>
      <c r="I432" s="20">
        <v>47136997.893087432</v>
      </c>
      <c r="J432" s="18" t="s">
        <v>30</v>
      </c>
      <c r="K432" s="20">
        <v>0</v>
      </c>
      <c r="L432" s="18" t="s">
        <v>1684</v>
      </c>
      <c r="M432" s="20">
        <v>47136997.893087432</v>
      </c>
      <c r="N432" s="18" t="s">
        <v>30</v>
      </c>
      <c r="O432" s="20">
        <v>0</v>
      </c>
      <c r="P432" s="20">
        <v>45657750.008935727</v>
      </c>
      <c r="Q432" s="20">
        <v>121819.91884907798</v>
      </c>
      <c r="R432" s="20">
        <v>1357427.965302632</v>
      </c>
      <c r="S432" s="21">
        <v>0</v>
      </c>
      <c r="T432" s="18" t="s">
        <v>104</v>
      </c>
      <c r="U432" s="18" t="s">
        <v>108</v>
      </c>
      <c r="V432" s="18" t="s">
        <v>1700</v>
      </c>
      <c r="W432" s="21">
        <v>5.089104031727671</v>
      </c>
      <c r="X432" s="21">
        <v>1</v>
      </c>
      <c r="Y432" s="18" t="s">
        <v>108</v>
      </c>
      <c r="Z432" s="18" t="s">
        <v>108</v>
      </c>
      <c r="AA432" s="21" t="s">
        <v>108</v>
      </c>
      <c r="AB432" s="21" t="s">
        <v>108</v>
      </c>
      <c r="AC432" s="18" t="s">
        <v>108</v>
      </c>
      <c r="AD432" s="522">
        <v>254455.20158638354</v>
      </c>
      <c r="AE432" s="523">
        <v>99.7</v>
      </c>
      <c r="AF432" s="522">
        <v>45236698.712023348</v>
      </c>
      <c r="AG432" s="523">
        <v>100.63</v>
      </c>
      <c r="AH432" s="524">
        <v>178.31</v>
      </c>
      <c r="AI432" s="522">
        <v>1479247.8841517097</v>
      </c>
      <c r="AJ432" s="522">
        <v>1357427.9653026317</v>
      </c>
      <c r="AK432" s="522">
        <v>121819.91884907795</v>
      </c>
      <c r="AL432" s="525">
        <v>49638</v>
      </c>
      <c r="AM432" s="522">
        <v>47136997.893087432</v>
      </c>
      <c r="AN432" s="522">
        <v>0</v>
      </c>
      <c r="AO432" s="526" t="s">
        <v>108</v>
      </c>
      <c r="AP432" s="527">
        <v>0</v>
      </c>
      <c r="AQ432" s="526" t="s">
        <v>1714</v>
      </c>
      <c r="AR432" s="526" t="s">
        <v>108</v>
      </c>
      <c r="AS432" s="526" t="s">
        <v>1717</v>
      </c>
    </row>
    <row r="433" spans="1:45" x14ac:dyDescent="0.15">
      <c r="A433" s="18" t="s">
        <v>157</v>
      </c>
      <c r="B433" s="18" t="s">
        <v>167</v>
      </c>
      <c r="C433" s="18" t="s">
        <v>38</v>
      </c>
      <c r="D433" s="18" t="s">
        <v>440</v>
      </c>
      <c r="E433" s="18" t="s">
        <v>1165</v>
      </c>
      <c r="F433" s="18" t="s">
        <v>1645</v>
      </c>
      <c r="G433" s="18" t="s">
        <v>108</v>
      </c>
      <c r="H433" s="18" t="s">
        <v>1684</v>
      </c>
      <c r="I433" s="20">
        <v>141255114.67722568</v>
      </c>
      <c r="J433" s="18" t="s">
        <v>30</v>
      </c>
      <c r="K433" s="20">
        <v>0</v>
      </c>
      <c r="L433" s="18" t="s">
        <v>1684</v>
      </c>
      <c r="M433" s="20">
        <v>141255114.67722568</v>
      </c>
      <c r="N433" s="18" t="s">
        <v>30</v>
      </c>
      <c r="O433" s="20">
        <v>0</v>
      </c>
      <c r="P433" s="20">
        <v>141165614.23313299</v>
      </c>
      <c r="Q433" s="20">
        <v>89500.444092704405</v>
      </c>
      <c r="R433" s="20">
        <v>0</v>
      </c>
      <c r="S433" s="21">
        <v>0</v>
      </c>
      <c r="T433" s="18" t="s">
        <v>104</v>
      </c>
      <c r="U433" s="18" t="s">
        <v>108</v>
      </c>
      <c r="V433" s="18" t="s">
        <v>1700</v>
      </c>
      <c r="W433" s="21">
        <v>5.089104031727671</v>
      </c>
      <c r="X433" s="21">
        <v>1</v>
      </c>
      <c r="Y433" s="18" t="s">
        <v>108</v>
      </c>
      <c r="Z433" s="18" t="s">
        <v>108</v>
      </c>
      <c r="AA433" s="21" t="s">
        <v>108</v>
      </c>
      <c r="AB433" s="21" t="s">
        <v>108</v>
      </c>
      <c r="AC433" s="18" t="s">
        <v>108</v>
      </c>
      <c r="AD433" s="522">
        <v>763365.60475915065</v>
      </c>
      <c r="AE433" s="523">
        <v>105.14</v>
      </c>
      <c r="AF433" s="522">
        <v>143112069.0432128</v>
      </c>
      <c r="AG433" s="523">
        <v>103.71</v>
      </c>
      <c r="AH433" s="524">
        <v>178.31</v>
      </c>
      <c r="AI433" s="522">
        <v>89500.444092704391</v>
      </c>
      <c r="AJ433" s="522">
        <v>0</v>
      </c>
      <c r="AK433" s="522">
        <v>89500.444092704391</v>
      </c>
      <c r="AL433" s="525">
        <v>50703</v>
      </c>
      <c r="AM433" s="522">
        <v>141255114.67722565</v>
      </c>
      <c r="AN433" s="522">
        <v>0</v>
      </c>
      <c r="AO433" s="526" t="s">
        <v>108</v>
      </c>
      <c r="AP433" s="527">
        <v>0</v>
      </c>
      <c r="AQ433" s="526" t="s">
        <v>1714</v>
      </c>
      <c r="AR433" s="526" t="s">
        <v>108</v>
      </c>
      <c r="AS433" s="526" t="s">
        <v>1717</v>
      </c>
    </row>
    <row r="434" spans="1:45" x14ac:dyDescent="0.15">
      <c r="A434" s="18" t="s">
        <v>157</v>
      </c>
      <c r="B434" s="18" t="s">
        <v>167</v>
      </c>
      <c r="C434" s="18" t="s">
        <v>38</v>
      </c>
      <c r="D434" s="18" t="s">
        <v>441</v>
      </c>
      <c r="E434" s="18" t="s">
        <v>1166</v>
      </c>
      <c r="F434" s="18" t="s">
        <v>1645</v>
      </c>
      <c r="G434" s="18" t="s">
        <v>108</v>
      </c>
      <c r="H434" s="18" t="s">
        <v>1684</v>
      </c>
      <c r="I434" s="20">
        <v>368600367.17558867</v>
      </c>
      <c r="J434" s="18" t="s">
        <v>30</v>
      </c>
      <c r="K434" s="20">
        <v>0</v>
      </c>
      <c r="L434" s="18" t="s">
        <v>1684</v>
      </c>
      <c r="M434" s="20">
        <v>368600367.17558867</v>
      </c>
      <c r="N434" s="18" t="s">
        <v>30</v>
      </c>
      <c r="O434" s="20">
        <v>0</v>
      </c>
      <c r="P434" s="20">
        <v>360819182.93854833</v>
      </c>
      <c r="Q434" s="20">
        <v>7781184.2370403828</v>
      </c>
      <c r="R434" s="20">
        <v>0</v>
      </c>
      <c r="S434" s="21">
        <v>0</v>
      </c>
      <c r="T434" s="18" t="s">
        <v>104</v>
      </c>
      <c r="U434" s="18" t="s">
        <v>108</v>
      </c>
      <c r="V434" s="18" t="s">
        <v>1700</v>
      </c>
      <c r="W434" s="21">
        <v>5.089104031727671</v>
      </c>
      <c r="X434" s="21">
        <v>1</v>
      </c>
      <c r="Y434" s="18" t="s">
        <v>108</v>
      </c>
      <c r="Z434" s="18" t="s">
        <v>108</v>
      </c>
      <c r="AA434" s="21" t="s">
        <v>108</v>
      </c>
      <c r="AB434" s="21" t="s">
        <v>108</v>
      </c>
      <c r="AC434" s="18" t="s">
        <v>108</v>
      </c>
      <c r="AD434" s="522">
        <v>1872790.2836757828</v>
      </c>
      <c r="AE434" s="523">
        <v>110.37</v>
      </c>
      <c r="AF434" s="522">
        <v>368566526.82209241</v>
      </c>
      <c r="AG434" s="523">
        <v>108.05</v>
      </c>
      <c r="AH434" s="524">
        <v>178.31</v>
      </c>
      <c r="AI434" s="522">
        <v>7781184.2370403809</v>
      </c>
      <c r="AJ434" s="522">
        <v>0</v>
      </c>
      <c r="AK434" s="522">
        <v>7781184.2370403809</v>
      </c>
      <c r="AL434" s="525">
        <v>51616</v>
      </c>
      <c r="AM434" s="522">
        <v>368600367.17558867</v>
      </c>
      <c r="AN434" s="522">
        <v>0</v>
      </c>
      <c r="AO434" s="526" t="s">
        <v>108</v>
      </c>
      <c r="AP434" s="527">
        <v>0</v>
      </c>
      <c r="AQ434" s="526" t="s">
        <v>1714</v>
      </c>
      <c r="AR434" s="526" t="s">
        <v>108</v>
      </c>
      <c r="AS434" s="526" t="s">
        <v>1717</v>
      </c>
    </row>
    <row r="435" spans="1:45" x14ac:dyDescent="0.15">
      <c r="A435" s="18" t="s">
        <v>157</v>
      </c>
      <c r="B435" s="18" t="s">
        <v>167</v>
      </c>
      <c r="C435" s="18" t="s">
        <v>38</v>
      </c>
      <c r="D435" s="18" t="s">
        <v>441</v>
      </c>
      <c r="E435" s="18" t="s">
        <v>1166</v>
      </c>
      <c r="F435" s="18" t="s">
        <v>1645</v>
      </c>
      <c r="G435" s="18" t="s">
        <v>108</v>
      </c>
      <c r="H435" s="18" t="s">
        <v>1684</v>
      </c>
      <c r="I435" s="20">
        <v>15525283.358744917</v>
      </c>
      <c r="J435" s="18" t="s">
        <v>30</v>
      </c>
      <c r="K435" s="20">
        <v>0</v>
      </c>
      <c r="L435" s="18" t="s">
        <v>1684</v>
      </c>
      <c r="M435" s="20">
        <v>15525283.358744917</v>
      </c>
      <c r="N435" s="18" t="s">
        <v>30</v>
      </c>
      <c r="O435" s="20">
        <v>0</v>
      </c>
      <c r="P435" s="20">
        <v>15197547.094743272</v>
      </c>
      <c r="Q435" s="20">
        <v>138721.90205029224</v>
      </c>
      <c r="R435" s="20">
        <v>189014.36195135713</v>
      </c>
      <c r="S435" s="21">
        <v>0</v>
      </c>
      <c r="T435" s="18" t="s">
        <v>104</v>
      </c>
      <c r="U435" s="18" t="s">
        <v>108</v>
      </c>
      <c r="V435" s="18" t="s">
        <v>1700</v>
      </c>
      <c r="W435" s="21">
        <v>5.089104031727671</v>
      </c>
      <c r="X435" s="21">
        <v>1</v>
      </c>
      <c r="Y435" s="18" t="s">
        <v>108</v>
      </c>
      <c r="Z435" s="18" t="s">
        <v>108</v>
      </c>
      <c r="AA435" s="21" t="s">
        <v>108</v>
      </c>
      <c r="AB435" s="21" t="s">
        <v>108</v>
      </c>
      <c r="AC435" s="18" t="s">
        <v>108</v>
      </c>
      <c r="AD435" s="522">
        <v>78881.112491778898</v>
      </c>
      <c r="AE435" s="523">
        <v>109.24</v>
      </c>
      <c r="AF435" s="522">
        <v>15365205.387862762</v>
      </c>
      <c r="AG435" s="523">
        <v>108.05</v>
      </c>
      <c r="AH435" s="524">
        <v>178.31</v>
      </c>
      <c r="AI435" s="522">
        <v>327736.26400164934</v>
      </c>
      <c r="AJ435" s="522">
        <v>189014.3619513571</v>
      </c>
      <c r="AK435" s="522">
        <v>138721.90205029221</v>
      </c>
      <c r="AL435" s="525">
        <v>51616</v>
      </c>
      <c r="AM435" s="522">
        <v>15525283.358744917</v>
      </c>
      <c r="AN435" s="522">
        <v>0</v>
      </c>
      <c r="AO435" s="526" t="s">
        <v>108</v>
      </c>
      <c r="AP435" s="527">
        <v>0</v>
      </c>
      <c r="AQ435" s="526" t="s">
        <v>1714</v>
      </c>
      <c r="AR435" s="526" t="s">
        <v>108</v>
      </c>
      <c r="AS435" s="526" t="s">
        <v>1717</v>
      </c>
    </row>
    <row r="436" spans="1:45" x14ac:dyDescent="0.15">
      <c r="A436" s="18" t="s">
        <v>157</v>
      </c>
      <c r="B436" s="18" t="s">
        <v>167</v>
      </c>
      <c r="C436" s="18" t="s">
        <v>38</v>
      </c>
      <c r="D436" s="18" t="s">
        <v>442</v>
      </c>
      <c r="E436" s="18" t="s">
        <v>1167</v>
      </c>
      <c r="F436" s="18" t="s">
        <v>1644</v>
      </c>
      <c r="G436" s="18" t="s">
        <v>108</v>
      </c>
      <c r="H436" s="18" t="s">
        <v>1684</v>
      </c>
      <c r="I436" s="20">
        <v>15546397.18622487</v>
      </c>
      <c r="J436" s="18" t="s">
        <v>30</v>
      </c>
      <c r="K436" s="20">
        <v>0</v>
      </c>
      <c r="L436" s="18" t="s">
        <v>1684</v>
      </c>
      <c r="M436" s="20">
        <v>15546397.18622487</v>
      </c>
      <c r="N436" s="18" t="s">
        <v>30</v>
      </c>
      <c r="O436" s="20">
        <v>0</v>
      </c>
      <c r="P436" s="20">
        <v>15297365.290131981</v>
      </c>
      <c r="Q436" s="20">
        <v>249031.89609289239</v>
      </c>
      <c r="R436" s="20">
        <v>0</v>
      </c>
      <c r="S436" s="21">
        <v>0</v>
      </c>
      <c r="T436" s="18" t="s">
        <v>104</v>
      </c>
      <c r="U436" s="18" t="s">
        <v>108</v>
      </c>
      <c r="V436" s="18" t="s">
        <v>1700</v>
      </c>
      <c r="W436" s="21">
        <v>5.089104031727671</v>
      </c>
      <c r="X436" s="21">
        <v>1</v>
      </c>
      <c r="Y436" s="18" t="s">
        <v>108</v>
      </c>
      <c r="Z436" s="18" t="s">
        <v>108</v>
      </c>
      <c r="AA436" s="21" t="s">
        <v>108</v>
      </c>
      <c r="AB436" s="21" t="s">
        <v>108</v>
      </c>
      <c r="AC436" s="18" t="s">
        <v>108</v>
      </c>
      <c r="AD436" s="522">
        <v>89059.320555234241</v>
      </c>
      <c r="AE436" s="523">
        <v>98.19</v>
      </c>
      <c r="AF436" s="522">
        <v>15592736.430114089</v>
      </c>
      <c r="AG436" s="523">
        <v>96.33</v>
      </c>
      <c r="AH436" s="524">
        <v>178.31</v>
      </c>
      <c r="AI436" s="522">
        <v>249031.89609289233</v>
      </c>
      <c r="AJ436" s="522">
        <v>0</v>
      </c>
      <c r="AK436" s="522">
        <v>249031.89609289233</v>
      </c>
      <c r="AL436" s="525">
        <v>52011</v>
      </c>
      <c r="AM436" s="522">
        <v>15546397.186224869</v>
      </c>
      <c r="AN436" s="522">
        <v>0</v>
      </c>
      <c r="AO436" s="526" t="s">
        <v>108</v>
      </c>
      <c r="AP436" s="527">
        <v>0</v>
      </c>
      <c r="AQ436" s="526" t="s">
        <v>1714</v>
      </c>
      <c r="AR436" s="526" t="s">
        <v>108</v>
      </c>
      <c r="AS436" s="526" t="s">
        <v>1717</v>
      </c>
    </row>
    <row r="437" spans="1:45" x14ac:dyDescent="0.15">
      <c r="A437" s="18" t="s">
        <v>157</v>
      </c>
      <c r="B437" s="18" t="s">
        <v>167</v>
      </c>
      <c r="C437" s="18" t="s">
        <v>38</v>
      </c>
      <c r="D437" s="18" t="s">
        <v>443</v>
      </c>
      <c r="E437" s="18" t="s">
        <v>1168</v>
      </c>
      <c r="F437" s="18" t="s">
        <v>1645</v>
      </c>
      <c r="G437" s="18" t="s">
        <v>108</v>
      </c>
      <c r="H437" s="18" t="s">
        <v>1684</v>
      </c>
      <c r="I437" s="20">
        <v>2080288.424143496</v>
      </c>
      <c r="J437" s="18" t="s">
        <v>30</v>
      </c>
      <c r="K437" s="20">
        <v>0</v>
      </c>
      <c r="L437" s="18" t="s">
        <v>1684</v>
      </c>
      <c r="M437" s="20">
        <v>2080288.424143496</v>
      </c>
      <c r="N437" s="18" t="s">
        <v>30</v>
      </c>
      <c r="O437" s="20">
        <v>0</v>
      </c>
      <c r="P437" s="20">
        <v>2048171.088599263</v>
      </c>
      <c r="Q437" s="20">
        <v>32117.335544233338</v>
      </c>
      <c r="R437" s="20">
        <v>0</v>
      </c>
      <c r="S437" s="21">
        <v>0</v>
      </c>
      <c r="T437" s="18" t="s">
        <v>104</v>
      </c>
      <c r="U437" s="18" t="s">
        <v>108</v>
      </c>
      <c r="V437" s="18" t="s">
        <v>1700</v>
      </c>
      <c r="W437" s="21">
        <v>5.089104031727671</v>
      </c>
      <c r="X437" s="21">
        <v>1</v>
      </c>
      <c r="Y437" s="18" t="s">
        <v>108</v>
      </c>
      <c r="Z437" s="18" t="s">
        <v>108</v>
      </c>
      <c r="AA437" s="21" t="s">
        <v>108</v>
      </c>
      <c r="AB437" s="21" t="s">
        <v>108</v>
      </c>
      <c r="AC437" s="18" t="s">
        <v>108</v>
      </c>
      <c r="AD437" s="522">
        <v>12722.760079319178</v>
      </c>
      <c r="AE437" s="523">
        <v>92.91</v>
      </c>
      <c r="AF437" s="522">
        <v>2107751.9267238351</v>
      </c>
      <c r="AG437" s="523">
        <v>90.283670000000001</v>
      </c>
      <c r="AH437" s="524">
        <v>178.31</v>
      </c>
      <c r="AI437" s="522">
        <v>32117.33554423333</v>
      </c>
      <c r="AJ437" s="522">
        <v>0</v>
      </c>
      <c r="AK437" s="522">
        <v>32117.33554423333</v>
      </c>
      <c r="AL437" s="525">
        <v>53107</v>
      </c>
      <c r="AM437" s="522">
        <v>2080288.424143496</v>
      </c>
      <c r="AN437" s="522">
        <v>0</v>
      </c>
      <c r="AO437" s="526" t="s">
        <v>108</v>
      </c>
      <c r="AP437" s="527">
        <v>0</v>
      </c>
      <c r="AQ437" s="526" t="s">
        <v>1714</v>
      </c>
      <c r="AR437" s="526" t="s">
        <v>108</v>
      </c>
      <c r="AS437" s="526" t="s">
        <v>1717</v>
      </c>
    </row>
    <row r="438" spans="1:45" x14ac:dyDescent="0.15">
      <c r="A438" s="18" t="s">
        <v>157</v>
      </c>
      <c r="B438" s="18" t="s">
        <v>167</v>
      </c>
      <c r="C438" s="18" t="s">
        <v>38</v>
      </c>
      <c r="D438" s="18" t="s">
        <v>443</v>
      </c>
      <c r="E438" s="18" t="s">
        <v>1168</v>
      </c>
      <c r="F438" s="18" t="s">
        <v>1645</v>
      </c>
      <c r="G438" s="18" t="s">
        <v>108</v>
      </c>
      <c r="H438" s="18" t="s">
        <v>1684</v>
      </c>
      <c r="I438" s="20">
        <v>43270003.212042272</v>
      </c>
      <c r="J438" s="18" t="s">
        <v>30</v>
      </c>
      <c r="K438" s="20">
        <v>0</v>
      </c>
      <c r="L438" s="18" t="s">
        <v>1684</v>
      </c>
      <c r="M438" s="20">
        <v>43270003.212042272</v>
      </c>
      <c r="N438" s="18" t="s">
        <v>30</v>
      </c>
      <c r="O438" s="20">
        <v>0</v>
      </c>
      <c r="P438" s="20">
        <v>42601959.681041889</v>
      </c>
      <c r="Q438" s="20">
        <v>626027.88811444817</v>
      </c>
      <c r="R438" s="20">
        <v>42015.642885943656</v>
      </c>
      <c r="S438" s="21">
        <v>0</v>
      </c>
      <c r="T438" s="18" t="s">
        <v>104</v>
      </c>
      <c r="U438" s="18" t="s">
        <v>108</v>
      </c>
      <c r="V438" s="18" t="s">
        <v>1700</v>
      </c>
      <c r="W438" s="21">
        <v>5.089104031727671</v>
      </c>
      <c r="X438" s="21">
        <v>1</v>
      </c>
      <c r="Y438" s="18" t="s">
        <v>108</v>
      </c>
      <c r="Z438" s="18" t="s">
        <v>108</v>
      </c>
      <c r="AA438" s="21" t="s">
        <v>108</v>
      </c>
      <c r="AB438" s="21" t="s">
        <v>108</v>
      </c>
      <c r="AC438" s="18" t="s">
        <v>108</v>
      </c>
      <c r="AD438" s="522">
        <v>264633.40964983887</v>
      </c>
      <c r="AE438" s="523">
        <v>93.81</v>
      </c>
      <c r="AF438" s="522">
        <v>44269714.289017789</v>
      </c>
      <c r="AG438" s="523">
        <v>90.283670000000001</v>
      </c>
      <c r="AH438" s="524">
        <v>178.31</v>
      </c>
      <c r="AI438" s="522">
        <v>668043.5310003917</v>
      </c>
      <c r="AJ438" s="522">
        <v>42015.642885943649</v>
      </c>
      <c r="AK438" s="522">
        <v>626027.88811444805</v>
      </c>
      <c r="AL438" s="525">
        <v>53107</v>
      </c>
      <c r="AM438" s="522">
        <v>43270003.212042272</v>
      </c>
      <c r="AN438" s="522">
        <v>0</v>
      </c>
      <c r="AO438" s="526" t="s">
        <v>108</v>
      </c>
      <c r="AP438" s="527">
        <v>0</v>
      </c>
      <c r="AQ438" s="526" t="s">
        <v>1714</v>
      </c>
      <c r="AR438" s="526" t="s">
        <v>108</v>
      </c>
      <c r="AS438" s="526" t="s">
        <v>1717</v>
      </c>
    </row>
    <row r="439" spans="1:45" x14ac:dyDescent="0.15">
      <c r="A439" s="18" t="s">
        <v>157</v>
      </c>
      <c r="B439" s="18" t="s">
        <v>167</v>
      </c>
      <c r="C439" s="18" t="s">
        <v>38</v>
      </c>
      <c r="D439" s="18" t="s">
        <v>443</v>
      </c>
      <c r="E439" s="18" t="s">
        <v>1168</v>
      </c>
      <c r="F439" s="18" t="s">
        <v>1645</v>
      </c>
      <c r="G439" s="18" t="s">
        <v>108</v>
      </c>
      <c r="H439" s="18" t="s">
        <v>1684</v>
      </c>
      <c r="I439" s="20">
        <v>33284616.92371963</v>
      </c>
      <c r="J439" s="18" t="s">
        <v>30</v>
      </c>
      <c r="K439" s="20">
        <v>0</v>
      </c>
      <c r="L439" s="18" t="s">
        <v>1684</v>
      </c>
      <c r="M439" s="20">
        <v>33284616.92371963</v>
      </c>
      <c r="N439" s="18" t="s">
        <v>30</v>
      </c>
      <c r="O439" s="20">
        <v>0</v>
      </c>
      <c r="P439" s="20">
        <v>32770738.231844854</v>
      </c>
      <c r="Q439" s="20">
        <v>387831.814107991</v>
      </c>
      <c r="R439" s="20">
        <v>126046.87776679067</v>
      </c>
      <c r="S439" s="21">
        <v>0</v>
      </c>
      <c r="T439" s="18" t="s">
        <v>104</v>
      </c>
      <c r="U439" s="18" t="s">
        <v>108</v>
      </c>
      <c r="V439" s="18" t="s">
        <v>1700</v>
      </c>
      <c r="W439" s="21">
        <v>5.089104031727671</v>
      </c>
      <c r="X439" s="21">
        <v>1</v>
      </c>
      <c r="Y439" s="18" t="s">
        <v>108</v>
      </c>
      <c r="Z439" s="18" t="s">
        <v>108</v>
      </c>
      <c r="AA439" s="21" t="s">
        <v>108</v>
      </c>
      <c r="AB439" s="21" t="s">
        <v>108</v>
      </c>
      <c r="AC439" s="18" t="s">
        <v>108</v>
      </c>
      <c r="AD439" s="522">
        <v>203564.16126910684</v>
      </c>
      <c r="AE439" s="523">
        <v>92.58</v>
      </c>
      <c r="AF439" s="522">
        <v>33606790.033648998</v>
      </c>
      <c r="AG439" s="523">
        <v>90.283670000000001</v>
      </c>
      <c r="AH439" s="524">
        <v>178.31</v>
      </c>
      <c r="AI439" s="522">
        <v>513878.69187478157</v>
      </c>
      <c r="AJ439" s="522">
        <v>126046.87776679064</v>
      </c>
      <c r="AK439" s="522">
        <v>387831.81410799094</v>
      </c>
      <c r="AL439" s="525">
        <v>53107</v>
      </c>
      <c r="AM439" s="522">
        <v>33284616.923719626</v>
      </c>
      <c r="AN439" s="522">
        <v>0</v>
      </c>
      <c r="AO439" s="526" t="s">
        <v>108</v>
      </c>
      <c r="AP439" s="527">
        <v>0</v>
      </c>
      <c r="AQ439" s="526" t="s">
        <v>1714</v>
      </c>
      <c r="AR439" s="526" t="s">
        <v>108</v>
      </c>
      <c r="AS439" s="526" t="s">
        <v>1717</v>
      </c>
    </row>
    <row r="440" spans="1:45" x14ac:dyDescent="0.15">
      <c r="A440" s="18" t="s">
        <v>157</v>
      </c>
      <c r="B440" s="18" t="s">
        <v>167</v>
      </c>
      <c r="C440" s="18" t="s">
        <v>38</v>
      </c>
      <c r="D440" s="18" t="s">
        <v>444</v>
      </c>
      <c r="E440" s="18" t="s">
        <v>1169</v>
      </c>
      <c r="F440" s="18" t="s">
        <v>1644</v>
      </c>
      <c r="G440" s="18" t="s">
        <v>108</v>
      </c>
      <c r="H440" s="18" t="s">
        <v>1684</v>
      </c>
      <c r="I440" s="20">
        <v>639559.9684079329</v>
      </c>
      <c r="J440" s="18" t="s">
        <v>30</v>
      </c>
      <c r="K440" s="20">
        <v>0</v>
      </c>
      <c r="L440" s="18" t="s">
        <v>1684</v>
      </c>
      <c r="M440" s="20">
        <v>639559.9684079329</v>
      </c>
      <c r="N440" s="18" t="s">
        <v>30</v>
      </c>
      <c r="O440" s="20">
        <v>0</v>
      </c>
      <c r="P440" s="20">
        <v>631667.68409344915</v>
      </c>
      <c r="Q440" s="20">
        <v>7892.2843144839089</v>
      </c>
      <c r="R440" s="20">
        <v>0</v>
      </c>
      <c r="S440" s="21">
        <v>0</v>
      </c>
      <c r="T440" s="18" t="s">
        <v>104</v>
      </c>
      <c r="U440" s="18" t="s">
        <v>108</v>
      </c>
      <c r="V440" s="18" t="s">
        <v>1700</v>
      </c>
      <c r="W440" s="21">
        <v>5.089104031727671</v>
      </c>
      <c r="X440" s="21">
        <v>1</v>
      </c>
      <c r="Y440" s="18" t="s">
        <v>108</v>
      </c>
      <c r="Z440" s="18" t="s">
        <v>108</v>
      </c>
      <c r="AA440" s="21" t="s">
        <v>108</v>
      </c>
      <c r="AB440" s="21" t="s">
        <v>108</v>
      </c>
      <c r="AC440" s="18" t="s">
        <v>108</v>
      </c>
      <c r="AD440" s="522">
        <v>5089.1040317276711</v>
      </c>
      <c r="AE440" s="523">
        <v>72.27</v>
      </c>
      <c r="AF440" s="522">
        <v>655810.08827372314</v>
      </c>
      <c r="AG440" s="523">
        <v>69.61</v>
      </c>
      <c r="AH440" s="524">
        <v>178.31</v>
      </c>
      <c r="AI440" s="522">
        <v>7892.2843144839071</v>
      </c>
      <c r="AJ440" s="522">
        <v>0</v>
      </c>
      <c r="AK440" s="522">
        <v>7892.2843144839071</v>
      </c>
      <c r="AL440" s="525">
        <v>54203</v>
      </c>
      <c r="AM440" s="522">
        <v>639559.9684079329</v>
      </c>
      <c r="AN440" s="522">
        <v>0</v>
      </c>
      <c r="AO440" s="526" t="s">
        <v>108</v>
      </c>
      <c r="AP440" s="527">
        <v>0</v>
      </c>
      <c r="AQ440" s="526" t="s">
        <v>1714</v>
      </c>
      <c r="AR440" s="526" t="s">
        <v>108</v>
      </c>
      <c r="AS440" s="526" t="s">
        <v>1717</v>
      </c>
    </row>
    <row r="441" spans="1:45" x14ac:dyDescent="0.15">
      <c r="A441" s="18" t="s">
        <v>157</v>
      </c>
      <c r="B441" s="18" t="s">
        <v>167</v>
      </c>
      <c r="C441" s="18" t="s">
        <v>38</v>
      </c>
      <c r="D441" s="18" t="s">
        <v>445</v>
      </c>
      <c r="E441" s="18" t="s">
        <v>1170</v>
      </c>
      <c r="F441" s="18" t="s">
        <v>1644</v>
      </c>
      <c r="G441" s="18" t="s">
        <v>108</v>
      </c>
      <c r="H441" s="18" t="s">
        <v>1684</v>
      </c>
      <c r="I441" s="20">
        <v>1093330.3874162936</v>
      </c>
      <c r="J441" s="18" t="s">
        <v>30</v>
      </c>
      <c r="K441" s="20">
        <v>0</v>
      </c>
      <c r="L441" s="18" t="s">
        <v>1684</v>
      </c>
      <c r="M441" s="20">
        <v>1093330.3874162936</v>
      </c>
      <c r="N441" s="18" t="s">
        <v>30</v>
      </c>
      <c r="O441" s="20">
        <v>0</v>
      </c>
      <c r="P441" s="20">
        <v>1081484.7853078831</v>
      </c>
      <c r="Q441" s="20">
        <v>11845.602108410598</v>
      </c>
      <c r="R441" s="20">
        <v>0</v>
      </c>
      <c r="S441" s="21">
        <v>0</v>
      </c>
      <c r="T441" s="18" t="s">
        <v>104</v>
      </c>
      <c r="U441" s="18" t="s">
        <v>108</v>
      </c>
      <c r="V441" s="18" t="s">
        <v>1700</v>
      </c>
      <c r="W441" s="21">
        <v>5.089104031727671</v>
      </c>
      <c r="X441" s="21">
        <v>1</v>
      </c>
      <c r="Y441" s="18" t="s">
        <v>108</v>
      </c>
      <c r="Z441" s="18" t="s">
        <v>108</v>
      </c>
      <c r="AA441" s="21" t="s">
        <v>108</v>
      </c>
      <c r="AB441" s="21" t="s">
        <v>108</v>
      </c>
      <c r="AC441" s="18" t="s">
        <v>108</v>
      </c>
      <c r="AD441" s="522">
        <v>10178.208063455342</v>
      </c>
      <c r="AE441" s="523">
        <v>62.28</v>
      </c>
      <c r="AF441" s="522">
        <v>1130451.9407370053</v>
      </c>
      <c r="AG441" s="523">
        <v>59.59</v>
      </c>
      <c r="AH441" s="524">
        <v>178.31</v>
      </c>
      <c r="AI441" s="522">
        <v>11845.602108410596</v>
      </c>
      <c r="AJ441" s="522">
        <v>0</v>
      </c>
      <c r="AK441" s="522">
        <v>11845.602108410596</v>
      </c>
      <c r="AL441" s="525">
        <v>54933</v>
      </c>
      <c r="AM441" s="522">
        <v>1093330.3874162934</v>
      </c>
      <c r="AN441" s="522">
        <v>0</v>
      </c>
      <c r="AO441" s="526" t="s">
        <v>108</v>
      </c>
      <c r="AP441" s="527">
        <v>0</v>
      </c>
      <c r="AQ441" s="526" t="s">
        <v>1714</v>
      </c>
      <c r="AR441" s="526" t="s">
        <v>108</v>
      </c>
      <c r="AS441" s="526" t="s">
        <v>1717</v>
      </c>
    </row>
    <row r="442" spans="1:45" x14ac:dyDescent="0.15">
      <c r="A442" s="18" t="s">
        <v>157</v>
      </c>
      <c r="B442" s="18" t="s">
        <v>167</v>
      </c>
      <c r="C442" s="18" t="s">
        <v>38</v>
      </c>
      <c r="D442" s="18" t="s">
        <v>446</v>
      </c>
      <c r="E442" s="18" t="s">
        <v>1171</v>
      </c>
      <c r="F442" s="18" t="s">
        <v>1644</v>
      </c>
      <c r="G442" s="18" t="s">
        <v>108</v>
      </c>
      <c r="H442" s="18" t="s">
        <v>1684</v>
      </c>
      <c r="I442" s="20">
        <v>419018.14896065998</v>
      </c>
      <c r="J442" s="18" t="s">
        <v>30</v>
      </c>
      <c r="K442" s="20">
        <v>0</v>
      </c>
      <c r="L442" s="18" t="s">
        <v>1684</v>
      </c>
      <c r="M442" s="20">
        <v>419018.14896065998</v>
      </c>
      <c r="N442" s="18" t="s">
        <v>30</v>
      </c>
      <c r="O442" s="20">
        <v>0</v>
      </c>
      <c r="P442" s="20">
        <v>416060.36169742001</v>
      </c>
      <c r="Q442" s="20">
        <v>2957.7872632401227</v>
      </c>
      <c r="R442" s="20">
        <v>0</v>
      </c>
      <c r="S442" s="21">
        <v>0</v>
      </c>
      <c r="T442" s="18" t="s">
        <v>104</v>
      </c>
      <c r="U442" s="18" t="s">
        <v>108</v>
      </c>
      <c r="V442" s="18" t="s">
        <v>1700</v>
      </c>
      <c r="W442" s="21">
        <v>5.089104031727671</v>
      </c>
      <c r="X442" s="21">
        <v>1</v>
      </c>
      <c r="Y442" s="18" t="s">
        <v>108</v>
      </c>
      <c r="Z442" s="18" t="s">
        <v>108</v>
      </c>
      <c r="AA442" s="21" t="s">
        <v>108</v>
      </c>
      <c r="AB442" s="21" t="s">
        <v>108</v>
      </c>
      <c r="AC442" s="18" t="s">
        <v>108</v>
      </c>
      <c r="AD442" s="522">
        <v>5089.1040317276711</v>
      </c>
      <c r="AE442" s="523">
        <v>48.08</v>
      </c>
      <c r="AF442" s="522">
        <v>436359.72896813491</v>
      </c>
      <c r="AG442" s="523">
        <v>45.85</v>
      </c>
      <c r="AH442" s="524">
        <v>178.31</v>
      </c>
      <c r="AI442" s="522">
        <v>2957.7872632401222</v>
      </c>
      <c r="AJ442" s="522">
        <v>0</v>
      </c>
      <c r="AK442" s="522">
        <v>2957.7872632401222</v>
      </c>
      <c r="AL442" s="525">
        <v>55664</v>
      </c>
      <c r="AM442" s="522">
        <v>419018.14896066004</v>
      </c>
      <c r="AN442" s="522">
        <v>0</v>
      </c>
      <c r="AO442" s="526" t="s">
        <v>108</v>
      </c>
      <c r="AP442" s="527">
        <v>0</v>
      </c>
      <c r="AQ442" s="526" t="s">
        <v>1714</v>
      </c>
      <c r="AR442" s="526" t="s">
        <v>108</v>
      </c>
      <c r="AS442" s="526" t="s">
        <v>1717</v>
      </c>
    </row>
    <row r="443" spans="1:45" x14ac:dyDescent="0.15">
      <c r="A443" s="18" t="s">
        <v>157</v>
      </c>
      <c r="B443" s="18" t="s">
        <v>167</v>
      </c>
      <c r="C443" s="18" t="s">
        <v>38</v>
      </c>
      <c r="D443" s="18" t="s">
        <v>447</v>
      </c>
      <c r="E443" s="18" t="s">
        <v>1172</v>
      </c>
      <c r="F443" s="18" t="s">
        <v>1644</v>
      </c>
      <c r="G443" s="18" t="s">
        <v>108</v>
      </c>
      <c r="H443" s="18" t="s">
        <v>1684</v>
      </c>
      <c r="I443" s="20">
        <v>1618011.1097267396</v>
      </c>
      <c r="J443" s="18" t="s">
        <v>30</v>
      </c>
      <c r="K443" s="20">
        <v>0</v>
      </c>
      <c r="L443" s="18" t="s">
        <v>1684</v>
      </c>
      <c r="M443" s="20">
        <v>1618011.1097267396</v>
      </c>
      <c r="N443" s="18" t="s">
        <v>30</v>
      </c>
      <c r="O443" s="20">
        <v>0</v>
      </c>
      <c r="P443" s="20">
        <v>1606165.5076183295</v>
      </c>
      <c r="Q443" s="20">
        <v>11845.602108410598</v>
      </c>
      <c r="R443" s="20">
        <v>0</v>
      </c>
      <c r="S443" s="21">
        <v>0</v>
      </c>
      <c r="T443" s="18" t="s">
        <v>104</v>
      </c>
      <c r="U443" s="18" t="s">
        <v>108</v>
      </c>
      <c r="V443" s="18" t="s">
        <v>1700</v>
      </c>
      <c r="W443" s="21">
        <v>5.089104031727671</v>
      </c>
      <c r="X443" s="21">
        <v>1</v>
      </c>
      <c r="Y443" s="18" t="s">
        <v>108</v>
      </c>
      <c r="Z443" s="18" t="s">
        <v>108</v>
      </c>
      <c r="AA443" s="21" t="s">
        <v>108</v>
      </c>
      <c r="AB443" s="21" t="s">
        <v>108</v>
      </c>
      <c r="AC443" s="18" t="s">
        <v>108</v>
      </c>
      <c r="AD443" s="522">
        <v>20356.416126910684</v>
      </c>
      <c r="AE443" s="523">
        <v>46.8</v>
      </c>
      <c r="AF443" s="522">
        <v>1698889.3393136894</v>
      </c>
      <c r="AG443" s="523">
        <v>44.25</v>
      </c>
      <c r="AH443" s="524">
        <v>178.31</v>
      </c>
      <c r="AI443" s="522">
        <v>11845.602108410596</v>
      </c>
      <c r="AJ443" s="522">
        <v>0</v>
      </c>
      <c r="AK443" s="522">
        <v>11845.602108410596</v>
      </c>
      <c r="AL443" s="525">
        <v>56029</v>
      </c>
      <c r="AM443" s="522">
        <v>1618011.1097267396</v>
      </c>
      <c r="AN443" s="522">
        <v>0</v>
      </c>
      <c r="AO443" s="526" t="s">
        <v>108</v>
      </c>
      <c r="AP443" s="527">
        <v>0</v>
      </c>
      <c r="AQ443" s="526" t="s">
        <v>1714</v>
      </c>
      <c r="AR443" s="526" t="s">
        <v>108</v>
      </c>
      <c r="AS443" s="526" t="s">
        <v>1717</v>
      </c>
    </row>
    <row r="444" spans="1:45" x14ac:dyDescent="0.15">
      <c r="A444" s="18" t="s">
        <v>157</v>
      </c>
      <c r="B444" s="18" t="s">
        <v>167</v>
      </c>
      <c r="C444" s="18" t="s">
        <v>38</v>
      </c>
      <c r="D444" s="18" t="s">
        <v>448</v>
      </c>
      <c r="E444" s="18" t="s">
        <v>1173</v>
      </c>
      <c r="F444" s="18" t="s">
        <v>1645</v>
      </c>
      <c r="G444" s="18" t="s">
        <v>108</v>
      </c>
      <c r="H444" s="18" t="s">
        <v>1684</v>
      </c>
      <c r="I444" s="20">
        <v>212976103.24385118</v>
      </c>
      <c r="J444" s="18" t="s">
        <v>30</v>
      </c>
      <c r="K444" s="20">
        <v>0</v>
      </c>
      <c r="L444" s="18" t="s">
        <v>1684</v>
      </c>
      <c r="M444" s="20">
        <v>212976103.24385118</v>
      </c>
      <c r="N444" s="18" t="s">
        <v>30</v>
      </c>
      <c r="O444" s="20">
        <v>0</v>
      </c>
      <c r="P444" s="20">
        <v>208512270.09601331</v>
      </c>
      <c r="Q444" s="20">
        <v>4463833.1478379434</v>
      </c>
      <c r="R444" s="20">
        <v>0</v>
      </c>
      <c r="S444" s="21">
        <v>0</v>
      </c>
      <c r="T444" s="18" t="s">
        <v>104</v>
      </c>
      <c r="U444" s="18" t="s">
        <v>108</v>
      </c>
      <c r="V444" s="18" t="s">
        <v>1700</v>
      </c>
      <c r="W444" s="21">
        <v>5.089104031727671</v>
      </c>
      <c r="X444" s="21">
        <v>1</v>
      </c>
      <c r="Y444" s="18" t="s">
        <v>108</v>
      </c>
      <c r="Z444" s="18" t="s">
        <v>108</v>
      </c>
      <c r="AA444" s="21" t="s">
        <v>108</v>
      </c>
      <c r="AB444" s="21" t="s">
        <v>108</v>
      </c>
      <c r="AC444" s="18" t="s">
        <v>108</v>
      </c>
      <c r="AD444" s="522">
        <v>1208662.2075353218</v>
      </c>
      <c r="AE444" s="523">
        <v>100.11</v>
      </c>
      <c r="AF444" s="522">
        <v>215753626.45239419</v>
      </c>
      <c r="AG444" s="523">
        <v>96.75</v>
      </c>
      <c r="AH444" s="524">
        <v>178.31</v>
      </c>
      <c r="AI444" s="522">
        <v>4463833.1478379425</v>
      </c>
      <c r="AJ444" s="522">
        <v>0</v>
      </c>
      <c r="AK444" s="522">
        <v>4463833.1478379425</v>
      </c>
      <c r="AL444" s="525">
        <v>56729</v>
      </c>
      <c r="AM444" s="522">
        <v>212976103.24385118</v>
      </c>
      <c r="AN444" s="522">
        <v>0</v>
      </c>
      <c r="AO444" s="526" t="s">
        <v>108</v>
      </c>
      <c r="AP444" s="527">
        <v>0</v>
      </c>
      <c r="AQ444" s="526" t="s">
        <v>1714</v>
      </c>
      <c r="AR444" s="526" t="s">
        <v>108</v>
      </c>
      <c r="AS444" s="526" t="s">
        <v>1717</v>
      </c>
    </row>
    <row r="445" spans="1:45" x14ac:dyDescent="0.15">
      <c r="A445" s="18" t="s">
        <v>157</v>
      </c>
      <c r="B445" s="18" t="s">
        <v>167</v>
      </c>
      <c r="C445" s="18" t="s">
        <v>38</v>
      </c>
      <c r="D445" s="18" t="s">
        <v>449</v>
      </c>
      <c r="E445" s="18" t="s">
        <v>1174</v>
      </c>
      <c r="F445" s="18" t="s">
        <v>1644</v>
      </c>
      <c r="G445" s="18" t="s">
        <v>108</v>
      </c>
      <c r="H445" s="18" t="s">
        <v>1684</v>
      </c>
      <c r="I445" s="20">
        <v>109351912.59996974</v>
      </c>
      <c r="J445" s="18" t="s">
        <v>30</v>
      </c>
      <c r="K445" s="20">
        <v>0</v>
      </c>
      <c r="L445" s="18" t="s">
        <v>1684</v>
      </c>
      <c r="M445" s="20">
        <v>109351912.59996974</v>
      </c>
      <c r="N445" s="18" t="s">
        <v>30</v>
      </c>
      <c r="O445" s="20">
        <v>0</v>
      </c>
      <c r="P445" s="20">
        <v>107521210.8860407</v>
      </c>
      <c r="Q445" s="20">
        <v>1830701.713929065</v>
      </c>
      <c r="R445" s="20">
        <v>0</v>
      </c>
      <c r="S445" s="21">
        <v>0</v>
      </c>
      <c r="T445" s="18" t="s">
        <v>104</v>
      </c>
      <c r="U445" s="18" t="s">
        <v>108</v>
      </c>
      <c r="V445" s="18" t="s">
        <v>1700</v>
      </c>
      <c r="W445" s="21">
        <v>5.089104031727671</v>
      </c>
      <c r="X445" s="21">
        <v>1</v>
      </c>
      <c r="Y445" s="18" t="s">
        <v>108</v>
      </c>
      <c r="Z445" s="18" t="s">
        <v>108</v>
      </c>
      <c r="AA445" s="21" t="s">
        <v>108</v>
      </c>
      <c r="AB445" s="21" t="s">
        <v>108</v>
      </c>
      <c r="AC445" s="18" t="s">
        <v>108</v>
      </c>
      <c r="AD445" s="522">
        <v>725197.32452119316</v>
      </c>
      <c r="AE445" s="523">
        <v>88.22</v>
      </c>
      <c r="AF445" s="522">
        <v>114077224.57454138</v>
      </c>
      <c r="AG445" s="523">
        <v>83.15</v>
      </c>
      <c r="AH445" s="524">
        <v>178.31</v>
      </c>
      <c r="AI445" s="522">
        <v>1830701.7139290646</v>
      </c>
      <c r="AJ445" s="522">
        <v>0</v>
      </c>
      <c r="AK445" s="522">
        <v>1830701.7139290646</v>
      </c>
      <c r="AL445" s="525">
        <v>56759</v>
      </c>
      <c r="AM445" s="522">
        <v>109351912.59996974</v>
      </c>
      <c r="AN445" s="522">
        <v>0</v>
      </c>
      <c r="AO445" s="526" t="s">
        <v>108</v>
      </c>
      <c r="AP445" s="527">
        <v>0</v>
      </c>
      <c r="AQ445" s="526" t="s">
        <v>1714</v>
      </c>
      <c r="AR445" s="526" t="s">
        <v>108</v>
      </c>
      <c r="AS445" s="526" t="s">
        <v>1717</v>
      </c>
    </row>
    <row r="446" spans="1:45" x14ac:dyDescent="0.15">
      <c r="A446" s="18" t="s">
        <v>157</v>
      </c>
      <c r="B446" s="18" t="s">
        <v>167</v>
      </c>
      <c r="C446" s="18" t="s">
        <v>38</v>
      </c>
      <c r="D446" s="18" t="s">
        <v>450</v>
      </c>
      <c r="E446" s="18" t="s">
        <v>1175</v>
      </c>
      <c r="F446" s="18" t="s">
        <v>1644</v>
      </c>
      <c r="G446" s="18" t="s">
        <v>108</v>
      </c>
      <c r="H446" s="18" t="s">
        <v>1684</v>
      </c>
      <c r="I446" s="20">
        <v>131745032.38469188</v>
      </c>
      <c r="J446" s="18" t="s">
        <v>30</v>
      </c>
      <c r="K446" s="20">
        <v>0</v>
      </c>
      <c r="L446" s="18" t="s">
        <v>1684</v>
      </c>
      <c r="M446" s="20">
        <v>131745032.38469188</v>
      </c>
      <c r="N446" s="18" t="s">
        <v>30</v>
      </c>
      <c r="O446" s="20">
        <v>0</v>
      </c>
      <c r="P446" s="20">
        <v>129417738.596572</v>
      </c>
      <c r="Q446" s="20">
        <v>2327293.7881199145</v>
      </c>
      <c r="R446" s="20">
        <v>0</v>
      </c>
      <c r="S446" s="21">
        <v>0</v>
      </c>
      <c r="T446" s="18" t="s">
        <v>104</v>
      </c>
      <c r="U446" s="18" t="s">
        <v>108</v>
      </c>
      <c r="V446" s="18" t="s">
        <v>1700</v>
      </c>
      <c r="W446" s="21">
        <v>5.089104031727671</v>
      </c>
      <c r="X446" s="21">
        <v>1</v>
      </c>
      <c r="Y446" s="18" t="s">
        <v>108</v>
      </c>
      <c r="Z446" s="18" t="s">
        <v>108</v>
      </c>
      <c r="AA446" s="21" t="s">
        <v>108</v>
      </c>
      <c r="AB446" s="21" t="s">
        <v>108</v>
      </c>
      <c r="AC446" s="18" t="s">
        <v>108</v>
      </c>
      <c r="AD446" s="522">
        <v>798989.33298124431</v>
      </c>
      <c r="AE446" s="523">
        <v>95.39</v>
      </c>
      <c r="AF446" s="522">
        <v>135904254.25903043</v>
      </c>
      <c r="AG446" s="523">
        <v>90.84</v>
      </c>
      <c r="AH446" s="524">
        <v>178.31</v>
      </c>
      <c r="AI446" s="522">
        <v>2327293.788119914</v>
      </c>
      <c r="AJ446" s="522">
        <v>0</v>
      </c>
      <c r="AK446" s="522">
        <v>2327293.788119914</v>
      </c>
      <c r="AL446" s="525">
        <v>57125</v>
      </c>
      <c r="AM446" s="522">
        <v>131745032.38469188</v>
      </c>
      <c r="AN446" s="522">
        <v>0</v>
      </c>
      <c r="AO446" s="526" t="s">
        <v>108</v>
      </c>
      <c r="AP446" s="527">
        <v>0</v>
      </c>
      <c r="AQ446" s="526" t="s">
        <v>1714</v>
      </c>
      <c r="AR446" s="526" t="s">
        <v>108</v>
      </c>
      <c r="AS446" s="526" t="s">
        <v>1717</v>
      </c>
    </row>
    <row r="447" spans="1:45" x14ac:dyDescent="0.15">
      <c r="A447" s="18" t="s">
        <v>157</v>
      </c>
      <c r="B447" s="18" t="s">
        <v>167</v>
      </c>
      <c r="C447" s="18" t="s">
        <v>38</v>
      </c>
      <c r="D447" s="18" t="s">
        <v>450</v>
      </c>
      <c r="E447" s="18" t="s">
        <v>1175</v>
      </c>
      <c r="F447" s="18" t="s">
        <v>1644</v>
      </c>
      <c r="G447" s="18" t="s">
        <v>108</v>
      </c>
      <c r="H447" s="18" t="s">
        <v>1684</v>
      </c>
      <c r="I447" s="20">
        <v>21817647.870315515</v>
      </c>
      <c r="J447" s="18" t="s">
        <v>30</v>
      </c>
      <c r="K447" s="20">
        <v>0</v>
      </c>
      <c r="L447" s="18" t="s">
        <v>1684</v>
      </c>
      <c r="M447" s="20">
        <v>21817647.870315515</v>
      </c>
      <c r="N447" s="18" t="s">
        <v>30</v>
      </c>
      <c r="O447" s="20">
        <v>0</v>
      </c>
      <c r="P447" s="20">
        <v>21432236.942995418</v>
      </c>
      <c r="Q447" s="20">
        <v>138165.10317818093</v>
      </c>
      <c r="R447" s="20">
        <v>247245.82414191723</v>
      </c>
      <c r="S447" s="21">
        <v>0</v>
      </c>
      <c r="T447" s="18" t="s">
        <v>104</v>
      </c>
      <c r="U447" s="18" t="s">
        <v>108</v>
      </c>
      <c r="V447" s="18" t="s">
        <v>1700</v>
      </c>
      <c r="W447" s="21">
        <v>5.089104031727671</v>
      </c>
      <c r="X447" s="21">
        <v>1</v>
      </c>
      <c r="Y447" s="18" t="s">
        <v>108</v>
      </c>
      <c r="Z447" s="18" t="s">
        <v>108</v>
      </c>
      <c r="AA447" s="21" t="s">
        <v>108</v>
      </c>
      <c r="AB447" s="21" t="s">
        <v>108</v>
      </c>
      <c r="AC447" s="18" t="s">
        <v>108</v>
      </c>
      <c r="AD447" s="522">
        <v>132316.70482491943</v>
      </c>
      <c r="AE447" s="523">
        <v>88.42</v>
      </c>
      <c r="AF447" s="522">
        <v>20863357.504842535</v>
      </c>
      <c r="AG447" s="523">
        <v>90.84</v>
      </c>
      <c r="AH447" s="524">
        <v>178.31</v>
      </c>
      <c r="AI447" s="522">
        <v>385410.92732009804</v>
      </c>
      <c r="AJ447" s="522">
        <v>247245.82414191717</v>
      </c>
      <c r="AK447" s="522">
        <v>138165.1031781809</v>
      </c>
      <c r="AL447" s="525">
        <v>57125</v>
      </c>
      <c r="AM447" s="522">
        <v>21817647.870315511</v>
      </c>
      <c r="AN447" s="522">
        <v>0</v>
      </c>
      <c r="AO447" s="526" t="s">
        <v>108</v>
      </c>
      <c r="AP447" s="527">
        <v>0</v>
      </c>
      <c r="AQ447" s="526" t="s">
        <v>1714</v>
      </c>
      <c r="AR447" s="526" t="s">
        <v>108</v>
      </c>
      <c r="AS447" s="526" t="s">
        <v>1717</v>
      </c>
    </row>
    <row r="448" spans="1:45" x14ac:dyDescent="0.15">
      <c r="A448" s="18" t="s">
        <v>157</v>
      </c>
      <c r="B448" s="18" t="s">
        <v>167</v>
      </c>
      <c r="C448" s="18" t="s">
        <v>38</v>
      </c>
      <c r="D448" s="18" t="s">
        <v>450</v>
      </c>
      <c r="E448" s="18" t="s">
        <v>1175</v>
      </c>
      <c r="F448" s="18" t="s">
        <v>1644</v>
      </c>
      <c r="G448" s="18" t="s">
        <v>108</v>
      </c>
      <c r="H448" s="18" t="s">
        <v>1684</v>
      </c>
      <c r="I448" s="20">
        <v>7132690.8554151533</v>
      </c>
      <c r="J448" s="18" t="s">
        <v>30</v>
      </c>
      <c r="K448" s="20">
        <v>0</v>
      </c>
      <c r="L448" s="18" t="s">
        <v>1684</v>
      </c>
      <c r="M448" s="20">
        <v>7132690.8554151533</v>
      </c>
      <c r="N448" s="18" t="s">
        <v>30</v>
      </c>
      <c r="O448" s="20">
        <v>0</v>
      </c>
      <c r="P448" s="20">
        <v>7006692.8330470687</v>
      </c>
      <c r="Q448" s="20">
        <v>22186.508827760277</v>
      </c>
      <c r="R448" s="20">
        <v>103811.51354032582</v>
      </c>
      <c r="S448" s="21">
        <v>0</v>
      </c>
      <c r="T448" s="18" t="s">
        <v>104</v>
      </c>
      <c r="U448" s="18" t="s">
        <v>108</v>
      </c>
      <c r="V448" s="18" t="s">
        <v>1700</v>
      </c>
      <c r="W448" s="21">
        <v>5.089104031727671</v>
      </c>
      <c r="X448" s="21">
        <v>1</v>
      </c>
      <c r="Y448" s="18" t="s">
        <v>108</v>
      </c>
      <c r="Z448" s="18" t="s">
        <v>108</v>
      </c>
      <c r="AA448" s="21" t="s">
        <v>108</v>
      </c>
      <c r="AB448" s="21" t="s">
        <v>108</v>
      </c>
      <c r="AC448" s="18" t="s">
        <v>108</v>
      </c>
      <c r="AD448" s="522">
        <v>43257.384269685201</v>
      </c>
      <c r="AE448" s="523">
        <v>89.48</v>
      </c>
      <c r="AF448" s="522">
        <v>6902145.4350637533</v>
      </c>
      <c r="AG448" s="523">
        <v>90.84</v>
      </c>
      <c r="AH448" s="524">
        <v>178.31</v>
      </c>
      <c r="AI448" s="522">
        <v>125998.02236808605</v>
      </c>
      <c r="AJ448" s="522">
        <v>103811.51354032579</v>
      </c>
      <c r="AK448" s="522">
        <v>22186.508827760274</v>
      </c>
      <c r="AL448" s="525">
        <v>57125</v>
      </c>
      <c r="AM448" s="522">
        <v>7132690.8554151533</v>
      </c>
      <c r="AN448" s="522">
        <v>0</v>
      </c>
      <c r="AO448" s="526" t="s">
        <v>108</v>
      </c>
      <c r="AP448" s="527">
        <v>0</v>
      </c>
      <c r="AQ448" s="526" t="s">
        <v>1714</v>
      </c>
      <c r="AR448" s="526" t="s">
        <v>108</v>
      </c>
      <c r="AS448" s="526" t="s">
        <v>1717</v>
      </c>
    </row>
    <row r="449" spans="1:45" x14ac:dyDescent="0.15">
      <c r="A449" s="18" t="s">
        <v>157</v>
      </c>
      <c r="B449" s="18" t="s">
        <v>167</v>
      </c>
      <c r="C449" s="18" t="s">
        <v>38</v>
      </c>
      <c r="D449" s="18" t="s">
        <v>451</v>
      </c>
      <c r="E449" s="18" t="s">
        <v>1176</v>
      </c>
      <c r="F449" s="18" t="s">
        <v>1645</v>
      </c>
      <c r="G449" s="18" t="s">
        <v>108</v>
      </c>
      <c r="H449" s="18" t="s">
        <v>1684</v>
      </c>
      <c r="I449" s="20">
        <v>3509279.8792506852</v>
      </c>
      <c r="J449" s="18" t="s">
        <v>30</v>
      </c>
      <c r="K449" s="20">
        <v>0</v>
      </c>
      <c r="L449" s="18" t="s">
        <v>1684</v>
      </c>
      <c r="M449" s="20">
        <v>3509279.8792506852</v>
      </c>
      <c r="N449" s="18" t="s">
        <v>30</v>
      </c>
      <c r="O449" s="20">
        <v>0</v>
      </c>
      <c r="P449" s="20">
        <v>3434108.876271158</v>
      </c>
      <c r="Q449" s="20">
        <v>75171.002979528494</v>
      </c>
      <c r="R449" s="20">
        <v>0</v>
      </c>
      <c r="S449" s="21">
        <v>0</v>
      </c>
      <c r="T449" s="18" t="s">
        <v>104</v>
      </c>
      <c r="U449" s="18" t="s">
        <v>108</v>
      </c>
      <c r="V449" s="18" t="s">
        <v>1700</v>
      </c>
      <c r="W449" s="21">
        <v>5.089104031727671</v>
      </c>
      <c r="X449" s="21">
        <v>1</v>
      </c>
      <c r="Y449" s="18" t="s">
        <v>108</v>
      </c>
      <c r="Z449" s="18" t="s">
        <v>108</v>
      </c>
      <c r="AA449" s="21" t="s">
        <v>108</v>
      </c>
      <c r="AB449" s="21" t="s">
        <v>108</v>
      </c>
      <c r="AC449" s="18" t="s">
        <v>108</v>
      </c>
      <c r="AD449" s="522">
        <v>20356.416126910684</v>
      </c>
      <c r="AE449" s="523">
        <v>99.65</v>
      </c>
      <c r="AF449" s="522">
        <v>3617048.425630881</v>
      </c>
      <c r="AG449" s="523">
        <v>94.61</v>
      </c>
      <c r="AH449" s="524">
        <v>178.31</v>
      </c>
      <c r="AI449" s="522">
        <v>75171.002979528479</v>
      </c>
      <c r="AJ449" s="522">
        <v>0</v>
      </c>
      <c r="AK449" s="522">
        <v>75171.002979528479</v>
      </c>
      <c r="AL449" s="525">
        <v>58556</v>
      </c>
      <c r="AM449" s="522">
        <v>3509279.8792506857</v>
      </c>
      <c r="AN449" s="522">
        <v>0</v>
      </c>
      <c r="AO449" s="526" t="s">
        <v>108</v>
      </c>
      <c r="AP449" s="527">
        <v>0</v>
      </c>
      <c r="AQ449" s="526" t="s">
        <v>1714</v>
      </c>
      <c r="AR449" s="526" t="s">
        <v>108</v>
      </c>
      <c r="AS449" s="526" t="s">
        <v>1717</v>
      </c>
    </row>
    <row r="450" spans="1:45" x14ac:dyDescent="0.15">
      <c r="A450" s="18" t="s">
        <v>157</v>
      </c>
      <c r="B450" s="18" t="s">
        <v>167</v>
      </c>
      <c r="C450" s="18" t="s">
        <v>38</v>
      </c>
      <c r="D450" s="18" t="s">
        <v>452</v>
      </c>
      <c r="E450" s="18" t="s">
        <v>1177</v>
      </c>
      <c r="F450" s="18" t="s">
        <v>1644</v>
      </c>
      <c r="G450" s="18" t="s">
        <v>108</v>
      </c>
      <c r="H450" s="18" t="s">
        <v>1684</v>
      </c>
      <c r="I450" s="20">
        <v>236297.02394597765</v>
      </c>
      <c r="J450" s="18" t="s">
        <v>30</v>
      </c>
      <c r="K450" s="20">
        <v>0</v>
      </c>
      <c r="L450" s="18" t="s">
        <v>1684</v>
      </c>
      <c r="M450" s="20">
        <v>236297.02394597765</v>
      </c>
      <c r="N450" s="18" t="s">
        <v>30</v>
      </c>
      <c r="O450" s="20">
        <v>0</v>
      </c>
      <c r="P450" s="20">
        <v>232848.64705407902</v>
      </c>
      <c r="Q450" s="20">
        <v>3448.3768918986707</v>
      </c>
      <c r="R450" s="20">
        <v>0</v>
      </c>
      <c r="S450" s="21">
        <v>0</v>
      </c>
      <c r="T450" s="18" t="s">
        <v>104</v>
      </c>
      <c r="U450" s="18" t="s">
        <v>108</v>
      </c>
      <c r="V450" s="18" t="s">
        <v>1700</v>
      </c>
      <c r="W450" s="21">
        <v>5.089104031727671</v>
      </c>
      <c r="X450" s="21">
        <v>1</v>
      </c>
      <c r="Y450" s="18" t="s">
        <v>108</v>
      </c>
      <c r="Z450" s="18" t="s">
        <v>108</v>
      </c>
      <c r="AA450" s="21" t="s">
        <v>108</v>
      </c>
      <c r="AB450" s="21" t="s">
        <v>108</v>
      </c>
      <c r="AC450" s="18" t="s">
        <v>108</v>
      </c>
      <c r="AD450" s="522">
        <v>2544.5520158638355</v>
      </c>
      <c r="AE450" s="523">
        <v>55.82</v>
      </c>
      <c r="AF450" s="522">
        <v>253268.47341722497</v>
      </c>
      <c r="AG450" s="523">
        <v>51.32</v>
      </c>
      <c r="AH450" s="524">
        <v>178.31</v>
      </c>
      <c r="AI450" s="522">
        <v>3448.3768918986698</v>
      </c>
      <c r="AJ450" s="522">
        <v>0</v>
      </c>
      <c r="AK450" s="522">
        <v>3448.3768918986698</v>
      </c>
      <c r="AL450" s="525">
        <v>60777</v>
      </c>
      <c r="AM450" s="522">
        <v>236297.02394597762</v>
      </c>
      <c r="AN450" s="522">
        <v>0</v>
      </c>
      <c r="AO450" s="526" t="s">
        <v>108</v>
      </c>
      <c r="AP450" s="527">
        <v>0</v>
      </c>
      <c r="AQ450" s="526" t="s">
        <v>1714</v>
      </c>
      <c r="AR450" s="526" t="s">
        <v>108</v>
      </c>
      <c r="AS450" s="526" t="s">
        <v>1717</v>
      </c>
    </row>
    <row r="451" spans="1:45" x14ac:dyDescent="0.15">
      <c r="A451" s="18" t="s">
        <v>157</v>
      </c>
      <c r="B451" s="18" t="s">
        <v>34</v>
      </c>
      <c r="C451" s="18" t="s">
        <v>42</v>
      </c>
      <c r="D451" s="18" t="s">
        <v>453</v>
      </c>
      <c r="E451" s="18" t="s">
        <v>1178</v>
      </c>
      <c r="F451" s="18" t="s">
        <v>1646</v>
      </c>
      <c r="G451" s="18" t="s">
        <v>108</v>
      </c>
      <c r="H451" s="18" t="s">
        <v>1684</v>
      </c>
      <c r="I451" s="20">
        <v>1501356.9368161072</v>
      </c>
      <c r="J451" s="18" t="s">
        <v>30</v>
      </c>
      <c r="K451" s="20">
        <v>0</v>
      </c>
      <c r="L451" s="18" t="s">
        <v>1684</v>
      </c>
      <c r="M451" s="20">
        <v>1501356.9368161072</v>
      </c>
      <c r="N451" s="18" t="s">
        <v>30</v>
      </c>
      <c r="O451" s="20">
        <v>0</v>
      </c>
      <c r="P451" s="20">
        <v>1501213.8821017756</v>
      </c>
      <c r="Q451" s="20">
        <v>143.05471433186486</v>
      </c>
      <c r="R451" s="20">
        <v>0</v>
      </c>
      <c r="S451" s="21">
        <v>0</v>
      </c>
      <c r="T451" s="18" t="s">
        <v>104</v>
      </c>
      <c r="U451" s="18" t="s">
        <v>108</v>
      </c>
      <c r="V451" s="18" t="s">
        <v>1700</v>
      </c>
      <c r="W451" s="21">
        <v>5.089104031727671</v>
      </c>
      <c r="X451" s="21">
        <v>1</v>
      </c>
      <c r="Y451" s="18" t="s">
        <v>108</v>
      </c>
      <c r="Z451" s="18" t="s">
        <v>108</v>
      </c>
      <c r="AA451" s="21" t="s">
        <v>108</v>
      </c>
      <c r="AB451" s="21" t="s">
        <v>108</v>
      </c>
      <c r="AC451" s="18" t="s">
        <v>108</v>
      </c>
      <c r="AD451" s="522">
        <v>7633.6560475915066</v>
      </c>
      <c r="AE451" s="523">
        <v>96.15</v>
      </c>
      <c r="AF451" s="522">
        <v>1488356.5661118573</v>
      </c>
      <c r="AG451" s="523">
        <v>96.980599999999995</v>
      </c>
      <c r="AH451" s="524">
        <v>202.78</v>
      </c>
      <c r="AI451" s="522">
        <v>143.05471433186483</v>
      </c>
      <c r="AJ451" s="522">
        <v>0</v>
      </c>
      <c r="AK451" s="522">
        <v>143.05471433186483</v>
      </c>
      <c r="AL451" s="525">
        <v>46317</v>
      </c>
      <c r="AM451" s="522">
        <v>1501356.9368161072</v>
      </c>
      <c r="AN451" s="522">
        <v>0</v>
      </c>
      <c r="AO451" s="526" t="s">
        <v>108</v>
      </c>
      <c r="AP451" s="527">
        <v>0</v>
      </c>
      <c r="AQ451" s="526" t="s">
        <v>1714</v>
      </c>
      <c r="AR451" s="526" t="s">
        <v>108</v>
      </c>
      <c r="AS451" s="526" t="s">
        <v>1717</v>
      </c>
    </row>
    <row r="452" spans="1:45" x14ac:dyDescent="0.15">
      <c r="A452" s="18" t="s">
        <v>157</v>
      </c>
      <c r="B452" s="18" t="s">
        <v>34</v>
      </c>
      <c r="C452" s="18" t="s">
        <v>42</v>
      </c>
      <c r="D452" s="18" t="s">
        <v>454</v>
      </c>
      <c r="E452" s="18" t="s">
        <v>1179</v>
      </c>
      <c r="F452" s="18" t="s">
        <v>1647</v>
      </c>
      <c r="G452" s="18" t="s">
        <v>108</v>
      </c>
      <c r="H452" s="18" t="s">
        <v>1684</v>
      </c>
      <c r="I452" s="20">
        <v>209382.5339085811</v>
      </c>
      <c r="J452" s="18" t="s">
        <v>30</v>
      </c>
      <c r="K452" s="20">
        <v>0</v>
      </c>
      <c r="L452" s="18" t="s">
        <v>1684</v>
      </c>
      <c r="M452" s="20">
        <v>209382.5339085811</v>
      </c>
      <c r="N452" s="18" t="s">
        <v>30</v>
      </c>
      <c r="O452" s="20">
        <v>0</v>
      </c>
      <c r="P452" s="20">
        <v>207190.19878275317</v>
      </c>
      <c r="Q452" s="20">
        <v>2192.335125827964</v>
      </c>
      <c r="R452" s="20">
        <v>0</v>
      </c>
      <c r="S452" s="21">
        <v>0</v>
      </c>
      <c r="T452" s="18" t="s">
        <v>104</v>
      </c>
      <c r="U452" s="18" t="s">
        <v>108</v>
      </c>
      <c r="V452" s="18" t="s">
        <v>1700</v>
      </c>
      <c r="W452" s="21">
        <v>5.089104031727671</v>
      </c>
      <c r="X452" s="21">
        <v>1</v>
      </c>
      <c r="Y452" s="18" t="s">
        <v>108</v>
      </c>
      <c r="Z452" s="18" t="s">
        <v>108</v>
      </c>
      <c r="AA452" s="21" t="s">
        <v>108</v>
      </c>
      <c r="AB452" s="21" t="s">
        <v>108</v>
      </c>
      <c r="AC452" s="18" t="s">
        <v>108</v>
      </c>
      <c r="AD452" s="522">
        <v>1017.8208063455342</v>
      </c>
      <c r="AE452" s="523">
        <v>100.36</v>
      </c>
      <c r="AF452" s="522">
        <v>207136.76319042</v>
      </c>
      <c r="AG452" s="523">
        <v>100.38592</v>
      </c>
      <c r="AH452" s="524">
        <v>202.78</v>
      </c>
      <c r="AI452" s="522">
        <v>2192.3351258279636</v>
      </c>
      <c r="AJ452" s="522">
        <v>0</v>
      </c>
      <c r="AK452" s="522">
        <v>2192.3351258279636</v>
      </c>
      <c r="AL452" s="525">
        <v>46416</v>
      </c>
      <c r="AM452" s="522">
        <v>209382.53390858107</v>
      </c>
      <c r="AN452" s="522">
        <v>0</v>
      </c>
      <c r="AO452" s="526" t="s">
        <v>108</v>
      </c>
      <c r="AP452" s="527">
        <v>0</v>
      </c>
      <c r="AQ452" s="526" t="s">
        <v>1714</v>
      </c>
      <c r="AR452" s="526" t="s">
        <v>108</v>
      </c>
      <c r="AS452" s="526" t="s">
        <v>1717</v>
      </c>
    </row>
    <row r="453" spans="1:45" x14ac:dyDescent="0.15">
      <c r="A453" s="18" t="s">
        <v>157</v>
      </c>
      <c r="B453" s="18" t="s">
        <v>34</v>
      </c>
      <c r="C453" s="18" t="s">
        <v>42</v>
      </c>
      <c r="D453" s="18" t="s">
        <v>454</v>
      </c>
      <c r="E453" s="18" t="s">
        <v>1179</v>
      </c>
      <c r="F453" s="18" t="s">
        <v>1647</v>
      </c>
      <c r="G453" s="18" t="s">
        <v>108</v>
      </c>
      <c r="H453" s="18" t="s">
        <v>1684</v>
      </c>
      <c r="I453" s="20">
        <v>17796937.768921793</v>
      </c>
      <c r="J453" s="18" t="s">
        <v>30</v>
      </c>
      <c r="K453" s="20">
        <v>0</v>
      </c>
      <c r="L453" s="18" t="s">
        <v>1684</v>
      </c>
      <c r="M453" s="20">
        <v>17796937.768921793</v>
      </c>
      <c r="N453" s="18" t="s">
        <v>30</v>
      </c>
      <c r="O453" s="20">
        <v>0</v>
      </c>
      <c r="P453" s="20">
        <v>17611168.52504731</v>
      </c>
      <c r="Q453" s="20">
        <v>113009.20392998819</v>
      </c>
      <c r="R453" s="20">
        <v>72760.039944497505</v>
      </c>
      <c r="S453" s="21">
        <v>0</v>
      </c>
      <c r="T453" s="18" t="s">
        <v>104</v>
      </c>
      <c r="U453" s="18" t="s">
        <v>108</v>
      </c>
      <c r="V453" s="18" t="s">
        <v>1700</v>
      </c>
      <c r="W453" s="21">
        <v>5.089104031727671</v>
      </c>
      <c r="X453" s="21">
        <v>1</v>
      </c>
      <c r="Y453" s="18" t="s">
        <v>108</v>
      </c>
      <c r="Z453" s="18" t="s">
        <v>108</v>
      </c>
      <c r="AA453" s="21" t="s">
        <v>108</v>
      </c>
      <c r="AB453" s="21" t="s">
        <v>108</v>
      </c>
      <c r="AC453" s="18" t="s">
        <v>108</v>
      </c>
      <c r="AD453" s="522">
        <v>86514.768539370401</v>
      </c>
      <c r="AE453" s="523">
        <v>100.21</v>
      </c>
      <c r="AF453" s="522">
        <v>17581709.533885084</v>
      </c>
      <c r="AG453" s="523">
        <v>100.38592</v>
      </c>
      <c r="AH453" s="524">
        <v>202.78</v>
      </c>
      <c r="AI453" s="522">
        <v>185769.24387448563</v>
      </c>
      <c r="AJ453" s="522">
        <v>72760.03994449749</v>
      </c>
      <c r="AK453" s="522">
        <v>113009.20392998816</v>
      </c>
      <c r="AL453" s="525">
        <v>46416</v>
      </c>
      <c r="AM453" s="522">
        <v>17796937.768921793</v>
      </c>
      <c r="AN453" s="522">
        <v>0</v>
      </c>
      <c r="AO453" s="526" t="s">
        <v>108</v>
      </c>
      <c r="AP453" s="527">
        <v>0</v>
      </c>
      <c r="AQ453" s="526" t="s">
        <v>1714</v>
      </c>
      <c r="AR453" s="526" t="s">
        <v>108</v>
      </c>
      <c r="AS453" s="526" t="s">
        <v>1717</v>
      </c>
    </row>
    <row r="454" spans="1:45" x14ac:dyDescent="0.15">
      <c r="A454" s="18" t="s">
        <v>157</v>
      </c>
      <c r="B454" s="18" t="s">
        <v>34</v>
      </c>
      <c r="C454" s="18" t="s">
        <v>42</v>
      </c>
      <c r="D454" s="18" t="s">
        <v>454</v>
      </c>
      <c r="E454" s="18" t="s">
        <v>1179</v>
      </c>
      <c r="F454" s="18" t="s">
        <v>1647</v>
      </c>
      <c r="G454" s="18" t="s">
        <v>108</v>
      </c>
      <c r="H454" s="18" t="s">
        <v>1684</v>
      </c>
      <c r="I454" s="20">
        <v>2617127.0159857394</v>
      </c>
      <c r="J454" s="18" t="s">
        <v>30</v>
      </c>
      <c r="K454" s="20">
        <v>0</v>
      </c>
      <c r="L454" s="18" t="s">
        <v>1684</v>
      </c>
      <c r="M454" s="20">
        <v>2617127.0159857394</v>
      </c>
      <c r="N454" s="18" t="s">
        <v>30</v>
      </c>
      <c r="O454" s="20">
        <v>0</v>
      </c>
      <c r="P454" s="20">
        <v>2589877.7137940959</v>
      </c>
      <c r="Q454" s="20">
        <v>8162.8719758508687</v>
      </c>
      <c r="R454" s="20">
        <v>19086.430215793047</v>
      </c>
      <c r="S454" s="21">
        <v>0</v>
      </c>
      <c r="T454" s="18" t="s">
        <v>104</v>
      </c>
      <c r="U454" s="18" t="s">
        <v>108</v>
      </c>
      <c r="V454" s="18" t="s">
        <v>1700</v>
      </c>
      <c r="W454" s="21">
        <v>5.089104031727671</v>
      </c>
      <c r="X454" s="21">
        <v>1</v>
      </c>
      <c r="Y454" s="18" t="s">
        <v>108</v>
      </c>
      <c r="Z454" s="18" t="s">
        <v>108</v>
      </c>
      <c r="AA454" s="21" t="s">
        <v>108</v>
      </c>
      <c r="AB454" s="21" t="s">
        <v>108</v>
      </c>
      <c r="AC454" s="18" t="s">
        <v>108</v>
      </c>
      <c r="AD454" s="522">
        <v>12722.760079319178</v>
      </c>
      <c r="AE454" s="523">
        <v>100.14</v>
      </c>
      <c r="AF454" s="522">
        <v>2583765.3436147082</v>
      </c>
      <c r="AG454" s="523">
        <v>100.38592</v>
      </c>
      <c r="AH454" s="524">
        <v>202.78</v>
      </c>
      <c r="AI454" s="522">
        <v>27249.30219164391</v>
      </c>
      <c r="AJ454" s="522">
        <v>19086.430215793043</v>
      </c>
      <c r="AK454" s="522">
        <v>8162.8719758508669</v>
      </c>
      <c r="AL454" s="525">
        <v>46416</v>
      </c>
      <c r="AM454" s="522">
        <v>2617127.0159857394</v>
      </c>
      <c r="AN454" s="522">
        <v>0</v>
      </c>
      <c r="AO454" s="526" t="s">
        <v>108</v>
      </c>
      <c r="AP454" s="527">
        <v>0</v>
      </c>
      <c r="AQ454" s="526" t="s">
        <v>1714</v>
      </c>
      <c r="AR454" s="526" t="s">
        <v>108</v>
      </c>
      <c r="AS454" s="526" t="s">
        <v>1717</v>
      </c>
    </row>
    <row r="455" spans="1:45" x14ac:dyDescent="0.15">
      <c r="A455" s="18" t="s">
        <v>157</v>
      </c>
      <c r="B455" s="18" t="s">
        <v>34</v>
      </c>
      <c r="C455" s="18" t="s">
        <v>42</v>
      </c>
      <c r="D455" s="18" t="s">
        <v>454</v>
      </c>
      <c r="E455" s="18" t="s">
        <v>1179</v>
      </c>
      <c r="F455" s="18" t="s">
        <v>1647</v>
      </c>
      <c r="G455" s="18" t="s">
        <v>108</v>
      </c>
      <c r="H455" s="18" t="s">
        <v>1684</v>
      </c>
      <c r="I455" s="20">
        <v>9421558.0912675001</v>
      </c>
      <c r="J455" s="18" t="s">
        <v>30</v>
      </c>
      <c r="K455" s="20">
        <v>0</v>
      </c>
      <c r="L455" s="18" t="s">
        <v>1684</v>
      </c>
      <c r="M455" s="20">
        <v>9421558.0912675001</v>
      </c>
      <c r="N455" s="18" t="s">
        <v>30</v>
      </c>
      <c r="O455" s="20">
        <v>0</v>
      </c>
      <c r="P455" s="20">
        <v>9323559.8103715777</v>
      </c>
      <c r="Q455" s="20">
        <v>16793.83974054005</v>
      </c>
      <c r="R455" s="20">
        <v>81204.441155383553</v>
      </c>
      <c r="S455" s="21">
        <v>0</v>
      </c>
      <c r="T455" s="18" t="s">
        <v>104</v>
      </c>
      <c r="U455" s="18" t="s">
        <v>108</v>
      </c>
      <c r="V455" s="18" t="s">
        <v>1700</v>
      </c>
      <c r="W455" s="21">
        <v>5.089104031727671</v>
      </c>
      <c r="X455" s="21">
        <v>1</v>
      </c>
      <c r="Y455" s="18" t="s">
        <v>108</v>
      </c>
      <c r="Z455" s="18" t="s">
        <v>108</v>
      </c>
      <c r="AA455" s="21" t="s">
        <v>108</v>
      </c>
      <c r="AB455" s="21" t="s">
        <v>108</v>
      </c>
      <c r="AC455" s="18" t="s">
        <v>108</v>
      </c>
      <c r="AD455" s="522">
        <v>45801.93628554904</v>
      </c>
      <c r="AE455" s="523">
        <v>100.13</v>
      </c>
      <c r="AF455" s="522">
        <v>9300533.7011606619</v>
      </c>
      <c r="AG455" s="523">
        <v>100.38592</v>
      </c>
      <c r="AH455" s="524">
        <v>202.78</v>
      </c>
      <c r="AI455" s="522">
        <v>97998.280895923584</v>
      </c>
      <c r="AJ455" s="522">
        <v>81204.441155383538</v>
      </c>
      <c r="AK455" s="522">
        <v>16793.839740540046</v>
      </c>
      <c r="AL455" s="525">
        <v>46416</v>
      </c>
      <c r="AM455" s="522">
        <v>9421558.0912675001</v>
      </c>
      <c r="AN455" s="522">
        <v>0</v>
      </c>
      <c r="AO455" s="526" t="s">
        <v>108</v>
      </c>
      <c r="AP455" s="527">
        <v>0</v>
      </c>
      <c r="AQ455" s="526" t="s">
        <v>1714</v>
      </c>
      <c r="AR455" s="526" t="s">
        <v>108</v>
      </c>
      <c r="AS455" s="526" t="s">
        <v>1717</v>
      </c>
    </row>
    <row r="456" spans="1:45" x14ac:dyDescent="0.15">
      <c r="A456" s="18" t="s">
        <v>157</v>
      </c>
      <c r="B456" s="18" t="s">
        <v>34</v>
      </c>
      <c r="C456" s="18" t="s">
        <v>42</v>
      </c>
      <c r="D456" s="18" t="s">
        <v>454</v>
      </c>
      <c r="E456" s="18" t="s">
        <v>1179</v>
      </c>
      <c r="F456" s="18" t="s">
        <v>1647</v>
      </c>
      <c r="G456" s="18" t="s">
        <v>108</v>
      </c>
      <c r="H456" s="18" t="s">
        <v>1684</v>
      </c>
      <c r="I456" s="20">
        <v>3140504.7749909423</v>
      </c>
      <c r="J456" s="18" t="s">
        <v>30</v>
      </c>
      <c r="K456" s="20">
        <v>0</v>
      </c>
      <c r="L456" s="18" t="s">
        <v>1684</v>
      </c>
      <c r="M456" s="20">
        <v>3140504.7749909423</v>
      </c>
      <c r="N456" s="18" t="s">
        <v>30</v>
      </c>
      <c r="O456" s="20">
        <v>0</v>
      </c>
      <c r="P456" s="20">
        <v>3107853.2870875392</v>
      </c>
      <c r="Q456" s="20">
        <v>3848.2277956715138</v>
      </c>
      <c r="R456" s="20">
        <v>28803.260107731963</v>
      </c>
      <c r="S456" s="21">
        <v>0</v>
      </c>
      <c r="T456" s="18" t="s">
        <v>104</v>
      </c>
      <c r="U456" s="18" t="s">
        <v>108</v>
      </c>
      <c r="V456" s="18" t="s">
        <v>1700</v>
      </c>
      <c r="W456" s="21">
        <v>5.089104031727671</v>
      </c>
      <c r="X456" s="21">
        <v>1</v>
      </c>
      <c r="Y456" s="18" t="s">
        <v>108</v>
      </c>
      <c r="Z456" s="18" t="s">
        <v>108</v>
      </c>
      <c r="AA456" s="21" t="s">
        <v>108</v>
      </c>
      <c r="AB456" s="21" t="s">
        <v>108</v>
      </c>
      <c r="AC456" s="18" t="s">
        <v>108</v>
      </c>
      <c r="AD456" s="522">
        <v>15267.312095183013</v>
      </c>
      <c r="AE456" s="523">
        <v>100.29</v>
      </c>
      <c r="AF456" s="522">
        <v>3104976.5692515243</v>
      </c>
      <c r="AG456" s="523">
        <v>100.38592</v>
      </c>
      <c r="AH456" s="524">
        <v>202.78</v>
      </c>
      <c r="AI456" s="522">
        <v>32651.487903403467</v>
      </c>
      <c r="AJ456" s="522">
        <v>28803.260107731956</v>
      </c>
      <c r="AK456" s="522">
        <v>3848.2277956715129</v>
      </c>
      <c r="AL456" s="525">
        <v>46416</v>
      </c>
      <c r="AM456" s="522">
        <v>3140504.7749909423</v>
      </c>
      <c r="AN456" s="522">
        <v>0</v>
      </c>
      <c r="AO456" s="526" t="s">
        <v>108</v>
      </c>
      <c r="AP456" s="527">
        <v>0</v>
      </c>
      <c r="AQ456" s="526" t="s">
        <v>1714</v>
      </c>
      <c r="AR456" s="526" t="s">
        <v>108</v>
      </c>
      <c r="AS456" s="526" t="s">
        <v>1717</v>
      </c>
    </row>
    <row r="457" spans="1:45" x14ac:dyDescent="0.15">
      <c r="A457" s="18" t="s">
        <v>157</v>
      </c>
      <c r="B457" s="18" t="s">
        <v>34</v>
      </c>
      <c r="C457" s="18" t="s">
        <v>42</v>
      </c>
      <c r="D457" s="18" t="s">
        <v>455</v>
      </c>
      <c r="E457" s="18" t="s">
        <v>1180</v>
      </c>
      <c r="F457" s="18" t="s">
        <v>1647</v>
      </c>
      <c r="G457" s="18" t="s">
        <v>108</v>
      </c>
      <c r="H457" s="18" t="s">
        <v>1684</v>
      </c>
      <c r="I457" s="20">
        <v>186960881.90943196</v>
      </c>
      <c r="J457" s="18" t="s">
        <v>30</v>
      </c>
      <c r="K457" s="20">
        <v>0</v>
      </c>
      <c r="L457" s="18" t="s">
        <v>1684</v>
      </c>
      <c r="M457" s="20">
        <v>186960881.90943196</v>
      </c>
      <c r="N457" s="18" t="s">
        <v>30</v>
      </c>
      <c r="O457" s="20">
        <v>0</v>
      </c>
      <c r="P457" s="20">
        <v>185929187.4930214</v>
      </c>
      <c r="Q457" s="20">
        <v>1031694.4164105885</v>
      </c>
      <c r="R457" s="20">
        <v>0</v>
      </c>
      <c r="S457" s="21">
        <v>0</v>
      </c>
      <c r="T457" s="18" t="s">
        <v>104</v>
      </c>
      <c r="U457" s="18" t="s">
        <v>108</v>
      </c>
      <c r="V457" s="18" t="s">
        <v>1700</v>
      </c>
      <c r="W457" s="21">
        <v>5.089104031727671</v>
      </c>
      <c r="X457" s="21">
        <v>1</v>
      </c>
      <c r="Y457" s="18" t="s">
        <v>108</v>
      </c>
      <c r="Z457" s="18" t="s">
        <v>108</v>
      </c>
      <c r="AA457" s="21" t="s">
        <v>108</v>
      </c>
      <c r="AB457" s="21" t="s">
        <v>108</v>
      </c>
      <c r="AC457" s="18" t="s">
        <v>108</v>
      </c>
      <c r="AD457" s="522">
        <v>917056.54651732626</v>
      </c>
      <c r="AE457" s="523">
        <v>99.75</v>
      </c>
      <c r="AF457" s="522">
        <v>185495824.68652648</v>
      </c>
      <c r="AG457" s="523">
        <v>99.983040000000003</v>
      </c>
      <c r="AH457" s="524">
        <v>202.78</v>
      </c>
      <c r="AI457" s="522">
        <v>1031694.4164105883</v>
      </c>
      <c r="AJ457" s="522">
        <v>0</v>
      </c>
      <c r="AK457" s="522">
        <v>1031694.4164105883</v>
      </c>
      <c r="AL457" s="525">
        <v>46453</v>
      </c>
      <c r="AM457" s="522">
        <v>186960881.90943196</v>
      </c>
      <c r="AN457" s="522">
        <v>0</v>
      </c>
      <c r="AO457" s="526" t="s">
        <v>108</v>
      </c>
      <c r="AP457" s="527">
        <v>0</v>
      </c>
      <c r="AQ457" s="526" t="s">
        <v>1714</v>
      </c>
      <c r="AR457" s="526" t="s">
        <v>108</v>
      </c>
      <c r="AS457" s="526" t="s">
        <v>1717</v>
      </c>
    </row>
    <row r="458" spans="1:45" x14ac:dyDescent="0.15">
      <c r="A458" s="18" t="s">
        <v>157</v>
      </c>
      <c r="B458" s="18" t="s">
        <v>34</v>
      </c>
      <c r="C458" s="18" t="s">
        <v>42</v>
      </c>
      <c r="D458" s="18" t="s">
        <v>456</v>
      </c>
      <c r="E458" s="18" t="s">
        <v>1181</v>
      </c>
      <c r="F458" s="18" t="s">
        <v>1646</v>
      </c>
      <c r="G458" s="18" t="s">
        <v>108</v>
      </c>
      <c r="H458" s="18" t="s">
        <v>1684</v>
      </c>
      <c r="I458" s="20">
        <v>8955176.2617760338</v>
      </c>
      <c r="J458" s="18" t="s">
        <v>30</v>
      </c>
      <c r="K458" s="20">
        <v>0</v>
      </c>
      <c r="L458" s="18" t="s">
        <v>1684</v>
      </c>
      <c r="M458" s="20">
        <v>8955176.2617760338</v>
      </c>
      <c r="N458" s="18" t="s">
        <v>30</v>
      </c>
      <c r="O458" s="20">
        <v>0</v>
      </c>
      <c r="P458" s="20">
        <v>8923196.9936241824</v>
      </c>
      <c r="Q458" s="20">
        <v>14312.392614669636</v>
      </c>
      <c r="R458" s="20">
        <v>17666.875537182932</v>
      </c>
      <c r="S458" s="21">
        <v>0</v>
      </c>
      <c r="T458" s="18" t="s">
        <v>104</v>
      </c>
      <c r="U458" s="18" t="s">
        <v>108</v>
      </c>
      <c r="V458" s="18" t="s">
        <v>1700</v>
      </c>
      <c r="W458" s="21">
        <v>5.089104031727671</v>
      </c>
      <c r="X458" s="21">
        <v>1</v>
      </c>
      <c r="Y458" s="18" t="s">
        <v>108</v>
      </c>
      <c r="Z458" s="18" t="s">
        <v>108</v>
      </c>
      <c r="AA458" s="21" t="s">
        <v>108</v>
      </c>
      <c r="AB458" s="21" t="s">
        <v>108</v>
      </c>
      <c r="AC458" s="18" t="s">
        <v>108</v>
      </c>
      <c r="AD458" s="522">
        <v>45801.93628554904</v>
      </c>
      <c r="AE458" s="523">
        <v>95.56</v>
      </c>
      <c r="AF458" s="522">
        <v>8875342.0109901521</v>
      </c>
      <c r="AG458" s="523">
        <v>96.075249999999997</v>
      </c>
      <c r="AH458" s="524">
        <v>202.78</v>
      </c>
      <c r="AI458" s="522">
        <v>31979.268151852561</v>
      </c>
      <c r="AJ458" s="522">
        <v>17666.875537182928</v>
      </c>
      <c r="AK458" s="522">
        <v>14312.392614669632</v>
      </c>
      <c r="AL458" s="525">
        <v>46590</v>
      </c>
      <c r="AM458" s="522">
        <v>8955176.2617760338</v>
      </c>
      <c r="AN458" s="522">
        <v>0</v>
      </c>
      <c r="AO458" s="526" t="s">
        <v>108</v>
      </c>
      <c r="AP458" s="527">
        <v>0</v>
      </c>
      <c r="AQ458" s="526" t="s">
        <v>1714</v>
      </c>
      <c r="AR458" s="526" t="s">
        <v>108</v>
      </c>
      <c r="AS458" s="526" t="s">
        <v>1717</v>
      </c>
    </row>
    <row r="459" spans="1:45" x14ac:dyDescent="0.15">
      <c r="A459" s="18" t="s">
        <v>157</v>
      </c>
      <c r="B459" s="18" t="s">
        <v>34</v>
      </c>
      <c r="C459" s="18" t="s">
        <v>42</v>
      </c>
      <c r="D459" s="18" t="s">
        <v>456</v>
      </c>
      <c r="E459" s="18" t="s">
        <v>1181</v>
      </c>
      <c r="F459" s="18" t="s">
        <v>1646</v>
      </c>
      <c r="G459" s="18" t="s">
        <v>108</v>
      </c>
      <c r="H459" s="18" t="s">
        <v>1684</v>
      </c>
      <c r="I459" s="20">
        <v>4477576.4768397845</v>
      </c>
      <c r="J459" s="18" t="s">
        <v>30</v>
      </c>
      <c r="K459" s="20">
        <v>0</v>
      </c>
      <c r="L459" s="18" t="s">
        <v>1684</v>
      </c>
      <c r="M459" s="20">
        <v>4477576.4768397845</v>
      </c>
      <c r="N459" s="18" t="s">
        <v>30</v>
      </c>
      <c r="O459" s="20">
        <v>0</v>
      </c>
      <c r="P459" s="20">
        <v>4461598.4204755314</v>
      </c>
      <c r="Q459" s="20">
        <v>5724.936689451727</v>
      </c>
      <c r="R459" s="20">
        <v>10253.119674802376</v>
      </c>
      <c r="S459" s="21">
        <v>0</v>
      </c>
      <c r="T459" s="18" t="s">
        <v>104</v>
      </c>
      <c r="U459" s="18" t="s">
        <v>108</v>
      </c>
      <c r="V459" s="18" t="s">
        <v>1700</v>
      </c>
      <c r="W459" s="21">
        <v>5.089104031727671</v>
      </c>
      <c r="X459" s="21">
        <v>1</v>
      </c>
      <c r="Y459" s="18" t="s">
        <v>108</v>
      </c>
      <c r="Z459" s="18" t="s">
        <v>108</v>
      </c>
      <c r="AA459" s="21" t="s">
        <v>108</v>
      </c>
      <c r="AB459" s="21" t="s">
        <v>108</v>
      </c>
      <c r="AC459" s="18" t="s">
        <v>108</v>
      </c>
      <c r="AD459" s="522">
        <v>22900.96814277452</v>
      </c>
      <c r="AE459" s="523">
        <v>95.5</v>
      </c>
      <c r="AF459" s="522">
        <v>4434977.5717407642</v>
      </c>
      <c r="AG459" s="523">
        <v>96.075249999999997</v>
      </c>
      <c r="AH459" s="524">
        <v>202.78</v>
      </c>
      <c r="AI459" s="522">
        <v>15978.0563642541</v>
      </c>
      <c r="AJ459" s="522">
        <v>10253.119674802374</v>
      </c>
      <c r="AK459" s="522">
        <v>5724.9366894517261</v>
      </c>
      <c r="AL459" s="525">
        <v>46590</v>
      </c>
      <c r="AM459" s="522">
        <v>4477576.4768397845</v>
      </c>
      <c r="AN459" s="522">
        <v>0</v>
      </c>
      <c r="AO459" s="526" t="s">
        <v>108</v>
      </c>
      <c r="AP459" s="527">
        <v>0</v>
      </c>
      <c r="AQ459" s="526" t="s">
        <v>1714</v>
      </c>
      <c r="AR459" s="526" t="s">
        <v>108</v>
      </c>
      <c r="AS459" s="526" t="s">
        <v>1717</v>
      </c>
    </row>
    <row r="460" spans="1:45" x14ac:dyDescent="0.15">
      <c r="A460" s="18" t="s">
        <v>157</v>
      </c>
      <c r="B460" s="18" t="s">
        <v>34</v>
      </c>
      <c r="C460" s="18" t="s">
        <v>42</v>
      </c>
      <c r="D460" s="18" t="s">
        <v>456</v>
      </c>
      <c r="E460" s="18" t="s">
        <v>1181</v>
      </c>
      <c r="F460" s="18" t="s">
        <v>1646</v>
      </c>
      <c r="G460" s="18" t="s">
        <v>108</v>
      </c>
      <c r="H460" s="18" t="s">
        <v>1684</v>
      </c>
      <c r="I460" s="20">
        <v>7960120.5953866672</v>
      </c>
      <c r="J460" s="18" t="s">
        <v>30</v>
      </c>
      <c r="K460" s="20">
        <v>0</v>
      </c>
      <c r="L460" s="18" t="s">
        <v>1684</v>
      </c>
      <c r="M460" s="20">
        <v>7960120.5953866672</v>
      </c>
      <c r="N460" s="18" t="s">
        <v>30</v>
      </c>
      <c r="O460" s="20">
        <v>0</v>
      </c>
      <c r="P460" s="20">
        <v>7931730.6723083947</v>
      </c>
      <c r="Q460" s="20">
        <v>8479.6687018259163</v>
      </c>
      <c r="R460" s="20">
        <v>19910.254376449124</v>
      </c>
      <c r="S460" s="21">
        <v>0</v>
      </c>
      <c r="T460" s="18" t="s">
        <v>104</v>
      </c>
      <c r="U460" s="18" t="s">
        <v>108</v>
      </c>
      <c r="V460" s="18" t="s">
        <v>1700</v>
      </c>
      <c r="W460" s="21">
        <v>5.089104031727671</v>
      </c>
      <c r="X460" s="21">
        <v>1</v>
      </c>
      <c r="Y460" s="18" t="s">
        <v>108</v>
      </c>
      <c r="Z460" s="18" t="s">
        <v>108</v>
      </c>
      <c r="AA460" s="21" t="s">
        <v>108</v>
      </c>
      <c r="AB460" s="21" t="s">
        <v>108</v>
      </c>
      <c r="AC460" s="18" t="s">
        <v>108</v>
      </c>
      <c r="AD460" s="522">
        <v>40712.832253821369</v>
      </c>
      <c r="AE460" s="523">
        <v>95.47</v>
      </c>
      <c r="AF460" s="522">
        <v>7881927.88599726</v>
      </c>
      <c r="AG460" s="523">
        <v>96.075249999999997</v>
      </c>
      <c r="AH460" s="524">
        <v>202.78</v>
      </c>
      <c r="AI460" s="522">
        <v>28389.923078275035</v>
      </c>
      <c r="AJ460" s="522">
        <v>19910.25437644912</v>
      </c>
      <c r="AK460" s="522">
        <v>8479.6687018259145</v>
      </c>
      <c r="AL460" s="525">
        <v>46590</v>
      </c>
      <c r="AM460" s="522">
        <v>7960120.5953866681</v>
      </c>
      <c r="AN460" s="522">
        <v>0</v>
      </c>
      <c r="AO460" s="526" t="s">
        <v>108</v>
      </c>
      <c r="AP460" s="527">
        <v>0</v>
      </c>
      <c r="AQ460" s="526" t="s">
        <v>1714</v>
      </c>
      <c r="AR460" s="526" t="s">
        <v>108</v>
      </c>
      <c r="AS460" s="526" t="s">
        <v>1717</v>
      </c>
    </row>
    <row r="461" spans="1:45" x14ac:dyDescent="0.15">
      <c r="A461" s="18" t="s">
        <v>157</v>
      </c>
      <c r="B461" s="18" t="s">
        <v>34</v>
      </c>
      <c r="C461" s="18" t="s">
        <v>42</v>
      </c>
      <c r="D461" s="18" t="s">
        <v>456</v>
      </c>
      <c r="E461" s="18" t="s">
        <v>1181</v>
      </c>
      <c r="F461" s="18" t="s">
        <v>1646</v>
      </c>
      <c r="G461" s="18" t="s">
        <v>108</v>
      </c>
      <c r="H461" s="18" t="s">
        <v>1684</v>
      </c>
      <c r="I461" s="20">
        <v>9452631.0408823416</v>
      </c>
      <c r="J461" s="18" t="s">
        <v>30</v>
      </c>
      <c r="K461" s="20">
        <v>0</v>
      </c>
      <c r="L461" s="18" t="s">
        <v>1684</v>
      </c>
      <c r="M461" s="20">
        <v>9452631.0408823416</v>
      </c>
      <c r="N461" s="18" t="s">
        <v>30</v>
      </c>
      <c r="O461" s="20">
        <v>0</v>
      </c>
      <c r="P461" s="20">
        <v>9418930.0779455174</v>
      </c>
      <c r="Q461" s="20">
        <v>8392.4923497624222</v>
      </c>
      <c r="R461" s="20">
        <v>25308.470587063937</v>
      </c>
      <c r="S461" s="21">
        <v>0</v>
      </c>
      <c r="T461" s="18" t="s">
        <v>104</v>
      </c>
      <c r="U461" s="18" t="s">
        <v>108</v>
      </c>
      <c r="V461" s="18" t="s">
        <v>1700</v>
      </c>
      <c r="W461" s="21">
        <v>5.089104031727671</v>
      </c>
      <c r="X461" s="21">
        <v>1</v>
      </c>
      <c r="Y461" s="18" t="s">
        <v>108</v>
      </c>
      <c r="Z461" s="18" t="s">
        <v>108</v>
      </c>
      <c r="AA461" s="21" t="s">
        <v>108</v>
      </c>
      <c r="AB461" s="21" t="s">
        <v>108</v>
      </c>
      <c r="AC461" s="18" t="s">
        <v>108</v>
      </c>
      <c r="AD461" s="522">
        <v>48346.488301412872</v>
      </c>
      <c r="AE461" s="523">
        <v>95.52</v>
      </c>
      <c r="AF461" s="522">
        <v>9365181.3530413024</v>
      </c>
      <c r="AG461" s="523">
        <v>96.075249999999997</v>
      </c>
      <c r="AH461" s="524">
        <v>202.78</v>
      </c>
      <c r="AI461" s="522">
        <v>33700.962936826349</v>
      </c>
      <c r="AJ461" s="522">
        <v>25308.47058706393</v>
      </c>
      <c r="AK461" s="522">
        <v>8392.4923497624204</v>
      </c>
      <c r="AL461" s="525">
        <v>46590</v>
      </c>
      <c r="AM461" s="522">
        <v>9452631.0408823416</v>
      </c>
      <c r="AN461" s="522">
        <v>0</v>
      </c>
      <c r="AO461" s="526" t="s">
        <v>108</v>
      </c>
      <c r="AP461" s="527">
        <v>0</v>
      </c>
      <c r="AQ461" s="526" t="s">
        <v>1714</v>
      </c>
      <c r="AR461" s="526" t="s">
        <v>108</v>
      </c>
      <c r="AS461" s="526" t="s">
        <v>1717</v>
      </c>
    </row>
    <row r="462" spans="1:45" x14ac:dyDescent="0.15">
      <c r="A462" s="18" t="s">
        <v>157</v>
      </c>
      <c r="B462" s="18" t="s">
        <v>34</v>
      </c>
      <c r="C462" s="18" t="s">
        <v>42</v>
      </c>
      <c r="D462" s="18" t="s">
        <v>457</v>
      </c>
      <c r="E462" s="18" t="s">
        <v>1182</v>
      </c>
      <c r="F462" s="18" t="s">
        <v>1646</v>
      </c>
      <c r="G462" s="18" t="s">
        <v>108</v>
      </c>
      <c r="H462" s="18" t="s">
        <v>1684</v>
      </c>
      <c r="I462" s="20">
        <v>1063035.0528974994</v>
      </c>
      <c r="J462" s="18" t="s">
        <v>30</v>
      </c>
      <c r="K462" s="20">
        <v>0</v>
      </c>
      <c r="L462" s="18" t="s">
        <v>1684</v>
      </c>
      <c r="M462" s="20">
        <v>1063035.0528974994</v>
      </c>
      <c r="N462" s="18" t="s">
        <v>30</v>
      </c>
      <c r="O462" s="20">
        <v>0</v>
      </c>
      <c r="P462" s="20">
        <v>1045497.3897116822</v>
      </c>
      <c r="Q462" s="20">
        <v>17537.663185817364</v>
      </c>
      <c r="R462" s="20">
        <v>0</v>
      </c>
      <c r="S462" s="21">
        <v>0</v>
      </c>
      <c r="T462" s="18" t="s">
        <v>104</v>
      </c>
      <c r="U462" s="18" t="s">
        <v>108</v>
      </c>
      <c r="V462" s="18" t="s">
        <v>1700</v>
      </c>
      <c r="W462" s="21">
        <v>5.089104031727671</v>
      </c>
      <c r="X462" s="21">
        <v>1</v>
      </c>
      <c r="Y462" s="18" t="s">
        <v>108</v>
      </c>
      <c r="Z462" s="18" t="s">
        <v>108</v>
      </c>
      <c r="AA462" s="21" t="s">
        <v>108</v>
      </c>
      <c r="AB462" s="21" t="s">
        <v>108</v>
      </c>
      <c r="AC462" s="18" t="s">
        <v>108</v>
      </c>
      <c r="AD462" s="522">
        <v>5089.1040317276711</v>
      </c>
      <c r="AE462" s="523">
        <v>101.31</v>
      </c>
      <c r="AF462" s="522">
        <v>1045515.8631593172</v>
      </c>
      <c r="AG462" s="523">
        <v>101.31098</v>
      </c>
      <c r="AH462" s="524">
        <v>202.78</v>
      </c>
      <c r="AI462" s="522">
        <v>17537.66318581736</v>
      </c>
      <c r="AJ462" s="522">
        <v>0</v>
      </c>
      <c r="AK462" s="522">
        <v>17537.66318581736</v>
      </c>
      <c r="AL462" s="525">
        <v>46728</v>
      </c>
      <c r="AM462" s="522">
        <v>1063035.0528974994</v>
      </c>
      <c r="AN462" s="522">
        <v>0</v>
      </c>
      <c r="AO462" s="526" t="s">
        <v>108</v>
      </c>
      <c r="AP462" s="527">
        <v>0</v>
      </c>
      <c r="AQ462" s="526" t="s">
        <v>1714</v>
      </c>
      <c r="AR462" s="526" t="s">
        <v>108</v>
      </c>
      <c r="AS462" s="526" t="s">
        <v>1717</v>
      </c>
    </row>
    <row r="463" spans="1:45" x14ac:dyDescent="0.15">
      <c r="A463" s="18" t="s">
        <v>157</v>
      </c>
      <c r="B463" s="18" t="s">
        <v>34</v>
      </c>
      <c r="C463" s="18" t="s">
        <v>42</v>
      </c>
      <c r="D463" s="18" t="s">
        <v>458</v>
      </c>
      <c r="E463" s="18" t="s">
        <v>1183</v>
      </c>
      <c r="F463" s="18" t="s">
        <v>1646</v>
      </c>
      <c r="G463" s="18" t="s">
        <v>108</v>
      </c>
      <c r="H463" s="18" t="s">
        <v>1684</v>
      </c>
      <c r="I463" s="20">
        <v>860666.27127440495</v>
      </c>
      <c r="J463" s="18" t="s">
        <v>30</v>
      </c>
      <c r="K463" s="20">
        <v>0</v>
      </c>
      <c r="L463" s="18" t="s">
        <v>1684</v>
      </c>
      <c r="M463" s="20">
        <v>860666.27127440495</v>
      </c>
      <c r="N463" s="18" t="s">
        <v>30</v>
      </c>
      <c r="O463" s="20">
        <v>0</v>
      </c>
      <c r="P463" s="20">
        <v>860381.43412174948</v>
      </c>
      <c r="Q463" s="20">
        <v>284.83715265579781</v>
      </c>
      <c r="R463" s="20">
        <v>0</v>
      </c>
      <c r="S463" s="21">
        <v>0</v>
      </c>
      <c r="T463" s="18" t="s">
        <v>104</v>
      </c>
      <c r="U463" s="18" t="s">
        <v>108</v>
      </c>
      <c r="V463" s="18" t="s">
        <v>1700</v>
      </c>
      <c r="W463" s="21">
        <v>5.089104031727671</v>
      </c>
      <c r="X463" s="21">
        <v>1</v>
      </c>
      <c r="Y463" s="18" t="s">
        <v>108</v>
      </c>
      <c r="Z463" s="18" t="s">
        <v>108</v>
      </c>
      <c r="AA463" s="21" t="s">
        <v>108</v>
      </c>
      <c r="AB463" s="21" t="s">
        <v>108</v>
      </c>
      <c r="AC463" s="18" t="s">
        <v>108</v>
      </c>
      <c r="AD463" s="522">
        <v>4580.1936285549036</v>
      </c>
      <c r="AE463" s="523">
        <v>90.71</v>
      </c>
      <c r="AF463" s="522">
        <v>842488.75503867853</v>
      </c>
      <c r="AG463" s="523">
        <v>92.636489999999995</v>
      </c>
      <c r="AH463" s="524">
        <v>202.78</v>
      </c>
      <c r="AI463" s="522">
        <v>284.83715265579775</v>
      </c>
      <c r="AJ463" s="522">
        <v>0</v>
      </c>
      <c r="AK463" s="522">
        <v>284.83715265579775</v>
      </c>
      <c r="AL463" s="525">
        <v>46783</v>
      </c>
      <c r="AM463" s="522">
        <v>860666.27127440507</v>
      </c>
      <c r="AN463" s="522">
        <v>0</v>
      </c>
      <c r="AO463" s="526" t="s">
        <v>108</v>
      </c>
      <c r="AP463" s="527">
        <v>0</v>
      </c>
      <c r="AQ463" s="526" t="s">
        <v>1714</v>
      </c>
      <c r="AR463" s="526" t="s">
        <v>108</v>
      </c>
      <c r="AS463" s="526" t="s">
        <v>1717</v>
      </c>
    </row>
    <row r="464" spans="1:45" x14ac:dyDescent="0.15">
      <c r="A464" s="18" t="s">
        <v>157</v>
      </c>
      <c r="B464" s="18" t="s">
        <v>34</v>
      </c>
      <c r="C464" s="18" t="s">
        <v>42</v>
      </c>
      <c r="D464" s="18" t="s">
        <v>459</v>
      </c>
      <c r="E464" s="18" t="s">
        <v>1184</v>
      </c>
      <c r="F464" s="18" t="s">
        <v>1647</v>
      </c>
      <c r="G464" s="18" t="s">
        <v>108</v>
      </c>
      <c r="H464" s="18" t="s">
        <v>1684</v>
      </c>
      <c r="I464" s="20">
        <v>275643896.24980509</v>
      </c>
      <c r="J464" s="18" t="s">
        <v>30</v>
      </c>
      <c r="K464" s="20">
        <v>0</v>
      </c>
      <c r="L464" s="18" t="s">
        <v>1684</v>
      </c>
      <c r="M464" s="20">
        <v>275643896.24980509</v>
      </c>
      <c r="N464" s="18" t="s">
        <v>30</v>
      </c>
      <c r="O464" s="20">
        <v>0</v>
      </c>
      <c r="P464" s="20">
        <v>273894530.68304384</v>
      </c>
      <c r="Q464" s="20">
        <v>1749365.5667613405</v>
      </c>
      <c r="R464" s="20">
        <v>0</v>
      </c>
      <c r="S464" s="21">
        <v>0</v>
      </c>
      <c r="T464" s="18" t="s">
        <v>104</v>
      </c>
      <c r="U464" s="18" t="s">
        <v>108</v>
      </c>
      <c r="V464" s="18" t="s">
        <v>1700</v>
      </c>
      <c r="W464" s="21">
        <v>5.089104031727671</v>
      </c>
      <c r="X464" s="21">
        <v>1</v>
      </c>
      <c r="Y464" s="18" t="s">
        <v>108</v>
      </c>
      <c r="Z464" s="18" t="s">
        <v>108</v>
      </c>
      <c r="AA464" s="21" t="s">
        <v>108</v>
      </c>
      <c r="AB464" s="21" t="s">
        <v>108</v>
      </c>
      <c r="AC464" s="18" t="s">
        <v>108</v>
      </c>
      <c r="AD464" s="522">
        <v>1332836.345909477</v>
      </c>
      <c r="AE464" s="523">
        <v>101.09</v>
      </c>
      <c r="AF464" s="522">
        <v>273218525.04522157</v>
      </c>
      <c r="AG464" s="523">
        <v>101.34012</v>
      </c>
      <c r="AH464" s="524">
        <v>202.78</v>
      </c>
      <c r="AI464" s="522">
        <v>1749365.56676134</v>
      </c>
      <c r="AJ464" s="522">
        <v>0</v>
      </c>
      <c r="AK464" s="522">
        <v>1749365.56676134</v>
      </c>
      <c r="AL464" s="525">
        <v>46819</v>
      </c>
      <c r="AM464" s="522">
        <v>275643896.24980509</v>
      </c>
      <c r="AN464" s="522">
        <v>0</v>
      </c>
      <c r="AO464" s="526" t="s">
        <v>108</v>
      </c>
      <c r="AP464" s="527">
        <v>0</v>
      </c>
      <c r="AQ464" s="526" t="s">
        <v>1714</v>
      </c>
      <c r="AR464" s="526" t="s">
        <v>108</v>
      </c>
      <c r="AS464" s="526" t="s">
        <v>1717</v>
      </c>
    </row>
    <row r="465" spans="1:45" x14ac:dyDescent="0.15">
      <c r="A465" s="18" t="s">
        <v>157</v>
      </c>
      <c r="B465" s="18" t="s">
        <v>34</v>
      </c>
      <c r="C465" s="18" t="s">
        <v>42</v>
      </c>
      <c r="D465" s="18" t="s">
        <v>459</v>
      </c>
      <c r="E465" s="18" t="s">
        <v>1184</v>
      </c>
      <c r="F465" s="18" t="s">
        <v>1647</v>
      </c>
      <c r="G465" s="18" t="s">
        <v>108</v>
      </c>
      <c r="H465" s="18" t="s">
        <v>1684</v>
      </c>
      <c r="I465" s="20">
        <v>5262485.1241129236</v>
      </c>
      <c r="J465" s="18" t="s">
        <v>30</v>
      </c>
      <c r="K465" s="20">
        <v>0</v>
      </c>
      <c r="L465" s="18" t="s">
        <v>1684</v>
      </c>
      <c r="M465" s="20">
        <v>5262485.1241129236</v>
      </c>
      <c r="N465" s="18" t="s">
        <v>30</v>
      </c>
      <c r="O465" s="20">
        <v>0</v>
      </c>
      <c r="P465" s="20">
        <v>5228990.6770177055</v>
      </c>
      <c r="Q465" s="20">
        <v>21646.045979590795</v>
      </c>
      <c r="R465" s="20">
        <v>11848.401115628049</v>
      </c>
      <c r="S465" s="21">
        <v>0</v>
      </c>
      <c r="T465" s="18" t="s">
        <v>104</v>
      </c>
      <c r="U465" s="18" t="s">
        <v>108</v>
      </c>
      <c r="V465" s="18" t="s">
        <v>1700</v>
      </c>
      <c r="W465" s="21">
        <v>5.089104031727671</v>
      </c>
      <c r="X465" s="21">
        <v>1</v>
      </c>
      <c r="Y465" s="18" t="s">
        <v>108</v>
      </c>
      <c r="Z465" s="18" t="s">
        <v>108</v>
      </c>
      <c r="AA465" s="21" t="s">
        <v>108</v>
      </c>
      <c r="AB465" s="21" t="s">
        <v>108</v>
      </c>
      <c r="AC465" s="18" t="s">
        <v>108</v>
      </c>
      <c r="AD465" s="522">
        <v>25445.520158638355</v>
      </c>
      <c r="AE465" s="523">
        <v>100.88</v>
      </c>
      <c r="AF465" s="522">
        <v>5205662.0205721036</v>
      </c>
      <c r="AG465" s="523">
        <v>101.34012</v>
      </c>
      <c r="AH465" s="524">
        <v>202.78</v>
      </c>
      <c r="AI465" s="522">
        <v>33494.447095218842</v>
      </c>
      <c r="AJ465" s="522">
        <v>11848.401115628047</v>
      </c>
      <c r="AK465" s="522">
        <v>21646.045979590792</v>
      </c>
      <c r="AL465" s="525">
        <v>46819</v>
      </c>
      <c r="AM465" s="522">
        <v>5262485.1241129236</v>
      </c>
      <c r="AN465" s="522">
        <v>0</v>
      </c>
      <c r="AO465" s="526" t="s">
        <v>108</v>
      </c>
      <c r="AP465" s="527">
        <v>0</v>
      </c>
      <c r="AQ465" s="526" t="s">
        <v>1714</v>
      </c>
      <c r="AR465" s="526" t="s">
        <v>108</v>
      </c>
      <c r="AS465" s="526" t="s">
        <v>1717</v>
      </c>
    </row>
    <row r="466" spans="1:45" x14ac:dyDescent="0.15">
      <c r="A466" s="18" t="s">
        <v>157</v>
      </c>
      <c r="B466" s="18" t="s">
        <v>34</v>
      </c>
      <c r="C466" s="18" t="s">
        <v>42</v>
      </c>
      <c r="D466" s="18" t="s">
        <v>459</v>
      </c>
      <c r="E466" s="18" t="s">
        <v>1184</v>
      </c>
      <c r="F466" s="18" t="s">
        <v>1647</v>
      </c>
      <c r="G466" s="18" t="s">
        <v>108</v>
      </c>
      <c r="H466" s="18" t="s">
        <v>1684</v>
      </c>
      <c r="I466" s="20">
        <v>52625213.890682533</v>
      </c>
      <c r="J466" s="18" t="s">
        <v>30</v>
      </c>
      <c r="K466" s="20">
        <v>0</v>
      </c>
      <c r="L466" s="18" t="s">
        <v>1684</v>
      </c>
      <c r="M466" s="20">
        <v>52625213.890682533</v>
      </c>
      <c r="N466" s="18" t="s">
        <v>30</v>
      </c>
      <c r="O466" s="20">
        <v>0</v>
      </c>
      <c r="P466" s="20">
        <v>52289906.617503941</v>
      </c>
      <c r="Q466" s="20">
        <v>173171.31951706478</v>
      </c>
      <c r="R466" s="20">
        <v>162135.95366154553</v>
      </c>
      <c r="S466" s="21">
        <v>0</v>
      </c>
      <c r="T466" s="18" t="s">
        <v>104</v>
      </c>
      <c r="U466" s="18" t="s">
        <v>108</v>
      </c>
      <c r="V466" s="18" t="s">
        <v>1700</v>
      </c>
      <c r="W466" s="21">
        <v>5.089104031727671</v>
      </c>
      <c r="X466" s="21">
        <v>1</v>
      </c>
      <c r="Y466" s="18" t="s">
        <v>108</v>
      </c>
      <c r="Z466" s="18" t="s">
        <v>108</v>
      </c>
      <c r="AA466" s="21" t="s">
        <v>108</v>
      </c>
      <c r="AB466" s="21" t="s">
        <v>108</v>
      </c>
      <c r="AC466" s="18" t="s">
        <v>108</v>
      </c>
      <c r="AD466" s="522">
        <v>254455.20158638354</v>
      </c>
      <c r="AE466" s="523">
        <v>100.82</v>
      </c>
      <c r="AF466" s="522">
        <v>52024628.774610549</v>
      </c>
      <c r="AG466" s="523">
        <v>101.34012</v>
      </c>
      <c r="AH466" s="524">
        <v>202.78</v>
      </c>
      <c r="AI466" s="522">
        <v>335307.27317861025</v>
      </c>
      <c r="AJ466" s="522">
        <v>162135.9536615455</v>
      </c>
      <c r="AK466" s="522">
        <v>173171.31951706475</v>
      </c>
      <c r="AL466" s="525">
        <v>46819</v>
      </c>
      <c r="AM466" s="522">
        <v>52625213.890682533</v>
      </c>
      <c r="AN466" s="522">
        <v>0</v>
      </c>
      <c r="AO466" s="526" t="s">
        <v>108</v>
      </c>
      <c r="AP466" s="527">
        <v>0</v>
      </c>
      <c r="AQ466" s="526" t="s">
        <v>1714</v>
      </c>
      <c r="AR466" s="526" t="s">
        <v>108</v>
      </c>
      <c r="AS466" s="526" t="s">
        <v>1717</v>
      </c>
    </row>
    <row r="467" spans="1:45" x14ac:dyDescent="0.15">
      <c r="A467" s="18" t="s">
        <v>157</v>
      </c>
      <c r="B467" s="18" t="s">
        <v>34</v>
      </c>
      <c r="C467" s="18" t="s">
        <v>42</v>
      </c>
      <c r="D467" s="18" t="s">
        <v>460</v>
      </c>
      <c r="E467" s="18" t="s">
        <v>1185</v>
      </c>
      <c r="F467" s="18" t="s">
        <v>1647</v>
      </c>
      <c r="G467" s="18" t="s">
        <v>108</v>
      </c>
      <c r="H467" s="18" t="s">
        <v>1684</v>
      </c>
      <c r="I467" s="20">
        <v>22343635.576323386</v>
      </c>
      <c r="J467" s="18" t="s">
        <v>30</v>
      </c>
      <c r="K467" s="20">
        <v>0</v>
      </c>
      <c r="L467" s="18" t="s">
        <v>1684</v>
      </c>
      <c r="M467" s="20">
        <v>22343635.576323386</v>
      </c>
      <c r="N467" s="18" t="s">
        <v>30</v>
      </c>
      <c r="O467" s="20">
        <v>0</v>
      </c>
      <c r="P467" s="20">
        <v>21955410.88338415</v>
      </c>
      <c r="Q467" s="20">
        <v>388224.69293924037</v>
      </c>
      <c r="R467" s="20">
        <v>0</v>
      </c>
      <c r="S467" s="21">
        <v>0</v>
      </c>
      <c r="T467" s="18" t="s">
        <v>104</v>
      </c>
      <c r="U467" s="18" t="s">
        <v>108</v>
      </c>
      <c r="V467" s="18" t="s">
        <v>1700</v>
      </c>
      <c r="W467" s="21">
        <v>5.089104031727671</v>
      </c>
      <c r="X467" s="21">
        <v>1</v>
      </c>
      <c r="Y467" s="18" t="s">
        <v>108</v>
      </c>
      <c r="Z467" s="18" t="s">
        <v>108</v>
      </c>
      <c r="AA467" s="21" t="s">
        <v>108</v>
      </c>
      <c r="AB467" s="21" t="s">
        <v>108</v>
      </c>
      <c r="AC467" s="18" t="s">
        <v>108</v>
      </c>
      <c r="AD467" s="522">
        <v>106362.27426310832</v>
      </c>
      <c r="AE467" s="523">
        <v>101.81</v>
      </c>
      <c r="AF467" s="522">
        <v>21958525.364160523</v>
      </c>
      <c r="AG467" s="523">
        <v>101.79555999999999</v>
      </c>
      <c r="AH467" s="524">
        <v>202.78</v>
      </c>
      <c r="AI467" s="522">
        <v>388224.69293924031</v>
      </c>
      <c r="AJ467" s="522">
        <v>0</v>
      </c>
      <c r="AK467" s="522">
        <v>388224.69293924031</v>
      </c>
      <c r="AL467" s="525">
        <v>46911</v>
      </c>
      <c r="AM467" s="522">
        <v>22343635.576323386</v>
      </c>
      <c r="AN467" s="522">
        <v>0</v>
      </c>
      <c r="AO467" s="526" t="s">
        <v>108</v>
      </c>
      <c r="AP467" s="527">
        <v>0</v>
      </c>
      <c r="AQ467" s="526" t="s">
        <v>1714</v>
      </c>
      <c r="AR467" s="526" t="s">
        <v>108</v>
      </c>
      <c r="AS467" s="526" t="s">
        <v>1717</v>
      </c>
    </row>
    <row r="468" spans="1:45" x14ac:dyDescent="0.15">
      <c r="A468" s="18" t="s">
        <v>157</v>
      </c>
      <c r="B468" s="18" t="s">
        <v>34</v>
      </c>
      <c r="C468" s="18" t="s">
        <v>42</v>
      </c>
      <c r="D468" s="18" t="s">
        <v>460</v>
      </c>
      <c r="E468" s="18" t="s">
        <v>1185</v>
      </c>
      <c r="F468" s="18" t="s">
        <v>1647</v>
      </c>
      <c r="G468" s="18" t="s">
        <v>108</v>
      </c>
      <c r="H468" s="18" t="s">
        <v>1684</v>
      </c>
      <c r="I468" s="20">
        <v>4276217.0681103431</v>
      </c>
      <c r="J468" s="18" t="s">
        <v>30</v>
      </c>
      <c r="K468" s="20">
        <v>0</v>
      </c>
      <c r="L468" s="18" t="s">
        <v>1684</v>
      </c>
      <c r="M468" s="20">
        <v>4276217.0681103431</v>
      </c>
      <c r="N468" s="18" t="s">
        <v>30</v>
      </c>
      <c r="O468" s="20">
        <v>0</v>
      </c>
      <c r="P468" s="20">
        <v>4201992.5366986357</v>
      </c>
      <c r="Q468" s="20">
        <v>47833.201268772827</v>
      </c>
      <c r="R468" s="20">
        <v>26391.330142934949</v>
      </c>
      <c r="S468" s="21">
        <v>0</v>
      </c>
      <c r="T468" s="18" t="s">
        <v>104</v>
      </c>
      <c r="U468" s="18" t="s">
        <v>108</v>
      </c>
      <c r="V468" s="18" t="s">
        <v>1700</v>
      </c>
      <c r="W468" s="21">
        <v>5.089104031727671</v>
      </c>
      <c r="X468" s="21">
        <v>1</v>
      </c>
      <c r="Y468" s="18" t="s">
        <v>108</v>
      </c>
      <c r="Z468" s="18" t="s">
        <v>108</v>
      </c>
      <c r="AA468" s="21" t="s">
        <v>108</v>
      </c>
      <c r="AB468" s="21" t="s">
        <v>108</v>
      </c>
      <c r="AC468" s="18" t="s">
        <v>108</v>
      </c>
      <c r="AD468" s="522">
        <v>20356.416126910684</v>
      </c>
      <c r="AE468" s="523">
        <v>101.66</v>
      </c>
      <c r="AF468" s="522">
        <v>4196479.3576279432</v>
      </c>
      <c r="AG468" s="523">
        <v>101.79555999999999</v>
      </c>
      <c r="AH468" s="524">
        <v>202.78</v>
      </c>
      <c r="AI468" s="522">
        <v>74224.531411707765</v>
      </c>
      <c r="AJ468" s="522">
        <v>26391.330142934941</v>
      </c>
      <c r="AK468" s="522">
        <v>47833.20126877282</v>
      </c>
      <c r="AL468" s="525">
        <v>46911</v>
      </c>
      <c r="AM468" s="522">
        <v>4276217.0681103421</v>
      </c>
      <c r="AN468" s="522">
        <v>0</v>
      </c>
      <c r="AO468" s="526" t="s">
        <v>108</v>
      </c>
      <c r="AP468" s="527">
        <v>0</v>
      </c>
      <c r="AQ468" s="526" t="s">
        <v>1714</v>
      </c>
      <c r="AR468" s="526" t="s">
        <v>108</v>
      </c>
      <c r="AS468" s="526" t="s">
        <v>1717</v>
      </c>
    </row>
    <row r="469" spans="1:45" x14ac:dyDescent="0.15">
      <c r="A469" s="18" t="s">
        <v>157</v>
      </c>
      <c r="B469" s="18" t="s">
        <v>34</v>
      </c>
      <c r="C469" s="18" t="s">
        <v>42</v>
      </c>
      <c r="D469" s="18" t="s">
        <v>460</v>
      </c>
      <c r="E469" s="18" t="s">
        <v>1185</v>
      </c>
      <c r="F469" s="18" t="s">
        <v>1647</v>
      </c>
      <c r="G469" s="18" t="s">
        <v>108</v>
      </c>
      <c r="H469" s="18" t="s">
        <v>1684</v>
      </c>
      <c r="I469" s="20">
        <v>22450059.530527361</v>
      </c>
      <c r="J469" s="18" t="s">
        <v>30</v>
      </c>
      <c r="K469" s="20">
        <v>0</v>
      </c>
      <c r="L469" s="18" t="s">
        <v>1684</v>
      </c>
      <c r="M469" s="20">
        <v>22450059.530527361</v>
      </c>
      <c r="N469" s="18" t="s">
        <v>30</v>
      </c>
      <c r="O469" s="20">
        <v>0</v>
      </c>
      <c r="P469" s="20">
        <v>22060460.728608519</v>
      </c>
      <c r="Q469" s="20">
        <v>213741.30062071557</v>
      </c>
      <c r="R469" s="20">
        <v>175857.5012981316</v>
      </c>
      <c r="S469" s="21">
        <v>0</v>
      </c>
      <c r="T469" s="18" t="s">
        <v>104</v>
      </c>
      <c r="U469" s="18" t="s">
        <v>108</v>
      </c>
      <c r="V469" s="18" t="s">
        <v>1700</v>
      </c>
      <c r="W469" s="21">
        <v>5.089104031727671</v>
      </c>
      <c r="X469" s="21">
        <v>1</v>
      </c>
      <c r="Y469" s="18" t="s">
        <v>108</v>
      </c>
      <c r="Z469" s="18" t="s">
        <v>108</v>
      </c>
      <c r="AA469" s="21" t="s">
        <v>108</v>
      </c>
      <c r="AB469" s="21" t="s">
        <v>108</v>
      </c>
      <c r="AC469" s="18" t="s">
        <v>108</v>
      </c>
      <c r="AD469" s="522">
        <v>106871.18466628109</v>
      </c>
      <c r="AE469" s="523">
        <v>101.81</v>
      </c>
      <c r="AF469" s="522">
        <v>22064890.335648771</v>
      </c>
      <c r="AG469" s="523">
        <v>101.79555999999999</v>
      </c>
      <c r="AH469" s="524">
        <v>202.78</v>
      </c>
      <c r="AI469" s="522">
        <v>389598.80191884708</v>
      </c>
      <c r="AJ469" s="522">
        <v>175857.50129813157</v>
      </c>
      <c r="AK469" s="522">
        <v>213741.30062071551</v>
      </c>
      <c r="AL469" s="525">
        <v>46911</v>
      </c>
      <c r="AM469" s="522">
        <v>22450059.530527361</v>
      </c>
      <c r="AN469" s="522">
        <v>0</v>
      </c>
      <c r="AO469" s="526" t="s">
        <v>108</v>
      </c>
      <c r="AP469" s="527">
        <v>0</v>
      </c>
      <c r="AQ469" s="526" t="s">
        <v>1714</v>
      </c>
      <c r="AR469" s="526" t="s">
        <v>108</v>
      </c>
      <c r="AS469" s="526" t="s">
        <v>1717</v>
      </c>
    </row>
    <row r="470" spans="1:45" x14ac:dyDescent="0.15">
      <c r="A470" s="18" t="s">
        <v>157</v>
      </c>
      <c r="B470" s="18" t="s">
        <v>34</v>
      </c>
      <c r="C470" s="18" t="s">
        <v>42</v>
      </c>
      <c r="D470" s="18" t="s">
        <v>460</v>
      </c>
      <c r="E470" s="18" t="s">
        <v>1185</v>
      </c>
      <c r="F470" s="18" t="s">
        <v>1647</v>
      </c>
      <c r="G470" s="18" t="s">
        <v>108</v>
      </c>
      <c r="H470" s="18" t="s">
        <v>1684</v>
      </c>
      <c r="I470" s="20">
        <v>3741614.9339258824</v>
      </c>
      <c r="J470" s="18" t="s">
        <v>30</v>
      </c>
      <c r="K470" s="20">
        <v>0</v>
      </c>
      <c r="L470" s="18" t="s">
        <v>1684</v>
      </c>
      <c r="M470" s="20">
        <v>3741614.9339258824</v>
      </c>
      <c r="N470" s="18" t="s">
        <v>30</v>
      </c>
      <c r="O470" s="20">
        <v>0</v>
      </c>
      <c r="P470" s="20">
        <v>3676743.4632499265</v>
      </c>
      <c r="Q470" s="20">
        <v>12913.550589468652</v>
      </c>
      <c r="R470" s="20">
        <v>51957.920086488113</v>
      </c>
      <c r="S470" s="21">
        <v>0</v>
      </c>
      <c r="T470" s="18" t="s">
        <v>104</v>
      </c>
      <c r="U470" s="18" t="s">
        <v>108</v>
      </c>
      <c r="V470" s="18" t="s">
        <v>1700</v>
      </c>
      <c r="W470" s="21">
        <v>5.089104031727671</v>
      </c>
      <c r="X470" s="21">
        <v>1</v>
      </c>
      <c r="Y470" s="18" t="s">
        <v>108</v>
      </c>
      <c r="Z470" s="18" t="s">
        <v>108</v>
      </c>
      <c r="AA470" s="21" t="s">
        <v>108</v>
      </c>
      <c r="AB470" s="21" t="s">
        <v>108</v>
      </c>
      <c r="AC470" s="18" t="s">
        <v>108</v>
      </c>
      <c r="AD470" s="522">
        <v>17811.864111046849</v>
      </c>
      <c r="AE470" s="523">
        <v>101.28</v>
      </c>
      <c r="AF470" s="522">
        <v>3658194.2388557219</v>
      </c>
      <c r="AG470" s="523">
        <v>101.79555999999999</v>
      </c>
      <c r="AH470" s="524">
        <v>202.78</v>
      </c>
      <c r="AI470" s="522">
        <v>64871.470675956749</v>
      </c>
      <c r="AJ470" s="522">
        <v>51957.920086488099</v>
      </c>
      <c r="AK470" s="522">
        <v>12913.550589468648</v>
      </c>
      <c r="AL470" s="525">
        <v>46911</v>
      </c>
      <c r="AM470" s="522">
        <v>3741614.9339258824</v>
      </c>
      <c r="AN470" s="522">
        <v>0</v>
      </c>
      <c r="AO470" s="526" t="s">
        <v>108</v>
      </c>
      <c r="AP470" s="527">
        <v>0</v>
      </c>
      <c r="AQ470" s="526" t="s">
        <v>1714</v>
      </c>
      <c r="AR470" s="526" t="s">
        <v>108</v>
      </c>
      <c r="AS470" s="526" t="s">
        <v>1717</v>
      </c>
    </row>
    <row r="471" spans="1:45" x14ac:dyDescent="0.15">
      <c r="A471" s="18" t="s">
        <v>157</v>
      </c>
      <c r="B471" s="18" t="s">
        <v>34</v>
      </c>
      <c r="C471" s="18" t="s">
        <v>42</v>
      </c>
      <c r="D471" s="18" t="s">
        <v>461</v>
      </c>
      <c r="E471" s="18" t="s">
        <v>1186</v>
      </c>
      <c r="F471" s="18" t="s">
        <v>1646</v>
      </c>
      <c r="G471" s="18" t="s">
        <v>108</v>
      </c>
      <c r="H471" s="18" t="s">
        <v>1684</v>
      </c>
      <c r="I471" s="20">
        <v>1948871.9309307488</v>
      </c>
      <c r="J471" s="18" t="s">
        <v>30</v>
      </c>
      <c r="K471" s="20">
        <v>0</v>
      </c>
      <c r="L471" s="18" t="s">
        <v>1684</v>
      </c>
      <c r="M471" s="20">
        <v>1948871.9309307488</v>
      </c>
      <c r="N471" s="18" t="s">
        <v>30</v>
      </c>
      <c r="O471" s="20">
        <v>0</v>
      </c>
      <c r="P471" s="20">
        <v>1948045.3077628757</v>
      </c>
      <c r="Q471" s="20">
        <v>826.62316787352586</v>
      </c>
      <c r="R471" s="20">
        <v>0</v>
      </c>
      <c r="S471" s="21">
        <v>0</v>
      </c>
      <c r="T471" s="18" t="s">
        <v>104</v>
      </c>
      <c r="U471" s="18" t="s">
        <v>108</v>
      </c>
      <c r="V471" s="18" t="s">
        <v>1700</v>
      </c>
      <c r="W471" s="21">
        <v>5.089104031727671</v>
      </c>
      <c r="X471" s="21">
        <v>1</v>
      </c>
      <c r="Y471" s="18" t="s">
        <v>108</v>
      </c>
      <c r="Z471" s="18" t="s">
        <v>108</v>
      </c>
      <c r="AA471" s="21" t="s">
        <v>108</v>
      </c>
      <c r="AB471" s="21" t="s">
        <v>108</v>
      </c>
      <c r="AC471" s="18" t="s">
        <v>108</v>
      </c>
      <c r="AD471" s="522">
        <v>10178.208063455342</v>
      </c>
      <c r="AE471" s="523">
        <v>93.31</v>
      </c>
      <c r="AF471" s="522">
        <v>1925900.9367164976</v>
      </c>
      <c r="AG471" s="523">
        <v>94.384919999999994</v>
      </c>
      <c r="AH471" s="524">
        <v>202.78</v>
      </c>
      <c r="AI471" s="522">
        <v>826.62316787352563</v>
      </c>
      <c r="AJ471" s="522">
        <v>0</v>
      </c>
      <c r="AK471" s="522">
        <v>826.62316787352563</v>
      </c>
      <c r="AL471" s="525">
        <v>47048</v>
      </c>
      <c r="AM471" s="522">
        <v>1948871.9309307488</v>
      </c>
      <c r="AN471" s="522">
        <v>0</v>
      </c>
      <c r="AO471" s="526" t="s">
        <v>108</v>
      </c>
      <c r="AP471" s="527">
        <v>0</v>
      </c>
      <c r="AQ471" s="526" t="s">
        <v>1714</v>
      </c>
      <c r="AR471" s="526" t="s">
        <v>108</v>
      </c>
      <c r="AS471" s="526" t="s">
        <v>1717</v>
      </c>
    </row>
    <row r="472" spans="1:45" x14ac:dyDescent="0.15">
      <c r="A472" s="18" t="s">
        <v>157</v>
      </c>
      <c r="B472" s="18" t="s">
        <v>34</v>
      </c>
      <c r="C472" s="18" t="s">
        <v>42</v>
      </c>
      <c r="D472" s="18" t="s">
        <v>462</v>
      </c>
      <c r="E472" s="18" t="s">
        <v>1187</v>
      </c>
      <c r="F472" s="18" t="s">
        <v>1646</v>
      </c>
      <c r="G472" s="18" t="s">
        <v>108</v>
      </c>
      <c r="H472" s="18" t="s">
        <v>1684</v>
      </c>
      <c r="I472" s="20">
        <v>1126296.4328398982</v>
      </c>
      <c r="J472" s="18" t="s">
        <v>30</v>
      </c>
      <c r="K472" s="20">
        <v>0</v>
      </c>
      <c r="L472" s="18" t="s">
        <v>1684</v>
      </c>
      <c r="M472" s="20">
        <v>1126296.4328398982</v>
      </c>
      <c r="N472" s="18" t="s">
        <v>30</v>
      </c>
      <c r="O472" s="20">
        <v>0</v>
      </c>
      <c r="P472" s="20">
        <v>1101541.7585535669</v>
      </c>
      <c r="Q472" s="20">
        <v>24754.67428633133</v>
      </c>
      <c r="R472" s="20">
        <v>0</v>
      </c>
      <c r="S472" s="21">
        <v>0</v>
      </c>
      <c r="T472" s="18" t="s">
        <v>104</v>
      </c>
      <c r="U472" s="18" t="s">
        <v>108</v>
      </c>
      <c r="V472" s="18" t="s">
        <v>1700</v>
      </c>
      <c r="W472" s="21">
        <v>5.089104031727671</v>
      </c>
      <c r="X472" s="21">
        <v>1</v>
      </c>
      <c r="Y472" s="18" t="s">
        <v>108</v>
      </c>
      <c r="Z472" s="18" t="s">
        <v>108</v>
      </c>
      <c r="AA472" s="21" t="s">
        <v>108</v>
      </c>
      <c r="AB472" s="21" t="s">
        <v>108</v>
      </c>
      <c r="AC472" s="18" t="s">
        <v>108</v>
      </c>
      <c r="AD472" s="522">
        <v>5089.1040317276711</v>
      </c>
      <c r="AE472" s="523">
        <v>107.59</v>
      </c>
      <c r="AF472" s="522">
        <v>1110325.8574585705</v>
      </c>
      <c r="AG472" s="523">
        <v>106.7418</v>
      </c>
      <c r="AH472" s="524">
        <v>202.78</v>
      </c>
      <c r="AI472" s="522">
        <v>24754.674286331323</v>
      </c>
      <c r="AJ472" s="522">
        <v>0</v>
      </c>
      <c r="AK472" s="522">
        <v>24754.674286331323</v>
      </c>
      <c r="AL472" s="525">
        <v>47094</v>
      </c>
      <c r="AM472" s="522">
        <v>1126296.4328398979</v>
      </c>
      <c r="AN472" s="522">
        <v>0</v>
      </c>
      <c r="AO472" s="526" t="s">
        <v>108</v>
      </c>
      <c r="AP472" s="527">
        <v>0</v>
      </c>
      <c r="AQ472" s="526" t="s">
        <v>1714</v>
      </c>
      <c r="AR472" s="526" t="s">
        <v>108</v>
      </c>
      <c r="AS472" s="526" t="s">
        <v>1717</v>
      </c>
    </row>
    <row r="473" spans="1:45" x14ac:dyDescent="0.15">
      <c r="A473" s="18" t="s">
        <v>157</v>
      </c>
      <c r="B473" s="18" t="s">
        <v>34</v>
      </c>
      <c r="C473" s="18" t="s">
        <v>42</v>
      </c>
      <c r="D473" s="18" t="s">
        <v>462</v>
      </c>
      <c r="E473" s="18" t="s">
        <v>1187</v>
      </c>
      <c r="F473" s="18" t="s">
        <v>1646</v>
      </c>
      <c r="G473" s="18" t="s">
        <v>108</v>
      </c>
      <c r="H473" s="18" t="s">
        <v>1684</v>
      </c>
      <c r="I473" s="20">
        <v>550770.87927678332</v>
      </c>
      <c r="J473" s="18" t="s">
        <v>30</v>
      </c>
      <c r="K473" s="20">
        <v>0</v>
      </c>
      <c r="L473" s="18" t="s">
        <v>1684</v>
      </c>
      <c r="M473" s="20">
        <v>550770.87927678332</v>
      </c>
      <c r="N473" s="18" t="s">
        <v>30</v>
      </c>
      <c r="O473" s="20">
        <v>0</v>
      </c>
      <c r="P473" s="20">
        <v>550770.87927678344</v>
      </c>
      <c r="Q473" s="20">
        <v>0</v>
      </c>
      <c r="R473" s="20">
        <v>0</v>
      </c>
      <c r="S473" s="21">
        <v>0</v>
      </c>
      <c r="T473" s="18" t="s">
        <v>104</v>
      </c>
      <c r="U473" s="18" t="s">
        <v>108</v>
      </c>
      <c r="V473" s="18" t="s">
        <v>1700</v>
      </c>
      <c r="W473" s="21">
        <v>5.089104031727671</v>
      </c>
      <c r="X473" s="21">
        <v>1</v>
      </c>
      <c r="Y473" s="18" t="s">
        <v>108</v>
      </c>
      <c r="Z473" s="18" t="s">
        <v>108</v>
      </c>
      <c r="AA473" s="21" t="s">
        <v>108</v>
      </c>
      <c r="AB473" s="21" t="s">
        <v>108</v>
      </c>
      <c r="AC473" s="18" t="s">
        <v>108</v>
      </c>
      <c r="AD473" s="522">
        <v>2544.5520158638355</v>
      </c>
      <c r="AE473" s="523">
        <v>106.86</v>
      </c>
      <c r="AF473" s="522">
        <v>551396.22838020208</v>
      </c>
      <c r="AG473" s="523">
        <v>106.7418</v>
      </c>
      <c r="AH473" s="524">
        <v>202.78</v>
      </c>
      <c r="AI473" s="522">
        <v>0</v>
      </c>
      <c r="AJ473" s="522">
        <v>0</v>
      </c>
      <c r="AK473" s="522">
        <v>0</v>
      </c>
      <c r="AL473" s="525">
        <v>47094</v>
      </c>
      <c r="AM473" s="522">
        <v>550770.87927678332</v>
      </c>
      <c r="AN473" s="522">
        <v>0</v>
      </c>
      <c r="AO473" s="526" t="s">
        <v>108</v>
      </c>
      <c r="AP473" s="527">
        <v>0</v>
      </c>
      <c r="AQ473" s="526" t="s">
        <v>1714</v>
      </c>
      <c r="AR473" s="526" t="s">
        <v>108</v>
      </c>
      <c r="AS473" s="526" t="s">
        <v>1717</v>
      </c>
    </row>
    <row r="474" spans="1:45" x14ac:dyDescent="0.15">
      <c r="A474" s="18" t="s">
        <v>157</v>
      </c>
      <c r="B474" s="18" t="s">
        <v>34</v>
      </c>
      <c r="C474" s="18" t="s">
        <v>42</v>
      </c>
      <c r="D474" s="18" t="s">
        <v>463</v>
      </c>
      <c r="E474" s="18" t="s">
        <v>1188</v>
      </c>
      <c r="F474" s="18" t="s">
        <v>1646</v>
      </c>
      <c r="G474" s="18" t="s">
        <v>108</v>
      </c>
      <c r="H474" s="18" t="s">
        <v>1684</v>
      </c>
      <c r="I474" s="20">
        <v>933373.13008177094</v>
      </c>
      <c r="J474" s="18" t="s">
        <v>30</v>
      </c>
      <c r="K474" s="20">
        <v>0</v>
      </c>
      <c r="L474" s="18" t="s">
        <v>1684</v>
      </c>
      <c r="M474" s="20">
        <v>933373.13008177094</v>
      </c>
      <c r="N474" s="18" t="s">
        <v>30</v>
      </c>
      <c r="O474" s="20">
        <v>0</v>
      </c>
      <c r="P474" s="20">
        <v>932081.9226068412</v>
      </c>
      <c r="Q474" s="20">
        <v>1291.207474929945</v>
      </c>
      <c r="R474" s="20">
        <v>0</v>
      </c>
      <c r="S474" s="21">
        <v>0</v>
      </c>
      <c r="T474" s="18" t="s">
        <v>104</v>
      </c>
      <c r="U474" s="18" t="s">
        <v>108</v>
      </c>
      <c r="V474" s="18" t="s">
        <v>1700</v>
      </c>
      <c r="W474" s="21">
        <v>5.089104031727671</v>
      </c>
      <c r="X474" s="21">
        <v>1</v>
      </c>
      <c r="Y474" s="18" t="s">
        <v>108</v>
      </c>
      <c r="Z474" s="18" t="s">
        <v>108</v>
      </c>
      <c r="AA474" s="21" t="s">
        <v>108</v>
      </c>
      <c r="AB474" s="21" t="s">
        <v>108</v>
      </c>
      <c r="AC474" s="18" t="s">
        <v>108</v>
      </c>
      <c r="AD474" s="522">
        <v>5089.1040317276711</v>
      </c>
      <c r="AE474" s="523">
        <v>88.7</v>
      </c>
      <c r="AF474" s="522">
        <v>915420.70491736778</v>
      </c>
      <c r="AG474" s="523">
        <v>90.320769999999996</v>
      </c>
      <c r="AH474" s="524">
        <v>202.78</v>
      </c>
      <c r="AI474" s="522">
        <v>1291.2074749299447</v>
      </c>
      <c r="AJ474" s="522">
        <v>0</v>
      </c>
      <c r="AK474" s="522">
        <v>1291.2074749299447</v>
      </c>
      <c r="AL474" s="525">
        <v>47149</v>
      </c>
      <c r="AM474" s="522">
        <v>933373.13008177094</v>
      </c>
      <c r="AN474" s="522">
        <v>0</v>
      </c>
      <c r="AO474" s="526" t="s">
        <v>108</v>
      </c>
      <c r="AP474" s="527">
        <v>0</v>
      </c>
      <c r="AQ474" s="526" t="s">
        <v>1714</v>
      </c>
      <c r="AR474" s="526" t="s">
        <v>108</v>
      </c>
      <c r="AS474" s="526" t="s">
        <v>1717</v>
      </c>
    </row>
    <row r="475" spans="1:45" x14ac:dyDescent="0.15">
      <c r="A475" s="18" t="s">
        <v>157</v>
      </c>
      <c r="B475" s="18" t="s">
        <v>34</v>
      </c>
      <c r="C475" s="18" t="s">
        <v>42</v>
      </c>
      <c r="D475" s="18" t="s">
        <v>464</v>
      </c>
      <c r="E475" s="18" t="s">
        <v>1189</v>
      </c>
      <c r="F475" s="18" t="s">
        <v>1647</v>
      </c>
      <c r="G475" s="18" t="s">
        <v>108</v>
      </c>
      <c r="H475" s="18" t="s">
        <v>1684</v>
      </c>
      <c r="I475" s="20">
        <v>30886381.381634712</v>
      </c>
      <c r="J475" s="18" t="s">
        <v>30</v>
      </c>
      <c r="K475" s="20">
        <v>0</v>
      </c>
      <c r="L475" s="18" t="s">
        <v>1684</v>
      </c>
      <c r="M475" s="20">
        <v>30886381.381634712</v>
      </c>
      <c r="N475" s="18" t="s">
        <v>30</v>
      </c>
      <c r="O475" s="20">
        <v>0</v>
      </c>
      <c r="P475" s="20">
        <v>30541248.473519973</v>
      </c>
      <c r="Q475" s="20">
        <v>345132.90811474755</v>
      </c>
      <c r="R475" s="20">
        <v>0</v>
      </c>
      <c r="S475" s="21">
        <v>0</v>
      </c>
      <c r="T475" s="18" t="s">
        <v>104</v>
      </c>
      <c r="U475" s="18" t="s">
        <v>108</v>
      </c>
      <c r="V475" s="18" t="s">
        <v>1700</v>
      </c>
      <c r="W475" s="21">
        <v>5.089104031727671</v>
      </c>
      <c r="X475" s="21">
        <v>1</v>
      </c>
      <c r="Y475" s="18" t="s">
        <v>108</v>
      </c>
      <c r="Z475" s="18" t="s">
        <v>108</v>
      </c>
      <c r="AA475" s="21" t="s">
        <v>108</v>
      </c>
      <c r="AB475" s="21" t="s">
        <v>108</v>
      </c>
      <c r="AC475" s="18" t="s">
        <v>108</v>
      </c>
      <c r="AD475" s="522">
        <v>149110.74812962077</v>
      </c>
      <c r="AE475" s="523">
        <v>100.73</v>
      </c>
      <c r="AF475" s="522">
        <v>30457405.281033091</v>
      </c>
      <c r="AG475" s="523">
        <v>101.00729</v>
      </c>
      <c r="AH475" s="524">
        <v>202.78</v>
      </c>
      <c r="AI475" s="522">
        <v>345132.90811474749</v>
      </c>
      <c r="AJ475" s="522">
        <v>0</v>
      </c>
      <c r="AK475" s="522">
        <v>345132.90811474749</v>
      </c>
      <c r="AL475" s="525">
        <v>47321</v>
      </c>
      <c r="AM475" s="522">
        <v>30886381.381634712</v>
      </c>
      <c r="AN475" s="522">
        <v>0</v>
      </c>
      <c r="AO475" s="526" t="s">
        <v>108</v>
      </c>
      <c r="AP475" s="527">
        <v>0</v>
      </c>
      <c r="AQ475" s="526" t="s">
        <v>1714</v>
      </c>
      <c r="AR475" s="526" t="s">
        <v>108</v>
      </c>
      <c r="AS475" s="526" t="s">
        <v>1717</v>
      </c>
    </row>
    <row r="476" spans="1:45" x14ac:dyDescent="0.15">
      <c r="A476" s="18" t="s">
        <v>157</v>
      </c>
      <c r="B476" s="18" t="s">
        <v>34</v>
      </c>
      <c r="C476" s="18" t="s">
        <v>42</v>
      </c>
      <c r="D476" s="18" t="s">
        <v>465</v>
      </c>
      <c r="E476" s="18" t="s">
        <v>1190</v>
      </c>
      <c r="F476" s="18" t="s">
        <v>1646</v>
      </c>
      <c r="G476" s="18" t="s">
        <v>108</v>
      </c>
      <c r="H476" s="18" t="s">
        <v>1684</v>
      </c>
      <c r="I476" s="20">
        <v>1850000.7669113032</v>
      </c>
      <c r="J476" s="18" t="s">
        <v>30</v>
      </c>
      <c r="K476" s="20">
        <v>0</v>
      </c>
      <c r="L476" s="18" t="s">
        <v>1684</v>
      </c>
      <c r="M476" s="20">
        <v>1850000.7669113032</v>
      </c>
      <c r="N476" s="18" t="s">
        <v>30</v>
      </c>
      <c r="O476" s="20">
        <v>0</v>
      </c>
      <c r="P476" s="20">
        <v>1849555.87743685</v>
      </c>
      <c r="Q476" s="20">
        <v>444.88947445363311</v>
      </c>
      <c r="R476" s="20">
        <v>0</v>
      </c>
      <c r="S476" s="21">
        <v>0</v>
      </c>
      <c r="T476" s="18" t="s">
        <v>104</v>
      </c>
      <c r="U476" s="18" t="s">
        <v>108</v>
      </c>
      <c r="V476" s="18" t="s">
        <v>1700</v>
      </c>
      <c r="W476" s="21">
        <v>5.089104031727671</v>
      </c>
      <c r="X476" s="21">
        <v>1</v>
      </c>
      <c r="Y476" s="18" t="s">
        <v>108</v>
      </c>
      <c r="Z476" s="18" t="s">
        <v>108</v>
      </c>
      <c r="AA476" s="21" t="s">
        <v>108</v>
      </c>
      <c r="AB476" s="21" t="s">
        <v>108</v>
      </c>
      <c r="AC476" s="18" t="s">
        <v>108</v>
      </c>
      <c r="AD476" s="522">
        <v>10178.208063455342</v>
      </c>
      <c r="AE476" s="523">
        <v>88.14</v>
      </c>
      <c r="AF476" s="522">
        <v>1819262.6294507084</v>
      </c>
      <c r="AG476" s="523">
        <v>89.613</v>
      </c>
      <c r="AH476" s="524">
        <v>202.78</v>
      </c>
      <c r="AI476" s="522">
        <v>444.889474453633</v>
      </c>
      <c r="AJ476" s="522">
        <v>0</v>
      </c>
      <c r="AK476" s="522">
        <v>444.889474453633</v>
      </c>
      <c r="AL476" s="525">
        <v>47413</v>
      </c>
      <c r="AM476" s="522">
        <v>1850000.7669113032</v>
      </c>
      <c r="AN476" s="522">
        <v>0</v>
      </c>
      <c r="AO476" s="526" t="s">
        <v>108</v>
      </c>
      <c r="AP476" s="527">
        <v>0</v>
      </c>
      <c r="AQ476" s="526" t="s">
        <v>1714</v>
      </c>
      <c r="AR476" s="526" t="s">
        <v>108</v>
      </c>
      <c r="AS476" s="526" t="s">
        <v>1717</v>
      </c>
    </row>
    <row r="477" spans="1:45" x14ac:dyDescent="0.15">
      <c r="A477" s="18" t="s">
        <v>157</v>
      </c>
      <c r="B477" s="18" t="s">
        <v>34</v>
      </c>
      <c r="C477" s="18" t="s">
        <v>42</v>
      </c>
      <c r="D477" s="18" t="s">
        <v>466</v>
      </c>
      <c r="E477" s="18" t="s">
        <v>1191</v>
      </c>
      <c r="F477" s="18" t="s">
        <v>1647</v>
      </c>
      <c r="G477" s="18" t="s">
        <v>108</v>
      </c>
      <c r="H477" s="18" t="s">
        <v>1684</v>
      </c>
      <c r="I477" s="20">
        <v>367799200.77479368</v>
      </c>
      <c r="J477" s="18" t="s">
        <v>30</v>
      </c>
      <c r="K477" s="20">
        <v>0</v>
      </c>
      <c r="L477" s="18" t="s">
        <v>1684</v>
      </c>
      <c r="M477" s="20">
        <v>367799200.77479368</v>
      </c>
      <c r="N477" s="18" t="s">
        <v>30</v>
      </c>
      <c r="O477" s="20">
        <v>0</v>
      </c>
      <c r="P477" s="20">
        <v>365478072.23264408</v>
      </c>
      <c r="Q477" s="20">
        <v>2321128.5421496378</v>
      </c>
      <c r="R477" s="20">
        <v>0</v>
      </c>
      <c r="S477" s="21">
        <v>0</v>
      </c>
      <c r="T477" s="18" t="s">
        <v>104</v>
      </c>
      <c r="U477" s="18" t="s">
        <v>108</v>
      </c>
      <c r="V477" s="18" t="s">
        <v>1700</v>
      </c>
      <c r="W477" s="21">
        <v>5.089104031727671</v>
      </c>
      <c r="X477" s="21">
        <v>1</v>
      </c>
      <c r="Y477" s="18" t="s">
        <v>108</v>
      </c>
      <c r="Z477" s="18" t="s">
        <v>108</v>
      </c>
      <c r="AA477" s="21" t="s">
        <v>108</v>
      </c>
      <c r="AB477" s="21" t="s">
        <v>108</v>
      </c>
      <c r="AC477" s="18" t="s">
        <v>108</v>
      </c>
      <c r="AD477" s="522">
        <v>1768463.6510253656</v>
      </c>
      <c r="AE477" s="523">
        <v>101.58</v>
      </c>
      <c r="AF477" s="522">
        <v>364280402.48981726</v>
      </c>
      <c r="AG477" s="523">
        <v>101.91546</v>
      </c>
      <c r="AH477" s="524">
        <v>202.78</v>
      </c>
      <c r="AI477" s="522">
        <v>2321128.5421496374</v>
      </c>
      <c r="AJ477" s="522">
        <v>0</v>
      </c>
      <c r="AK477" s="522">
        <v>2321128.5421496374</v>
      </c>
      <c r="AL477" s="525">
        <v>47549</v>
      </c>
      <c r="AM477" s="522">
        <v>367799200.77479368</v>
      </c>
      <c r="AN477" s="522">
        <v>0</v>
      </c>
      <c r="AO477" s="526" t="s">
        <v>108</v>
      </c>
      <c r="AP477" s="527">
        <v>0</v>
      </c>
      <c r="AQ477" s="526" t="s">
        <v>1714</v>
      </c>
      <c r="AR477" s="526" t="s">
        <v>108</v>
      </c>
      <c r="AS477" s="526" t="s">
        <v>1717</v>
      </c>
    </row>
    <row r="478" spans="1:45" x14ac:dyDescent="0.15">
      <c r="A478" s="18" t="s">
        <v>157</v>
      </c>
      <c r="B478" s="18" t="s">
        <v>34</v>
      </c>
      <c r="C478" s="18" t="s">
        <v>42</v>
      </c>
      <c r="D478" s="18" t="s">
        <v>466</v>
      </c>
      <c r="E478" s="18" t="s">
        <v>1191</v>
      </c>
      <c r="F478" s="18" t="s">
        <v>1647</v>
      </c>
      <c r="G478" s="18" t="s">
        <v>108</v>
      </c>
      <c r="H478" s="18" t="s">
        <v>1684</v>
      </c>
      <c r="I478" s="20">
        <v>30694806.538771871</v>
      </c>
      <c r="J478" s="18" t="s">
        <v>30</v>
      </c>
      <c r="K478" s="20">
        <v>0</v>
      </c>
      <c r="L478" s="18" t="s">
        <v>1684</v>
      </c>
      <c r="M478" s="20">
        <v>30694806.538771871</v>
      </c>
      <c r="N478" s="18" t="s">
        <v>30</v>
      </c>
      <c r="O478" s="20">
        <v>0</v>
      </c>
      <c r="P478" s="20">
        <v>30500328.3111679</v>
      </c>
      <c r="Q478" s="20">
        <v>100439.42231786274</v>
      </c>
      <c r="R478" s="20">
        <v>94038.805286118513</v>
      </c>
      <c r="S478" s="21">
        <v>0</v>
      </c>
      <c r="T478" s="18" t="s">
        <v>104</v>
      </c>
      <c r="U478" s="18" t="s">
        <v>108</v>
      </c>
      <c r="V478" s="18" t="s">
        <v>1700</v>
      </c>
      <c r="W478" s="21">
        <v>5.089104031727671</v>
      </c>
      <c r="X478" s="21">
        <v>1</v>
      </c>
      <c r="Y478" s="18" t="s">
        <v>108</v>
      </c>
      <c r="Z478" s="18" t="s">
        <v>108</v>
      </c>
      <c r="AA478" s="21" t="s">
        <v>108</v>
      </c>
      <c r="AB478" s="21" t="s">
        <v>108</v>
      </c>
      <c r="AC478" s="18" t="s">
        <v>108</v>
      </c>
      <c r="AD478" s="522">
        <v>147584.01692010247</v>
      </c>
      <c r="AE478" s="523">
        <v>100.94</v>
      </c>
      <c r="AF478" s="522">
        <v>30209000.108101707</v>
      </c>
      <c r="AG478" s="523">
        <v>101.91546</v>
      </c>
      <c r="AH478" s="524">
        <v>202.78</v>
      </c>
      <c r="AI478" s="522">
        <v>194478.22760398121</v>
      </c>
      <c r="AJ478" s="522">
        <v>94038.805286118499</v>
      </c>
      <c r="AK478" s="522">
        <v>100439.42231786271</v>
      </c>
      <c r="AL478" s="525">
        <v>47549</v>
      </c>
      <c r="AM478" s="522">
        <v>30694806.538771871</v>
      </c>
      <c r="AN478" s="522">
        <v>0</v>
      </c>
      <c r="AO478" s="526" t="s">
        <v>108</v>
      </c>
      <c r="AP478" s="527">
        <v>0</v>
      </c>
      <c r="AQ478" s="526" t="s">
        <v>1714</v>
      </c>
      <c r="AR478" s="526" t="s">
        <v>108</v>
      </c>
      <c r="AS478" s="526" t="s">
        <v>1717</v>
      </c>
    </row>
    <row r="479" spans="1:45" x14ac:dyDescent="0.15">
      <c r="A479" s="18" t="s">
        <v>157</v>
      </c>
      <c r="B479" s="18" t="s">
        <v>34</v>
      </c>
      <c r="C479" s="18" t="s">
        <v>42</v>
      </c>
      <c r="D479" s="18" t="s">
        <v>467</v>
      </c>
      <c r="E479" s="18" t="s">
        <v>1192</v>
      </c>
      <c r="F479" s="18" t="s">
        <v>1646</v>
      </c>
      <c r="G479" s="18" t="s">
        <v>108</v>
      </c>
      <c r="H479" s="18" t="s">
        <v>1684</v>
      </c>
      <c r="I479" s="20">
        <v>874172.09179108613</v>
      </c>
      <c r="J479" s="18" t="s">
        <v>30</v>
      </c>
      <c r="K479" s="20">
        <v>0</v>
      </c>
      <c r="L479" s="18" t="s">
        <v>1684</v>
      </c>
      <c r="M479" s="20">
        <v>874172.09179108613</v>
      </c>
      <c r="N479" s="18" t="s">
        <v>30</v>
      </c>
      <c r="O479" s="20">
        <v>0</v>
      </c>
      <c r="P479" s="20">
        <v>874077.33267401555</v>
      </c>
      <c r="Q479" s="20">
        <v>94.75911707076925</v>
      </c>
      <c r="R479" s="20">
        <v>0</v>
      </c>
      <c r="S479" s="21">
        <v>0</v>
      </c>
      <c r="T479" s="18" t="s">
        <v>104</v>
      </c>
      <c r="U479" s="18" t="s">
        <v>108</v>
      </c>
      <c r="V479" s="18" t="s">
        <v>1700</v>
      </c>
      <c r="W479" s="21">
        <v>5.089104031727671</v>
      </c>
      <c r="X479" s="21">
        <v>1</v>
      </c>
      <c r="Y479" s="18" t="s">
        <v>108</v>
      </c>
      <c r="Z479" s="18" t="s">
        <v>108</v>
      </c>
      <c r="AA479" s="21" t="s">
        <v>108</v>
      </c>
      <c r="AB479" s="21" t="s">
        <v>108</v>
      </c>
      <c r="AC479" s="18" t="s">
        <v>108</v>
      </c>
      <c r="AD479" s="522">
        <v>5089.1040317276711</v>
      </c>
      <c r="AE479" s="523">
        <v>82.84</v>
      </c>
      <c r="AF479" s="522">
        <v>854882.70810650778</v>
      </c>
      <c r="AG479" s="523">
        <v>84.7</v>
      </c>
      <c r="AH479" s="524">
        <v>202.78</v>
      </c>
      <c r="AI479" s="522">
        <v>94.759117070769236</v>
      </c>
      <c r="AJ479" s="522">
        <v>0</v>
      </c>
      <c r="AK479" s="522">
        <v>94.759117070769236</v>
      </c>
      <c r="AL479" s="525">
        <v>47778</v>
      </c>
      <c r="AM479" s="522">
        <v>874172.09179108613</v>
      </c>
      <c r="AN479" s="522">
        <v>0</v>
      </c>
      <c r="AO479" s="526" t="s">
        <v>108</v>
      </c>
      <c r="AP479" s="527">
        <v>0</v>
      </c>
      <c r="AQ479" s="526" t="s">
        <v>1714</v>
      </c>
      <c r="AR479" s="526" t="s">
        <v>108</v>
      </c>
      <c r="AS479" s="526" t="s">
        <v>1717</v>
      </c>
    </row>
    <row r="480" spans="1:45" x14ac:dyDescent="0.15">
      <c r="A480" s="18" t="s">
        <v>157</v>
      </c>
      <c r="B480" s="18" t="s">
        <v>34</v>
      </c>
      <c r="C480" s="18" t="s">
        <v>42</v>
      </c>
      <c r="D480" s="18" t="s">
        <v>468</v>
      </c>
      <c r="E480" s="18" t="s">
        <v>1193</v>
      </c>
      <c r="F480" s="18" t="s">
        <v>1646</v>
      </c>
      <c r="G480" s="18" t="s">
        <v>108</v>
      </c>
      <c r="H480" s="18" t="s">
        <v>1684</v>
      </c>
      <c r="I480" s="20">
        <v>15874206.529760415</v>
      </c>
      <c r="J480" s="18" t="s">
        <v>30</v>
      </c>
      <c r="K480" s="20">
        <v>0</v>
      </c>
      <c r="L480" s="18" t="s">
        <v>1684</v>
      </c>
      <c r="M480" s="20">
        <v>15874206.529760415</v>
      </c>
      <c r="N480" s="18" t="s">
        <v>30</v>
      </c>
      <c r="O480" s="20">
        <v>0</v>
      </c>
      <c r="P480" s="20">
        <v>15590665.571901502</v>
      </c>
      <c r="Q480" s="20">
        <v>3894.4368602796012</v>
      </c>
      <c r="R480" s="20">
        <v>279646.52099863719</v>
      </c>
      <c r="S480" s="21">
        <v>0</v>
      </c>
      <c r="T480" s="18" t="s">
        <v>104</v>
      </c>
      <c r="U480" s="18" t="s">
        <v>108</v>
      </c>
      <c r="V480" s="18" t="s">
        <v>1700</v>
      </c>
      <c r="W480" s="21">
        <v>5.089104031727671</v>
      </c>
      <c r="X480" s="21">
        <v>1</v>
      </c>
      <c r="Y480" s="18" t="s">
        <v>108</v>
      </c>
      <c r="Z480" s="18" t="s">
        <v>108</v>
      </c>
      <c r="AA480" s="21" t="s">
        <v>108</v>
      </c>
      <c r="AB480" s="21" t="s">
        <v>108</v>
      </c>
      <c r="AC480" s="18" t="s">
        <v>108</v>
      </c>
      <c r="AD480" s="522">
        <v>73792.008460051235</v>
      </c>
      <c r="AE480" s="523">
        <v>104.35</v>
      </c>
      <c r="AF480" s="522">
        <v>15615505.030660998</v>
      </c>
      <c r="AG480" s="523">
        <v>104.191</v>
      </c>
      <c r="AH480" s="524">
        <v>202.78</v>
      </c>
      <c r="AI480" s="522">
        <v>283540.95785891672</v>
      </c>
      <c r="AJ480" s="522">
        <v>279646.52099863713</v>
      </c>
      <c r="AK480" s="522">
        <v>3894.4368602796003</v>
      </c>
      <c r="AL480" s="525">
        <v>47824</v>
      </c>
      <c r="AM480" s="522">
        <v>15874206.529760415</v>
      </c>
      <c r="AN480" s="522">
        <v>0</v>
      </c>
      <c r="AO480" s="526" t="s">
        <v>108</v>
      </c>
      <c r="AP480" s="527">
        <v>0</v>
      </c>
      <c r="AQ480" s="526" t="s">
        <v>1714</v>
      </c>
      <c r="AR480" s="526" t="s">
        <v>108</v>
      </c>
      <c r="AS480" s="526" t="s">
        <v>1717</v>
      </c>
    </row>
    <row r="481" spans="1:45" x14ac:dyDescent="0.15">
      <c r="A481" s="18" t="s">
        <v>157</v>
      </c>
      <c r="B481" s="18" t="s">
        <v>34</v>
      </c>
      <c r="C481" s="18" t="s">
        <v>42</v>
      </c>
      <c r="D481" s="18" t="s">
        <v>469</v>
      </c>
      <c r="E481" s="18" t="s">
        <v>1194</v>
      </c>
      <c r="F481" s="18" t="s">
        <v>1647</v>
      </c>
      <c r="G481" s="18" t="s">
        <v>108</v>
      </c>
      <c r="H481" s="18" t="s">
        <v>1684</v>
      </c>
      <c r="I481" s="20">
        <v>296469231.02278501</v>
      </c>
      <c r="J481" s="18" t="s">
        <v>30</v>
      </c>
      <c r="K481" s="20">
        <v>0</v>
      </c>
      <c r="L481" s="18" t="s">
        <v>1684</v>
      </c>
      <c r="M481" s="20">
        <v>296469231.02278501</v>
      </c>
      <c r="N481" s="18" t="s">
        <v>30</v>
      </c>
      <c r="O481" s="20">
        <v>0</v>
      </c>
      <c r="P481" s="20">
        <v>296176604.79284453</v>
      </c>
      <c r="Q481" s="20">
        <v>292626.22994051827</v>
      </c>
      <c r="R481" s="20">
        <v>0</v>
      </c>
      <c r="S481" s="21">
        <v>0</v>
      </c>
      <c r="T481" s="18" t="s">
        <v>104</v>
      </c>
      <c r="U481" s="18" t="s">
        <v>108</v>
      </c>
      <c r="V481" s="18" t="s">
        <v>1700</v>
      </c>
      <c r="W481" s="21">
        <v>5.089104031727671</v>
      </c>
      <c r="X481" s="21">
        <v>1</v>
      </c>
      <c r="Y481" s="18" t="s">
        <v>108</v>
      </c>
      <c r="Z481" s="18" t="s">
        <v>108</v>
      </c>
      <c r="AA481" s="21" t="s">
        <v>108</v>
      </c>
      <c r="AB481" s="21" t="s">
        <v>108</v>
      </c>
      <c r="AC481" s="18" t="s">
        <v>108</v>
      </c>
      <c r="AD481" s="522">
        <v>1463117.4091217055</v>
      </c>
      <c r="AE481" s="523">
        <v>98.77</v>
      </c>
      <c r="AF481" s="522">
        <v>293048003.9919852</v>
      </c>
      <c r="AG481" s="523">
        <v>99.826639999999998</v>
      </c>
      <c r="AH481" s="524">
        <v>202.78</v>
      </c>
      <c r="AI481" s="522">
        <v>292626.22994051821</v>
      </c>
      <c r="AJ481" s="522">
        <v>0</v>
      </c>
      <c r="AK481" s="522">
        <v>292626.22994051821</v>
      </c>
      <c r="AL481" s="525">
        <v>48143</v>
      </c>
      <c r="AM481" s="522">
        <v>296469231.02278501</v>
      </c>
      <c r="AN481" s="522">
        <v>0</v>
      </c>
      <c r="AO481" s="526" t="s">
        <v>108</v>
      </c>
      <c r="AP481" s="527">
        <v>0</v>
      </c>
      <c r="AQ481" s="526" t="s">
        <v>1714</v>
      </c>
      <c r="AR481" s="526" t="s">
        <v>108</v>
      </c>
      <c r="AS481" s="526" t="s">
        <v>1717</v>
      </c>
    </row>
    <row r="482" spans="1:45" x14ac:dyDescent="0.15">
      <c r="A482" s="18" t="s">
        <v>157</v>
      </c>
      <c r="B482" s="18" t="s">
        <v>34</v>
      </c>
      <c r="C482" s="18" t="s">
        <v>42</v>
      </c>
      <c r="D482" s="18" t="s">
        <v>470</v>
      </c>
      <c r="E482" s="18" t="s">
        <v>1195</v>
      </c>
      <c r="F482" s="18" t="s">
        <v>1646</v>
      </c>
      <c r="G482" s="18" t="s">
        <v>108</v>
      </c>
      <c r="H482" s="18" t="s">
        <v>1684</v>
      </c>
      <c r="I482" s="20">
        <v>1700936.3296283712</v>
      </c>
      <c r="J482" s="18" t="s">
        <v>30</v>
      </c>
      <c r="K482" s="20">
        <v>0</v>
      </c>
      <c r="L482" s="18" t="s">
        <v>1684</v>
      </c>
      <c r="M482" s="20">
        <v>1700936.3296283712</v>
      </c>
      <c r="N482" s="18" t="s">
        <v>30</v>
      </c>
      <c r="O482" s="20">
        <v>0</v>
      </c>
      <c r="P482" s="20">
        <v>1672866.9692130552</v>
      </c>
      <c r="Q482" s="20">
        <v>28069.360415316514</v>
      </c>
      <c r="R482" s="20">
        <v>0</v>
      </c>
      <c r="S482" s="21">
        <v>0</v>
      </c>
      <c r="T482" s="18" t="s">
        <v>104</v>
      </c>
      <c r="U482" s="18" t="s">
        <v>108</v>
      </c>
      <c r="V482" s="18" t="s">
        <v>1700</v>
      </c>
      <c r="W482" s="21">
        <v>5.089104031727671</v>
      </c>
      <c r="X482" s="21">
        <v>1</v>
      </c>
      <c r="Y482" s="18" t="s">
        <v>108</v>
      </c>
      <c r="Z482" s="18" t="s">
        <v>108</v>
      </c>
      <c r="AA482" s="21" t="s">
        <v>108</v>
      </c>
      <c r="AB482" s="21" t="s">
        <v>108</v>
      </c>
      <c r="AC482" s="18" t="s">
        <v>108</v>
      </c>
      <c r="AD482" s="522">
        <v>8142.5664507642732</v>
      </c>
      <c r="AE482" s="523">
        <v>100.5</v>
      </c>
      <c r="AF482" s="522">
        <v>1659543.6439669514</v>
      </c>
      <c r="AG482" s="523">
        <v>101.31529</v>
      </c>
      <c r="AH482" s="524">
        <v>202.78</v>
      </c>
      <c r="AI482" s="522">
        <v>28069.360415316507</v>
      </c>
      <c r="AJ482" s="522">
        <v>0</v>
      </c>
      <c r="AK482" s="522">
        <v>28069.360415316507</v>
      </c>
      <c r="AL482" s="525">
        <v>48372</v>
      </c>
      <c r="AM482" s="522">
        <v>1700936.3296283712</v>
      </c>
      <c r="AN482" s="522">
        <v>0</v>
      </c>
      <c r="AO482" s="526" t="s">
        <v>108</v>
      </c>
      <c r="AP482" s="527">
        <v>0</v>
      </c>
      <c r="AQ482" s="526" t="s">
        <v>1714</v>
      </c>
      <c r="AR482" s="526" t="s">
        <v>108</v>
      </c>
      <c r="AS482" s="526" t="s">
        <v>1717</v>
      </c>
    </row>
    <row r="483" spans="1:45" x14ac:dyDescent="0.15">
      <c r="A483" s="18" t="s">
        <v>157</v>
      </c>
      <c r="B483" s="18" t="s">
        <v>34</v>
      </c>
      <c r="C483" s="18" t="s">
        <v>42</v>
      </c>
      <c r="D483" s="18" t="s">
        <v>471</v>
      </c>
      <c r="E483" s="18" t="s">
        <v>1196</v>
      </c>
      <c r="F483" s="18" t="s">
        <v>1646</v>
      </c>
      <c r="G483" s="18" t="s">
        <v>108</v>
      </c>
      <c r="H483" s="18" t="s">
        <v>1684</v>
      </c>
      <c r="I483" s="20">
        <v>808473.84527413489</v>
      </c>
      <c r="J483" s="18" t="s">
        <v>30</v>
      </c>
      <c r="K483" s="20">
        <v>0</v>
      </c>
      <c r="L483" s="18" t="s">
        <v>1684</v>
      </c>
      <c r="M483" s="20">
        <v>808473.84527413489</v>
      </c>
      <c r="N483" s="18" t="s">
        <v>30</v>
      </c>
      <c r="O483" s="20">
        <v>0</v>
      </c>
      <c r="P483" s="20">
        <v>806204.76645950868</v>
      </c>
      <c r="Q483" s="20">
        <v>2269.0788146264172</v>
      </c>
      <c r="R483" s="20">
        <v>0</v>
      </c>
      <c r="S483" s="21">
        <v>0</v>
      </c>
      <c r="T483" s="18" t="s">
        <v>104</v>
      </c>
      <c r="U483" s="18" t="s">
        <v>108</v>
      </c>
      <c r="V483" s="18" t="s">
        <v>1700</v>
      </c>
      <c r="W483" s="21">
        <v>5.089104031727671</v>
      </c>
      <c r="X483" s="21">
        <v>1</v>
      </c>
      <c r="Y483" s="18" t="s">
        <v>108</v>
      </c>
      <c r="Z483" s="18" t="s">
        <v>108</v>
      </c>
      <c r="AA483" s="21" t="s">
        <v>108</v>
      </c>
      <c r="AB483" s="21" t="s">
        <v>108</v>
      </c>
      <c r="AC483" s="18" t="s">
        <v>108</v>
      </c>
      <c r="AD483" s="522">
        <v>5089.1040317276711</v>
      </c>
      <c r="AE483" s="523">
        <v>76.150000000000006</v>
      </c>
      <c r="AF483" s="522">
        <v>785858.07052129845</v>
      </c>
      <c r="AG483" s="523">
        <v>78.123000000000005</v>
      </c>
      <c r="AH483" s="524">
        <v>202.78</v>
      </c>
      <c r="AI483" s="522">
        <v>2269.0788146264167</v>
      </c>
      <c r="AJ483" s="522">
        <v>0</v>
      </c>
      <c r="AK483" s="522">
        <v>2269.0788146264167</v>
      </c>
      <c r="AL483" s="525">
        <v>48791</v>
      </c>
      <c r="AM483" s="522">
        <v>808473.84527413489</v>
      </c>
      <c r="AN483" s="522">
        <v>0</v>
      </c>
      <c r="AO483" s="526" t="s">
        <v>108</v>
      </c>
      <c r="AP483" s="527">
        <v>0</v>
      </c>
      <c r="AQ483" s="526" t="s">
        <v>1714</v>
      </c>
      <c r="AR483" s="526" t="s">
        <v>108</v>
      </c>
      <c r="AS483" s="526" t="s">
        <v>1717</v>
      </c>
    </row>
    <row r="484" spans="1:45" x14ac:dyDescent="0.15">
      <c r="A484" s="18" t="s">
        <v>157</v>
      </c>
      <c r="B484" s="18" t="s">
        <v>34</v>
      </c>
      <c r="C484" s="18" t="s">
        <v>42</v>
      </c>
      <c r="D484" s="18" t="s">
        <v>472</v>
      </c>
      <c r="E484" s="18" t="s">
        <v>1197</v>
      </c>
      <c r="F484" s="18" t="s">
        <v>1646</v>
      </c>
      <c r="G484" s="18" t="s">
        <v>108</v>
      </c>
      <c r="H484" s="18" t="s">
        <v>1684</v>
      </c>
      <c r="I484" s="20">
        <v>5051213.2603325639</v>
      </c>
      <c r="J484" s="18" t="s">
        <v>30</v>
      </c>
      <c r="K484" s="20">
        <v>0</v>
      </c>
      <c r="L484" s="18" t="s">
        <v>1684</v>
      </c>
      <c r="M484" s="20">
        <v>5051213.2603325639</v>
      </c>
      <c r="N484" s="18" t="s">
        <v>30</v>
      </c>
      <c r="O484" s="20">
        <v>0</v>
      </c>
      <c r="P484" s="20">
        <v>5018239.9883812349</v>
      </c>
      <c r="Q484" s="20">
        <v>32973.271951329618</v>
      </c>
      <c r="R484" s="20">
        <v>0</v>
      </c>
      <c r="S484" s="21">
        <v>0</v>
      </c>
      <c r="T484" s="18" t="s">
        <v>104</v>
      </c>
      <c r="U484" s="18" t="s">
        <v>108</v>
      </c>
      <c r="V484" s="18" t="s">
        <v>1700</v>
      </c>
      <c r="W484" s="21">
        <v>5.089104031727671</v>
      </c>
      <c r="X484" s="21">
        <v>1</v>
      </c>
      <c r="Y484" s="18" t="s">
        <v>108</v>
      </c>
      <c r="Z484" s="18" t="s">
        <v>108</v>
      </c>
      <c r="AA484" s="21" t="s">
        <v>108</v>
      </c>
      <c r="AB484" s="21" t="s">
        <v>108</v>
      </c>
      <c r="AC484" s="18" t="s">
        <v>108</v>
      </c>
      <c r="AD484" s="522">
        <v>24427.699352292821</v>
      </c>
      <c r="AE484" s="523">
        <v>100.32</v>
      </c>
      <c r="AF484" s="522">
        <v>4969439.5520001911</v>
      </c>
      <c r="AG484" s="523">
        <v>101.30800000000001</v>
      </c>
      <c r="AH484" s="524">
        <v>202.78</v>
      </c>
      <c r="AI484" s="522">
        <v>32973.271951329611</v>
      </c>
      <c r="AJ484" s="522">
        <v>0</v>
      </c>
      <c r="AK484" s="522">
        <v>32973.271951329611</v>
      </c>
      <c r="AL484" s="525">
        <v>49194</v>
      </c>
      <c r="AM484" s="522">
        <v>5051213.2603325639</v>
      </c>
      <c r="AN484" s="522">
        <v>0</v>
      </c>
      <c r="AO484" s="526" t="s">
        <v>108</v>
      </c>
      <c r="AP484" s="527">
        <v>0</v>
      </c>
      <c r="AQ484" s="526" t="s">
        <v>1714</v>
      </c>
      <c r="AR484" s="526" t="s">
        <v>108</v>
      </c>
      <c r="AS484" s="526" t="s">
        <v>1717</v>
      </c>
    </row>
    <row r="485" spans="1:45" x14ac:dyDescent="0.15">
      <c r="A485" s="18" t="s">
        <v>157</v>
      </c>
      <c r="B485" s="18" t="s">
        <v>34</v>
      </c>
      <c r="C485" s="18" t="s">
        <v>42</v>
      </c>
      <c r="D485" s="18" t="s">
        <v>473</v>
      </c>
      <c r="E485" s="18" t="s">
        <v>1198</v>
      </c>
      <c r="F485" s="18" t="s">
        <v>1647</v>
      </c>
      <c r="G485" s="18" t="s">
        <v>108</v>
      </c>
      <c r="H485" s="18" t="s">
        <v>1684</v>
      </c>
      <c r="I485" s="20">
        <v>3137812.9443044001</v>
      </c>
      <c r="J485" s="18" t="s">
        <v>30</v>
      </c>
      <c r="K485" s="20">
        <v>0</v>
      </c>
      <c r="L485" s="18" t="s">
        <v>1684</v>
      </c>
      <c r="M485" s="20">
        <v>3137812.9443044001</v>
      </c>
      <c r="N485" s="18" t="s">
        <v>30</v>
      </c>
      <c r="O485" s="20">
        <v>0</v>
      </c>
      <c r="P485" s="20">
        <v>3117205.3808935243</v>
      </c>
      <c r="Q485" s="20">
        <v>20607.56341087645</v>
      </c>
      <c r="R485" s="20">
        <v>0</v>
      </c>
      <c r="S485" s="21">
        <v>0</v>
      </c>
      <c r="T485" s="18" t="s">
        <v>104</v>
      </c>
      <c r="U485" s="18" t="s">
        <v>108</v>
      </c>
      <c r="V485" s="18" t="s">
        <v>1700</v>
      </c>
      <c r="W485" s="21">
        <v>5.089104031727671</v>
      </c>
      <c r="X485" s="21">
        <v>1</v>
      </c>
      <c r="Y485" s="18" t="s">
        <v>108</v>
      </c>
      <c r="Z485" s="18" t="s">
        <v>108</v>
      </c>
      <c r="AA485" s="21" t="s">
        <v>108</v>
      </c>
      <c r="AB485" s="21" t="s">
        <v>108</v>
      </c>
      <c r="AC485" s="18" t="s">
        <v>108</v>
      </c>
      <c r="AD485" s="522">
        <v>15267.312095183013</v>
      </c>
      <c r="AE485" s="523">
        <v>99.78</v>
      </c>
      <c r="AF485" s="522">
        <v>3089094.5442803488</v>
      </c>
      <c r="AG485" s="523">
        <v>100.688</v>
      </c>
      <c r="AH485" s="524">
        <v>202.78</v>
      </c>
      <c r="AI485" s="522">
        <v>20607.563410876446</v>
      </c>
      <c r="AJ485" s="522">
        <v>0</v>
      </c>
      <c r="AK485" s="522">
        <v>20607.563410876446</v>
      </c>
      <c r="AL485" s="525">
        <v>49375</v>
      </c>
      <c r="AM485" s="522">
        <v>3137812.9443044001</v>
      </c>
      <c r="AN485" s="522">
        <v>0</v>
      </c>
      <c r="AO485" s="526" t="s">
        <v>108</v>
      </c>
      <c r="AP485" s="527">
        <v>0</v>
      </c>
      <c r="AQ485" s="526" t="s">
        <v>1714</v>
      </c>
      <c r="AR485" s="526" t="s">
        <v>108</v>
      </c>
      <c r="AS485" s="526" t="s">
        <v>1717</v>
      </c>
    </row>
    <row r="486" spans="1:45" x14ac:dyDescent="0.15">
      <c r="A486" s="18" t="s">
        <v>157</v>
      </c>
      <c r="B486" s="18" t="s">
        <v>34</v>
      </c>
      <c r="C486" s="18" t="s">
        <v>42</v>
      </c>
      <c r="D486" s="18" t="s">
        <v>474</v>
      </c>
      <c r="E486" s="18" t="s">
        <v>1199</v>
      </c>
      <c r="F486" s="18" t="s">
        <v>1646</v>
      </c>
      <c r="G486" s="18" t="s">
        <v>108</v>
      </c>
      <c r="H486" s="18" t="s">
        <v>1684</v>
      </c>
      <c r="I486" s="20">
        <v>4729278.9311643662</v>
      </c>
      <c r="J486" s="18" t="s">
        <v>30</v>
      </c>
      <c r="K486" s="20">
        <v>0</v>
      </c>
      <c r="L486" s="18" t="s">
        <v>1684</v>
      </c>
      <c r="M486" s="20">
        <v>4729278.9311643662</v>
      </c>
      <c r="N486" s="18" t="s">
        <v>30</v>
      </c>
      <c r="O486" s="20">
        <v>0</v>
      </c>
      <c r="P486" s="20">
        <v>4718711.966443928</v>
      </c>
      <c r="Q486" s="20">
        <v>10566.96472043902</v>
      </c>
      <c r="R486" s="20">
        <v>0</v>
      </c>
      <c r="S486" s="21">
        <v>0</v>
      </c>
      <c r="T486" s="18" t="s">
        <v>104</v>
      </c>
      <c r="U486" s="18" t="s">
        <v>108</v>
      </c>
      <c r="V486" s="18" t="s">
        <v>1700</v>
      </c>
      <c r="W486" s="21">
        <v>5.089104031727671</v>
      </c>
      <c r="X486" s="21">
        <v>1</v>
      </c>
      <c r="Y486" s="18" t="s">
        <v>108</v>
      </c>
      <c r="Z486" s="18" t="s">
        <v>108</v>
      </c>
      <c r="AA486" s="21" t="s">
        <v>108</v>
      </c>
      <c r="AB486" s="21" t="s">
        <v>108</v>
      </c>
      <c r="AC486" s="18" t="s">
        <v>108</v>
      </c>
      <c r="AD486" s="522">
        <v>33079.176206229859</v>
      </c>
      <c r="AE486" s="523">
        <v>67.94</v>
      </c>
      <c r="AF486" s="522">
        <v>4557276.1717150668</v>
      </c>
      <c r="AG486" s="523">
        <v>70.346689999999995</v>
      </c>
      <c r="AH486" s="524">
        <v>202.78</v>
      </c>
      <c r="AI486" s="522">
        <v>10566.964720439018</v>
      </c>
      <c r="AJ486" s="522">
        <v>0</v>
      </c>
      <c r="AK486" s="522">
        <v>10566.964720439018</v>
      </c>
      <c r="AL486" s="525">
        <v>49521</v>
      </c>
      <c r="AM486" s="522">
        <v>4729278.9311643662</v>
      </c>
      <c r="AN486" s="522">
        <v>0</v>
      </c>
      <c r="AO486" s="526" t="s">
        <v>108</v>
      </c>
      <c r="AP486" s="527">
        <v>0</v>
      </c>
      <c r="AQ486" s="526" t="s">
        <v>1714</v>
      </c>
      <c r="AR486" s="526" t="s">
        <v>108</v>
      </c>
      <c r="AS486" s="526" t="s">
        <v>1717</v>
      </c>
    </row>
    <row r="487" spans="1:45" x14ac:dyDescent="0.15">
      <c r="A487" s="18" t="s">
        <v>157</v>
      </c>
      <c r="B487" s="18" t="s">
        <v>34</v>
      </c>
      <c r="C487" s="18" t="s">
        <v>42</v>
      </c>
      <c r="D487" s="18" t="s">
        <v>475</v>
      </c>
      <c r="E487" s="18" t="s">
        <v>1200</v>
      </c>
      <c r="F487" s="18" t="s">
        <v>1647</v>
      </c>
      <c r="G487" s="18" t="s">
        <v>108</v>
      </c>
      <c r="H487" s="18" t="s">
        <v>1684</v>
      </c>
      <c r="I487" s="20">
        <v>73297837.476212442</v>
      </c>
      <c r="J487" s="18" t="s">
        <v>30</v>
      </c>
      <c r="K487" s="20">
        <v>0</v>
      </c>
      <c r="L487" s="18" t="s">
        <v>1684</v>
      </c>
      <c r="M487" s="20">
        <v>73297837.476212442</v>
      </c>
      <c r="N487" s="18" t="s">
        <v>30</v>
      </c>
      <c r="O487" s="20">
        <v>0</v>
      </c>
      <c r="P487" s="20">
        <v>72761140.870372698</v>
      </c>
      <c r="Q487" s="20">
        <v>259460.84431199095</v>
      </c>
      <c r="R487" s="20">
        <v>277235.76152776746</v>
      </c>
      <c r="S487" s="21">
        <v>0</v>
      </c>
      <c r="T487" s="18" t="s">
        <v>104</v>
      </c>
      <c r="U487" s="18" t="s">
        <v>108</v>
      </c>
      <c r="V487" s="18" t="s">
        <v>1700</v>
      </c>
      <c r="W487" s="21">
        <v>5.089104031727671</v>
      </c>
      <c r="X487" s="21">
        <v>1</v>
      </c>
      <c r="Y487" s="18" t="s">
        <v>108</v>
      </c>
      <c r="Z487" s="18" t="s">
        <v>108</v>
      </c>
      <c r="AA487" s="21" t="s">
        <v>108</v>
      </c>
      <c r="AB487" s="21" t="s">
        <v>108</v>
      </c>
      <c r="AC487" s="18" t="s">
        <v>108</v>
      </c>
      <c r="AD487" s="522">
        <v>351148.17818920931</v>
      </c>
      <c r="AE487" s="523">
        <v>99.76</v>
      </c>
      <c r="AF487" s="522">
        <v>71040630.065451875</v>
      </c>
      <c r="AG487" s="523">
        <v>102.18425000000001</v>
      </c>
      <c r="AH487" s="524">
        <v>202.78</v>
      </c>
      <c r="AI487" s="522">
        <v>536696.6058397583</v>
      </c>
      <c r="AJ487" s="522">
        <v>277235.7615277674</v>
      </c>
      <c r="AK487" s="522">
        <v>259460.84431199089</v>
      </c>
      <c r="AL487" s="525">
        <v>49604</v>
      </c>
      <c r="AM487" s="522">
        <v>73297837.476212442</v>
      </c>
      <c r="AN487" s="522">
        <v>0</v>
      </c>
      <c r="AO487" s="526" t="s">
        <v>108</v>
      </c>
      <c r="AP487" s="527">
        <v>0</v>
      </c>
      <c r="AQ487" s="526" t="s">
        <v>1714</v>
      </c>
      <c r="AR487" s="526" t="s">
        <v>108</v>
      </c>
      <c r="AS487" s="526" t="s">
        <v>1717</v>
      </c>
    </row>
    <row r="488" spans="1:45" x14ac:dyDescent="0.15">
      <c r="A488" s="18" t="s">
        <v>157</v>
      </c>
      <c r="B488" s="18" t="s">
        <v>34</v>
      </c>
      <c r="C488" s="18" t="s">
        <v>42</v>
      </c>
      <c r="D488" s="18" t="s">
        <v>475</v>
      </c>
      <c r="E488" s="18" t="s">
        <v>1200</v>
      </c>
      <c r="F488" s="18" t="s">
        <v>1647</v>
      </c>
      <c r="G488" s="18" t="s">
        <v>108</v>
      </c>
      <c r="H488" s="18" t="s">
        <v>1684</v>
      </c>
      <c r="I488" s="20">
        <v>5311426.3251114842</v>
      </c>
      <c r="J488" s="18" t="s">
        <v>30</v>
      </c>
      <c r="K488" s="20">
        <v>0</v>
      </c>
      <c r="L488" s="18" t="s">
        <v>1684</v>
      </c>
      <c r="M488" s="20">
        <v>5311426.3251114842</v>
      </c>
      <c r="N488" s="18" t="s">
        <v>30</v>
      </c>
      <c r="O488" s="20">
        <v>0</v>
      </c>
      <c r="P488" s="20">
        <v>5272546.4354567714</v>
      </c>
      <c r="Q488" s="20">
        <v>15442.173709713179</v>
      </c>
      <c r="R488" s="20">
        <v>23437.71594500084</v>
      </c>
      <c r="S488" s="21">
        <v>0</v>
      </c>
      <c r="T488" s="18" t="s">
        <v>104</v>
      </c>
      <c r="U488" s="18" t="s">
        <v>108</v>
      </c>
      <c r="V488" s="18" t="s">
        <v>1700</v>
      </c>
      <c r="W488" s="21">
        <v>5.089104031727671</v>
      </c>
      <c r="X488" s="21">
        <v>1</v>
      </c>
      <c r="Y488" s="18" t="s">
        <v>108</v>
      </c>
      <c r="Z488" s="18" t="s">
        <v>108</v>
      </c>
      <c r="AA488" s="21" t="s">
        <v>108</v>
      </c>
      <c r="AB488" s="21" t="s">
        <v>108</v>
      </c>
      <c r="AC488" s="18" t="s">
        <v>108</v>
      </c>
      <c r="AD488" s="522">
        <v>25445.520158638355</v>
      </c>
      <c r="AE488" s="523">
        <v>99.78</v>
      </c>
      <c r="AF488" s="522">
        <v>5148852.0978107266</v>
      </c>
      <c r="AG488" s="523">
        <v>102.18425000000001</v>
      </c>
      <c r="AH488" s="524">
        <v>202.78</v>
      </c>
      <c r="AI488" s="522">
        <v>38879.88965471401</v>
      </c>
      <c r="AJ488" s="522">
        <v>23437.715945000837</v>
      </c>
      <c r="AK488" s="522">
        <v>15442.173709713175</v>
      </c>
      <c r="AL488" s="525">
        <v>49604</v>
      </c>
      <c r="AM488" s="522">
        <v>5311426.3251114842</v>
      </c>
      <c r="AN488" s="522">
        <v>0</v>
      </c>
      <c r="AO488" s="526" t="s">
        <v>108</v>
      </c>
      <c r="AP488" s="527">
        <v>0</v>
      </c>
      <c r="AQ488" s="526" t="s">
        <v>1714</v>
      </c>
      <c r="AR488" s="526" t="s">
        <v>108</v>
      </c>
      <c r="AS488" s="526" t="s">
        <v>1717</v>
      </c>
    </row>
    <row r="489" spans="1:45" x14ac:dyDescent="0.15">
      <c r="A489" s="18" t="s">
        <v>157</v>
      </c>
      <c r="B489" s="18" t="s">
        <v>34</v>
      </c>
      <c r="C489" s="18" t="s">
        <v>42</v>
      </c>
      <c r="D489" s="18" t="s">
        <v>476</v>
      </c>
      <c r="E489" s="18" t="s">
        <v>1201</v>
      </c>
      <c r="F489" s="18" t="s">
        <v>1646</v>
      </c>
      <c r="G489" s="18" t="s">
        <v>108</v>
      </c>
      <c r="H489" s="18" t="s">
        <v>1684</v>
      </c>
      <c r="I489" s="20">
        <v>15063698.92584208</v>
      </c>
      <c r="J489" s="18" t="s">
        <v>30</v>
      </c>
      <c r="K489" s="20">
        <v>0</v>
      </c>
      <c r="L489" s="18" t="s">
        <v>1684</v>
      </c>
      <c r="M489" s="20">
        <v>15063698.92584208</v>
      </c>
      <c r="N489" s="18" t="s">
        <v>30</v>
      </c>
      <c r="O489" s="20">
        <v>0</v>
      </c>
      <c r="P489" s="20">
        <v>14967671.349591408</v>
      </c>
      <c r="Q489" s="20">
        <v>96027.576250677375</v>
      </c>
      <c r="R489" s="20">
        <v>0</v>
      </c>
      <c r="S489" s="21">
        <v>0</v>
      </c>
      <c r="T489" s="18" t="s">
        <v>104</v>
      </c>
      <c r="U489" s="18" t="s">
        <v>108</v>
      </c>
      <c r="V489" s="18" t="s">
        <v>1700</v>
      </c>
      <c r="W489" s="21">
        <v>5.089104031727671</v>
      </c>
      <c r="X489" s="21">
        <v>1</v>
      </c>
      <c r="Y489" s="18" t="s">
        <v>108</v>
      </c>
      <c r="Z489" s="18" t="s">
        <v>108</v>
      </c>
      <c r="AA489" s="21" t="s">
        <v>108</v>
      </c>
      <c r="AB489" s="21" t="s">
        <v>108</v>
      </c>
      <c r="AC489" s="18" t="s">
        <v>108</v>
      </c>
      <c r="AD489" s="522">
        <v>75318.739669569535</v>
      </c>
      <c r="AE489" s="523">
        <v>96.77</v>
      </c>
      <c r="AF489" s="522">
        <v>14780381.430541197</v>
      </c>
      <c r="AG489" s="523">
        <v>98</v>
      </c>
      <c r="AH489" s="524">
        <v>202.78</v>
      </c>
      <c r="AI489" s="522">
        <v>96027.576250677361</v>
      </c>
      <c r="AJ489" s="522">
        <v>0</v>
      </c>
      <c r="AK489" s="522">
        <v>96027.576250677361</v>
      </c>
      <c r="AL489" s="525">
        <v>49741</v>
      </c>
      <c r="AM489" s="522">
        <v>15063698.925842082</v>
      </c>
      <c r="AN489" s="522">
        <v>0</v>
      </c>
      <c r="AO489" s="526" t="s">
        <v>108</v>
      </c>
      <c r="AP489" s="527">
        <v>0</v>
      </c>
      <c r="AQ489" s="526" t="s">
        <v>1714</v>
      </c>
      <c r="AR489" s="526" t="s">
        <v>108</v>
      </c>
      <c r="AS489" s="526" t="s">
        <v>1717</v>
      </c>
    </row>
    <row r="490" spans="1:45" x14ac:dyDescent="0.15">
      <c r="A490" s="18" t="s">
        <v>157</v>
      </c>
      <c r="B490" s="18" t="s">
        <v>34</v>
      </c>
      <c r="C490" s="18" t="s">
        <v>42</v>
      </c>
      <c r="D490" s="18" t="s">
        <v>477</v>
      </c>
      <c r="E490" s="18" t="s">
        <v>1202</v>
      </c>
      <c r="F490" s="18" t="s">
        <v>1646</v>
      </c>
      <c r="G490" s="18" t="s">
        <v>108</v>
      </c>
      <c r="H490" s="18" t="s">
        <v>1684</v>
      </c>
      <c r="I490" s="20">
        <v>768905.90875433129</v>
      </c>
      <c r="J490" s="18" t="s">
        <v>30</v>
      </c>
      <c r="K490" s="20">
        <v>0</v>
      </c>
      <c r="L490" s="18" t="s">
        <v>1684</v>
      </c>
      <c r="M490" s="20">
        <v>768905.90875433129</v>
      </c>
      <c r="N490" s="18" t="s">
        <v>30</v>
      </c>
      <c r="O490" s="20">
        <v>0</v>
      </c>
      <c r="P490" s="20">
        <v>766236.62279864994</v>
      </c>
      <c r="Q490" s="20">
        <v>2669.285955681481</v>
      </c>
      <c r="R490" s="20">
        <v>0</v>
      </c>
      <c r="S490" s="21">
        <v>0</v>
      </c>
      <c r="T490" s="18" t="s">
        <v>104</v>
      </c>
      <c r="U490" s="18" t="s">
        <v>108</v>
      </c>
      <c r="V490" s="18" t="s">
        <v>1700</v>
      </c>
      <c r="W490" s="21">
        <v>5.089104031727671</v>
      </c>
      <c r="X490" s="21">
        <v>1</v>
      </c>
      <c r="Y490" s="18" t="s">
        <v>108</v>
      </c>
      <c r="Z490" s="18" t="s">
        <v>108</v>
      </c>
      <c r="AA490" s="21" t="s">
        <v>108</v>
      </c>
      <c r="AB490" s="21" t="s">
        <v>108</v>
      </c>
      <c r="AC490" s="18" t="s">
        <v>108</v>
      </c>
      <c r="AD490" s="522">
        <v>5089.1040317276711</v>
      </c>
      <c r="AE490" s="523">
        <v>72.39</v>
      </c>
      <c r="AF490" s="522">
        <v>747095.48471451574</v>
      </c>
      <c r="AG490" s="523">
        <v>74.25</v>
      </c>
      <c r="AH490" s="524">
        <v>202.78</v>
      </c>
      <c r="AI490" s="522">
        <v>2669.2859556814806</v>
      </c>
      <c r="AJ490" s="522">
        <v>0</v>
      </c>
      <c r="AK490" s="522">
        <v>2669.2859556814806</v>
      </c>
      <c r="AL490" s="525">
        <v>50290</v>
      </c>
      <c r="AM490" s="522">
        <v>768905.90875433129</v>
      </c>
      <c r="AN490" s="522">
        <v>0</v>
      </c>
      <c r="AO490" s="526" t="s">
        <v>108</v>
      </c>
      <c r="AP490" s="527">
        <v>0</v>
      </c>
      <c r="AQ490" s="526" t="s">
        <v>1714</v>
      </c>
      <c r="AR490" s="526" t="s">
        <v>108</v>
      </c>
      <c r="AS490" s="526" t="s">
        <v>1717</v>
      </c>
    </row>
    <row r="491" spans="1:45" x14ac:dyDescent="0.15">
      <c r="A491" s="18" t="s">
        <v>157</v>
      </c>
      <c r="B491" s="18" t="s">
        <v>34</v>
      </c>
      <c r="C491" s="18" t="s">
        <v>42</v>
      </c>
      <c r="D491" s="18" t="s">
        <v>478</v>
      </c>
      <c r="E491" s="18" t="s">
        <v>1203</v>
      </c>
      <c r="F491" s="18" t="s">
        <v>1646</v>
      </c>
      <c r="G491" s="18" t="s">
        <v>108</v>
      </c>
      <c r="H491" s="18" t="s">
        <v>1684</v>
      </c>
      <c r="I491" s="20">
        <v>172124487.91694906</v>
      </c>
      <c r="J491" s="18" t="s">
        <v>30</v>
      </c>
      <c r="K491" s="20">
        <v>0</v>
      </c>
      <c r="L491" s="18" t="s">
        <v>1684</v>
      </c>
      <c r="M491" s="20">
        <v>172124487.91694906</v>
      </c>
      <c r="N491" s="18" t="s">
        <v>30</v>
      </c>
      <c r="O491" s="20">
        <v>0</v>
      </c>
      <c r="P491" s="20">
        <v>170325577.93768832</v>
      </c>
      <c r="Q491" s="20">
        <v>1798909.9792607818</v>
      </c>
      <c r="R491" s="20">
        <v>0</v>
      </c>
      <c r="S491" s="21">
        <v>0</v>
      </c>
      <c r="T491" s="18" t="s">
        <v>104</v>
      </c>
      <c r="U491" s="18" t="s">
        <v>108</v>
      </c>
      <c r="V491" s="18" t="s">
        <v>1700</v>
      </c>
      <c r="W491" s="21">
        <v>5.089104031727671</v>
      </c>
      <c r="X491" s="21">
        <v>1</v>
      </c>
      <c r="Y491" s="18" t="s">
        <v>108</v>
      </c>
      <c r="Z491" s="18" t="s">
        <v>108</v>
      </c>
      <c r="AA491" s="21" t="s">
        <v>108</v>
      </c>
      <c r="AB491" s="21" t="s">
        <v>108</v>
      </c>
      <c r="AC491" s="18" t="s">
        <v>108</v>
      </c>
      <c r="AD491" s="522">
        <v>918583.27772684465</v>
      </c>
      <c r="AE491" s="523">
        <v>90.18</v>
      </c>
      <c r="AF491" s="522">
        <v>167992057.93613181</v>
      </c>
      <c r="AG491" s="523">
        <v>91.44</v>
      </c>
      <c r="AH491" s="524">
        <v>202.78</v>
      </c>
      <c r="AI491" s="522">
        <v>1798909.9792607813</v>
      </c>
      <c r="AJ491" s="522">
        <v>0</v>
      </c>
      <c r="AK491" s="522">
        <v>1798909.9792607813</v>
      </c>
      <c r="AL491" s="525">
        <v>50434</v>
      </c>
      <c r="AM491" s="522">
        <v>172124487.91694906</v>
      </c>
      <c r="AN491" s="522">
        <v>0</v>
      </c>
      <c r="AO491" s="526" t="s">
        <v>108</v>
      </c>
      <c r="AP491" s="527">
        <v>0</v>
      </c>
      <c r="AQ491" s="526" t="s">
        <v>1714</v>
      </c>
      <c r="AR491" s="526" t="s">
        <v>108</v>
      </c>
      <c r="AS491" s="526" t="s">
        <v>1717</v>
      </c>
    </row>
    <row r="492" spans="1:45" x14ac:dyDescent="0.15">
      <c r="A492" s="18" t="s">
        <v>157</v>
      </c>
      <c r="B492" s="18" t="s">
        <v>34</v>
      </c>
      <c r="C492" s="18" t="s">
        <v>42</v>
      </c>
      <c r="D492" s="18" t="s">
        <v>479</v>
      </c>
      <c r="E492" s="18" t="s">
        <v>1204</v>
      </c>
      <c r="F492" s="18" t="s">
        <v>1646</v>
      </c>
      <c r="G492" s="18" t="s">
        <v>108</v>
      </c>
      <c r="H492" s="18" t="s">
        <v>1684</v>
      </c>
      <c r="I492" s="20">
        <v>70773847.170932144</v>
      </c>
      <c r="J492" s="18" t="s">
        <v>30</v>
      </c>
      <c r="K492" s="20">
        <v>0</v>
      </c>
      <c r="L492" s="18" t="s">
        <v>1684</v>
      </c>
      <c r="M492" s="20">
        <v>70773847.170932144</v>
      </c>
      <c r="N492" s="18" t="s">
        <v>30</v>
      </c>
      <c r="O492" s="20">
        <v>0</v>
      </c>
      <c r="P492" s="20">
        <v>69462121.700822309</v>
      </c>
      <c r="Q492" s="20">
        <v>1311725.470109863</v>
      </c>
      <c r="R492" s="20">
        <v>0</v>
      </c>
      <c r="S492" s="21">
        <v>0</v>
      </c>
      <c r="T492" s="18" t="s">
        <v>104</v>
      </c>
      <c r="U492" s="18" t="s">
        <v>108</v>
      </c>
      <c r="V492" s="18" t="s">
        <v>1700</v>
      </c>
      <c r="W492" s="21">
        <v>5.089104031727671</v>
      </c>
      <c r="X492" s="21">
        <v>1</v>
      </c>
      <c r="Y492" s="18" t="s">
        <v>108</v>
      </c>
      <c r="Z492" s="18" t="s">
        <v>108</v>
      </c>
      <c r="AA492" s="21" t="s">
        <v>108</v>
      </c>
      <c r="AB492" s="21" t="s">
        <v>108</v>
      </c>
      <c r="AC492" s="18" t="s">
        <v>108</v>
      </c>
      <c r="AD492" s="522">
        <v>340461.05972258118</v>
      </c>
      <c r="AE492" s="523">
        <v>99.15</v>
      </c>
      <c r="AF492" s="522">
        <v>68451864.778908074</v>
      </c>
      <c r="AG492" s="523">
        <v>100.61332</v>
      </c>
      <c r="AH492" s="524">
        <v>202.78</v>
      </c>
      <c r="AI492" s="522">
        <v>1311725.4701098627</v>
      </c>
      <c r="AJ492" s="522">
        <v>0</v>
      </c>
      <c r="AK492" s="522">
        <v>1311725.4701098627</v>
      </c>
      <c r="AL492" s="525">
        <v>50746</v>
      </c>
      <c r="AM492" s="522">
        <v>70773847.170932159</v>
      </c>
      <c r="AN492" s="522">
        <v>0</v>
      </c>
      <c r="AO492" s="526" t="s">
        <v>108</v>
      </c>
      <c r="AP492" s="527">
        <v>0</v>
      </c>
      <c r="AQ492" s="526" t="s">
        <v>1714</v>
      </c>
      <c r="AR492" s="526" t="s">
        <v>108</v>
      </c>
      <c r="AS492" s="526" t="s">
        <v>1717</v>
      </c>
    </row>
    <row r="493" spans="1:45" x14ac:dyDescent="0.15">
      <c r="A493" s="18" t="s">
        <v>157</v>
      </c>
      <c r="B493" s="18" t="s">
        <v>34</v>
      </c>
      <c r="C493" s="18" t="s">
        <v>42</v>
      </c>
      <c r="D493" s="18" t="s">
        <v>480</v>
      </c>
      <c r="E493" s="18" t="s">
        <v>1205</v>
      </c>
      <c r="F493" s="18" t="s">
        <v>1646</v>
      </c>
      <c r="G493" s="18" t="s">
        <v>108</v>
      </c>
      <c r="H493" s="18" t="s">
        <v>1684</v>
      </c>
      <c r="I493" s="20">
        <v>4054863.7910252111</v>
      </c>
      <c r="J493" s="18" t="s">
        <v>30</v>
      </c>
      <c r="K493" s="20">
        <v>0</v>
      </c>
      <c r="L493" s="18" t="s">
        <v>1684</v>
      </c>
      <c r="M493" s="20">
        <v>4054863.7910252111</v>
      </c>
      <c r="N493" s="18" t="s">
        <v>30</v>
      </c>
      <c r="O493" s="20">
        <v>0</v>
      </c>
      <c r="P493" s="20">
        <v>4037371.6753204786</v>
      </c>
      <c r="Q493" s="20">
        <v>9731.3338384293365</v>
      </c>
      <c r="R493" s="20">
        <v>7760.7818663040653</v>
      </c>
      <c r="S493" s="21">
        <v>0</v>
      </c>
      <c r="T493" s="18" t="s">
        <v>104</v>
      </c>
      <c r="U493" s="18" t="s">
        <v>108</v>
      </c>
      <c r="V493" s="18" t="s">
        <v>1700</v>
      </c>
      <c r="W493" s="21">
        <v>5.089104031727671</v>
      </c>
      <c r="X493" s="21">
        <v>1</v>
      </c>
      <c r="Y493" s="18" t="s">
        <v>108</v>
      </c>
      <c r="Z493" s="18" t="s">
        <v>108</v>
      </c>
      <c r="AA493" s="21" t="s">
        <v>108</v>
      </c>
      <c r="AB493" s="21" t="s">
        <v>108</v>
      </c>
      <c r="AC493" s="18" t="s">
        <v>108</v>
      </c>
      <c r="AD493" s="522">
        <v>30534.624190366027</v>
      </c>
      <c r="AE493" s="523">
        <v>62.6</v>
      </c>
      <c r="AF493" s="522">
        <v>3876073.7444198364</v>
      </c>
      <c r="AG493" s="523">
        <v>65.205020000000005</v>
      </c>
      <c r="AH493" s="524">
        <v>202.78</v>
      </c>
      <c r="AI493" s="522">
        <v>17492.115704733398</v>
      </c>
      <c r="AJ493" s="522">
        <v>7760.7818663040634</v>
      </c>
      <c r="AK493" s="522">
        <v>9731.3338384293347</v>
      </c>
      <c r="AL493" s="525">
        <v>50801</v>
      </c>
      <c r="AM493" s="522">
        <v>4054863.7910252111</v>
      </c>
      <c r="AN493" s="522">
        <v>0</v>
      </c>
      <c r="AO493" s="526" t="s">
        <v>108</v>
      </c>
      <c r="AP493" s="527">
        <v>0</v>
      </c>
      <c r="AQ493" s="526" t="s">
        <v>1714</v>
      </c>
      <c r="AR493" s="526" t="s">
        <v>108</v>
      </c>
      <c r="AS493" s="526" t="s">
        <v>1717</v>
      </c>
    </row>
    <row r="494" spans="1:45" x14ac:dyDescent="0.15">
      <c r="A494" s="18" t="s">
        <v>157</v>
      </c>
      <c r="B494" s="18" t="s">
        <v>34</v>
      </c>
      <c r="C494" s="18" t="s">
        <v>42</v>
      </c>
      <c r="D494" s="18" t="s">
        <v>481</v>
      </c>
      <c r="E494" s="18" t="s">
        <v>1206</v>
      </c>
      <c r="F494" s="18" t="s">
        <v>1646</v>
      </c>
      <c r="G494" s="18" t="s">
        <v>108</v>
      </c>
      <c r="H494" s="18" t="s">
        <v>1684</v>
      </c>
      <c r="I494" s="20">
        <v>179485157.70666137</v>
      </c>
      <c r="J494" s="18" t="s">
        <v>30</v>
      </c>
      <c r="K494" s="20">
        <v>0</v>
      </c>
      <c r="L494" s="18" t="s">
        <v>1684</v>
      </c>
      <c r="M494" s="20">
        <v>179485157.70666137</v>
      </c>
      <c r="N494" s="18" t="s">
        <v>30</v>
      </c>
      <c r="O494" s="20">
        <v>0</v>
      </c>
      <c r="P494" s="20">
        <v>178304222.66818631</v>
      </c>
      <c r="Q494" s="20">
        <v>1180935.038475099</v>
      </c>
      <c r="R494" s="20">
        <v>0</v>
      </c>
      <c r="S494" s="21">
        <v>0</v>
      </c>
      <c r="T494" s="18" t="s">
        <v>104</v>
      </c>
      <c r="U494" s="18" t="s">
        <v>108</v>
      </c>
      <c r="V494" s="18" t="s">
        <v>1700</v>
      </c>
      <c r="W494" s="21">
        <v>5.089104031727671</v>
      </c>
      <c r="X494" s="21">
        <v>1</v>
      </c>
      <c r="Y494" s="18" t="s">
        <v>108</v>
      </c>
      <c r="Z494" s="18" t="s">
        <v>108</v>
      </c>
      <c r="AA494" s="21" t="s">
        <v>108</v>
      </c>
      <c r="AB494" s="21" t="s">
        <v>108</v>
      </c>
      <c r="AC494" s="18" t="s">
        <v>108</v>
      </c>
      <c r="AD494" s="522">
        <v>926216.93377443613</v>
      </c>
      <c r="AE494" s="523">
        <v>93.25</v>
      </c>
      <c r="AF494" s="522">
        <v>175140536.61720249</v>
      </c>
      <c r="AG494" s="523">
        <v>94.934439999999995</v>
      </c>
      <c r="AH494" s="524">
        <v>202.78</v>
      </c>
      <c r="AI494" s="522">
        <v>1180935.0384750988</v>
      </c>
      <c r="AJ494" s="522">
        <v>0</v>
      </c>
      <c r="AK494" s="522">
        <v>1180935.0384750988</v>
      </c>
      <c r="AL494" s="525">
        <v>51020</v>
      </c>
      <c r="AM494" s="522">
        <v>179485157.70666137</v>
      </c>
      <c r="AN494" s="522">
        <v>0</v>
      </c>
      <c r="AO494" s="526" t="s">
        <v>108</v>
      </c>
      <c r="AP494" s="527">
        <v>0</v>
      </c>
      <c r="AQ494" s="526" t="s">
        <v>1714</v>
      </c>
      <c r="AR494" s="526" t="s">
        <v>108</v>
      </c>
      <c r="AS494" s="526" t="s">
        <v>1717</v>
      </c>
    </row>
    <row r="495" spans="1:45" x14ac:dyDescent="0.15">
      <c r="A495" s="18" t="s">
        <v>157</v>
      </c>
      <c r="B495" s="18" t="s">
        <v>34</v>
      </c>
      <c r="C495" s="18" t="s">
        <v>42</v>
      </c>
      <c r="D495" s="18" t="s">
        <v>482</v>
      </c>
      <c r="E495" s="18" t="s">
        <v>1207</v>
      </c>
      <c r="F495" s="18" t="s">
        <v>1647</v>
      </c>
      <c r="G495" s="18" t="s">
        <v>108</v>
      </c>
      <c r="H495" s="18" t="s">
        <v>1684</v>
      </c>
      <c r="I495" s="20">
        <v>162116025.23906767</v>
      </c>
      <c r="J495" s="18" t="s">
        <v>30</v>
      </c>
      <c r="K495" s="20">
        <v>0</v>
      </c>
      <c r="L495" s="18" t="s">
        <v>1684</v>
      </c>
      <c r="M495" s="20">
        <v>162116025.23906767</v>
      </c>
      <c r="N495" s="18" t="s">
        <v>30</v>
      </c>
      <c r="O495" s="20">
        <v>0</v>
      </c>
      <c r="P495" s="20">
        <v>160267930.18894315</v>
      </c>
      <c r="Q495" s="20">
        <v>1848095.0501245426</v>
      </c>
      <c r="R495" s="20">
        <v>0</v>
      </c>
      <c r="S495" s="21">
        <v>0</v>
      </c>
      <c r="T495" s="18" t="s">
        <v>104</v>
      </c>
      <c r="U495" s="18" t="s">
        <v>108</v>
      </c>
      <c r="V495" s="18" t="s">
        <v>1700</v>
      </c>
      <c r="W495" s="21">
        <v>5.089104031727671</v>
      </c>
      <c r="X495" s="21">
        <v>1</v>
      </c>
      <c r="Y495" s="18" t="s">
        <v>108</v>
      </c>
      <c r="Z495" s="18" t="s">
        <v>108</v>
      </c>
      <c r="AA495" s="21" t="s">
        <v>108</v>
      </c>
      <c r="AB495" s="21" t="s">
        <v>108</v>
      </c>
      <c r="AC495" s="18" t="s">
        <v>108</v>
      </c>
      <c r="AD495" s="522">
        <v>826470.49475257378</v>
      </c>
      <c r="AE495" s="523">
        <v>94.03</v>
      </c>
      <c r="AF495" s="522">
        <v>157590397.89997968</v>
      </c>
      <c r="AG495" s="523">
        <v>95.63</v>
      </c>
      <c r="AH495" s="524">
        <v>202.78</v>
      </c>
      <c r="AI495" s="522">
        <v>1848095.0501245421</v>
      </c>
      <c r="AJ495" s="522">
        <v>0</v>
      </c>
      <c r="AK495" s="522">
        <v>1848095.0501245421</v>
      </c>
      <c r="AL495" s="525">
        <v>51166</v>
      </c>
      <c r="AM495" s="522">
        <v>162116025.23906767</v>
      </c>
      <c r="AN495" s="522">
        <v>0</v>
      </c>
      <c r="AO495" s="526" t="s">
        <v>108</v>
      </c>
      <c r="AP495" s="527">
        <v>0</v>
      </c>
      <c r="AQ495" s="526" t="s">
        <v>1714</v>
      </c>
      <c r="AR495" s="526" t="s">
        <v>108</v>
      </c>
      <c r="AS495" s="526" t="s">
        <v>1717</v>
      </c>
    </row>
    <row r="496" spans="1:45" x14ac:dyDescent="0.15">
      <c r="A496" s="18" t="s">
        <v>157</v>
      </c>
      <c r="B496" s="18" t="s">
        <v>34</v>
      </c>
      <c r="C496" s="18" t="s">
        <v>42</v>
      </c>
      <c r="D496" s="18" t="s">
        <v>482</v>
      </c>
      <c r="E496" s="18" t="s">
        <v>1207</v>
      </c>
      <c r="F496" s="18" t="s">
        <v>1647</v>
      </c>
      <c r="G496" s="18" t="s">
        <v>108</v>
      </c>
      <c r="H496" s="18" t="s">
        <v>1684</v>
      </c>
      <c r="I496" s="20">
        <v>25954376.108397983</v>
      </c>
      <c r="J496" s="18" t="s">
        <v>30</v>
      </c>
      <c r="K496" s="20">
        <v>0</v>
      </c>
      <c r="L496" s="18" t="s">
        <v>1684</v>
      </c>
      <c r="M496" s="20">
        <v>25954376.108397983</v>
      </c>
      <c r="N496" s="18" t="s">
        <v>30</v>
      </c>
      <c r="O496" s="20">
        <v>0</v>
      </c>
      <c r="P496" s="20">
        <v>25658658.756668601</v>
      </c>
      <c r="Q496" s="20">
        <v>276578.30017790856</v>
      </c>
      <c r="R496" s="20">
        <v>19139.051551481112</v>
      </c>
      <c r="S496" s="21">
        <v>0</v>
      </c>
      <c r="T496" s="18" t="s">
        <v>104</v>
      </c>
      <c r="U496" s="18" t="s">
        <v>108</v>
      </c>
      <c r="V496" s="18" t="s">
        <v>1700</v>
      </c>
      <c r="W496" s="21">
        <v>5.089104031727671</v>
      </c>
      <c r="X496" s="21">
        <v>1</v>
      </c>
      <c r="Y496" s="18" t="s">
        <v>108</v>
      </c>
      <c r="Z496" s="18" t="s">
        <v>108</v>
      </c>
      <c r="AA496" s="21" t="s">
        <v>108</v>
      </c>
      <c r="AB496" s="21" t="s">
        <v>108</v>
      </c>
      <c r="AC496" s="18" t="s">
        <v>108</v>
      </c>
      <c r="AD496" s="522">
        <v>132316.70482491943</v>
      </c>
      <c r="AE496" s="523">
        <v>93.58</v>
      </c>
      <c r="AF496" s="522">
        <v>25110497.7226124</v>
      </c>
      <c r="AG496" s="523">
        <v>95.63</v>
      </c>
      <c r="AH496" s="524">
        <v>202.78</v>
      </c>
      <c r="AI496" s="522">
        <v>295717.35172938963</v>
      </c>
      <c r="AJ496" s="522">
        <v>19139.051551481109</v>
      </c>
      <c r="AK496" s="522">
        <v>276578.3001779085</v>
      </c>
      <c r="AL496" s="525">
        <v>51166</v>
      </c>
      <c r="AM496" s="522">
        <v>25954376.108397983</v>
      </c>
      <c r="AN496" s="522">
        <v>0</v>
      </c>
      <c r="AO496" s="526" t="s">
        <v>108</v>
      </c>
      <c r="AP496" s="527">
        <v>0</v>
      </c>
      <c r="AQ496" s="526" t="s">
        <v>1714</v>
      </c>
      <c r="AR496" s="526" t="s">
        <v>108</v>
      </c>
      <c r="AS496" s="526" t="s">
        <v>1717</v>
      </c>
    </row>
    <row r="497" spans="1:45" x14ac:dyDescent="0.15">
      <c r="A497" s="18" t="s">
        <v>157</v>
      </c>
      <c r="B497" s="18" t="s">
        <v>34</v>
      </c>
      <c r="C497" s="18" t="s">
        <v>42</v>
      </c>
      <c r="D497" s="18" t="s">
        <v>482</v>
      </c>
      <c r="E497" s="18" t="s">
        <v>1207</v>
      </c>
      <c r="F497" s="18" t="s">
        <v>1647</v>
      </c>
      <c r="G497" s="18" t="s">
        <v>108</v>
      </c>
      <c r="H497" s="18" t="s">
        <v>1684</v>
      </c>
      <c r="I497" s="20">
        <v>97825768.157359257</v>
      </c>
      <c r="J497" s="18" t="s">
        <v>30</v>
      </c>
      <c r="K497" s="20">
        <v>0</v>
      </c>
      <c r="L497" s="18" t="s">
        <v>1684</v>
      </c>
      <c r="M497" s="20">
        <v>97825768.157359257</v>
      </c>
      <c r="N497" s="18" t="s">
        <v>30</v>
      </c>
      <c r="O497" s="20">
        <v>0</v>
      </c>
      <c r="P497" s="20">
        <v>96713406.149377614</v>
      </c>
      <c r="Q497" s="20">
        <v>763687.13435187528</v>
      </c>
      <c r="R497" s="20">
        <v>348674.87362978968</v>
      </c>
      <c r="S497" s="21">
        <v>0</v>
      </c>
      <c r="T497" s="18" t="s">
        <v>104</v>
      </c>
      <c r="U497" s="18" t="s">
        <v>108</v>
      </c>
      <c r="V497" s="18" t="s">
        <v>1700</v>
      </c>
      <c r="W497" s="21">
        <v>5.089104031727671</v>
      </c>
      <c r="X497" s="21">
        <v>1</v>
      </c>
      <c r="Y497" s="18" t="s">
        <v>108</v>
      </c>
      <c r="Z497" s="18" t="s">
        <v>108</v>
      </c>
      <c r="AA497" s="21" t="s">
        <v>108</v>
      </c>
      <c r="AB497" s="21" t="s">
        <v>108</v>
      </c>
      <c r="AC497" s="18" t="s">
        <v>108</v>
      </c>
      <c r="AD497" s="522">
        <v>498732.19510931178</v>
      </c>
      <c r="AE497" s="523">
        <v>91.83</v>
      </c>
      <c r="AF497" s="522">
        <v>92878446.055045113</v>
      </c>
      <c r="AG497" s="523">
        <v>95.63</v>
      </c>
      <c r="AH497" s="524">
        <v>202.78</v>
      </c>
      <c r="AI497" s="522">
        <v>1112362.007981665</v>
      </c>
      <c r="AJ497" s="522">
        <v>348674.87362978962</v>
      </c>
      <c r="AK497" s="522">
        <v>763687.13435187517</v>
      </c>
      <c r="AL497" s="525">
        <v>51166</v>
      </c>
      <c r="AM497" s="522">
        <v>97825768.157359257</v>
      </c>
      <c r="AN497" s="522">
        <v>0</v>
      </c>
      <c r="AO497" s="526" t="s">
        <v>108</v>
      </c>
      <c r="AP497" s="527">
        <v>0</v>
      </c>
      <c r="AQ497" s="526" t="s">
        <v>1714</v>
      </c>
      <c r="AR497" s="526" t="s">
        <v>108</v>
      </c>
      <c r="AS497" s="526" t="s">
        <v>1717</v>
      </c>
    </row>
    <row r="498" spans="1:45" x14ac:dyDescent="0.15">
      <c r="A498" s="18" t="s">
        <v>157</v>
      </c>
      <c r="B498" s="18" t="s">
        <v>34</v>
      </c>
      <c r="C498" s="18" t="s">
        <v>42</v>
      </c>
      <c r="D498" s="18" t="s">
        <v>482</v>
      </c>
      <c r="E498" s="18" t="s">
        <v>1207</v>
      </c>
      <c r="F498" s="18" t="s">
        <v>1647</v>
      </c>
      <c r="G498" s="18" t="s">
        <v>108</v>
      </c>
      <c r="H498" s="18" t="s">
        <v>1684</v>
      </c>
      <c r="I498" s="20">
        <v>23957186.23903944</v>
      </c>
      <c r="J498" s="18" t="s">
        <v>30</v>
      </c>
      <c r="K498" s="20">
        <v>0</v>
      </c>
      <c r="L498" s="18" t="s">
        <v>1684</v>
      </c>
      <c r="M498" s="20">
        <v>23957186.23903944</v>
      </c>
      <c r="N498" s="18" t="s">
        <v>30</v>
      </c>
      <c r="O498" s="20">
        <v>0</v>
      </c>
      <c r="P498" s="20">
        <v>23684915.814533353</v>
      </c>
      <c r="Q498" s="20">
        <v>169213.82865783208</v>
      </c>
      <c r="R498" s="20">
        <v>103056.59584825933</v>
      </c>
      <c r="S498" s="21">
        <v>0</v>
      </c>
      <c r="T498" s="18" t="s">
        <v>104</v>
      </c>
      <c r="U498" s="18" t="s">
        <v>108</v>
      </c>
      <c r="V498" s="18" t="s">
        <v>1700</v>
      </c>
      <c r="W498" s="21">
        <v>5.089104031727671</v>
      </c>
      <c r="X498" s="21">
        <v>1</v>
      </c>
      <c r="Y498" s="18" t="s">
        <v>108</v>
      </c>
      <c r="Z498" s="18" t="s">
        <v>108</v>
      </c>
      <c r="AA498" s="21" t="s">
        <v>108</v>
      </c>
      <c r="AB498" s="21" t="s">
        <v>108</v>
      </c>
      <c r="AC498" s="18" t="s">
        <v>108</v>
      </c>
      <c r="AD498" s="522">
        <v>122138.49676146411</v>
      </c>
      <c r="AE498" s="523">
        <v>91.95</v>
      </c>
      <c r="AF498" s="522">
        <v>22774967.270508178</v>
      </c>
      <c r="AG498" s="523">
        <v>95.63</v>
      </c>
      <c r="AH498" s="524">
        <v>202.78</v>
      </c>
      <c r="AI498" s="522">
        <v>272270.42450609134</v>
      </c>
      <c r="AJ498" s="522">
        <v>103056.5958482593</v>
      </c>
      <c r="AK498" s="522">
        <v>169213.82865783205</v>
      </c>
      <c r="AL498" s="525">
        <v>51166</v>
      </c>
      <c r="AM498" s="522">
        <v>23957186.23903944</v>
      </c>
      <c r="AN498" s="522">
        <v>0</v>
      </c>
      <c r="AO498" s="526" t="s">
        <v>108</v>
      </c>
      <c r="AP498" s="527">
        <v>0</v>
      </c>
      <c r="AQ498" s="526" t="s">
        <v>1714</v>
      </c>
      <c r="AR498" s="526" t="s">
        <v>108</v>
      </c>
      <c r="AS498" s="526" t="s">
        <v>1717</v>
      </c>
    </row>
    <row r="499" spans="1:45" x14ac:dyDescent="0.15">
      <c r="A499" s="18" t="s">
        <v>157</v>
      </c>
      <c r="B499" s="18" t="s">
        <v>34</v>
      </c>
      <c r="C499" s="18" t="s">
        <v>42</v>
      </c>
      <c r="D499" s="18" t="s">
        <v>483</v>
      </c>
      <c r="E499" s="18" t="s">
        <v>1208</v>
      </c>
      <c r="F499" s="18" t="s">
        <v>1646</v>
      </c>
      <c r="G499" s="18" t="s">
        <v>108</v>
      </c>
      <c r="H499" s="18" t="s">
        <v>1684</v>
      </c>
      <c r="I499" s="20">
        <v>4922201.4705568887</v>
      </c>
      <c r="J499" s="18" t="s">
        <v>30</v>
      </c>
      <c r="K499" s="20">
        <v>0</v>
      </c>
      <c r="L499" s="18" t="s">
        <v>1684</v>
      </c>
      <c r="M499" s="20">
        <v>4922201.4705568887</v>
      </c>
      <c r="N499" s="18" t="s">
        <v>30</v>
      </c>
      <c r="O499" s="20">
        <v>0</v>
      </c>
      <c r="P499" s="20">
        <v>4834497.989097788</v>
      </c>
      <c r="Q499" s="20">
        <v>87703.481459101371</v>
      </c>
      <c r="R499" s="20">
        <v>0</v>
      </c>
      <c r="S499" s="21">
        <v>0</v>
      </c>
      <c r="T499" s="18" t="s">
        <v>104</v>
      </c>
      <c r="U499" s="18" t="s">
        <v>108</v>
      </c>
      <c r="V499" s="18" t="s">
        <v>1700</v>
      </c>
      <c r="W499" s="21">
        <v>5.089104031727671</v>
      </c>
      <c r="X499" s="21">
        <v>1</v>
      </c>
      <c r="Y499" s="18" t="s">
        <v>108</v>
      </c>
      <c r="Z499" s="18" t="s">
        <v>108</v>
      </c>
      <c r="AA499" s="21" t="s">
        <v>108</v>
      </c>
      <c r="AB499" s="21" t="s">
        <v>108</v>
      </c>
      <c r="AC499" s="18" t="s">
        <v>108</v>
      </c>
      <c r="AD499" s="522">
        <v>25445.520158638355</v>
      </c>
      <c r="AE499" s="523">
        <v>92</v>
      </c>
      <c r="AF499" s="522">
        <v>4747377.6680696812</v>
      </c>
      <c r="AG499" s="523">
        <v>93.694680000000005</v>
      </c>
      <c r="AH499" s="524">
        <v>202.78</v>
      </c>
      <c r="AI499" s="522">
        <v>87703.481459101356</v>
      </c>
      <c r="AJ499" s="522">
        <v>0</v>
      </c>
      <c r="AK499" s="522">
        <v>87703.481459101356</v>
      </c>
      <c r="AL499" s="525">
        <v>51477</v>
      </c>
      <c r="AM499" s="522">
        <v>4922201.4705568887</v>
      </c>
      <c r="AN499" s="522">
        <v>0</v>
      </c>
      <c r="AO499" s="526" t="s">
        <v>108</v>
      </c>
      <c r="AP499" s="527">
        <v>0</v>
      </c>
      <c r="AQ499" s="526" t="s">
        <v>1714</v>
      </c>
      <c r="AR499" s="526" t="s">
        <v>108</v>
      </c>
      <c r="AS499" s="526" t="s">
        <v>1717</v>
      </c>
    </row>
    <row r="500" spans="1:45" x14ac:dyDescent="0.15">
      <c r="A500" s="18" t="s">
        <v>157</v>
      </c>
      <c r="B500" s="18" t="s">
        <v>34</v>
      </c>
      <c r="C500" s="18" t="s">
        <v>42</v>
      </c>
      <c r="D500" s="18" t="s">
        <v>484</v>
      </c>
      <c r="E500" s="18" t="s">
        <v>1209</v>
      </c>
      <c r="F500" s="18" t="s">
        <v>1646</v>
      </c>
      <c r="G500" s="18" t="s">
        <v>108</v>
      </c>
      <c r="H500" s="18" t="s">
        <v>1684</v>
      </c>
      <c r="I500" s="20">
        <v>3193650.4919584356</v>
      </c>
      <c r="J500" s="18" t="s">
        <v>30</v>
      </c>
      <c r="K500" s="20">
        <v>0</v>
      </c>
      <c r="L500" s="18" t="s">
        <v>1684</v>
      </c>
      <c r="M500" s="20">
        <v>3193650.4919584356</v>
      </c>
      <c r="N500" s="18" t="s">
        <v>30</v>
      </c>
      <c r="O500" s="20">
        <v>0</v>
      </c>
      <c r="P500" s="20">
        <v>3134212.1996377921</v>
      </c>
      <c r="Q500" s="20">
        <v>59438.292320643981</v>
      </c>
      <c r="R500" s="20">
        <v>0</v>
      </c>
      <c r="S500" s="21">
        <v>0</v>
      </c>
      <c r="T500" s="18" t="s">
        <v>104</v>
      </c>
      <c r="U500" s="18" t="s">
        <v>108</v>
      </c>
      <c r="V500" s="18" t="s">
        <v>1700</v>
      </c>
      <c r="W500" s="21">
        <v>5.089104031727671</v>
      </c>
      <c r="X500" s="21">
        <v>1</v>
      </c>
      <c r="Y500" s="18" t="s">
        <v>108</v>
      </c>
      <c r="Z500" s="18" t="s">
        <v>108</v>
      </c>
      <c r="AA500" s="21" t="s">
        <v>108</v>
      </c>
      <c r="AB500" s="21" t="s">
        <v>108</v>
      </c>
      <c r="AC500" s="18" t="s">
        <v>108</v>
      </c>
      <c r="AD500" s="522">
        <v>16285.132901528546</v>
      </c>
      <c r="AE500" s="523">
        <v>93.01</v>
      </c>
      <c r="AF500" s="522">
        <v>3071624.667960234</v>
      </c>
      <c r="AG500" s="523">
        <v>94.91</v>
      </c>
      <c r="AH500" s="524">
        <v>202.78</v>
      </c>
      <c r="AI500" s="522">
        <v>59438.292320643966</v>
      </c>
      <c r="AJ500" s="522">
        <v>0</v>
      </c>
      <c r="AK500" s="522">
        <v>59438.292320643966</v>
      </c>
      <c r="AL500" s="525">
        <v>52207</v>
      </c>
      <c r="AM500" s="522">
        <v>3193650.4919584356</v>
      </c>
      <c r="AN500" s="522">
        <v>0</v>
      </c>
      <c r="AO500" s="526" t="s">
        <v>108</v>
      </c>
      <c r="AP500" s="527">
        <v>0</v>
      </c>
      <c r="AQ500" s="526" t="s">
        <v>1714</v>
      </c>
      <c r="AR500" s="526" t="s">
        <v>108</v>
      </c>
      <c r="AS500" s="526" t="s">
        <v>1717</v>
      </c>
    </row>
    <row r="501" spans="1:45" x14ac:dyDescent="0.15">
      <c r="A501" s="18" t="s">
        <v>157</v>
      </c>
      <c r="B501" s="18" t="s">
        <v>34</v>
      </c>
      <c r="C501" s="18" t="s">
        <v>42</v>
      </c>
      <c r="D501" s="18" t="s">
        <v>485</v>
      </c>
      <c r="E501" s="18" t="s">
        <v>1210</v>
      </c>
      <c r="F501" s="18" t="s">
        <v>1647</v>
      </c>
      <c r="G501" s="18" t="s">
        <v>108</v>
      </c>
      <c r="H501" s="18" t="s">
        <v>1684</v>
      </c>
      <c r="I501" s="20">
        <v>229859148.71846947</v>
      </c>
      <c r="J501" s="18" t="s">
        <v>30</v>
      </c>
      <c r="K501" s="20">
        <v>0</v>
      </c>
      <c r="L501" s="18" t="s">
        <v>1684</v>
      </c>
      <c r="M501" s="20">
        <v>229859148.71846947</v>
      </c>
      <c r="N501" s="18" t="s">
        <v>30</v>
      </c>
      <c r="O501" s="20">
        <v>0</v>
      </c>
      <c r="P501" s="20">
        <v>229581395.85308108</v>
      </c>
      <c r="Q501" s="20">
        <v>277752.8653884313</v>
      </c>
      <c r="R501" s="20">
        <v>0</v>
      </c>
      <c r="S501" s="21">
        <v>0</v>
      </c>
      <c r="T501" s="18" t="s">
        <v>104</v>
      </c>
      <c r="U501" s="18" t="s">
        <v>108</v>
      </c>
      <c r="V501" s="18" t="s">
        <v>1700</v>
      </c>
      <c r="W501" s="21">
        <v>5.089104031727671</v>
      </c>
      <c r="X501" s="21">
        <v>1</v>
      </c>
      <c r="Y501" s="18" t="s">
        <v>108</v>
      </c>
      <c r="Z501" s="18" t="s">
        <v>108</v>
      </c>
      <c r="AA501" s="21" t="s">
        <v>108</v>
      </c>
      <c r="AB501" s="21" t="s">
        <v>108</v>
      </c>
      <c r="AC501" s="18" t="s">
        <v>108</v>
      </c>
      <c r="AD501" s="522">
        <v>1169476.1064910188</v>
      </c>
      <c r="AE501" s="523">
        <v>94.83</v>
      </c>
      <c r="AF501" s="522">
        <v>224896227.85071456</v>
      </c>
      <c r="AG501" s="523">
        <v>96.81</v>
      </c>
      <c r="AH501" s="524">
        <v>202.78</v>
      </c>
      <c r="AI501" s="522">
        <v>277752.86538843124</v>
      </c>
      <c r="AJ501" s="522">
        <v>0</v>
      </c>
      <c r="AK501" s="522">
        <v>277752.86538843124</v>
      </c>
      <c r="AL501" s="525">
        <v>52526</v>
      </c>
      <c r="AM501" s="522">
        <v>229859148.71846944</v>
      </c>
      <c r="AN501" s="522">
        <v>0</v>
      </c>
      <c r="AO501" s="526" t="s">
        <v>108</v>
      </c>
      <c r="AP501" s="527">
        <v>0</v>
      </c>
      <c r="AQ501" s="526" t="s">
        <v>1714</v>
      </c>
      <c r="AR501" s="526" t="s">
        <v>108</v>
      </c>
      <c r="AS501" s="526" t="s">
        <v>1717</v>
      </c>
    </row>
    <row r="502" spans="1:45" x14ac:dyDescent="0.15">
      <c r="A502" s="18" t="s">
        <v>157</v>
      </c>
      <c r="B502" s="18" t="s">
        <v>34</v>
      </c>
      <c r="C502" s="18" t="s">
        <v>42</v>
      </c>
      <c r="D502" s="18" t="s">
        <v>486</v>
      </c>
      <c r="E502" s="18" t="s">
        <v>1211</v>
      </c>
      <c r="F502" s="18" t="s">
        <v>1648</v>
      </c>
      <c r="G502" s="18" t="s">
        <v>108</v>
      </c>
      <c r="H502" s="18" t="s">
        <v>1684</v>
      </c>
      <c r="I502" s="20">
        <v>822673.97225386463</v>
      </c>
      <c r="J502" s="18" t="s">
        <v>30</v>
      </c>
      <c r="K502" s="20">
        <v>0</v>
      </c>
      <c r="L502" s="18" t="s">
        <v>1684</v>
      </c>
      <c r="M502" s="20">
        <v>822673.97225386463</v>
      </c>
      <c r="N502" s="18" t="s">
        <v>30</v>
      </c>
      <c r="O502" s="20">
        <v>0</v>
      </c>
      <c r="P502" s="20">
        <v>813397.60431587195</v>
      </c>
      <c r="Q502" s="20">
        <v>9276.3679379928835</v>
      </c>
      <c r="R502" s="20">
        <v>0</v>
      </c>
      <c r="S502" s="21">
        <v>0</v>
      </c>
      <c r="T502" s="18" t="s">
        <v>104</v>
      </c>
      <c r="U502" s="18" t="s">
        <v>108</v>
      </c>
      <c r="V502" s="18" t="s">
        <v>1700</v>
      </c>
      <c r="W502" s="21">
        <v>5.089104031727671</v>
      </c>
      <c r="X502" s="21">
        <v>1</v>
      </c>
      <c r="Y502" s="18" t="s">
        <v>108</v>
      </c>
      <c r="Z502" s="18" t="s">
        <v>108</v>
      </c>
      <c r="AA502" s="21" t="s">
        <v>108</v>
      </c>
      <c r="AB502" s="21" t="s">
        <v>108</v>
      </c>
      <c r="AC502" s="18" t="s">
        <v>108</v>
      </c>
      <c r="AD502" s="522">
        <v>5089.1040317276711</v>
      </c>
      <c r="AE502" s="523">
        <v>76.91</v>
      </c>
      <c r="AF502" s="522">
        <v>793738.70078754961</v>
      </c>
      <c r="AG502" s="523">
        <v>78.819999999999993</v>
      </c>
      <c r="AH502" s="524">
        <v>202.78</v>
      </c>
      <c r="AI502" s="522">
        <v>9276.3679379928817</v>
      </c>
      <c r="AJ502" s="522">
        <v>0</v>
      </c>
      <c r="AK502" s="522">
        <v>9276.3679379928817</v>
      </c>
      <c r="AL502" s="525">
        <v>52618</v>
      </c>
      <c r="AM502" s="522">
        <v>822673.97225386463</v>
      </c>
      <c r="AN502" s="522">
        <v>0</v>
      </c>
      <c r="AO502" s="526" t="s">
        <v>108</v>
      </c>
      <c r="AP502" s="527">
        <v>0</v>
      </c>
      <c r="AQ502" s="526" t="s">
        <v>1714</v>
      </c>
      <c r="AR502" s="526" t="s">
        <v>108</v>
      </c>
      <c r="AS502" s="526" t="s">
        <v>1717</v>
      </c>
    </row>
    <row r="503" spans="1:45" x14ac:dyDescent="0.15">
      <c r="A503" s="18" t="s">
        <v>157</v>
      </c>
      <c r="B503" s="18" t="s">
        <v>34</v>
      </c>
      <c r="C503" s="18" t="s">
        <v>42</v>
      </c>
      <c r="D503" s="18" t="s">
        <v>487</v>
      </c>
      <c r="E503" s="18" t="s">
        <v>1212</v>
      </c>
      <c r="F503" s="18" t="s">
        <v>1646</v>
      </c>
      <c r="G503" s="18" t="s">
        <v>108</v>
      </c>
      <c r="H503" s="18" t="s">
        <v>1684</v>
      </c>
      <c r="I503" s="20">
        <v>592336.59447528201</v>
      </c>
      <c r="J503" s="18" t="s">
        <v>30</v>
      </c>
      <c r="K503" s="20">
        <v>0</v>
      </c>
      <c r="L503" s="18" t="s">
        <v>1684</v>
      </c>
      <c r="M503" s="20">
        <v>592336.59447528201</v>
      </c>
      <c r="N503" s="18" t="s">
        <v>30</v>
      </c>
      <c r="O503" s="20">
        <v>0</v>
      </c>
      <c r="P503" s="20">
        <v>585342.84236864001</v>
      </c>
      <c r="Q503" s="20">
        <v>6993.7521066420713</v>
      </c>
      <c r="R503" s="20">
        <v>0</v>
      </c>
      <c r="S503" s="21">
        <v>0</v>
      </c>
      <c r="T503" s="18" t="s">
        <v>104</v>
      </c>
      <c r="U503" s="18" t="s">
        <v>108</v>
      </c>
      <c r="V503" s="18" t="s">
        <v>1700</v>
      </c>
      <c r="W503" s="21">
        <v>5.089104031727671</v>
      </c>
      <c r="X503" s="21">
        <v>1</v>
      </c>
      <c r="Y503" s="18" t="s">
        <v>108</v>
      </c>
      <c r="Z503" s="18" t="s">
        <v>108</v>
      </c>
      <c r="AA503" s="21" t="s">
        <v>108</v>
      </c>
      <c r="AB503" s="21" t="s">
        <v>108</v>
      </c>
      <c r="AC503" s="18" t="s">
        <v>108</v>
      </c>
      <c r="AD503" s="522">
        <v>3562.3728222093696</v>
      </c>
      <c r="AE503" s="523">
        <v>79.05</v>
      </c>
      <c r="AF503" s="522">
        <v>571073.09644575615</v>
      </c>
      <c r="AG503" s="523">
        <v>81.03</v>
      </c>
      <c r="AH503" s="524">
        <v>202.78</v>
      </c>
      <c r="AI503" s="522">
        <v>6993.7521066420695</v>
      </c>
      <c r="AJ503" s="522">
        <v>0</v>
      </c>
      <c r="AK503" s="522">
        <v>6993.7521066420695</v>
      </c>
      <c r="AL503" s="525">
        <v>52984</v>
      </c>
      <c r="AM503" s="522">
        <v>592336.59447528201</v>
      </c>
      <c r="AN503" s="522">
        <v>0</v>
      </c>
      <c r="AO503" s="526" t="s">
        <v>108</v>
      </c>
      <c r="AP503" s="527">
        <v>0</v>
      </c>
      <c r="AQ503" s="526" t="s">
        <v>1714</v>
      </c>
      <c r="AR503" s="526" t="s">
        <v>108</v>
      </c>
      <c r="AS503" s="526" t="s">
        <v>1717</v>
      </c>
    </row>
    <row r="504" spans="1:45" x14ac:dyDescent="0.15">
      <c r="A504" s="18" t="s">
        <v>157</v>
      </c>
      <c r="B504" s="18" t="s">
        <v>34</v>
      </c>
      <c r="C504" s="18" t="s">
        <v>42</v>
      </c>
      <c r="D504" s="18" t="s">
        <v>488</v>
      </c>
      <c r="E504" s="18" t="s">
        <v>1213</v>
      </c>
      <c r="F504" s="18" t="s">
        <v>1647</v>
      </c>
      <c r="G504" s="18" t="s">
        <v>108</v>
      </c>
      <c r="H504" s="18" t="s">
        <v>1684</v>
      </c>
      <c r="I504" s="20">
        <v>686261.14937588817</v>
      </c>
      <c r="J504" s="18" t="s">
        <v>30</v>
      </c>
      <c r="K504" s="20">
        <v>0</v>
      </c>
      <c r="L504" s="18" t="s">
        <v>1684</v>
      </c>
      <c r="M504" s="20">
        <v>686261.14937588817</v>
      </c>
      <c r="N504" s="18" t="s">
        <v>30</v>
      </c>
      <c r="O504" s="20">
        <v>0</v>
      </c>
      <c r="P504" s="20">
        <v>683080.61202917947</v>
      </c>
      <c r="Q504" s="20">
        <v>3180.5373467088434</v>
      </c>
      <c r="R504" s="20">
        <v>0</v>
      </c>
      <c r="S504" s="21">
        <v>0</v>
      </c>
      <c r="T504" s="18" t="s">
        <v>104</v>
      </c>
      <c r="U504" s="18" t="s">
        <v>108</v>
      </c>
      <c r="V504" s="18" t="s">
        <v>1700</v>
      </c>
      <c r="W504" s="21">
        <v>5.089104031727671</v>
      </c>
      <c r="X504" s="21">
        <v>1</v>
      </c>
      <c r="Y504" s="18" t="s">
        <v>108</v>
      </c>
      <c r="Z504" s="18" t="s">
        <v>108</v>
      </c>
      <c r="AA504" s="21" t="s">
        <v>108</v>
      </c>
      <c r="AB504" s="21" t="s">
        <v>108</v>
      </c>
      <c r="AC504" s="18" t="s">
        <v>108</v>
      </c>
      <c r="AD504" s="522">
        <v>7124.7456444187392</v>
      </c>
      <c r="AE504" s="523">
        <v>45.77</v>
      </c>
      <c r="AF504" s="522">
        <v>661316.49883605249</v>
      </c>
      <c r="AG504" s="523">
        <v>47.28</v>
      </c>
      <c r="AH504" s="524">
        <v>202.78</v>
      </c>
      <c r="AI504" s="522">
        <v>3180.5373467088425</v>
      </c>
      <c r="AJ504" s="522">
        <v>0</v>
      </c>
      <c r="AK504" s="522">
        <v>3180.5373467088425</v>
      </c>
      <c r="AL504" s="525">
        <v>53358</v>
      </c>
      <c r="AM504" s="522">
        <v>686261.14937588817</v>
      </c>
      <c r="AN504" s="522">
        <v>0</v>
      </c>
      <c r="AO504" s="526" t="s">
        <v>108</v>
      </c>
      <c r="AP504" s="527">
        <v>0</v>
      </c>
      <c r="AQ504" s="526" t="s">
        <v>1714</v>
      </c>
      <c r="AR504" s="526" t="s">
        <v>108</v>
      </c>
      <c r="AS504" s="526" t="s">
        <v>1717</v>
      </c>
    </row>
    <row r="505" spans="1:45" x14ac:dyDescent="0.15">
      <c r="A505" s="18" t="s">
        <v>157</v>
      </c>
      <c r="B505" s="18" t="s">
        <v>34</v>
      </c>
      <c r="C505" s="18" t="s">
        <v>42</v>
      </c>
      <c r="D505" s="18" t="s">
        <v>489</v>
      </c>
      <c r="E505" s="18" t="s">
        <v>1214</v>
      </c>
      <c r="F505" s="18" t="s">
        <v>1646</v>
      </c>
      <c r="G505" s="18" t="s">
        <v>108</v>
      </c>
      <c r="H505" s="18" t="s">
        <v>1684</v>
      </c>
      <c r="I505" s="20">
        <v>202776847.10413998</v>
      </c>
      <c r="J505" s="18" t="s">
        <v>30</v>
      </c>
      <c r="K505" s="20">
        <v>0</v>
      </c>
      <c r="L505" s="18" t="s">
        <v>1684</v>
      </c>
      <c r="M505" s="20">
        <v>202776847.10413998</v>
      </c>
      <c r="N505" s="18" t="s">
        <v>30</v>
      </c>
      <c r="O505" s="20">
        <v>0</v>
      </c>
      <c r="P505" s="20">
        <v>198987471.4886778</v>
      </c>
      <c r="Q505" s="20">
        <v>3789375.615462204</v>
      </c>
      <c r="R505" s="20">
        <v>0</v>
      </c>
      <c r="S505" s="21">
        <v>0</v>
      </c>
      <c r="T505" s="18" t="s">
        <v>104</v>
      </c>
      <c r="U505" s="18" t="s">
        <v>108</v>
      </c>
      <c r="V505" s="18" t="s">
        <v>1700</v>
      </c>
      <c r="W505" s="21">
        <v>5.089104031727671</v>
      </c>
      <c r="X505" s="21">
        <v>1</v>
      </c>
      <c r="Y505" s="18" t="s">
        <v>108</v>
      </c>
      <c r="Z505" s="18" t="s">
        <v>108</v>
      </c>
      <c r="AA505" s="21" t="s">
        <v>108</v>
      </c>
      <c r="AB505" s="21" t="s">
        <v>108</v>
      </c>
      <c r="AC505" s="18" t="s">
        <v>108</v>
      </c>
      <c r="AD505" s="522">
        <v>1099246.4708531769</v>
      </c>
      <c r="AE505" s="523">
        <v>87.12</v>
      </c>
      <c r="AF505" s="522">
        <v>194195009.70244622</v>
      </c>
      <c r="AG505" s="523">
        <v>89.27</v>
      </c>
      <c r="AH505" s="524">
        <v>202.78</v>
      </c>
      <c r="AI505" s="522">
        <v>3789375.615462203</v>
      </c>
      <c r="AJ505" s="522">
        <v>0</v>
      </c>
      <c r="AK505" s="522">
        <v>3789375.615462203</v>
      </c>
      <c r="AL505" s="525">
        <v>53668</v>
      </c>
      <c r="AM505" s="522">
        <v>202776847.10413998</v>
      </c>
      <c r="AN505" s="522">
        <v>0</v>
      </c>
      <c r="AO505" s="526" t="s">
        <v>108</v>
      </c>
      <c r="AP505" s="527">
        <v>0</v>
      </c>
      <c r="AQ505" s="526" t="s">
        <v>1714</v>
      </c>
      <c r="AR505" s="526" t="s">
        <v>108</v>
      </c>
      <c r="AS505" s="526" t="s">
        <v>1717</v>
      </c>
    </row>
    <row r="506" spans="1:45" x14ac:dyDescent="0.15">
      <c r="A506" s="18" t="s">
        <v>157</v>
      </c>
      <c r="B506" s="18" t="s">
        <v>34</v>
      </c>
      <c r="C506" s="18" t="s">
        <v>42</v>
      </c>
      <c r="D506" s="18" t="s">
        <v>490</v>
      </c>
      <c r="E506" s="18" t="s">
        <v>1215</v>
      </c>
      <c r="F506" s="18" t="s">
        <v>1646</v>
      </c>
      <c r="G506" s="18" t="s">
        <v>108</v>
      </c>
      <c r="H506" s="18" t="s">
        <v>1684</v>
      </c>
      <c r="I506" s="20">
        <v>551526.25498821272</v>
      </c>
      <c r="J506" s="18" t="s">
        <v>30</v>
      </c>
      <c r="K506" s="20">
        <v>0</v>
      </c>
      <c r="L506" s="18" t="s">
        <v>1684</v>
      </c>
      <c r="M506" s="20">
        <v>551526.25498821272</v>
      </c>
      <c r="N506" s="18" t="s">
        <v>30</v>
      </c>
      <c r="O506" s="20">
        <v>0</v>
      </c>
      <c r="P506" s="20">
        <v>547252.88344173075</v>
      </c>
      <c r="Q506" s="20">
        <v>4273.3715464820434</v>
      </c>
      <c r="R506" s="20">
        <v>0</v>
      </c>
      <c r="S506" s="21">
        <v>0</v>
      </c>
      <c r="T506" s="18" t="s">
        <v>104</v>
      </c>
      <c r="U506" s="18" t="s">
        <v>108</v>
      </c>
      <c r="V506" s="18" t="s">
        <v>1700</v>
      </c>
      <c r="W506" s="21">
        <v>5.089104031727671</v>
      </c>
      <c r="X506" s="21">
        <v>1</v>
      </c>
      <c r="Y506" s="18" t="s">
        <v>108</v>
      </c>
      <c r="Z506" s="18" t="s">
        <v>108</v>
      </c>
      <c r="AA506" s="21" t="s">
        <v>108</v>
      </c>
      <c r="AB506" s="21" t="s">
        <v>108</v>
      </c>
      <c r="AC506" s="18" t="s">
        <v>108</v>
      </c>
      <c r="AD506" s="522">
        <v>5089.1040317276711</v>
      </c>
      <c r="AE506" s="523">
        <v>51.55</v>
      </c>
      <c r="AF506" s="522">
        <v>531980.27867835469</v>
      </c>
      <c r="AG506" s="523">
        <v>53.03</v>
      </c>
      <c r="AH506" s="524">
        <v>202.78</v>
      </c>
      <c r="AI506" s="522">
        <v>4273.3715464820425</v>
      </c>
      <c r="AJ506" s="522">
        <v>0</v>
      </c>
      <c r="AK506" s="522">
        <v>4273.3715464820425</v>
      </c>
      <c r="AL506" s="525">
        <v>53895</v>
      </c>
      <c r="AM506" s="522">
        <v>551526.25498821272</v>
      </c>
      <c r="AN506" s="522">
        <v>0</v>
      </c>
      <c r="AO506" s="526" t="s">
        <v>108</v>
      </c>
      <c r="AP506" s="527">
        <v>0</v>
      </c>
      <c r="AQ506" s="526" t="s">
        <v>1714</v>
      </c>
      <c r="AR506" s="526" t="s">
        <v>108</v>
      </c>
      <c r="AS506" s="526" t="s">
        <v>1717</v>
      </c>
    </row>
    <row r="507" spans="1:45" x14ac:dyDescent="0.15">
      <c r="A507" s="18" t="s">
        <v>157</v>
      </c>
      <c r="B507" s="18" t="s">
        <v>34</v>
      </c>
      <c r="C507" s="18" t="s">
        <v>42</v>
      </c>
      <c r="D507" s="18" t="s">
        <v>491</v>
      </c>
      <c r="E507" s="18" t="s">
        <v>1216</v>
      </c>
      <c r="F507" s="18" t="s">
        <v>1646</v>
      </c>
      <c r="G507" s="18" t="s">
        <v>108</v>
      </c>
      <c r="H507" s="18" t="s">
        <v>1684</v>
      </c>
      <c r="I507" s="20">
        <v>567828.18193304597</v>
      </c>
      <c r="J507" s="18" t="s">
        <v>30</v>
      </c>
      <c r="K507" s="20">
        <v>0</v>
      </c>
      <c r="L507" s="18" t="s">
        <v>1684</v>
      </c>
      <c r="M507" s="20">
        <v>567828.18193304597</v>
      </c>
      <c r="N507" s="18" t="s">
        <v>30</v>
      </c>
      <c r="O507" s="20">
        <v>0</v>
      </c>
      <c r="P507" s="20">
        <v>562835.6182048003</v>
      </c>
      <c r="Q507" s="20">
        <v>4992.5637282457983</v>
      </c>
      <c r="R507" s="20">
        <v>0</v>
      </c>
      <c r="S507" s="21">
        <v>0</v>
      </c>
      <c r="T507" s="18" t="s">
        <v>104</v>
      </c>
      <c r="U507" s="18" t="s">
        <v>108</v>
      </c>
      <c r="V507" s="18" t="s">
        <v>1700</v>
      </c>
      <c r="W507" s="21">
        <v>5.089104031727671</v>
      </c>
      <c r="X507" s="21">
        <v>1</v>
      </c>
      <c r="Y507" s="18" t="s">
        <v>108</v>
      </c>
      <c r="Z507" s="18" t="s">
        <v>108</v>
      </c>
      <c r="AA507" s="21" t="s">
        <v>108</v>
      </c>
      <c r="AB507" s="21" t="s">
        <v>108</v>
      </c>
      <c r="AC507" s="18" t="s">
        <v>108</v>
      </c>
      <c r="AD507" s="522">
        <v>5089.1040317276711</v>
      </c>
      <c r="AE507" s="523">
        <v>53.02</v>
      </c>
      <c r="AF507" s="522">
        <v>547169.11678936845</v>
      </c>
      <c r="AG507" s="523">
        <v>54.54</v>
      </c>
      <c r="AH507" s="524">
        <v>202.78</v>
      </c>
      <c r="AI507" s="522">
        <v>4992.5637282457974</v>
      </c>
      <c r="AJ507" s="522">
        <v>0</v>
      </c>
      <c r="AK507" s="522">
        <v>4992.5637282457974</v>
      </c>
      <c r="AL507" s="525">
        <v>54445</v>
      </c>
      <c r="AM507" s="522">
        <v>567828.18193304597</v>
      </c>
      <c r="AN507" s="522">
        <v>0</v>
      </c>
      <c r="AO507" s="526" t="s">
        <v>108</v>
      </c>
      <c r="AP507" s="527">
        <v>0</v>
      </c>
      <c r="AQ507" s="526" t="s">
        <v>1714</v>
      </c>
      <c r="AR507" s="526" t="s">
        <v>108</v>
      </c>
      <c r="AS507" s="526" t="s">
        <v>1717</v>
      </c>
    </row>
    <row r="508" spans="1:45" x14ac:dyDescent="0.15">
      <c r="A508" s="18" t="s">
        <v>157</v>
      </c>
      <c r="B508" s="18" t="s">
        <v>34</v>
      </c>
      <c r="C508" s="18" t="s">
        <v>42</v>
      </c>
      <c r="D508" s="18" t="s">
        <v>492</v>
      </c>
      <c r="E508" s="18" t="s">
        <v>1217</v>
      </c>
      <c r="F508" s="18" t="s">
        <v>1646</v>
      </c>
      <c r="G508" s="18" t="s">
        <v>108</v>
      </c>
      <c r="H508" s="18" t="s">
        <v>1684</v>
      </c>
      <c r="I508" s="20">
        <v>926769.20334395918</v>
      </c>
      <c r="J508" s="18" t="s">
        <v>30</v>
      </c>
      <c r="K508" s="20">
        <v>0</v>
      </c>
      <c r="L508" s="18" t="s">
        <v>1684</v>
      </c>
      <c r="M508" s="20">
        <v>926769.20334395918</v>
      </c>
      <c r="N508" s="18" t="s">
        <v>30</v>
      </c>
      <c r="O508" s="20">
        <v>0</v>
      </c>
      <c r="P508" s="20">
        <v>909231.5401581421</v>
      </c>
      <c r="Q508" s="20">
        <v>17537.663185817364</v>
      </c>
      <c r="R508" s="20">
        <v>0</v>
      </c>
      <c r="S508" s="21">
        <v>0</v>
      </c>
      <c r="T508" s="18" t="s">
        <v>104</v>
      </c>
      <c r="U508" s="18" t="s">
        <v>108</v>
      </c>
      <c r="V508" s="18" t="s">
        <v>1700</v>
      </c>
      <c r="W508" s="21">
        <v>5.089104031727671</v>
      </c>
      <c r="X508" s="21">
        <v>1</v>
      </c>
      <c r="Y508" s="18" t="s">
        <v>108</v>
      </c>
      <c r="Z508" s="18" t="s">
        <v>108</v>
      </c>
      <c r="AA508" s="21" t="s">
        <v>108</v>
      </c>
      <c r="AB508" s="21" t="s">
        <v>108</v>
      </c>
      <c r="AC508" s="18" t="s">
        <v>108</v>
      </c>
      <c r="AD508" s="522">
        <v>5089.1040317276711</v>
      </c>
      <c r="AE508" s="523">
        <v>85.81</v>
      </c>
      <c r="AF508" s="522">
        <v>885577.28283659101</v>
      </c>
      <c r="AG508" s="523">
        <v>88.106520000000003</v>
      </c>
      <c r="AH508" s="524">
        <v>202.78</v>
      </c>
      <c r="AI508" s="522">
        <v>17537.66318581736</v>
      </c>
      <c r="AJ508" s="522">
        <v>0</v>
      </c>
      <c r="AK508" s="522">
        <v>17537.66318581736</v>
      </c>
      <c r="AL508" s="525">
        <v>54764</v>
      </c>
      <c r="AM508" s="522">
        <v>926769.20334395918</v>
      </c>
      <c r="AN508" s="522">
        <v>0</v>
      </c>
      <c r="AO508" s="526" t="s">
        <v>108</v>
      </c>
      <c r="AP508" s="527">
        <v>0</v>
      </c>
      <c r="AQ508" s="526" t="s">
        <v>1714</v>
      </c>
      <c r="AR508" s="526" t="s">
        <v>108</v>
      </c>
      <c r="AS508" s="526" t="s">
        <v>1717</v>
      </c>
    </row>
    <row r="509" spans="1:45" x14ac:dyDescent="0.15">
      <c r="A509" s="18" t="s">
        <v>157</v>
      </c>
      <c r="B509" s="18" t="s">
        <v>34</v>
      </c>
      <c r="C509" s="18" t="s">
        <v>42</v>
      </c>
      <c r="D509" s="18" t="s">
        <v>493</v>
      </c>
      <c r="E509" s="18" t="s">
        <v>1218</v>
      </c>
      <c r="F509" s="18" t="s">
        <v>1649</v>
      </c>
      <c r="G509" s="18" t="s">
        <v>108</v>
      </c>
      <c r="H509" s="18" t="s">
        <v>1684</v>
      </c>
      <c r="I509" s="20">
        <v>1159583.4989458241</v>
      </c>
      <c r="J509" s="18" t="s">
        <v>30</v>
      </c>
      <c r="K509" s="20">
        <v>0</v>
      </c>
      <c r="L509" s="18" t="s">
        <v>1684</v>
      </c>
      <c r="M509" s="20">
        <v>1159583.4989458241</v>
      </c>
      <c r="N509" s="18" t="s">
        <v>30</v>
      </c>
      <c r="O509" s="20">
        <v>0</v>
      </c>
      <c r="P509" s="20">
        <v>1159107.0570263739</v>
      </c>
      <c r="Q509" s="20">
        <v>476.4419194503447</v>
      </c>
      <c r="R509" s="20">
        <v>0</v>
      </c>
      <c r="S509" s="21">
        <v>0</v>
      </c>
      <c r="T509" s="18" t="s">
        <v>104</v>
      </c>
      <c r="U509" s="18" t="s">
        <v>108</v>
      </c>
      <c r="V509" s="18" t="s">
        <v>1700</v>
      </c>
      <c r="W509" s="21">
        <v>5.089104031727671</v>
      </c>
      <c r="X509" s="21">
        <v>1</v>
      </c>
      <c r="Y509" s="18" t="s">
        <v>108</v>
      </c>
      <c r="Z509" s="18" t="s">
        <v>108</v>
      </c>
      <c r="AA509" s="21" t="s">
        <v>108</v>
      </c>
      <c r="AB509" s="21" t="s">
        <v>108</v>
      </c>
      <c r="AC509" s="18" t="s">
        <v>108</v>
      </c>
      <c r="AD509" s="522">
        <v>15267.312095183013</v>
      </c>
      <c r="AE509" s="523">
        <v>33.92</v>
      </c>
      <c r="AF509" s="522">
        <v>1050131.1716056911</v>
      </c>
      <c r="AG509" s="523">
        <v>37.44</v>
      </c>
      <c r="AH509" s="524">
        <v>202.78</v>
      </c>
      <c r="AI509" s="522">
        <v>476.44191945034459</v>
      </c>
      <c r="AJ509" s="522">
        <v>0</v>
      </c>
      <c r="AK509" s="522">
        <v>476.44191945034459</v>
      </c>
      <c r="AL509" s="525">
        <v>55083</v>
      </c>
      <c r="AM509" s="522">
        <v>1159583.4989458241</v>
      </c>
      <c r="AN509" s="522">
        <v>0</v>
      </c>
      <c r="AO509" s="526" t="s">
        <v>108</v>
      </c>
      <c r="AP509" s="527">
        <v>0</v>
      </c>
      <c r="AQ509" s="526" t="s">
        <v>1714</v>
      </c>
      <c r="AR509" s="526" t="s">
        <v>108</v>
      </c>
      <c r="AS509" s="526" t="s">
        <v>1717</v>
      </c>
    </row>
    <row r="510" spans="1:45" x14ac:dyDescent="0.15">
      <c r="A510" s="18" t="s">
        <v>157</v>
      </c>
      <c r="B510" s="18" t="s">
        <v>34</v>
      </c>
      <c r="C510" s="18" t="s">
        <v>42</v>
      </c>
      <c r="D510" s="18" t="s">
        <v>494</v>
      </c>
      <c r="E510" s="18" t="s">
        <v>1219</v>
      </c>
      <c r="F510" s="18" t="s">
        <v>1646</v>
      </c>
      <c r="G510" s="18" t="s">
        <v>108</v>
      </c>
      <c r="H510" s="18" t="s">
        <v>1684</v>
      </c>
      <c r="I510" s="20">
        <v>2548116.7296738997</v>
      </c>
      <c r="J510" s="18" t="s">
        <v>30</v>
      </c>
      <c r="K510" s="20">
        <v>0</v>
      </c>
      <c r="L510" s="18" t="s">
        <v>1684</v>
      </c>
      <c r="M510" s="20">
        <v>2548116.7296738997</v>
      </c>
      <c r="N510" s="18" t="s">
        <v>30</v>
      </c>
      <c r="O510" s="20">
        <v>0</v>
      </c>
      <c r="P510" s="20">
        <v>2530239.3179029245</v>
      </c>
      <c r="Q510" s="20">
        <v>17877.411770975505</v>
      </c>
      <c r="R510" s="20">
        <v>0</v>
      </c>
      <c r="S510" s="21">
        <v>0</v>
      </c>
      <c r="T510" s="18" t="s">
        <v>104</v>
      </c>
      <c r="U510" s="18" t="s">
        <v>108</v>
      </c>
      <c r="V510" s="18" t="s">
        <v>1700</v>
      </c>
      <c r="W510" s="21">
        <v>5.089104031727671</v>
      </c>
      <c r="X510" s="21">
        <v>1</v>
      </c>
      <c r="Y510" s="18" t="s">
        <v>108</v>
      </c>
      <c r="Z510" s="18" t="s">
        <v>108</v>
      </c>
      <c r="AA510" s="21" t="s">
        <v>108</v>
      </c>
      <c r="AB510" s="21" t="s">
        <v>108</v>
      </c>
      <c r="AC510" s="18" t="s">
        <v>108</v>
      </c>
      <c r="AD510" s="522">
        <v>27990.072174502191</v>
      </c>
      <c r="AE510" s="523">
        <v>43.35</v>
      </c>
      <c r="AF510" s="522">
        <v>2460633.2501820899</v>
      </c>
      <c r="AG510" s="523">
        <v>44.579219999999999</v>
      </c>
      <c r="AH510" s="524">
        <v>202.78</v>
      </c>
      <c r="AI510" s="522">
        <v>17877.411770975501</v>
      </c>
      <c r="AJ510" s="522">
        <v>0</v>
      </c>
      <c r="AK510" s="522">
        <v>17877.411770975501</v>
      </c>
      <c r="AL510" s="525">
        <v>55365</v>
      </c>
      <c r="AM510" s="522">
        <v>2548116.7296738997</v>
      </c>
      <c r="AN510" s="522">
        <v>0</v>
      </c>
      <c r="AO510" s="526" t="s">
        <v>108</v>
      </c>
      <c r="AP510" s="527">
        <v>0</v>
      </c>
      <c r="AQ510" s="526" t="s">
        <v>1714</v>
      </c>
      <c r="AR510" s="526" t="s">
        <v>108</v>
      </c>
      <c r="AS510" s="526" t="s">
        <v>1717</v>
      </c>
    </row>
    <row r="511" spans="1:45" x14ac:dyDescent="0.15">
      <c r="A511" s="18" t="s">
        <v>157</v>
      </c>
      <c r="B511" s="18" t="s">
        <v>34</v>
      </c>
      <c r="C511" s="18" t="s">
        <v>42</v>
      </c>
      <c r="D511" s="18" t="s">
        <v>495</v>
      </c>
      <c r="E511" s="18" t="s">
        <v>1220</v>
      </c>
      <c r="F511" s="18" t="s">
        <v>1646</v>
      </c>
      <c r="G511" s="18" t="s">
        <v>108</v>
      </c>
      <c r="H511" s="18" t="s">
        <v>1684</v>
      </c>
      <c r="I511" s="20">
        <v>835247.16356569133</v>
      </c>
      <c r="J511" s="18" t="s">
        <v>30</v>
      </c>
      <c r="K511" s="20">
        <v>0</v>
      </c>
      <c r="L511" s="18" t="s">
        <v>1684</v>
      </c>
      <c r="M511" s="20">
        <v>835247.16356569133</v>
      </c>
      <c r="N511" s="18" t="s">
        <v>30</v>
      </c>
      <c r="O511" s="20">
        <v>0</v>
      </c>
      <c r="P511" s="20">
        <v>824542.84392743616</v>
      </c>
      <c r="Q511" s="20">
        <v>10704.319638255351</v>
      </c>
      <c r="R511" s="20">
        <v>0</v>
      </c>
      <c r="S511" s="21">
        <v>0</v>
      </c>
      <c r="T511" s="18" t="s">
        <v>104</v>
      </c>
      <c r="U511" s="18" t="s">
        <v>108</v>
      </c>
      <c r="V511" s="18" t="s">
        <v>1700</v>
      </c>
      <c r="W511" s="21">
        <v>5.089104031727671</v>
      </c>
      <c r="X511" s="21">
        <v>1</v>
      </c>
      <c r="Y511" s="18" t="s">
        <v>108</v>
      </c>
      <c r="Z511" s="18" t="s">
        <v>108</v>
      </c>
      <c r="AA511" s="21" t="s">
        <v>108</v>
      </c>
      <c r="AB511" s="21" t="s">
        <v>108</v>
      </c>
      <c r="AC511" s="18" t="s">
        <v>108</v>
      </c>
      <c r="AD511" s="522">
        <v>5089.1040317276711</v>
      </c>
      <c r="AE511" s="523">
        <v>77.709999999999994</v>
      </c>
      <c r="AF511" s="522">
        <v>801974.80497041706</v>
      </c>
      <c r="AG511" s="523">
        <v>79.900000000000006</v>
      </c>
      <c r="AH511" s="524">
        <v>202.78</v>
      </c>
      <c r="AI511" s="522">
        <v>10704.319638255349</v>
      </c>
      <c r="AJ511" s="522">
        <v>0</v>
      </c>
      <c r="AK511" s="522">
        <v>10704.319638255349</v>
      </c>
      <c r="AL511" s="525">
        <v>55722</v>
      </c>
      <c r="AM511" s="522">
        <v>835247.16356569133</v>
      </c>
      <c r="AN511" s="522">
        <v>0</v>
      </c>
      <c r="AO511" s="526" t="s">
        <v>108</v>
      </c>
      <c r="AP511" s="527">
        <v>0</v>
      </c>
      <c r="AQ511" s="526" t="s">
        <v>1714</v>
      </c>
      <c r="AR511" s="526" t="s">
        <v>108</v>
      </c>
      <c r="AS511" s="526" t="s">
        <v>1717</v>
      </c>
    </row>
    <row r="512" spans="1:45" x14ac:dyDescent="0.15">
      <c r="A512" s="18" t="s">
        <v>157</v>
      </c>
      <c r="B512" s="18" t="s">
        <v>34</v>
      </c>
      <c r="C512" s="18" t="s">
        <v>42</v>
      </c>
      <c r="D512" s="18" t="s">
        <v>496</v>
      </c>
      <c r="E512" s="18" t="s">
        <v>1221</v>
      </c>
      <c r="F512" s="18" t="s">
        <v>1646</v>
      </c>
      <c r="G512" s="18" t="s">
        <v>108</v>
      </c>
      <c r="H512" s="18" t="s">
        <v>1684</v>
      </c>
      <c r="I512" s="20">
        <v>2883522.4770155237</v>
      </c>
      <c r="J512" s="18" t="s">
        <v>30</v>
      </c>
      <c r="K512" s="20">
        <v>0</v>
      </c>
      <c r="L512" s="18" t="s">
        <v>1684</v>
      </c>
      <c r="M512" s="20">
        <v>2883522.4770155237</v>
      </c>
      <c r="N512" s="18" t="s">
        <v>30</v>
      </c>
      <c r="O512" s="20">
        <v>0</v>
      </c>
      <c r="P512" s="20">
        <v>2860119.51965106</v>
      </c>
      <c r="Q512" s="20">
        <v>23402.957364464142</v>
      </c>
      <c r="R512" s="20">
        <v>0</v>
      </c>
      <c r="S512" s="21">
        <v>0</v>
      </c>
      <c r="T512" s="18" t="s">
        <v>104</v>
      </c>
      <c r="U512" s="18" t="s">
        <v>108</v>
      </c>
      <c r="V512" s="18" t="s">
        <v>1700</v>
      </c>
      <c r="W512" s="21">
        <v>5.089104031727671</v>
      </c>
      <c r="X512" s="21">
        <v>1</v>
      </c>
      <c r="Y512" s="18" t="s">
        <v>108</v>
      </c>
      <c r="Z512" s="18" t="s">
        <v>108</v>
      </c>
      <c r="AA512" s="21" t="s">
        <v>108</v>
      </c>
      <c r="AB512" s="21" t="s">
        <v>108</v>
      </c>
      <c r="AC512" s="18" t="s">
        <v>108</v>
      </c>
      <c r="AD512" s="522">
        <v>30534.624190366027</v>
      </c>
      <c r="AE512" s="523">
        <v>44.99</v>
      </c>
      <c r="AF512" s="522">
        <v>2785828.3209765363</v>
      </c>
      <c r="AG512" s="523">
        <v>46.191969999999998</v>
      </c>
      <c r="AH512" s="524">
        <v>202.78</v>
      </c>
      <c r="AI512" s="522">
        <v>23402.957364464139</v>
      </c>
      <c r="AJ512" s="522">
        <v>0</v>
      </c>
      <c r="AK512" s="522">
        <v>23402.957364464139</v>
      </c>
      <c r="AL512" s="525">
        <v>56096</v>
      </c>
      <c r="AM512" s="522">
        <v>2883522.4770155237</v>
      </c>
      <c r="AN512" s="522">
        <v>0</v>
      </c>
      <c r="AO512" s="526" t="s">
        <v>108</v>
      </c>
      <c r="AP512" s="527">
        <v>0</v>
      </c>
      <c r="AQ512" s="526" t="s">
        <v>1714</v>
      </c>
      <c r="AR512" s="526" t="s">
        <v>108</v>
      </c>
      <c r="AS512" s="526" t="s">
        <v>1717</v>
      </c>
    </row>
    <row r="513" spans="1:45" x14ac:dyDescent="0.15">
      <c r="A513" s="18" t="s">
        <v>157</v>
      </c>
      <c r="B513" s="18" t="s">
        <v>34</v>
      </c>
      <c r="C513" s="18" t="s">
        <v>42</v>
      </c>
      <c r="D513" s="18" t="s">
        <v>497</v>
      </c>
      <c r="E513" s="18" t="s">
        <v>1222</v>
      </c>
      <c r="F513" s="18" t="s">
        <v>1647</v>
      </c>
      <c r="G513" s="18" t="s">
        <v>108</v>
      </c>
      <c r="H513" s="18" t="s">
        <v>1684</v>
      </c>
      <c r="I513" s="20">
        <v>269390483.68960232</v>
      </c>
      <c r="J513" s="18" t="s">
        <v>30</v>
      </c>
      <c r="K513" s="20">
        <v>0</v>
      </c>
      <c r="L513" s="18" t="s">
        <v>1684</v>
      </c>
      <c r="M513" s="20">
        <v>269390483.68960232</v>
      </c>
      <c r="N513" s="18" t="s">
        <v>30</v>
      </c>
      <c r="O513" s="20">
        <v>0</v>
      </c>
      <c r="P513" s="20">
        <v>266067545.06951934</v>
      </c>
      <c r="Q513" s="20">
        <v>3322938.6200830345</v>
      </c>
      <c r="R513" s="20">
        <v>0</v>
      </c>
      <c r="S513" s="21">
        <v>0</v>
      </c>
      <c r="T513" s="18" t="s">
        <v>104</v>
      </c>
      <c r="U513" s="18" t="s">
        <v>108</v>
      </c>
      <c r="V513" s="18" t="s">
        <v>1700</v>
      </c>
      <c r="W513" s="21">
        <v>5.089104031727671</v>
      </c>
      <c r="X513" s="21">
        <v>1</v>
      </c>
      <c r="Y513" s="18" t="s">
        <v>108</v>
      </c>
      <c r="Z513" s="18" t="s">
        <v>108</v>
      </c>
      <c r="AA513" s="21" t="s">
        <v>108</v>
      </c>
      <c r="AB513" s="21" t="s">
        <v>108</v>
      </c>
      <c r="AC513" s="18" t="s">
        <v>108</v>
      </c>
      <c r="AD513" s="522">
        <v>1486018.3772644799</v>
      </c>
      <c r="AE513" s="523">
        <v>85.88</v>
      </c>
      <c r="AF513" s="522">
        <v>258786331.86818266</v>
      </c>
      <c r="AG513" s="523">
        <v>88.296319999999994</v>
      </c>
      <c r="AH513" s="524">
        <v>202.78</v>
      </c>
      <c r="AI513" s="522">
        <v>3322938.6200830336</v>
      </c>
      <c r="AJ513" s="522">
        <v>0</v>
      </c>
      <c r="AK513" s="522">
        <v>3322938.6200830336</v>
      </c>
      <c r="AL513" s="525">
        <v>56461</v>
      </c>
      <c r="AM513" s="522">
        <v>269390483.68960232</v>
      </c>
      <c r="AN513" s="522">
        <v>0</v>
      </c>
      <c r="AO513" s="526" t="s">
        <v>108</v>
      </c>
      <c r="AP513" s="527">
        <v>0</v>
      </c>
      <c r="AQ513" s="526" t="s">
        <v>1714</v>
      </c>
      <c r="AR513" s="526" t="s">
        <v>108</v>
      </c>
      <c r="AS513" s="526" t="s">
        <v>1717</v>
      </c>
    </row>
    <row r="514" spans="1:45" x14ac:dyDescent="0.15">
      <c r="A514" s="18" t="s">
        <v>157</v>
      </c>
      <c r="B514" s="18" t="s">
        <v>34</v>
      </c>
      <c r="C514" s="18" t="s">
        <v>42</v>
      </c>
      <c r="D514" s="18" t="s">
        <v>498</v>
      </c>
      <c r="E514" s="18" t="s">
        <v>1223</v>
      </c>
      <c r="F514" s="18" t="s">
        <v>1646</v>
      </c>
      <c r="G514" s="18" t="s">
        <v>108</v>
      </c>
      <c r="H514" s="18" t="s">
        <v>1684</v>
      </c>
      <c r="I514" s="20">
        <v>2681263.8744947161</v>
      </c>
      <c r="J514" s="18" t="s">
        <v>30</v>
      </c>
      <c r="K514" s="20">
        <v>0</v>
      </c>
      <c r="L514" s="18" t="s">
        <v>1684</v>
      </c>
      <c r="M514" s="20">
        <v>2681263.8744947161</v>
      </c>
      <c r="N514" s="18" t="s">
        <v>30</v>
      </c>
      <c r="O514" s="20">
        <v>0</v>
      </c>
      <c r="P514" s="20">
        <v>2678990.2663775021</v>
      </c>
      <c r="Q514" s="20">
        <v>2273.6081172146546</v>
      </c>
      <c r="R514" s="20">
        <v>0</v>
      </c>
      <c r="S514" s="21">
        <v>0</v>
      </c>
      <c r="T514" s="18" t="s">
        <v>104</v>
      </c>
      <c r="U514" s="18" t="s">
        <v>108</v>
      </c>
      <c r="V514" s="18" t="s">
        <v>1700</v>
      </c>
      <c r="W514" s="21">
        <v>5.089104031727671</v>
      </c>
      <c r="X514" s="21">
        <v>1</v>
      </c>
      <c r="Y514" s="18" t="s">
        <v>108</v>
      </c>
      <c r="Z514" s="18" t="s">
        <v>108</v>
      </c>
      <c r="AA514" s="21" t="s">
        <v>108</v>
      </c>
      <c r="AB514" s="21" t="s">
        <v>108</v>
      </c>
      <c r="AC514" s="18" t="s">
        <v>108</v>
      </c>
      <c r="AD514" s="522">
        <v>27990.072174502191</v>
      </c>
      <c r="AE514" s="523">
        <v>46.06</v>
      </c>
      <c r="AF514" s="522">
        <v>2614560.5299314987</v>
      </c>
      <c r="AG514" s="523">
        <v>47.2</v>
      </c>
      <c r="AH514" s="524">
        <v>202.78</v>
      </c>
      <c r="AI514" s="522">
        <v>2273.6081172146542</v>
      </c>
      <c r="AJ514" s="522">
        <v>0</v>
      </c>
      <c r="AK514" s="522">
        <v>2273.6081172146542</v>
      </c>
      <c r="AL514" s="525">
        <v>56544</v>
      </c>
      <c r="AM514" s="522">
        <v>2681263.8744947165</v>
      </c>
      <c r="AN514" s="522">
        <v>0</v>
      </c>
      <c r="AO514" s="526" t="s">
        <v>108</v>
      </c>
      <c r="AP514" s="527">
        <v>0</v>
      </c>
      <c r="AQ514" s="526" t="s">
        <v>1714</v>
      </c>
      <c r="AR514" s="526" t="s">
        <v>108</v>
      </c>
      <c r="AS514" s="526" t="s">
        <v>1717</v>
      </c>
    </row>
    <row r="515" spans="1:45" x14ac:dyDescent="0.15">
      <c r="A515" s="18" t="s">
        <v>157</v>
      </c>
      <c r="B515" s="18" t="s">
        <v>34</v>
      </c>
      <c r="C515" s="18" t="s">
        <v>42</v>
      </c>
      <c r="D515" s="18" t="s">
        <v>499</v>
      </c>
      <c r="E515" s="18" t="s">
        <v>1224</v>
      </c>
      <c r="F515" s="18" t="s">
        <v>1650</v>
      </c>
      <c r="G515" s="18" t="s">
        <v>108</v>
      </c>
      <c r="H515" s="18" t="s">
        <v>1684</v>
      </c>
      <c r="I515" s="20">
        <v>1545923.289533793</v>
      </c>
      <c r="J515" s="18" t="s">
        <v>30</v>
      </c>
      <c r="K515" s="20">
        <v>0</v>
      </c>
      <c r="L515" s="18" t="s">
        <v>1684</v>
      </c>
      <c r="M515" s="20">
        <v>1545923.289533793</v>
      </c>
      <c r="N515" s="18" t="s">
        <v>30</v>
      </c>
      <c r="O515" s="20">
        <v>0</v>
      </c>
      <c r="P515" s="20">
        <v>1516106.2290119007</v>
      </c>
      <c r="Q515" s="20">
        <v>29817.060521892432</v>
      </c>
      <c r="R515" s="20">
        <v>0</v>
      </c>
      <c r="S515" s="21">
        <v>0</v>
      </c>
      <c r="T515" s="18" t="s">
        <v>104</v>
      </c>
      <c r="U515" s="18" t="s">
        <v>108</v>
      </c>
      <c r="V515" s="18" t="s">
        <v>1700</v>
      </c>
      <c r="W515" s="21">
        <v>5.089104031727671</v>
      </c>
      <c r="X515" s="21">
        <v>1</v>
      </c>
      <c r="Y515" s="18" t="s">
        <v>108</v>
      </c>
      <c r="Z515" s="18" t="s">
        <v>108</v>
      </c>
      <c r="AA515" s="21" t="s">
        <v>108</v>
      </c>
      <c r="AB515" s="21" t="s">
        <v>108</v>
      </c>
      <c r="AC515" s="18" t="s">
        <v>108</v>
      </c>
      <c r="AD515" s="522">
        <v>8651.4768539370416</v>
      </c>
      <c r="AE515" s="523">
        <v>83.86</v>
      </c>
      <c r="AF515" s="522">
        <v>1471266.1842793885</v>
      </c>
      <c r="AG515" s="523">
        <v>86.42</v>
      </c>
      <c r="AH515" s="524">
        <v>202.78</v>
      </c>
      <c r="AI515" s="522">
        <v>29817.060521892425</v>
      </c>
      <c r="AJ515" s="522">
        <v>0</v>
      </c>
      <c r="AK515" s="522">
        <v>29817.060521892425</v>
      </c>
      <c r="AL515" s="525">
        <v>56955</v>
      </c>
      <c r="AM515" s="522">
        <v>1545923.289533793</v>
      </c>
      <c r="AN515" s="522">
        <v>0</v>
      </c>
      <c r="AO515" s="526" t="s">
        <v>108</v>
      </c>
      <c r="AP515" s="527">
        <v>0</v>
      </c>
      <c r="AQ515" s="526" t="s">
        <v>1714</v>
      </c>
      <c r="AR515" s="526" t="s">
        <v>108</v>
      </c>
      <c r="AS515" s="526" t="s">
        <v>1717</v>
      </c>
    </row>
    <row r="516" spans="1:45" x14ac:dyDescent="0.15">
      <c r="A516" s="18" t="s">
        <v>157</v>
      </c>
      <c r="B516" s="18" t="s">
        <v>34</v>
      </c>
      <c r="C516" s="18" t="s">
        <v>42</v>
      </c>
      <c r="D516" s="18" t="s">
        <v>500</v>
      </c>
      <c r="E516" s="18" t="s">
        <v>1225</v>
      </c>
      <c r="F516" s="18" t="s">
        <v>1647</v>
      </c>
      <c r="G516" s="18" t="s">
        <v>108</v>
      </c>
      <c r="H516" s="18" t="s">
        <v>1684</v>
      </c>
      <c r="I516" s="20">
        <v>18928969.163986083</v>
      </c>
      <c r="J516" s="18" t="s">
        <v>30</v>
      </c>
      <c r="K516" s="20">
        <v>0</v>
      </c>
      <c r="L516" s="18" t="s">
        <v>1684</v>
      </c>
      <c r="M516" s="20">
        <v>18928969.163986083</v>
      </c>
      <c r="N516" s="18" t="s">
        <v>30</v>
      </c>
      <c r="O516" s="20">
        <v>0</v>
      </c>
      <c r="P516" s="20">
        <v>18684305.958358191</v>
      </c>
      <c r="Q516" s="20">
        <v>244663.20562789607</v>
      </c>
      <c r="R516" s="20">
        <v>0</v>
      </c>
      <c r="S516" s="21">
        <v>0</v>
      </c>
      <c r="T516" s="18" t="s">
        <v>104</v>
      </c>
      <c r="U516" s="18" t="s">
        <v>108</v>
      </c>
      <c r="V516" s="18" t="s">
        <v>1700</v>
      </c>
      <c r="W516" s="21">
        <v>5.089104031727671</v>
      </c>
      <c r="X516" s="21">
        <v>1</v>
      </c>
      <c r="Y516" s="18" t="s">
        <v>108</v>
      </c>
      <c r="Z516" s="18" t="s">
        <v>108</v>
      </c>
      <c r="AA516" s="21" t="s">
        <v>108</v>
      </c>
      <c r="AB516" s="21" t="s">
        <v>108</v>
      </c>
      <c r="AC516" s="18" t="s">
        <v>108</v>
      </c>
      <c r="AD516" s="522">
        <v>89059.320555234241</v>
      </c>
      <c r="AE516" s="523">
        <v>99.73</v>
      </c>
      <c r="AF516" s="522">
        <v>18010688.484384965</v>
      </c>
      <c r="AG516" s="523">
        <v>103.46</v>
      </c>
      <c r="AH516" s="524">
        <v>202.78</v>
      </c>
      <c r="AI516" s="522">
        <v>244663.20562789601</v>
      </c>
      <c r="AJ516" s="522">
        <v>0</v>
      </c>
      <c r="AK516" s="522">
        <v>244663.20562789601</v>
      </c>
      <c r="AL516" s="525">
        <v>57010</v>
      </c>
      <c r="AM516" s="522">
        <v>18928969.163986083</v>
      </c>
      <c r="AN516" s="522">
        <v>0</v>
      </c>
      <c r="AO516" s="526" t="s">
        <v>108</v>
      </c>
      <c r="AP516" s="527">
        <v>0</v>
      </c>
      <c r="AQ516" s="526" t="s">
        <v>1714</v>
      </c>
      <c r="AR516" s="526" t="s">
        <v>108</v>
      </c>
      <c r="AS516" s="526" t="s">
        <v>1717</v>
      </c>
    </row>
    <row r="517" spans="1:45" x14ac:dyDescent="0.15">
      <c r="A517" s="18" t="s">
        <v>157</v>
      </c>
      <c r="B517" s="18" t="s">
        <v>34</v>
      </c>
      <c r="C517" s="18" t="s">
        <v>42</v>
      </c>
      <c r="D517" s="18" t="s">
        <v>500</v>
      </c>
      <c r="E517" s="18" t="s">
        <v>1225</v>
      </c>
      <c r="F517" s="18" t="s">
        <v>1647</v>
      </c>
      <c r="G517" s="18" t="s">
        <v>108</v>
      </c>
      <c r="H517" s="18" t="s">
        <v>1684</v>
      </c>
      <c r="I517" s="20">
        <v>17847187.582131069</v>
      </c>
      <c r="J517" s="18" t="s">
        <v>30</v>
      </c>
      <c r="K517" s="20">
        <v>0</v>
      </c>
      <c r="L517" s="18" t="s">
        <v>1684</v>
      </c>
      <c r="M517" s="20">
        <v>17847187.582131069</v>
      </c>
      <c r="N517" s="18" t="s">
        <v>30</v>
      </c>
      <c r="O517" s="20">
        <v>0</v>
      </c>
      <c r="P517" s="20">
        <v>17616631.321988087</v>
      </c>
      <c r="Q517" s="20">
        <v>215634.14197427637</v>
      </c>
      <c r="R517" s="20">
        <v>14922.118168710929</v>
      </c>
      <c r="S517" s="21">
        <v>0</v>
      </c>
      <c r="T517" s="18" t="s">
        <v>104</v>
      </c>
      <c r="U517" s="18" t="s">
        <v>108</v>
      </c>
      <c r="V517" s="18" t="s">
        <v>1700</v>
      </c>
      <c r="W517" s="21">
        <v>5.089104031727671</v>
      </c>
      <c r="X517" s="21">
        <v>1</v>
      </c>
      <c r="Y517" s="18" t="s">
        <v>108</v>
      </c>
      <c r="Z517" s="18" t="s">
        <v>108</v>
      </c>
      <c r="AA517" s="21" t="s">
        <v>108</v>
      </c>
      <c r="AB517" s="21" t="s">
        <v>108</v>
      </c>
      <c r="AC517" s="18" t="s">
        <v>108</v>
      </c>
      <c r="AD517" s="522">
        <v>83970.216523506577</v>
      </c>
      <c r="AE517" s="523">
        <v>100.05</v>
      </c>
      <c r="AF517" s="522">
        <v>17036675.347128067</v>
      </c>
      <c r="AG517" s="523">
        <v>103.46</v>
      </c>
      <c r="AH517" s="524">
        <v>202.78</v>
      </c>
      <c r="AI517" s="522">
        <v>230556.26014298724</v>
      </c>
      <c r="AJ517" s="522">
        <v>14922.118168710926</v>
      </c>
      <c r="AK517" s="522">
        <v>215634.14197427631</v>
      </c>
      <c r="AL517" s="525">
        <v>57010</v>
      </c>
      <c r="AM517" s="522">
        <v>17847187.582131069</v>
      </c>
      <c r="AN517" s="522">
        <v>0</v>
      </c>
      <c r="AO517" s="526" t="s">
        <v>108</v>
      </c>
      <c r="AP517" s="527">
        <v>0</v>
      </c>
      <c r="AQ517" s="526" t="s">
        <v>1714</v>
      </c>
      <c r="AR517" s="526" t="s">
        <v>108</v>
      </c>
      <c r="AS517" s="526" t="s">
        <v>1717</v>
      </c>
    </row>
    <row r="518" spans="1:45" x14ac:dyDescent="0.15">
      <c r="A518" s="18" t="s">
        <v>157</v>
      </c>
      <c r="B518" s="18" t="s">
        <v>34</v>
      </c>
      <c r="C518" s="18" t="s">
        <v>42</v>
      </c>
      <c r="D518" s="18" t="s">
        <v>500</v>
      </c>
      <c r="E518" s="18" t="s">
        <v>1225</v>
      </c>
      <c r="F518" s="18" t="s">
        <v>1647</v>
      </c>
      <c r="G518" s="18" t="s">
        <v>108</v>
      </c>
      <c r="H518" s="18" t="s">
        <v>1684</v>
      </c>
      <c r="I518" s="20">
        <v>46509324.239620164</v>
      </c>
      <c r="J518" s="18" t="s">
        <v>30</v>
      </c>
      <c r="K518" s="20">
        <v>0</v>
      </c>
      <c r="L518" s="18" t="s">
        <v>1684</v>
      </c>
      <c r="M518" s="20">
        <v>46509324.239620164</v>
      </c>
      <c r="N518" s="18" t="s">
        <v>30</v>
      </c>
      <c r="O518" s="20">
        <v>0</v>
      </c>
      <c r="P518" s="20">
        <v>45910008.905895136</v>
      </c>
      <c r="Q518" s="20">
        <v>372468.06349140673</v>
      </c>
      <c r="R518" s="20">
        <v>226847.27023362386</v>
      </c>
      <c r="S518" s="21">
        <v>0</v>
      </c>
      <c r="T518" s="18" t="s">
        <v>104</v>
      </c>
      <c r="U518" s="18" t="s">
        <v>108</v>
      </c>
      <c r="V518" s="18" t="s">
        <v>1700</v>
      </c>
      <c r="W518" s="21">
        <v>5.089104031727671</v>
      </c>
      <c r="X518" s="21">
        <v>1</v>
      </c>
      <c r="Y518" s="18" t="s">
        <v>108</v>
      </c>
      <c r="Z518" s="18" t="s">
        <v>108</v>
      </c>
      <c r="AA518" s="21" t="s">
        <v>108</v>
      </c>
      <c r="AB518" s="21" t="s">
        <v>108</v>
      </c>
      <c r="AC518" s="18" t="s">
        <v>108</v>
      </c>
      <c r="AD518" s="522">
        <v>218831.47336428985</v>
      </c>
      <c r="AE518" s="523">
        <v>96.75</v>
      </c>
      <c r="AF518" s="522">
        <v>42936463.842713244</v>
      </c>
      <c r="AG518" s="523">
        <v>103.46</v>
      </c>
      <c r="AH518" s="524">
        <v>202.78</v>
      </c>
      <c r="AI518" s="522">
        <v>599315.33372503042</v>
      </c>
      <c r="AJ518" s="522">
        <v>226847.2702336238</v>
      </c>
      <c r="AK518" s="522">
        <v>372468.06349140668</v>
      </c>
      <c r="AL518" s="525">
        <v>57010</v>
      </c>
      <c r="AM518" s="522">
        <v>46509324.239620157</v>
      </c>
      <c r="AN518" s="522">
        <v>0</v>
      </c>
      <c r="AO518" s="526" t="s">
        <v>108</v>
      </c>
      <c r="AP518" s="527">
        <v>0</v>
      </c>
      <c r="AQ518" s="526" t="s">
        <v>1714</v>
      </c>
      <c r="AR518" s="526" t="s">
        <v>108</v>
      </c>
      <c r="AS518" s="526" t="s">
        <v>1717</v>
      </c>
    </row>
    <row r="519" spans="1:45" x14ac:dyDescent="0.15">
      <c r="A519" s="18" t="s">
        <v>157</v>
      </c>
      <c r="B519" s="18" t="s">
        <v>34</v>
      </c>
      <c r="C519" s="18" t="s">
        <v>42</v>
      </c>
      <c r="D519" s="18" t="s">
        <v>501</v>
      </c>
      <c r="E519" s="18" t="s">
        <v>1226</v>
      </c>
      <c r="F519" s="18" t="s">
        <v>1646</v>
      </c>
      <c r="G519" s="18" t="s">
        <v>108</v>
      </c>
      <c r="H519" s="18" t="s">
        <v>1684</v>
      </c>
      <c r="I519" s="20">
        <v>493629.65584294032</v>
      </c>
      <c r="J519" s="18" t="s">
        <v>30</v>
      </c>
      <c r="K519" s="20">
        <v>0</v>
      </c>
      <c r="L519" s="18" t="s">
        <v>1684</v>
      </c>
      <c r="M519" s="20">
        <v>493629.65584294032</v>
      </c>
      <c r="N519" s="18" t="s">
        <v>30</v>
      </c>
      <c r="O519" s="20">
        <v>0</v>
      </c>
      <c r="P519" s="20">
        <v>488637.09211469465</v>
      </c>
      <c r="Q519" s="20">
        <v>4992.5637282457983</v>
      </c>
      <c r="R519" s="20">
        <v>0</v>
      </c>
      <c r="S519" s="21">
        <v>0</v>
      </c>
      <c r="T519" s="18" t="s">
        <v>104</v>
      </c>
      <c r="U519" s="18" t="s">
        <v>108</v>
      </c>
      <c r="V519" s="18" t="s">
        <v>1700</v>
      </c>
      <c r="W519" s="21">
        <v>5.089104031727671</v>
      </c>
      <c r="X519" s="21">
        <v>1</v>
      </c>
      <c r="Y519" s="18" t="s">
        <v>108</v>
      </c>
      <c r="Z519" s="18" t="s">
        <v>108</v>
      </c>
      <c r="AA519" s="21" t="s">
        <v>108</v>
      </c>
      <c r="AB519" s="21" t="s">
        <v>108</v>
      </c>
      <c r="AC519" s="18" t="s">
        <v>108</v>
      </c>
      <c r="AD519" s="522">
        <v>5089.1040317276711</v>
      </c>
      <c r="AE519" s="523">
        <v>46.33</v>
      </c>
      <c r="AF519" s="522">
        <v>478190.07757628331</v>
      </c>
      <c r="AG519" s="523">
        <v>47.35</v>
      </c>
      <c r="AH519" s="524">
        <v>202.78</v>
      </c>
      <c r="AI519" s="522">
        <v>4992.5637282457974</v>
      </c>
      <c r="AJ519" s="522">
        <v>0</v>
      </c>
      <c r="AK519" s="522">
        <v>4992.5637282457974</v>
      </c>
      <c r="AL519" s="525">
        <v>57548</v>
      </c>
      <c r="AM519" s="522">
        <v>493629.65584294032</v>
      </c>
      <c r="AN519" s="522">
        <v>0</v>
      </c>
      <c r="AO519" s="526" t="s">
        <v>108</v>
      </c>
      <c r="AP519" s="527">
        <v>0</v>
      </c>
      <c r="AQ519" s="526" t="s">
        <v>1714</v>
      </c>
      <c r="AR519" s="526" t="s">
        <v>108</v>
      </c>
      <c r="AS519" s="526" t="s">
        <v>1717</v>
      </c>
    </row>
    <row r="520" spans="1:45" x14ac:dyDescent="0.15">
      <c r="A520" s="18" t="s">
        <v>157</v>
      </c>
      <c r="B520" s="18" t="s">
        <v>34</v>
      </c>
      <c r="C520" s="18" t="s">
        <v>42</v>
      </c>
      <c r="D520" s="18" t="s">
        <v>502</v>
      </c>
      <c r="E520" s="18" t="s">
        <v>1227</v>
      </c>
      <c r="F520" s="18" t="s">
        <v>1646</v>
      </c>
      <c r="G520" s="18" t="s">
        <v>108</v>
      </c>
      <c r="H520" s="18" t="s">
        <v>1684</v>
      </c>
      <c r="I520" s="20">
        <v>858374.69861995836</v>
      </c>
      <c r="J520" s="18" t="s">
        <v>30</v>
      </c>
      <c r="K520" s="20">
        <v>0</v>
      </c>
      <c r="L520" s="18" t="s">
        <v>1684</v>
      </c>
      <c r="M520" s="20">
        <v>858374.69861995836</v>
      </c>
      <c r="N520" s="18" t="s">
        <v>30</v>
      </c>
      <c r="O520" s="20">
        <v>0</v>
      </c>
      <c r="P520" s="20">
        <v>846961.61946320452</v>
      </c>
      <c r="Q520" s="20">
        <v>11413.079156754064</v>
      </c>
      <c r="R520" s="20">
        <v>0</v>
      </c>
      <c r="S520" s="21">
        <v>0</v>
      </c>
      <c r="T520" s="18" t="s">
        <v>104</v>
      </c>
      <c r="U520" s="18" t="s">
        <v>108</v>
      </c>
      <c r="V520" s="18" t="s">
        <v>1700</v>
      </c>
      <c r="W520" s="21">
        <v>5.089104031727671</v>
      </c>
      <c r="X520" s="21">
        <v>1</v>
      </c>
      <c r="Y520" s="18" t="s">
        <v>108</v>
      </c>
      <c r="Z520" s="18" t="s">
        <v>108</v>
      </c>
      <c r="AA520" s="21" t="s">
        <v>108</v>
      </c>
      <c r="AB520" s="21" t="s">
        <v>108</v>
      </c>
      <c r="AC520" s="18" t="s">
        <v>108</v>
      </c>
      <c r="AD520" s="522">
        <v>5089.1040317276711</v>
      </c>
      <c r="AE520" s="523">
        <v>79.69</v>
      </c>
      <c r="AF520" s="522">
        <v>822466.99839289428</v>
      </c>
      <c r="AG520" s="523">
        <v>82.072429999999997</v>
      </c>
      <c r="AH520" s="524">
        <v>202.78</v>
      </c>
      <c r="AI520" s="522">
        <v>11413.079156754062</v>
      </c>
      <c r="AJ520" s="522">
        <v>0</v>
      </c>
      <c r="AK520" s="522">
        <v>11413.079156754062</v>
      </c>
      <c r="AL520" s="525">
        <v>58462</v>
      </c>
      <c r="AM520" s="522">
        <v>858374.69861995836</v>
      </c>
      <c r="AN520" s="522">
        <v>0</v>
      </c>
      <c r="AO520" s="526" t="s">
        <v>108</v>
      </c>
      <c r="AP520" s="527">
        <v>0</v>
      </c>
      <c r="AQ520" s="526" t="s">
        <v>1714</v>
      </c>
      <c r="AR520" s="526" t="s">
        <v>108</v>
      </c>
      <c r="AS520" s="526" t="s">
        <v>1717</v>
      </c>
    </row>
    <row r="521" spans="1:45" x14ac:dyDescent="0.15">
      <c r="A521" s="18" t="s">
        <v>157</v>
      </c>
      <c r="B521" s="18" t="s">
        <v>34</v>
      </c>
      <c r="C521" s="18" t="s">
        <v>42</v>
      </c>
      <c r="D521" s="18" t="s">
        <v>503</v>
      </c>
      <c r="E521" s="18" t="s">
        <v>1228</v>
      </c>
      <c r="F521" s="18" t="s">
        <v>1651</v>
      </c>
      <c r="G521" s="18" t="s">
        <v>108</v>
      </c>
      <c r="H521" s="18" t="s">
        <v>1684</v>
      </c>
      <c r="I521" s="20">
        <v>137571.10295559763</v>
      </c>
      <c r="J521" s="18" t="s">
        <v>30</v>
      </c>
      <c r="K521" s="20">
        <v>0</v>
      </c>
      <c r="L521" s="18" t="s">
        <v>1684</v>
      </c>
      <c r="M521" s="20">
        <v>137571.10295559763</v>
      </c>
      <c r="N521" s="18" t="s">
        <v>30</v>
      </c>
      <c r="O521" s="20">
        <v>0</v>
      </c>
      <c r="P521" s="20">
        <v>137507.94717456392</v>
      </c>
      <c r="Q521" s="20">
        <v>63.155781033740411</v>
      </c>
      <c r="R521" s="20">
        <v>0</v>
      </c>
      <c r="S521" s="21">
        <v>0</v>
      </c>
      <c r="T521" s="18" t="s">
        <v>104</v>
      </c>
      <c r="U521" s="18" t="s">
        <v>108</v>
      </c>
      <c r="V521" s="18" t="s">
        <v>1700</v>
      </c>
      <c r="W521" s="21">
        <v>5.089104031727671</v>
      </c>
      <c r="X521" s="21">
        <v>1</v>
      </c>
      <c r="Y521" s="18" t="s">
        <v>108</v>
      </c>
      <c r="Z521" s="18" t="s">
        <v>108</v>
      </c>
      <c r="AA521" s="21" t="s">
        <v>108</v>
      </c>
      <c r="AB521" s="21" t="s">
        <v>108</v>
      </c>
      <c r="AC521" s="18" t="s">
        <v>108</v>
      </c>
      <c r="AD521" s="522">
        <v>2544.5520158638355</v>
      </c>
      <c r="AE521" s="523">
        <v>26.57</v>
      </c>
      <c r="AF521" s="522">
        <v>137142.09148572298</v>
      </c>
      <c r="AG521" s="523">
        <v>26.649650000000001</v>
      </c>
      <c r="AH521" s="524">
        <v>202.78</v>
      </c>
      <c r="AI521" s="522">
        <v>63.155781033740396</v>
      </c>
      <c r="AJ521" s="522">
        <v>0</v>
      </c>
      <c r="AK521" s="522">
        <v>63.155781033740396</v>
      </c>
      <c r="AL521" s="525">
        <v>59101</v>
      </c>
      <c r="AM521" s="522">
        <v>137571.10295559763</v>
      </c>
      <c r="AN521" s="522">
        <v>0</v>
      </c>
      <c r="AO521" s="526" t="s">
        <v>108</v>
      </c>
      <c r="AP521" s="527">
        <v>0</v>
      </c>
      <c r="AQ521" s="526" t="s">
        <v>1714</v>
      </c>
      <c r="AR521" s="526" t="s">
        <v>108</v>
      </c>
      <c r="AS521" s="526" t="s">
        <v>1717</v>
      </c>
    </row>
    <row r="522" spans="1:45" x14ac:dyDescent="0.15">
      <c r="A522" s="18" t="s">
        <v>157</v>
      </c>
      <c r="B522" s="18" t="s">
        <v>34</v>
      </c>
      <c r="C522" s="18" t="s">
        <v>42</v>
      </c>
      <c r="D522" s="18" t="s">
        <v>504</v>
      </c>
      <c r="E522" s="18" t="s">
        <v>1229</v>
      </c>
      <c r="F522" s="18" t="s">
        <v>1646</v>
      </c>
      <c r="G522" s="18" t="s">
        <v>108</v>
      </c>
      <c r="H522" s="18" t="s">
        <v>1684</v>
      </c>
      <c r="I522" s="20">
        <v>166557273.24855906</v>
      </c>
      <c r="J522" s="18" t="s">
        <v>30</v>
      </c>
      <c r="K522" s="20">
        <v>0</v>
      </c>
      <c r="L522" s="18" t="s">
        <v>1684</v>
      </c>
      <c r="M522" s="20">
        <v>166557273.24855906</v>
      </c>
      <c r="N522" s="18" t="s">
        <v>30</v>
      </c>
      <c r="O522" s="20">
        <v>0</v>
      </c>
      <c r="P522" s="20">
        <v>166355233.83374891</v>
      </c>
      <c r="Q522" s="20">
        <v>202039.41481016096</v>
      </c>
      <c r="R522" s="20">
        <v>0</v>
      </c>
      <c r="S522" s="21">
        <v>0</v>
      </c>
      <c r="T522" s="18" t="s">
        <v>104</v>
      </c>
      <c r="U522" s="18" t="s">
        <v>108</v>
      </c>
      <c r="V522" s="18" t="s">
        <v>1700</v>
      </c>
      <c r="W522" s="21">
        <v>5.089104031727671</v>
      </c>
      <c r="X522" s="21">
        <v>1</v>
      </c>
      <c r="Y522" s="18" t="s">
        <v>108</v>
      </c>
      <c r="Z522" s="18" t="s">
        <v>108</v>
      </c>
      <c r="AA522" s="21" t="s">
        <v>108</v>
      </c>
      <c r="AB522" s="21" t="s">
        <v>108</v>
      </c>
      <c r="AC522" s="18" t="s">
        <v>108</v>
      </c>
      <c r="AD522" s="522">
        <v>1010187.1502979427</v>
      </c>
      <c r="AE522" s="523">
        <v>79.239999999999995</v>
      </c>
      <c r="AF522" s="522">
        <v>162332391.04152858</v>
      </c>
      <c r="AG522" s="523">
        <v>81.209999999999994</v>
      </c>
      <c r="AH522" s="524">
        <v>202.78</v>
      </c>
      <c r="AI522" s="522">
        <v>202039.4148101609</v>
      </c>
      <c r="AJ522" s="522">
        <v>0</v>
      </c>
      <c r="AK522" s="522">
        <v>202039.4148101609</v>
      </c>
      <c r="AL522" s="525">
        <v>59831</v>
      </c>
      <c r="AM522" s="522">
        <v>166557273.24855903</v>
      </c>
      <c r="AN522" s="522">
        <v>0</v>
      </c>
      <c r="AO522" s="526" t="s">
        <v>108</v>
      </c>
      <c r="AP522" s="527">
        <v>0</v>
      </c>
      <c r="AQ522" s="526" t="s">
        <v>1714</v>
      </c>
      <c r="AR522" s="526" t="s">
        <v>108</v>
      </c>
      <c r="AS522" s="526" t="s">
        <v>1717</v>
      </c>
    </row>
    <row r="523" spans="1:45" x14ac:dyDescent="0.15">
      <c r="A523" s="18" t="s">
        <v>157</v>
      </c>
      <c r="B523" s="18" t="s">
        <v>34</v>
      </c>
      <c r="C523" s="18" t="s">
        <v>42</v>
      </c>
      <c r="D523" s="18" t="s">
        <v>505</v>
      </c>
      <c r="E523" s="18" t="s">
        <v>1230</v>
      </c>
      <c r="F523" s="18" t="s">
        <v>1646</v>
      </c>
      <c r="G523" s="18" t="s">
        <v>108</v>
      </c>
      <c r="H523" s="18" t="s">
        <v>1684</v>
      </c>
      <c r="I523" s="20">
        <v>585960.40514289006</v>
      </c>
      <c r="J523" s="18" t="s">
        <v>30</v>
      </c>
      <c r="K523" s="20">
        <v>0</v>
      </c>
      <c r="L523" s="18" t="s">
        <v>1684</v>
      </c>
      <c r="M523" s="20">
        <v>585960.40514289006</v>
      </c>
      <c r="N523" s="18" t="s">
        <v>30</v>
      </c>
      <c r="O523" s="20">
        <v>0</v>
      </c>
      <c r="P523" s="20">
        <v>578831.13019588322</v>
      </c>
      <c r="Q523" s="20">
        <v>7129.2749470069793</v>
      </c>
      <c r="R523" s="20">
        <v>0</v>
      </c>
      <c r="S523" s="21">
        <v>0</v>
      </c>
      <c r="T523" s="18" t="s">
        <v>104</v>
      </c>
      <c r="U523" s="18" t="s">
        <v>108</v>
      </c>
      <c r="V523" s="18" t="s">
        <v>1700</v>
      </c>
      <c r="W523" s="21">
        <v>5.089104031727671</v>
      </c>
      <c r="X523" s="21">
        <v>1</v>
      </c>
      <c r="Y523" s="18" t="s">
        <v>108</v>
      </c>
      <c r="Z523" s="18" t="s">
        <v>108</v>
      </c>
      <c r="AA523" s="21" t="s">
        <v>108</v>
      </c>
      <c r="AB523" s="21" t="s">
        <v>108</v>
      </c>
      <c r="AC523" s="18" t="s">
        <v>108</v>
      </c>
      <c r="AD523" s="522">
        <v>5089.1040317276711</v>
      </c>
      <c r="AE523" s="523">
        <v>55.34</v>
      </c>
      <c r="AF523" s="522">
        <v>571091.36632923002</v>
      </c>
      <c r="AG523" s="523">
        <v>56.09</v>
      </c>
      <c r="AH523" s="524">
        <v>202.78</v>
      </c>
      <c r="AI523" s="522">
        <v>7129.2749470069775</v>
      </c>
      <c r="AJ523" s="522">
        <v>0</v>
      </c>
      <c r="AK523" s="522">
        <v>7129.2749470069775</v>
      </c>
      <c r="AL523" s="525">
        <v>60470</v>
      </c>
      <c r="AM523" s="522">
        <v>585960.40514289006</v>
      </c>
      <c r="AN523" s="522">
        <v>0</v>
      </c>
      <c r="AO523" s="526" t="s">
        <v>108</v>
      </c>
      <c r="AP523" s="527">
        <v>0</v>
      </c>
      <c r="AQ523" s="526" t="s">
        <v>1714</v>
      </c>
      <c r="AR523" s="526" t="s">
        <v>108</v>
      </c>
      <c r="AS523" s="526" t="s">
        <v>1717</v>
      </c>
    </row>
    <row r="524" spans="1:45" x14ac:dyDescent="0.15">
      <c r="A524" s="18" t="s">
        <v>157</v>
      </c>
      <c r="B524" s="18" t="s">
        <v>34</v>
      </c>
      <c r="C524" s="18" t="s">
        <v>42</v>
      </c>
      <c r="D524" s="18" t="s">
        <v>506</v>
      </c>
      <c r="E524" s="18" t="s">
        <v>1231</v>
      </c>
      <c r="F524" s="18" t="s">
        <v>1646</v>
      </c>
      <c r="G524" s="18" t="s">
        <v>108</v>
      </c>
      <c r="H524" s="18" t="s">
        <v>1684</v>
      </c>
      <c r="I524" s="20">
        <v>1896944.6981415721</v>
      </c>
      <c r="J524" s="18" t="s">
        <v>30</v>
      </c>
      <c r="K524" s="20">
        <v>0</v>
      </c>
      <c r="L524" s="18" t="s">
        <v>1684</v>
      </c>
      <c r="M524" s="20">
        <v>1896944.6981415721</v>
      </c>
      <c r="N524" s="18" t="s">
        <v>30</v>
      </c>
      <c r="O524" s="20">
        <v>0</v>
      </c>
      <c r="P524" s="20">
        <v>1871990.8872144797</v>
      </c>
      <c r="Q524" s="20">
        <v>21273.218218226426</v>
      </c>
      <c r="R524" s="20">
        <v>3680.5927088664043</v>
      </c>
      <c r="S524" s="21">
        <v>0</v>
      </c>
      <c r="T524" s="18" t="s">
        <v>104</v>
      </c>
      <c r="U524" s="18" t="s">
        <v>108</v>
      </c>
      <c r="V524" s="18" t="s">
        <v>1700</v>
      </c>
      <c r="W524" s="21">
        <v>5.089104031727671</v>
      </c>
      <c r="X524" s="21">
        <v>1</v>
      </c>
      <c r="Y524" s="18" t="s">
        <v>108</v>
      </c>
      <c r="Z524" s="18" t="s">
        <v>108</v>
      </c>
      <c r="AA524" s="21" t="s">
        <v>108</v>
      </c>
      <c r="AB524" s="21" t="s">
        <v>108</v>
      </c>
      <c r="AC524" s="18" t="s">
        <v>108</v>
      </c>
      <c r="AD524" s="522">
        <v>12722.760079319178</v>
      </c>
      <c r="AE524" s="523">
        <v>70.5</v>
      </c>
      <c r="AF524" s="522">
        <v>1818844.5086634618</v>
      </c>
      <c r="AG524" s="523">
        <v>72.56</v>
      </c>
      <c r="AH524" s="524">
        <v>202.78</v>
      </c>
      <c r="AI524" s="522">
        <v>24953.810927092829</v>
      </c>
      <c r="AJ524" s="522">
        <v>3680.5927088664034</v>
      </c>
      <c r="AK524" s="522">
        <v>21273.218218226422</v>
      </c>
      <c r="AL524" s="525">
        <v>61566</v>
      </c>
      <c r="AM524" s="522">
        <v>1896944.6981415721</v>
      </c>
      <c r="AN524" s="522">
        <v>0</v>
      </c>
      <c r="AO524" s="526" t="s">
        <v>108</v>
      </c>
      <c r="AP524" s="527">
        <v>0</v>
      </c>
      <c r="AQ524" s="526" t="s">
        <v>1714</v>
      </c>
      <c r="AR524" s="526" t="s">
        <v>108</v>
      </c>
      <c r="AS524" s="526" t="s">
        <v>1717</v>
      </c>
    </row>
    <row r="525" spans="1:45" x14ac:dyDescent="0.15">
      <c r="A525" s="18" t="s">
        <v>157</v>
      </c>
      <c r="B525" s="18" t="s">
        <v>168</v>
      </c>
      <c r="C525" s="18" t="s">
        <v>38</v>
      </c>
      <c r="D525" s="18" t="s">
        <v>507</v>
      </c>
      <c r="E525" s="18" t="s">
        <v>1232</v>
      </c>
      <c r="F525" s="18" t="s">
        <v>1652</v>
      </c>
      <c r="G525" s="18" t="s">
        <v>108</v>
      </c>
      <c r="H525" s="18" t="s">
        <v>1684</v>
      </c>
      <c r="I525" s="20">
        <v>1771544.0348047302</v>
      </c>
      <c r="J525" s="18" t="s">
        <v>30</v>
      </c>
      <c r="K525" s="20">
        <v>0</v>
      </c>
      <c r="L525" s="18" t="s">
        <v>1684</v>
      </c>
      <c r="M525" s="20">
        <v>1771544.0348047302</v>
      </c>
      <c r="N525" s="18" t="s">
        <v>30</v>
      </c>
      <c r="O525" s="20">
        <v>0</v>
      </c>
      <c r="P525" s="20">
        <v>1763983.509182075</v>
      </c>
      <c r="Q525" s="20">
        <v>7560.5256226555821</v>
      </c>
      <c r="R525" s="20">
        <v>0</v>
      </c>
      <c r="S525" s="21">
        <v>0</v>
      </c>
      <c r="T525" s="18" t="s">
        <v>104</v>
      </c>
      <c r="U525" s="18" t="s">
        <v>108</v>
      </c>
      <c r="V525" s="18" t="s">
        <v>1700</v>
      </c>
      <c r="W525" s="21">
        <v>5.089104031727671</v>
      </c>
      <c r="X525" s="21">
        <v>1</v>
      </c>
      <c r="Y525" s="18" t="s">
        <v>108</v>
      </c>
      <c r="Z525" s="18" t="s">
        <v>108</v>
      </c>
      <c r="AA525" s="21" t="s">
        <v>108</v>
      </c>
      <c r="AB525" s="21" t="s">
        <v>108</v>
      </c>
      <c r="AC525" s="18" t="s">
        <v>108</v>
      </c>
      <c r="AD525" s="522">
        <v>10178.208063455342</v>
      </c>
      <c r="AE525" s="523">
        <v>96.9</v>
      </c>
      <c r="AF525" s="522">
        <v>1758694.4033619</v>
      </c>
      <c r="AG525" s="523">
        <v>97.195800000000006</v>
      </c>
      <c r="AH525" s="524">
        <v>178.31</v>
      </c>
      <c r="AI525" s="522">
        <v>7560.5256226555803</v>
      </c>
      <c r="AJ525" s="522">
        <v>0</v>
      </c>
      <c r="AK525" s="522">
        <v>7560.5256226555803</v>
      </c>
      <c r="AL525" s="525">
        <v>46888</v>
      </c>
      <c r="AM525" s="522">
        <v>1771544.0348047302</v>
      </c>
      <c r="AN525" s="522">
        <v>0</v>
      </c>
      <c r="AO525" s="526" t="s">
        <v>108</v>
      </c>
      <c r="AP525" s="527">
        <v>0</v>
      </c>
      <c r="AQ525" s="526" t="s">
        <v>1714</v>
      </c>
      <c r="AR525" s="526" t="s">
        <v>108</v>
      </c>
      <c r="AS525" s="526" t="s">
        <v>1717</v>
      </c>
    </row>
    <row r="526" spans="1:45" x14ac:dyDescent="0.15">
      <c r="A526" s="18" t="s">
        <v>157</v>
      </c>
      <c r="B526" s="18" t="s">
        <v>168</v>
      </c>
      <c r="C526" s="18" t="s">
        <v>38</v>
      </c>
      <c r="D526" s="18" t="s">
        <v>508</v>
      </c>
      <c r="E526" s="18" t="s">
        <v>1233</v>
      </c>
      <c r="F526" s="18" t="s">
        <v>1653</v>
      </c>
      <c r="G526" s="18" t="s">
        <v>108</v>
      </c>
      <c r="H526" s="18" t="s">
        <v>1684</v>
      </c>
      <c r="I526" s="20">
        <v>92734381.91692856</v>
      </c>
      <c r="J526" s="18" t="s">
        <v>30</v>
      </c>
      <c r="K526" s="20">
        <v>0</v>
      </c>
      <c r="L526" s="18" t="s">
        <v>1684</v>
      </c>
      <c r="M526" s="20">
        <v>92734381.91692856</v>
      </c>
      <c r="N526" s="18" t="s">
        <v>30</v>
      </c>
      <c r="O526" s="20">
        <v>0</v>
      </c>
      <c r="P526" s="20">
        <v>92246338.468799189</v>
      </c>
      <c r="Q526" s="20">
        <v>488043.44812939363</v>
      </c>
      <c r="R526" s="20">
        <v>0</v>
      </c>
      <c r="S526" s="21">
        <v>0</v>
      </c>
      <c r="T526" s="18" t="s">
        <v>104</v>
      </c>
      <c r="U526" s="18" t="s">
        <v>108</v>
      </c>
      <c r="V526" s="18" t="s">
        <v>1700</v>
      </c>
      <c r="W526" s="21">
        <v>5.089104031727671</v>
      </c>
      <c r="X526" s="21">
        <v>1</v>
      </c>
      <c r="Y526" s="18" t="s">
        <v>108</v>
      </c>
      <c r="Z526" s="18" t="s">
        <v>108</v>
      </c>
      <c r="AA526" s="21" t="s">
        <v>108</v>
      </c>
      <c r="AB526" s="21" t="s">
        <v>108</v>
      </c>
      <c r="AC526" s="18" t="s">
        <v>108</v>
      </c>
      <c r="AD526" s="522">
        <v>537409.38575044204</v>
      </c>
      <c r="AE526" s="523">
        <v>95.95</v>
      </c>
      <c r="AF526" s="522">
        <v>91944536.177161127</v>
      </c>
      <c r="AG526" s="523">
        <v>96.264949999999999</v>
      </c>
      <c r="AH526" s="524">
        <v>178.31</v>
      </c>
      <c r="AI526" s="522">
        <v>488043.44812939351</v>
      </c>
      <c r="AJ526" s="522">
        <v>0</v>
      </c>
      <c r="AK526" s="522">
        <v>488043.44812939351</v>
      </c>
      <c r="AL526" s="525">
        <v>47253</v>
      </c>
      <c r="AM526" s="522">
        <v>92734381.916928574</v>
      </c>
      <c r="AN526" s="522">
        <v>0</v>
      </c>
      <c r="AO526" s="526" t="s">
        <v>108</v>
      </c>
      <c r="AP526" s="527">
        <v>0</v>
      </c>
      <c r="AQ526" s="526" t="s">
        <v>1714</v>
      </c>
      <c r="AR526" s="526" t="s">
        <v>108</v>
      </c>
      <c r="AS526" s="526" t="s">
        <v>1717</v>
      </c>
    </row>
    <row r="527" spans="1:45" x14ac:dyDescent="0.15">
      <c r="A527" s="18" t="s">
        <v>157</v>
      </c>
      <c r="B527" s="18" t="s">
        <v>168</v>
      </c>
      <c r="C527" s="18" t="s">
        <v>38</v>
      </c>
      <c r="D527" s="18" t="s">
        <v>508</v>
      </c>
      <c r="E527" s="18" t="s">
        <v>1233</v>
      </c>
      <c r="F527" s="18" t="s">
        <v>1653</v>
      </c>
      <c r="G527" s="18" t="s">
        <v>108</v>
      </c>
      <c r="H527" s="18" t="s">
        <v>1684</v>
      </c>
      <c r="I527" s="20">
        <v>2634498.519924921</v>
      </c>
      <c r="J527" s="18" t="s">
        <v>30</v>
      </c>
      <c r="K527" s="20">
        <v>0</v>
      </c>
      <c r="L527" s="18" t="s">
        <v>1684</v>
      </c>
      <c r="M527" s="20">
        <v>2634498.519924921</v>
      </c>
      <c r="N527" s="18" t="s">
        <v>30</v>
      </c>
      <c r="O527" s="20">
        <v>0</v>
      </c>
      <c r="P527" s="20">
        <v>2620634.6300485679</v>
      </c>
      <c r="Q527" s="20">
        <v>10336.072070519536</v>
      </c>
      <c r="R527" s="20">
        <v>3527.8178058339399</v>
      </c>
      <c r="S527" s="21">
        <v>0</v>
      </c>
      <c r="T527" s="18" t="s">
        <v>104</v>
      </c>
      <c r="U527" s="18" t="s">
        <v>108</v>
      </c>
      <c r="V527" s="18" t="s">
        <v>1700</v>
      </c>
      <c r="W527" s="21">
        <v>5.089104031727671</v>
      </c>
      <c r="X527" s="21">
        <v>1</v>
      </c>
      <c r="Y527" s="18" t="s">
        <v>108</v>
      </c>
      <c r="Z527" s="18" t="s">
        <v>108</v>
      </c>
      <c r="AA527" s="21" t="s">
        <v>108</v>
      </c>
      <c r="AB527" s="21" t="s">
        <v>108</v>
      </c>
      <c r="AC527" s="18" t="s">
        <v>108</v>
      </c>
      <c r="AD527" s="522">
        <v>15267.312095183013</v>
      </c>
      <c r="AE527" s="523">
        <v>96.11</v>
      </c>
      <c r="AF527" s="522">
        <v>2616498.0536184581</v>
      </c>
      <c r="AG527" s="523">
        <v>96.264949999999999</v>
      </c>
      <c r="AH527" s="524">
        <v>178.31</v>
      </c>
      <c r="AI527" s="522">
        <v>13863.889876353473</v>
      </c>
      <c r="AJ527" s="522">
        <v>3527.817805833939</v>
      </c>
      <c r="AK527" s="522">
        <v>10336.072070519534</v>
      </c>
      <c r="AL527" s="525">
        <v>47253</v>
      </c>
      <c r="AM527" s="522">
        <v>2634498.519924921</v>
      </c>
      <c r="AN527" s="522">
        <v>0</v>
      </c>
      <c r="AO527" s="526" t="s">
        <v>108</v>
      </c>
      <c r="AP527" s="527">
        <v>0</v>
      </c>
      <c r="AQ527" s="526" t="s">
        <v>1714</v>
      </c>
      <c r="AR527" s="526" t="s">
        <v>108</v>
      </c>
      <c r="AS527" s="526" t="s">
        <v>1717</v>
      </c>
    </row>
    <row r="528" spans="1:45" x14ac:dyDescent="0.15">
      <c r="A528" s="18" t="s">
        <v>157</v>
      </c>
      <c r="B528" s="18" t="s">
        <v>168</v>
      </c>
      <c r="C528" s="18" t="s">
        <v>38</v>
      </c>
      <c r="D528" s="18" t="s">
        <v>509</v>
      </c>
      <c r="E528" s="18" t="s">
        <v>1234</v>
      </c>
      <c r="F528" s="18" t="s">
        <v>1654</v>
      </c>
      <c r="G528" s="18" t="s">
        <v>108</v>
      </c>
      <c r="H528" s="18" t="s">
        <v>1684</v>
      </c>
      <c r="I528" s="20">
        <v>21615525.299545474</v>
      </c>
      <c r="J528" s="18" t="s">
        <v>30</v>
      </c>
      <c r="K528" s="20">
        <v>0</v>
      </c>
      <c r="L528" s="18" t="s">
        <v>1684</v>
      </c>
      <c r="M528" s="20">
        <v>21615525.299545474</v>
      </c>
      <c r="N528" s="18" t="s">
        <v>30</v>
      </c>
      <c r="O528" s="20">
        <v>0</v>
      </c>
      <c r="P528" s="20">
        <v>21613812.408910479</v>
      </c>
      <c r="Q528" s="20">
        <v>1712.8906349988999</v>
      </c>
      <c r="R528" s="20">
        <v>0</v>
      </c>
      <c r="S528" s="21">
        <v>0</v>
      </c>
      <c r="T528" s="18" t="s">
        <v>104</v>
      </c>
      <c r="U528" s="18" t="s">
        <v>108</v>
      </c>
      <c r="V528" s="18" t="s">
        <v>1700</v>
      </c>
      <c r="W528" s="21">
        <v>5.089104031727671</v>
      </c>
      <c r="X528" s="21">
        <v>1</v>
      </c>
      <c r="Y528" s="18" t="s">
        <v>108</v>
      </c>
      <c r="Z528" s="18" t="s">
        <v>108</v>
      </c>
      <c r="AA528" s="21" t="s">
        <v>108</v>
      </c>
      <c r="AB528" s="21" t="s">
        <v>108</v>
      </c>
      <c r="AC528" s="18" t="s">
        <v>108</v>
      </c>
      <c r="AD528" s="522">
        <v>134861.25684078329</v>
      </c>
      <c r="AE528" s="523">
        <v>88.88</v>
      </c>
      <c r="AF528" s="522">
        <v>21373312.446617816</v>
      </c>
      <c r="AG528" s="523">
        <v>89.881119999999996</v>
      </c>
      <c r="AH528" s="524">
        <v>178.31</v>
      </c>
      <c r="AI528" s="522">
        <v>1712.8906349988995</v>
      </c>
      <c r="AJ528" s="522">
        <v>0</v>
      </c>
      <c r="AK528" s="522">
        <v>1712.8906349988995</v>
      </c>
      <c r="AL528" s="525">
        <v>47774</v>
      </c>
      <c r="AM528" s="522">
        <v>21615525.299545474</v>
      </c>
      <c r="AN528" s="522">
        <v>0</v>
      </c>
      <c r="AO528" s="526" t="s">
        <v>108</v>
      </c>
      <c r="AP528" s="527">
        <v>0</v>
      </c>
      <c r="AQ528" s="526" t="s">
        <v>1714</v>
      </c>
      <c r="AR528" s="526" t="s">
        <v>108</v>
      </c>
      <c r="AS528" s="526" t="s">
        <v>1717</v>
      </c>
    </row>
    <row r="529" spans="1:45" x14ac:dyDescent="0.15">
      <c r="A529" s="18" t="s">
        <v>157</v>
      </c>
      <c r="B529" s="18" t="s">
        <v>168</v>
      </c>
      <c r="C529" s="18" t="s">
        <v>38</v>
      </c>
      <c r="D529" s="18" t="s">
        <v>510</v>
      </c>
      <c r="E529" s="18" t="s">
        <v>1235</v>
      </c>
      <c r="F529" s="18" t="s">
        <v>1655</v>
      </c>
      <c r="G529" s="18" t="s">
        <v>108</v>
      </c>
      <c r="H529" s="18" t="s">
        <v>1684</v>
      </c>
      <c r="I529" s="20">
        <v>867810.15194998309</v>
      </c>
      <c r="J529" s="18" t="s">
        <v>30</v>
      </c>
      <c r="K529" s="20">
        <v>0</v>
      </c>
      <c r="L529" s="18" t="s">
        <v>1684</v>
      </c>
      <c r="M529" s="20">
        <v>867810.15194998309</v>
      </c>
      <c r="N529" s="18" t="s">
        <v>30</v>
      </c>
      <c r="O529" s="20">
        <v>0</v>
      </c>
      <c r="P529" s="20">
        <v>860209.16795027547</v>
      </c>
      <c r="Q529" s="20">
        <v>7600.983999707817</v>
      </c>
      <c r="R529" s="20">
        <v>0</v>
      </c>
      <c r="S529" s="21">
        <v>0</v>
      </c>
      <c r="T529" s="18" t="s">
        <v>104</v>
      </c>
      <c r="U529" s="18" t="s">
        <v>108</v>
      </c>
      <c r="V529" s="18" t="s">
        <v>1700</v>
      </c>
      <c r="W529" s="21">
        <v>5.089104031727671</v>
      </c>
      <c r="X529" s="21">
        <v>1</v>
      </c>
      <c r="Y529" s="18" t="s">
        <v>108</v>
      </c>
      <c r="Z529" s="18" t="s">
        <v>108</v>
      </c>
      <c r="AA529" s="21" t="s">
        <v>108</v>
      </c>
      <c r="AB529" s="21" t="s">
        <v>108</v>
      </c>
      <c r="AC529" s="18" t="s">
        <v>108</v>
      </c>
      <c r="AD529" s="522">
        <v>5089.1040317276711</v>
      </c>
      <c r="AE529" s="523">
        <v>94.3</v>
      </c>
      <c r="AF529" s="522">
        <v>855765.92211121414</v>
      </c>
      <c r="AG529" s="523">
        <v>94.795349999999999</v>
      </c>
      <c r="AH529" s="524">
        <v>178.31</v>
      </c>
      <c r="AI529" s="522">
        <v>7600.9839997078152</v>
      </c>
      <c r="AJ529" s="522">
        <v>0</v>
      </c>
      <c r="AK529" s="522">
        <v>7600.9839997078152</v>
      </c>
      <c r="AL529" s="525">
        <v>47925</v>
      </c>
      <c r="AM529" s="522">
        <v>867810.15194998309</v>
      </c>
      <c r="AN529" s="522">
        <v>0</v>
      </c>
      <c r="AO529" s="526" t="s">
        <v>108</v>
      </c>
      <c r="AP529" s="527">
        <v>0</v>
      </c>
      <c r="AQ529" s="526" t="s">
        <v>1714</v>
      </c>
      <c r="AR529" s="526" t="s">
        <v>108</v>
      </c>
      <c r="AS529" s="526" t="s">
        <v>1717</v>
      </c>
    </row>
    <row r="530" spans="1:45" x14ac:dyDescent="0.15">
      <c r="A530" s="18" t="s">
        <v>157</v>
      </c>
      <c r="B530" s="18" t="s">
        <v>168</v>
      </c>
      <c r="C530" s="18" t="s">
        <v>38</v>
      </c>
      <c r="D530" s="18" t="s">
        <v>511</v>
      </c>
      <c r="E530" s="18" t="s">
        <v>1236</v>
      </c>
      <c r="F530" s="18" t="s">
        <v>1656</v>
      </c>
      <c r="G530" s="18" t="s">
        <v>108</v>
      </c>
      <c r="H530" s="18" t="s">
        <v>1684</v>
      </c>
      <c r="I530" s="20">
        <v>29737102.30053233</v>
      </c>
      <c r="J530" s="18" t="s">
        <v>30</v>
      </c>
      <c r="K530" s="20">
        <v>0</v>
      </c>
      <c r="L530" s="18" t="s">
        <v>1684</v>
      </c>
      <c r="M530" s="20">
        <v>29737102.30053233</v>
      </c>
      <c r="N530" s="18" t="s">
        <v>30</v>
      </c>
      <c r="O530" s="20">
        <v>0</v>
      </c>
      <c r="P530" s="20">
        <v>29737102.300532337</v>
      </c>
      <c r="Q530" s="20">
        <v>0</v>
      </c>
      <c r="R530" s="20">
        <v>0</v>
      </c>
      <c r="S530" s="21">
        <v>0</v>
      </c>
      <c r="T530" s="18" t="s">
        <v>104</v>
      </c>
      <c r="U530" s="18" t="s">
        <v>108</v>
      </c>
      <c r="V530" s="18" t="s">
        <v>1700</v>
      </c>
      <c r="W530" s="21">
        <v>5.089104031727671</v>
      </c>
      <c r="X530" s="21">
        <v>1</v>
      </c>
      <c r="Y530" s="18" t="s">
        <v>108</v>
      </c>
      <c r="Z530" s="18" t="s">
        <v>108</v>
      </c>
      <c r="AA530" s="21" t="s">
        <v>108</v>
      </c>
      <c r="AB530" s="21" t="s">
        <v>108</v>
      </c>
      <c r="AC530" s="18" t="s">
        <v>108</v>
      </c>
      <c r="AD530" s="522">
        <v>193385.95320565149</v>
      </c>
      <c r="AE530" s="523">
        <v>85.15</v>
      </c>
      <c r="AF530" s="522">
        <v>29362148.311503507</v>
      </c>
      <c r="AG530" s="523">
        <v>86.237870000000001</v>
      </c>
      <c r="AH530" s="524">
        <v>178.31</v>
      </c>
      <c r="AI530" s="522">
        <v>0</v>
      </c>
      <c r="AJ530" s="522">
        <v>0</v>
      </c>
      <c r="AK530" s="522">
        <v>0</v>
      </c>
      <c r="AL530" s="525">
        <v>48139</v>
      </c>
      <c r="AM530" s="522">
        <v>29737102.30053233</v>
      </c>
      <c r="AN530" s="522">
        <v>0</v>
      </c>
      <c r="AO530" s="526" t="s">
        <v>108</v>
      </c>
      <c r="AP530" s="527">
        <v>0</v>
      </c>
      <c r="AQ530" s="526" t="s">
        <v>1714</v>
      </c>
      <c r="AR530" s="526" t="s">
        <v>108</v>
      </c>
      <c r="AS530" s="526" t="s">
        <v>1717</v>
      </c>
    </row>
    <row r="531" spans="1:45" x14ac:dyDescent="0.15">
      <c r="A531" s="18" t="s">
        <v>157</v>
      </c>
      <c r="B531" s="18" t="s">
        <v>168</v>
      </c>
      <c r="C531" s="18" t="s">
        <v>38</v>
      </c>
      <c r="D531" s="18" t="s">
        <v>512</v>
      </c>
      <c r="E531" s="18" t="s">
        <v>1237</v>
      </c>
      <c r="F531" s="18" t="s">
        <v>1656</v>
      </c>
      <c r="G531" s="18" t="s">
        <v>108</v>
      </c>
      <c r="H531" s="18" t="s">
        <v>1684</v>
      </c>
      <c r="I531" s="20">
        <v>90257209.383989602</v>
      </c>
      <c r="J531" s="18" t="s">
        <v>30</v>
      </c>
      <c r="K531" s="20">
        <v>0</v>
      </c>
      <c r="L531" s="18" t="s">
        <v>1684</v>
      </c>
      <c r="M531" s="20">
        <v>90257209.383989602</v>
      </c>
      <c r="N531" s="18" t="s">
        <v>30</v>
      </c>
      <c r="O531" s="20">
        <v>0</v>
      </c>
      <c r="P531" s="20">
        <v>90171918.086950511</v>
      </c>
      <c r="Q531" s="20">
        <v>85291.297039102777</v>
      </c>
      <c r="R531" s="20">
        <v>0</v>
      </c>
      <c r="S531" s="21">
        <v>0</v>
      </c>
      <c r="T531" s="18" t="s">
        <v>104</v>
      </c>
      <c r="U531" s="18" t="s">
        <v>108</v>
      </c>
      <c r="V531" s="18" t="s">
        <v>1700</v>
      </c>
      <c r="W531" s="21">
        <v>5.089104031727671</v>
      </c>
      <c r="X531" s="21">
        <v>1</v>
      </c>
      <c r="Y531" s="18" t="s">
        <v>108</v>
      </c>
      <c r="Z531" s="18" t="s">
        <v>108</v>
      </c>
      <c r="AA531" s="21" t="s">
        <v>108</v>
      </c>
      <c r="AB531" s="21" t="s">
        <v>108</v>
      </c>
      <c r="AC531" s="18" t="s">
        <v>108</v>
      </c>
      <c r="AD531" s="522">
        <v>516544.05922035861</v>
      </c>
      <c r="AE531" s="523">
        <v>97.64</v>
      </c>
      <c r="AF531" s="522">
        <v>89934886.349055454</v>
      </c>
      <c r="AG531" s="523">
        <v>97.901250000000005</v>
      </c>
      <c r="AH531" s="524">
        <v>178.31</v>
      </c>
      <c r="AI531" s="522">
        <v>85291.297039102763</v>
      </c>
      <c r="AJ531" s="522">
        <v>0</v>
      </c>
      <c r="AK531" s="522">
        <v>85291.297039102763</v>
      </c>
      <c r="AL531" s="525">
        <v>49235</v>
      </c>
      <c r="AM531" s="522">
        <v>90257209.383989602</v>
      </c>
      <c r="AN531" s="522">
        <v>0</v>
      </c>
      <c r="AO531" s="526" t="s">
        <v>108</v>
      </c>
      <c r="AP531" s="527">
        <v>0</v>
      </c>
      <c r="AQ531" s="526" t="s">
        <v>1714</v>
      </c>
      <c r="AR531" s="526" t="s">
        <v>108</v>
      </c>
      <c r="AS531" s="526" t="s">
        <v>1717</v>
      </c>
    </row>
    <row r="532" spans="1:45" x14ac:dyDescent="0.15">
      <c r="A532" s="18" t="s">
        <v>157</v>
      </c>
      <c r="B532" s="18" t="s">
        <v>168</v>
      </c>
      <c r="C532" s="18" t="s">
        <v>38</v>
      </c>
      <c r="D532" s="18" t="s">
        <v>513</v>
      </c>
      <c r="E532" s="18" t="s">
        <v>1238</v>
      </c>
      <c r="F532" s="18" t="s">
        <v>1652</v>
      </c>
      <c r="G532" s="18" t="s">
        <v>108</v>
      </c>
      <c r="H532" s="18" t="s">
        <v>1684</v>
      </c>
      <c r="I532" s="20">
        <v>918252.68952894362</v>
      </c>
      <c r="J532" s="18" t="s">
        <v>30</v>
      </c>
      <c r="K532" s="20">
        <v>0</v>
      </c>
      <c r="L532" s="18" t="s">
        <v>1684</v>
      </c>
      <c r="M532" s="20">
        <v>918252.68952894362</v>
      </c>
      <c r="N532" s="18" t="s">
        <v>30</v>
      </c>
      <c r="O532" s="20">
        <v>0</v>
      </c>
      <c r="P532" s="20">
        <v>914315.14795751544</v>
      </c>
      <c r="Q532" s="20">
        <v>3937.5415714283345</v>
      </c>
      <c r="R532" s="20">
        <v>0</v>
      </c>
      <c r="S532" s="21">
        <v>0</v>
      </c>
      <c r="T532" s="18" t="s">
        <v>104</v>
      </c>
      <c r="U532" s="18" t="s">
        <v>108</v>
      </c>
      <c r="V532" s="18" t="s">
        <v>1700</v>
      </c>
      <c r="W532" s="21">
        <v>5.089104031727671</v>
      </c>
      <c r="X532" s="21">
        <v>1</v>
      </c>
      <c r="Y532" s="18" t="s">
        <v>108</v>
      </c>
      <c r="Z532" s="18" t="s">
        <v>108</v>
      </c>
      <c r="AA532" s="21" t="s">
        <v>108</v>
      </c>
      <c r="AB532" s="21" t="s">
        <v>108</v>
      </c>
      <c r="AC532" s="18" t="s">
        <v>108</v>
      </c>
      <c r="AD532" s="522">
        <v>7633.6560475915066</v>
      </c>
      <c r="AE532" s="523">
        <v>66.290000000000006</v>
      </c>
      <c r="AF532" s="522">
        <v>902346.49131361744</v>
      </c>
      <c r="AG532" s="523">
        <v>67.171899999999994</v>
      </c>
      <c r="AH532" s="524">
        <v>178.31</v>
      </c>
      <c r="AI532" s="522">
        <v>3937.5415714283336</v>
      </c>
      <c r="AJ532" s="522">
        <v>0</v>
      </c>
      <c r="AK532" s="522">
        <v>3937.5415714283336</v>
      </c>
      <c r="AL532" s="525">
        <v>51613</v>
      </c>
      <c r="AM532" s="522">
        <v>918252.68952894351</v>
      </c>
      <c r="AN532" s="522">
        <v>0</v>
      </c>
      <c r="AO532" s="526" t="s">
        <v>108</v>
      </c>
      <c r="AP532" s="527">
        <v>0</v>
      </c>
      <c r="AQ532" s="526" t="s">
        <v>1714</v>
      </c>
      <c r="AR532" s="526" t="s">
        <v>108</v>
      </c>
      <c r="AS532" s="526" t="s">
        <v>1717</v>
      </c>
    </row>
    <row r="533" spans="1:45" x14ac:dyDescent="0.15">
      <c r="A533" s="18" t="s">
        <v>157</v>
      </c>
      <c r="B533" s="18" t="s">
        <v>168</v>
      </c>
      <c r="C533" s="18" t="s">
        <v>38</v>
      </c>
      <c r="D533" s="18" t="s">
        <v>514</v>
      </c>
      <c r="E533" s="18" t="s">
        <v>1239</v>
      </c>
      <c r="F533" s="18" t="s">
        <v>1657</v>
      </c>
      <c r="G533" s="18" t="s">
        <v>108</v>
      </c>
      <c r="H533" s="18" t="s">
        <v>1684</v>
      </c>
      <c r="I533" s="20">
        <v>16764370.774733923</v>
      </c>
      <c r="J533" s="18" t="s">
        <v>30</v>
      </c>
      <c r="K533" s="20">
        <v>0</v>
      </c>
      <c r="L533" s="18" t="s">
        <v>1684</v>
      </c>
      <c r="M533" s="20">
        <v>16764370.774733923</v>
      </c>
      <c r="N533" s="18" t="s">
        <v>30</v>
      </c>
      <c r="O533" s="20">
        <v>0</v>
      </c>
      <c r="P533" s="20">
        <v>16479104.915954497</v>
      </c>
      <c r="Q533" s="20">
        <v>285265.85877943056</v>
      </c>
      <c r="R533" s="20">
        <v>0</v>
      </c>
      <c r="S533" s="21">
        <v>0</v>
      </c>
      <c r="T533" s="18" t="s">
        <v>104</v>
      </c>
      <c r="U533" s="18" t="s">
        <v>108</v>
      </c>
      <c r="V533" s="18" t="s">
        <v>1700</v>
      </c>
      <c r="W533" s="21">
        <v>5.089104031727671</v>
      </c>
      <c r="X533" s="21">
        <v>1</v>
      </c>
      <c r="Y533" s="18" t="s">
        <v>108</v>
      </c>
      <c r="Z533" s="18" t="s">
        <v>108</v>
      </c>
      <c r="AA533" s="21" t="s">
        <v>108</v>
      </c>
      <c r="AB533" s="21" t="s">
        <v>108</v>
      </c>
      <c r="AC533" s="18" t="s">
        <v>108</v>
      </c>
      <c r="AD533" s="522">
        <v>114504.8407138726</v>
      </c>
      <c r="AE533" s="523">
        <v>81.040000000000006</v>
      </c>
      <c r="AF533" s="522">
        <v>16546227.042888481</v>
      </c>
      <c r="AG533" s="523">
        <v>80.711250000000007</v>
      </c>
      <c r="AH533" s="524">
        <v>178.31</v>
      </c>
      <c r="AI533" s="522">
        <v>285265.85877943051</v>
      </c>
      <c r="AJ533" s="522">
        <v>0</v>
      </c>
      <c r="AK533" s="522">
        <v>285265.85877943051</v>
      </c>
      <c r="AL533" s="525">
        <v>53011</v>
      </c>
      <c r="AM533" s="522">
        <v>16764370.774733923</v>
      </c>
      <c r="AN533" s="522">
        <v>0</v>
      </c>
      <c r="AO533" s="526" t="s">
        <v>108</v>
      </c>
      <c r="AP533" s="527">
        <v>0</v>
      </c>
      <c r="AQ533" s="526" t="s">
        <v>1714</v>
      </c>
      <c r="AR533" s="526" t="s">
        <v>108</v>
      </c>
      <c r="AS533" s="526" t="s">
        <v>1717</v>
      </c>
    </row>
    <row r="534" spans="1:45" x14ac:dyDescent="0.15">
      <c r="A534" s="18" t="s">
        <v>157</v>
      </c>
      <c r="B534" s="18" t="s">
        <v>169</v>
      </c>
      <c r="C534" s="18" t="s">
        <v>110</v>
      </c>
      <c r="D534" s="18" t="s">
        <v>515</v>
      </c>
      <c r="E534" s="18" t="s">
        <v>1240</v>
      </c>
      <c r="F534" s="18" t="s">
        <v>1658</v>
      </c>
      <c r="G534" s="18" t="s">
        <v>108</v>
      </c>
      <c r="H534" s="18" t="s">
        <v>1684</v>
      </c>
      <c r="I534" s="20">
        <v>858434.19024608925</v>
      </c>
      <c r="J534" s="18" t="s">
        <v>1689</v>
      </c>
      <c r="K534" s="20">
        <v>171686.83804921785</v>
      </c>
      <c r="L534" s="18" t="s">
        <v>1684</v>
      </c>
      <c r="M534" s="20">
        <v>858434.19024608925</v>
      </c>
      <c r="N534" s="18" t="s">
        <v>1689</v>
      </c>
      <c r="O534" s="20">
        <v>171686.83804921785</v>
      </c>
      <c r="P534" s="20">
        <v>0</v>
      </c>
      <c r="Q534" s="20">
        <v>858434.19024608948</v>
      </c>
      <c r="R534" s="20">
        <v>0</v>
      </c>
      <c r="S534" s="21">
        <v>0</v>
      </c>
      <c r="T534" s="18" t="s">
        <v>104</v>
      </c>
      <c r="U534" s="18" t="s">
        <v>108</v>
      </c>
      <c r="V534" s="18" t="s">
        <v>1700</v>
      </c>
      <c r="W534" s="21">
        <v>5.089104031727671</v>
      </c>
      <c r="X534" s="21">
        <v>1</v>
      </c>
      <c r="Y534" s="18" t="s">
        <v>108</v>
      </c>
      <c r="Z534" s="18" t="s">
        <v>108</v>
      </c>
      <c r="AA534" s="21" t="s">
        <v>108</v>
      </c>
      <c r="AB534" s="21" t="s">
        <v>108</v>
      </c>
      <c r="AC534" s="18" t="s">
        <v>108</v>
      </c>
      <c r="AD534" s="522">
        <v>0</v>
      </c>
      <c r="AE534" s="523">
        <v>103.09</v>
      </c>
      <c r="AF534" s="522">
        <v>0</v>
      </c>
      <c r="AG534" s="523">
        <v>0</v>
      </c>
      <c r="AH534" s="524">
        <v>47.348999999999997</v>
      </c>
      <c r="AI534" s="522">
        <v>858434.19024608925</v>
      </c>
      <c r="AJ534" s="522">
        <v>0</v>
      </c>
      <c r="AK534" s="522">
        <v>858434.19024608925</v>
      </c>
      <c r="AL534" s="525">
        <v>46325</v>
      </c>
      <c r="AM534" s="522">
        <v>858434.19024608925</v>
      </c>
      <c r="AN534" s="522">
        <v>0</v>
      </c>
      <c r="AO534" s="526" t="s">
        <v>108</v>
      </c>
      <c r="AP534" s="527">
        <v>0</v>
      </c>
      <c r="AQ534" s="526" t="s">
        <v>1714</v>
      </c>
      <c r="AR534" s="526" t="s">
        <v>108</v>
      </c>
      <c r="AS534" s="526" t="s">
        <v>1718</v>
      </c>
    </row>
    <row r="535" spans="1:45" x14ac:dyDescent="0.15">
      <c r="A535" s="18" t="s">
        <v>157</v>
      </c>
      <c r="B535" s="18" t="s">
        <v>169</v>
      </c>
      <c r="C535" s="18" t="s">
        <v>110</v>
      </c>
      <c r="D535" s="18" t="s">
        <v>515</v>
      </c>
      <c r="E535" s="18" t="s">
        <v>1240</v>
      </c>
      <c r="F535" s="18" t="s">
        <v>1658</v>
      </c>
      <c r="G535" s="18" t="s">
        <v>108</v>
      </c>
      <c r="H535" s="18" t="s">
        <v>1684</v>
      </c>
      <c r="I535" s="20">
        <v>90361.469603832404</v>
      </c>
      <c r="J535" s="18" t="s">
        <v>1689</v>
      </c>
      <c r="K535" s="20">
        <v>18072.293920766482</v>
      </c>
      <c r="L535" s="18" t="s">
        <v>1684</v>
      </c>
      <c r="M535" s="20">
        <v>90361.469603832404</v>
      </c>
      <c r="N535" s="18" t="s">
        <v>1689</v>
      </c>
      <c r="O535" s="20">
        <v>18072.293920766482</v>
      </c>
      <c r="P535" s="20">
        <v>0</v>
      </c>
      <c r="Q535" s="20">
        <v>51246.107105570365</v>
      </c>
      <c r="R535" s="20">
        <v>39115.36249826206</v>
      </c>
      <c r="S535" s="21">
        <v>0</v>
      </c>
      <c r="T535" s="18" t="s">
        <v>104</v>
      </c>
      <c r="U535" s="18" t="s">
        <v>108</v>
      </c>
      <c r="V535" s="18" t="s">
        <v>1700</v>
      </c>
      <c r="W535" s="21">
        <v>5.089104031727671</v>
      </c>
      <c r="X535" s="21">
        <v>1</v>
      </c>
      <c r="Y535" s="18" t="s">
        <v>108</v>
      </c>
      <c r="Z535" s="18" t="s">
        <v>108</v>
      </c>
      <c r="AA535" s="21" t="s">
        <v>108</v>
      </c>
      <c r="AB535" s="21" t="s">
        <v>108</v>
      </c>
      <c r="AC535" s="18" t="s">
        <v>108</v>
      </c>
      <c r="AD535" s="522">
        <v>0</v>
      </c>
      <c r="AE535" s="523">
        <v>103.09</v>
      </c>
      <c r="AF535" s="522">
        <v>0</v>
      </c>
      <c r="AG535" s="523">
        <v>0</v>
      </c>
      <c r="AH535" s="524">
        <v>47.348999999999997</v>
      </c>
      <c r="AI535" s="522">
        <v>90361.469603832404</v>
      </c>
      <c r="AJ535" s="522">
        <v>39115.362498262053</v>
      </c>
      <c r="AK535" s="522">
        <v>51246.107105570351</v>
      </c>
      <c r="AL535" s="525">
        <v>46325</v>
      </c>
      <c r="AM535" s="522">
        <v>90361.469603832404</v>
      </c>
      <c r="AN535" s="522">
        <v>0</v>
      </c>
      <c r="AO535" s="526" t="s">
        <v>108</v>
      </c>
      <c r="AP535" s="527">
        <v>0</v>
      </c>
      <c r="AQ535" s="526" t="s">
        <v>1714</v>
      </c>
      <c r="AR535" s="526" t="s">
        <v>108</v>
      </c>
      <c r="AS535" s="526" t="s">
        <v>1718</v>
      </c>
    </row>
    <row r="536" spans="1:45" x14ac:dyDescent="0.15">
      <c r="A536" s="18" t="s">
        <v>157</v>
      </c>
      <c r="B536" s="18" t="s">
        <v>169</v>
      </c>
      <c r="C536" s="18" t="s">
        <v>110</v>
      </c>
      <c r="D536" s="18" t="s">
        <v>516</v>
      </c>
      <c r="E536" s="18" t="s">
        <v>1241</v>
      </c>
      <c r="F536" s="18" t="s">
        <v>1658</v>
      </c>
      <c r="G536" s="18" t="s">
        <v>108</v>
      </c>
      <c r="H536" s="18" t="s">
        <v>1684</v>
      </c>
      <c r="I536" s="20">
        <v>11902415.135525433</v>
      </c>
      <c r="J536" s="18" t="s">
        <v>1689</v>
      </c>
      <c r="K536" s="20">
        <v>2380483.0271050869</v>
      </c>
      <c r="L536" s="18" t="s">
        <v>1684</v>
      </c>
      <c r="M536" s="20">
        <v>11902415.135525433</v>
      </c>
      <c r="N536" s="18" t="s">
        <v>1689</v>
      </c>
      <c r="O536" s="20">
        <v>2380483.0271050869</v>
      </c>
      <c r="P536" s="20">
        <v>11761138.961270578</v>
      </c>
      <c r="Q536" s="20">
        <v>141276.17425485668</v>
      </c>
      <c r="R536" s="20">
        <v>0</v>
      </c>
      <c r="S536" s="21">
        <v>0</v>
      </c>
      <c r="T536" s="18" t="s">
        <v>104</v>
      </c>
      <c r="U536" s="18" t="s">
        <v>108</v>
      </c>
      <c r="V536" s="18" t="s">
        <v>1700</v>
      </c>
      <c r="W536" s="21">
        <v>5.089104031727671</v>
      </c>
      <c r="X536" s="21">
        <v>1</v>
      </c>
      <c r="Y536" s="18" t="s">
        <v>108</v>
      </c>
      <c r="Z536" s="18" t="s">
        <v>108</v>
      </c>
      <c r="AA536" s="21" t="s">
        <v>108</v>
      </c>
      <c r="AB536" s="21" t="s">
        <v>108</v>
      </c>
      <c r="AC536" s="18" t="s">
        <v>108</v>
      </c>
      <c r="AD536" s="522">
        <v>254455.20158638354</v>
      </c>
      <c r="AE536" s="523">
        <v>96.25</v>
      </c>
      <c r="AF536" s="522">
        <v>11597096.680129787</v>
      </c>
      <c r="AG536" s="523">
        <v>97.617400000000004</v>
      </c>
      <c r="AH536" s="524">
        <v>47.348999999999997</v>
      </c>
      <c r="AI536" s="522">
        <v>141276.17425485665</v>
      </c>
      <c r="AJ536" s="522">
        <v>0</v>
      </c>
      <c r="AK536" s="522">
        <v>141276.17425485665</v>
      </c>
      <c r="AL536" s="525">
        <v>46477</v>
      </c>
      <c r="AM536" s="522">
        <v>11902415.135525433</v>
      </c>
      <c r="AN536" s="522">
        <v>0</v>
      </c>
      <c r="AO536" s="526" t="s">
        <v>108</v>
      </c>
      <c r="AP536" s="527">
        <v>0</v>
      </c>
      <c r="AQ536" s="526" t="s">
        <v>1714</v>
      </c>
      <c r="AR536" s="526" t="s">
        <v>108</v>
      </c>
      <c r="AS536" s="526" t="s">
        <v>1718</v>
      </c>
    </row>
    <row r="537" spans="1:45" x14ac:dyDescent="0.15">
      <c r="A537" s="18" t="s">
        <v>157</v>
      </c>
      <c r="B537" s="18" t="s">
        <v>169</v>
      </c>
      <c r="C537" s="18" t="s">
        <v>110</v>
      </c>
      <c r="D537" s="18" t="s">
        <v>516</v>
      </c>
      <c r="E537" s="18" t="s">
        <v>1241</v>
      </c>
      <c r="F537" s="18" t="s">
        <v>1658</v>
      </c>
      <c r="G537" s="18" t="s">
        <v>108</v>
      </c>
      <c r="H537" s="18" t="s">
        <v>1684</v>
      </c>
      <c r="I537" s="20">
        <v>1190241.1776716772</v>
      </c>
      <c r="J537" s="18" t="s">
        <v>1689</v>
      </c>
      <c r="K537" s="20">
        <v>238048.23553433546</v>
      </c>
      <c r="L537" s="18" t="s">
        <v>1684</v>
      </c>
      <c r="M537" s="20">
        <v>1190241.1776716772</v>
      </c>
      <c r="N537" s="18" t="s">
        <v>1689</v>
      </c>
      <c r="O537" s="20">
        <v>238048.23553433546</v>
      </c>
      <c r="P537" s="20">
        <v>1176113.8757706417</v>
      </c>
      <c r="Q537" s="20">
        <v>1452.0231623325394</v>
      </c>
      <c r="R537" s="20">
        <v>12675.278738703162</v>
      </c>
      <c r="S537" s="21">
        <v>0</v>
      </c>
      <c r="T537" s="18" t="s">
        <v>104</v>
      </c>
      <c r="U537" s="18" t="s">
        <v>108</v>
      </c>
      <c r="V537" s="18" t="s">
        <v>1700</v>
      </c>
      <c r="W537" s="21">
        <v>5.089104031727671</v>
      </c>
      <c r="X537" s="21">
        <v>1</v>
      </c>
      <c r="Y537" s="18" t="s">
        <v>108</v>
      </c>
      <c r="Z537" s="18" t="s">
        <v>108</v>
      </c>
      <c r="AA537" s="21" t="s">
        <v>108</v>
      </c>
      <c r="AB537" s="21" t="s">
        <v>108</v>
      </c>
      <c r="AC537" s="18" t="s">
        <v>108</v>
      </c>
      <c r="AD537" s="522">
        <v>25445.520158638355</v>
      </c>
      <c r="AE537" s="523">
        <v>97.29</v>
      </c>
      <c r="AF537" s="522">
        <v>1172265.0881735266</v>
      </c>
      <c r="AG537" s="523">
        <v>97.617400000000004</v>
      </c>
      <c r="AH537" s="524">
        <v>47.348999999999997</v>
      </c>
      <c r="AI537" s="522">
        <v>14127.301901035698</v>
      </c>
      <c r="AJ537" s="522">
        <v>12675.278738703159</v>
      </c>
      <c r="AK537" s="522">
        <v>1452.0231623325392</v>
      </c>
      <c r="AL537" s="525">
        <v>46477</v>
      </c>
      <c r="AM537" s="522">
        <v>1190241.1776716772</v>
      </c>
      <c r="AN537" s="522">
        <v>0</v>
      </c>
      <c r="AO537" s="526" t="s">
        <v>108</v>
      </c>
      <c r="AP537" s="527">
        <v>0</v>
      </c>
      <c r="AQ537" s="526" t="s">
        <v>1714</v>
      </c>
      <c r="AR537" s="526" t="s">
        <v>108</v>
      </c>
      <c r="AS537" s="526" t="s">
        <v>1718</v>
      </c>
    </row>
    <row r="538" spans="1:45" x14ac:dyDescent="0.15">
      <c r="A538" s="18" t="s">
        <v>157</v>
      </c>
      <c r="B538" s="18" t="s">
        <v>169</v>
      </c>
      <c r="C538" s="18" t="s">
        <v>110</v>
      </c>
      <c r="D538" s="18" t="s">
        <v>517</v>
      </c>
      <c r="E538" s="18" t="s">
        <v>1242</v>
      </c>
      <c r="F538" s="18" t="s">
        <v>1658</v>
      </c>
      <c r="G538" s="18" t="s">
        <v>108</v>
      </c>
      <c r="H538" s="18" t="s">
        <v>1684</v>
      </c>
      <c r="I538" s="20">
        <v>16553900.546620641</v>
      </c>
      <c r="J538" s="18" t="s">
        <v>1689</v>
      </c>
      <c r="K538" s="20">
        <v>3310780.1093241284</v>
      </c>
      <c r="L538" s="18" t="s">
        <v>1684</v>
      </c>
      <c r="M538" s="20">
        <v>16553900.546620641</v>
      </c>
      <c r="N538" s="18" t="s">
        <v>1689</v>
      </c>
      <c r="O538" s="20">
        <v>3310780.1093241284</v>
      </c>
      <c r="P538" s="20">
        <v>16501330.509101219</v>
      </c>
      <c r="Q538" s="20">
        <v>52570.037519424317</v>
      </c>
      <c r="R538" s="20">
        <v>0</v>
      </c>
      <c r="S538" s="21">
        <v>0</v>
      </c>
      <c r="T538" s="18" t="s">
        <v>104</v>
      </c>
      <c r="U538" s="18" t="s">
        <v>108</v>
      </c>
      <c r="V538" s="18" t="s">
        <v>1700</v>
      </c>
      <c r="W538" s="21">
        <v>5.089104031727671</v>
      </c>
      <c r="X538" s="21">
        <v>1</v>
      </c>
      <c r="Y538" s="18" t="s">
        <v>108</v>
      </c>
      <c r="Z538" s="18" t="s">
        <v>108</v>
      </c>
      <c r="AA538" s="21" t="s">
        <v>108</v>
      </c>
      <c r="AB538" s="21" t="s">
        <v>108</v>
      </c>
      <c r="AC538" s="18" t="s">
        <v>108</v>
      </c>
      <c r="AD538" s="522">
        <v>348603.62617334549</v>
      </c>
      <c r="AE538" s="523">
        <v>99.12</v>
      </c>
      <c r="AF538" s="522">
        <v>16361659.743604209</v>
      </c>
      <c r="AG538" s="523">
        <v>99.971509999999995</v>
      </c>
      <c r="AH538" s="524">
        <v>47.348999999999997</v>
      </c>
      <c r="AI538" s="522">
        <v>52570.037519424302</v>
      </c>
      <c r="AJ538" s="522">
        <v>0</v>
      </c>
      <c r="AK538" s="522">
        <v>52570.037519424302</v>
      </c>
      <c r="AL538" s="525">
        <v>46660</v>
      </c>
      <c r="AM538" s="522">
        <v>16553900.546620641</v>
      </c>
      <c r="AN538" s="522">
        <v>0</v>
      </c>
      <c r="AO538" s="526" t="s">
        <v>108</v>
      </c>
      <c r="AP538" s="527">
        <v>0</v>
      </c>
      <c r="AQ538" s="526" t="s">
        <v>1714</v>
      </c>
      <c r="AR538" s="526" t="s">
        <v>108</v>
      </c>
      <c r="AS538" s="526" t="s">
        <v>1718</v>
      </c>
    </row>
    <row r="539" spans="1:45" x14ac:dyDescent="0.15">
      <c r="A539" s="18" t="s">
        <v>157</v>
      </c>
      <c r="B539" s="18" t="s">
        <v>169</v>
      </c>
      <c r="C539" s="18" t="s">
        <v>110</v>
      </c>
      <c r="D539" s="18" t="s">
        <v>518</v>
      </c>
      <c r="E539" s="18" t="s">
        <v>1243</v>
      </c>
      <c r="F539" s="18" t="s">
        <v>1658</v>
      </c>
      <c r="G539" s="18" t="s">
        <v>108</v>
      </c>
      <c r="H539" s="18" t="s">
        <v>1684</v>
      </c>
      <c r="I539" s="20">
        <v>10458413.876987066</v>
      </c>
      <c r="J539" s="18" t="s">
        <v>1689</v>
      </c>
      <c r="K539" s="20">
        <v>2091682.7753974132</v>
      </c>
      <c r="L539" s="18" t="s">
        <v>1684</v>
      </c>
      <c r="M539" s="20">
        <v>10458413.876987066</v>
      </c>
      <c r="N539" s="18" t="s">
        <v>1689</v>
      </c>
      <c r="O539" s="20">
        <v>2091682.7753974132</v>
      </c>
      <c r="P539" s="20">
        <v>10458413.876987068</v>
      </c>
      <c r="Q539" s="20">
        <v>0</v>
      </c>
      <c r="R539" s="20">
        <v>0</v>
      </c>
      <c r="S539" s="21">
        <v>0</v>
      </c>
      <c r="T539" s="18" t="s">
        <v>104</v>
      </c>
      <c r="U539" s="18" t="s">
        <v>108</v>
      </c>
      <c r="V539" s="18" t="s">
        <v>1700</v>
      </c>
      <c r="W539" s="21">
        <v>5.089104031727671</v>
      </c>
      <c r="X539" s="21">
        <v>1</v>
      </c>
      <c r="Y539" s="18" t="s">
        <v>108</v>
      </c>
      <c r="Z539" s="18" t="s">
        <v>108</v>
      </c>
      <c r="AA539" s="21" t="s">
        <v>108</v>
      </c>
      <c r="AB539" s="21" t="s">
        <v>108</v>
      </c>
      <c r="AC539" s="18" t="s">
        <v>108</v>
      </c>
      <c r="AD539" s="522">
        <v>218831.47336428985</v>
      </c>
      <c r="AE539" s="523">
        <v>100.94</v>
      </c>
      <c r="AF539" s="522">
        <v>10459529.815719143</v>
      </c>
      <c r="AG539" s="523">
        <v>100.9358</v>
      </c>
      <c r="AH539" s="524">
        <v>47.348999999999997</v>
      </c>
      <c r="AI539" s="522">
        <v>0</v>
      </c>
      <c r="AJ539" s="522">
        <v>0</v>
      </c>
      <c r="AK539" s="522">
        <v>0</v>
      </c>
      <c r="AL539" s="525">
        <v>46965</v>
      </c>
      <c r="AM539" s="522">
        <v>10458413.876987066</v>
      </c>
      <c r="AN539" s="522">
        <v>0</v>
      </c>
      <c r="AO539" s="526" t="s">
        <v>108</v>
      </c>
      <c r="AP539" s="527">
        <v>0</v>
      </c>
      <c r="AQ539" s="526" t="s">
        <v>1714</v>
      </c>
      <c r="AR539" s="526" t="s">
        <v>108</v>
      </c>
      <c r="AS539" s="526" t="s">
        <v>1718</v>
      </c>
    </row>
    <row r="540" spans="1:45" x14ac:dyDescent="0.15">
      <c r="A540" s="18" t="s">
        <v>157</v>
      </c>
      <c r="B540" s="18" t="s">
        <v>169</v>
      </c>
      <c r="C540" s="18" t="s">
        <v>110</v>
      </c>
      <c r="D540" s="18" t="s">
        <v>519</v>
      </c>
      <c r="E540" s="18" t="s">
        <v>1244</v>
      </c>
      <c r="F540" s="18" t="s">
        <v>1658</v>
      </c>
      <c r="G540" s="18" t="s">
        <v>108</v>
      </c>
      <c r="H540" s="18" t="s">
        <v>1684</v>
      </c>
      <c r="I540" s="20">
        <v>23410107.962757036</v>
      </c>
      <c r="J540" s="18" t="s">
        <v>1689</v>
      </c>
      <c r="K540" s="20">
        <v>4682021.5925514074</v>
      </c>
      <c r="L540" s="18" t="s">
        <v>1684</v>
      </c>
      <c r="M540" s="20">
        <v>23410107.962757036</v>
      </c>
      <c r="N540" s="18" t="s">
        <v>1689</v>
      </c>
      <c r="O540" s="20">
        <v>4682021.5925514074</v>
      </c>
      <c r="P540" s="20">
        <v>23363600.473088533</v>
      </c>
      <c r="Q540" s="20">
        <v>46507.489668507769</v>
      </c>
      <c r="R540" s="20">
        <v>0</v>
      </c>
      <c r="S540" s="21">
        <v>0</v>
      </c>
      <c r="T540" s="18" t="s">
        <v>104</v>
      </c>
      <c r="U540" s="18" t="s">
        <v>108</v>
      </c>
      <c r="V540" s="18" t="s">
        <v>1700</v>
      </c>
      <c r="W540" s="21">
        <v>5.089104031727671</v>
      </c>
      <c r="X540" s="21">
        <v>1</v>
      </c>
      <c r="Y540" s="18" t="s">
        <v>108</v>
      </c>
      <c r="Z540" s="18" t="s">
        <v>108</v>
      </c>
      <c r="AA540" s="21" t="s">
        <v>108</v>
      </c>
      <c r="AB540" s="21" t="s">
        <v>108</v>
      </c>
      <c r="AC540" s="18" t="s">
        <v>108</v>
      </c>
      <c r="AD540" s="522">
        <v>513999.50720449479</v>
      </c>
      <c r="AE540" s="523">
        <v>94.08</v>
      </c>
      <c r="AF540" s="522">
        <v>22898287.151879564</v>
      </c>
      <c r="AG540" s="523">
        <v>95.998900000000006</v>
      </c>
      <c r="AH540" s="524">
        <v>47.348999999999997</v>
      </c>
      <c r="AI540" s="522">
        <v>46507.489668507762</v>
      </c>
      <c r="AJ540" s="522">
        <v>0</v>
      </c>
      <c r="AK540" s="522">
        <v>46507.489668507762</v>
      </c>
      <c r="AL540" s="525">
        <v>47024</v>
      </c>
      <c r="AM540" s="522">
        <v>23410107.962757036</v>
      </c>
      <c r="AN540" s="522">
        <v>0</v>
      </c>
      <c r="AO540" s="526" t="s">
        <v>108</v>
      </c>
      <c r="AP540" s="527">
        <v>0</v>
      </c>
      <c r="AQ540" s="526" t="s">
        <v>1714</v>
      </c>
      <c r="AR540" s="526" t="s">
        <v>108</v>
      </c>
      <c r="AS540" s="526" t="s">
        <v>1718</v>
      </c>
    </row>
    <row r="541" spans="1:45" x14ac:dyDescent="0.15">
      <c r="A541" s="18" t="s">
        <v>157</v>
      </c>
      <c r="B541" s="18" t="s">
        <v>169</v>
      </c>
      <c r="C541" s="18" t="s">
        <v>110</v>
      </c>
      <c r="D541" s="18" t="s">
        <v>520</v>
      </c>
      <c r="E541" s="18" t="s">
        <v>1245</v>
      </c>
      <c r="F541" s="18" t="s">
        <v>1658</v>
      </c>
      <c r="G541" s="18" t="s">
        <v>108</v>
      </c>
      <c r="H541" s="18" t="s">
        <v>1684</v>
      </c>
      <c r="I541" s="20">
        <v>3708791.2816330856</v>
      </c>
      <c r="J541" s="18" t="s">
        <v>1689</v>
      </c>
      <c r="K541" s="20">
        <v>741758.25632661709</v>
      </c>
      <c r="L541" s="18" t="s">
        <v>1684</v>
      </c>
      <c r="M541" s="20">
        <v>3708791.2816330856</v>
      </c>
      <c r="N541" s="18" t="s">
        <v>1689</v>
      </c>
      <c r="O541" s="20">
        <v>741758.25632661709</v>
      </c>
      <c r="P541" s="20">
        <v>3617816.5241023907</v>
      </c>
      <c r="Q541" s="20">
        <v>90974.757530695919</v>
      </c>
      <c r="R541" s="20">
        <v>0</v>
      </c>
      <c r="S541" s="21">
        <v>0</v>
      </c>
      <c r="T541" s="18" t="s">
        <v>104</v>
      </c>
      <c r="U541" s="18" t="s">
        <v>108</v>
      </c>
      <c r="V541" s="18" t="s">
        <v>1700</v>
      </c>
      <c r="W541" s="21">
        <v>5.089104031727671</v>
      </c>
      <c r="X541" s="21">
        <v>1</v>
      </c>
      <c r="Y541" s="18" t="s">
        <v>108</v>
      </c>
      <c r="Z541" s="18" t="s">
        <v>108</v>
      </c>
      <c r="AA541" s="21" t="s">
        <v>108</v>
      </c>
      <c r="AB541" s="21" t="s">
        <v>108</v>
      </c>
      <c r="AC541" s="18" t="s">
        <v>108</v>
      </c>
      <c r="AD541" s="522">
        <v>76336.560475915059</v>
      </c>
      <c r="AE541" s="523">
        <v>98.51</v>
      </c>
      <c r="AF541" s="522">
        <v>3560905.7861901438</v>
      </c>
      <c r="AG541" s="523">
        <v>100.09287</v>
      </c>
      <c r="AH541" s="524">
        <v>47.348999999999997</v>
      </c>
      <c r="AI541" s="522">
        <v>90974.757530695904</v>
      </c>
      <c r="AJ541" s="522">
        <v>0</v>
      </c>
      <c r="AK541" s="522">
        <v>90974.757530695904</v>
      </c>
      <c r="AL541" s="525">
        <v>47177</v>
      </c>
      <c r="AM541" s="522">
        <v>3708791.2816330856</v>
      </c>
      <c r="AN541" s="522">
        <v>0</v>
      </c>
      <c r="AO541" s="526" t="s">
        <v>108</v>
      </c>
      <c r="AP541" s="527">
        <v>0</v>
      </c>
      <c r="AQ541" s="526" t="s">
        <v>1714</v>
      </c>
      <c r="AR541" s="526" t="s">
        <v>108</v>
      </c>
      <c r="AS541" s="526" t="s">
        <v>1718</v>
      </c>
    </row>
    <row r="542" spans="1:45" x14ac:dyDescent="0.15">
      <c r="A542" s="18" t="s">
        <v>157</v>
      </c>
      <c r="B542" s="18" t="s">
        <v>169</v>
      </c>
      <c r="C542" s="18" t="s">
        <v>110</v>
      </c>
      <c r="D542" s="18" t="s">
        <v>521</v>
      </c>
      <c r="E542" s="18" t="s">
        <v>1246</v>
      </c>
      <c r="F542" s="18" t="s">
        <v>1658</v>
      </c>
      <c r="G542" s="18" t="s">
        <v>108</v>
      </c>
      <c r="H542" s="18" t="s">
        <v>1684</v>
      </c>
      <c r="I542" s="20">
        <v>3253446.5991835501</v>
      </c>
      <c r="J542" s="18" t="s">
        <v>1689</v>
      </c>
      <c r="K542" s="20">
        <v>650689.31983671011</v>
      </c>
      <c r="L542" s="18" t="s">
        <v>1684</v>
      </c>
      <c r="M542" s="20">
        <v>3253446.5991835501</v>
      </c>
      <c r="N542" s="18" t="s">
        <v>1689</v>
      </c>
      <c r="O542" s="20">
        <v>650689.31983671011</v>
      </c>
      <c r="P542" s="20">
        <v>3229365.5695978999</v>
      </c>
      <c r="Q542" s="20">
        <v>24081.029585651537</v>
      </c>
      <c r="R542" s="20">
        <v>0</v>
      </c>
      <c r="S542" s="21">
        <v>0</v>
      </c>
      <c r="T542" s="18" t="s">
        <v>104</v>
      </c>
      <c r="U542" s="18" t="s">
        <v>108</v>
      </c>
      <c r="V542" s="18" t="s">
        <v>1700</v>
      </c>
      <c r="W542" s="21">
        <v>5.089104031727671</v>
      </c>
      <c r="X542" s="21">
        <v>1</v>
      </c>
      <c r="Y542" s="18" t="s">
        <v>108</v>
      </c>
      <c r="Z542" s="18" t="s">
        <v>108</v>
      </c>
      <c r="AA542" s="21" t="s">
        <v>108</v>
      </c>
      <c r="AB542" s="21" t="s">
        <v>108</v>
      </c>
      <c r="AC542" s="18" t="s">
        <v>108</v>
      </c>
      <c r="AD542" s="522">
        <v>66158.352412459717</v>
      </c>
      <c r="AE542" s="523">
        <v>102.51</v>
      </c>
      <c r="AF542" s="522">
        <v>3211266.4255642607</v>
      </c>
      <c r="AG542" s="523">
        <v>103.09123</v>
      </c>
      <c r="AH542" s="524">
        <v>47.348999999999997</v>
      </c>
      <c r="AI542" s="522">
        <v>24081.029585651533</v>
      </c>
      <c r="AJ542" s="522">
        <v>0</v>
      </c>
      <c r="AK542" s="522">
        <v>24081.029585651533</v>
      </c>
      <c r="AL542" s="525">
        <v>47361</v>
      </c>
      <c r="AM542" s="522">
        <v>3253446.5991835506</v>
      </c>
      <c r="AN542" s="522">
        <v>0</v>
      </c>
      <c r="AO542" s="526" t="s">
        <v>108</v>
      </c>
      <c r="AP542" s="527">
        <v>0</v>
      </c>
      <c r="AQ542" s="526" t="s">
        <v>1714</v>
      </c>
      <c r="AR542" s="526" t="s">
        <v>108</v>
      </c>
      <c r="AS542" s="526" t="s">
        <v>1718</v>
      </c>
    </row>
    <row r="543" spans="1:45" x14ac:dyDescent="0.15">
      <c r="A543" s="18" t="s">
        <v>157</v>
      </c>
      <c r="B543" s="18" t="s">
        <v>169</v>
      </c>
      <c r="C543" s="18" t="s">
        <v>110</v>
      </c>
      <c r="D543" s="18" t="s">
        <v>522</v>
      </c>
      <c r="E543" s="18" t="s">
        <v>1247</v>
      </c>
      <c r="F543" s="18" t="s">
        <v>1658</v>
      </c>
      <c r="G543" s="18" t="s">
        <v>108</v>
      </c>
      <c r="H543" s="18" t="s">
        <v>1684</v>
      </c>
      <c r="I543" s="20">
        <v>20105936.635175966</v>
      </c>
      <c r="J543" s="18" t="s">
        <v>1689</v>
      </c>
      <c r="K543" s="20">
        <v>4021187.3270351938</v>
      </c>
      <c r="L543" s="18" t="s">
        <v>1684</v>
      </c>
      <c r="M543" s="20">
        <v>20105936.635175966</v>
      </c>
      <c r="N543" s="18" t="s">
        <v>1689</v>
      </c>
      <c r="O543" s="20">
        <v>4021187.3270351938</v>
      </c>
      <c r="P543" s="20">
        <v>19974550.880151574</v>
      </c>
      <c r="Q543" s="20">
        <v>131385.75502439553</v>
      </c>
      <c r="R543" s="20">
        <v>0</v>
      </c>
      <c r="S543" s="21">
        <v>0</v>
      </c>
      <c r="T543" s="18" t="s">
        <v>104</v>
      </c>
      <c r="U543" s="18" t="s">
        <v>108</v>
      </c>
      <c r="V543" s="18" t="s">
        <v>1700</v>
      </c>
      <c r="W543" s="21">
        <v>5.089104031727671</v>
      </c>
      <c r="X543" s="21">
        <v>1</v>
      </c>
      <c r="Y543" s="18" t="s">
        <v>108</v>
      </c>
      <c r="Z543" s="18" t="s">
        <v>108</v>
      </c>
      <c r="AA543" s="21" t="s">
        <v>108</v>
      </c>
      <c r="AB543" s="21" t="s">
        <v>108</v>
      </c>
      <c r="AC543" s="18" t="s">
        <v>108</v>
      </c>
      <c r="AD543" s="522">
        <v>473286.67495067342</v>
      </c>
      <c r="AE543" s="523">
        <v>86.2</v>
      </c>
      <c r="AF543" s="522">
        <v>19318485.929547939</v>
      </c>
      <c r="AG543" s="523">
        <v>89.133700000000005</v>
      </c>
      <c r="AH543" s="524">
        <v>47.348999999999997</v>
      </c>
      <c r="AI543" s="522">
        <v>131385.7550243955</v>
      </c>
      <c r="AJ543" s="522">
        <v>0</v>
      </c>
      <c r="AK543" s="522">
        <v>131385.7550243955</v>
      </c>
      <c r="AL543" s="525">
        <v>47573</v>
      </c>
      <c r="AM543" s="522">
        <v>20105936.635175966</v>
      </c>
      <c r="AN543" s="522">
        <v>0</v>
      </c>
      <c r="AO543" s="526" t="s">
        <v>108</v>
      </c>
      <c r="AP543" s="527">
        <v>0</v>
      </c>
      <c r="AQ543" s="526" t="s">
        <v>1714</v>
      </c>
      <c r="AR543" s="526" t="s">
        <v>108</v>
      </c>
      <c r="AS543" s="526" t="s">
        <v>1718</v>
      </c>
    </row>
    <row r="544" spans="1:45" x14ac:dyDescent="0.15">
      <c r="A544" s="18" t="s">
        <v>157</v>
      </c>
      <c r="B544" s="18" t="s">
        <v>169</v>
      </c>
      <c r="C544" s="18" t="s">
        <v>110</v>
      </c>
      <c r="D544" s="18" t="s">
        <v>522</v>
      </c>
      <c r="E544" s="18" t="s">
        <v>1247</v>
      </c>
      <c r="F544" s="18" t="s">
        <v>1658</v>
      </c>
      <c r="G544" s="18" t="s">
        <v>108</v>
      </c>
      <c r="H544" s="18" t="s">
        <v>1684</v>
      </c>
      <c r="I544" s="20">
        <v>2594311.2903354964</v>
      </c>
      <c r="J544" s="18" t="s">
        <v>1689</v>
      </c>
      <c r="K544" s="20">
        <v>518862.25806709932</v>
      </c>
      <c r="L544" s="18" t="s">
        <v>1684</v>
      </c>
      <c r="M544" s="20">
        <v>2594311.2903354964</v>
      </c>
      <c r="N544" s="18" t="s">
        <v>1689</v>
      </c>
      <c r="O544" s="20">
        <v>518862.25806709932</v>
      </c>
      <c r="P544" s="20">
        <v>2577361.4186653439</v>
      </c>
      <c r="Q544" s="20">
        <v>16712.210511871137</v>
      </c>
      <c r="R544" s="20">
        <v>237.6611582816823</v>
      </c>
      <c r="S544" s="21">
        <v>0</v>
      </c>
      <c r="T544" s="18" t="s">
        <v>104</v>
      </c>
      <c r="U544" s="18" t="s">
        <v>108</v>
      </c>
      <c r="V544" s="18" t="s">
        <v>1700</v>
      </c>
      <c r="W544" s="21">
        <v>5.089104031727671</v>
      </c>
      <c r="X544" s="21">
        <v>1</v>
      </c>
      <c r="Y544" s="18" t="s">
        <v>108</v>
      </c>
      <c r="Z544" s="18" t="s">
        <v>108</v>
      </c>
      <c r="AA544" s="21" t="s">
        <v>108</v>
      </c>
      <c r="AB544" s="21" t="s">
        <v>108</v>
      </c>
      <c r="AC544" s="18" t="s">
        <v>108</v>
      </c>
      <c r="AD544" s="522">
        <v>61069.248380732053</v>
      </c>
      <c r="AE544" s="523">
        <v>86.2</v>
      </c>
      <c r="AF544" s="522">
        <v>2492707.8881434971</v>
      </c>
      <c r="AG544" s="523">
        <v>89.133700000000005</v>
      </c>
      <c r="AH544" s="524">
        <v>47.348999999999997</v>
      </c>
      <c r="AI544" s="522">
        <v>16949.871670152817</v>
      </c>
      <c r="AJ544" s="522">
        <v>237.66115828168225</v>
      </c>
      <c r="AK544" s="522">
        <v>16712.210511871133</v>
      </c>
      <c r="AL544" s="525">
        <v>47573</v>
      </c>
      <c r="AM544" s="522">
        <v>2594311.2903354964</v>
      </c>
      <c r="AN544" s="522">
        <v>0</v>
      </c>
      <c r="AO544" s="526" t="s">
        <v>108</v>
      </c>
      <c r="AP544" s="527">
        <v>0</v>
      </c>
      <c r="AQ544" s="526" t="s">
        <v>1714</v>
      </c>
      <c r="AR544" s="526" t="s">
        <v>108</v>
      </c>
      <c r="AS544" s="526" t="s">
        <v>1718</v>
      </c>
    </row>
    <row r="545" spans="1:45" x14ac:dyDescent="0.15">
      <c r="A545" s="18" t="s">
        <v>157</v>
      </c>
      <c r="B545" s="18" t="s">
        <v>169</v>
      </c>
      <c r="C545" s="18" t="s">
        <v>110</v>
      </c>
      <c r="D545" s="18" t="s">
        <v>523</v>
      </c>
      <c r="E545" s="18" t="s">
        <v>1248</v>
      </c>
      <c r="F545" s="18" t="s">
        <v>1658</v>
      </c>
      <c r="G545" s="18" t="s">
        <v>108</v>
      </c>
      <c r="H545" s="18" t="s">
        <v>1684</v>
      </c>
      <c r="I545" s="20">
        <v>31466231.299566709</v>
      </c>
      <c r="J545" s="18" t="s">
        <v>1689</v>
      </c>
      <c r="K545" s="20">
        <v>6293246.2599133411</v>
      </c>
      <c r="L545" s="18" t="s">
        <v>1684</v>
      </c>
      <c r="M545" s="20">
        <v>31466231.299566709</v>
      </c>
      <c r="N545" s="18" t="s">
        <v>1689</v>
      </c>
      <c r="O545" s="20">
        <v>6293246.2599133411</v>
      </c>
      <c r="P545" s="20">
        <v>31227784.892532937</v>
      </c>
      <c r="Q545" s="20">
        <v>238446.40703377788</v>
      </c>
      <c r="R545" s="20">
        <v>0</v>
      </c>
      <c r="S545" s="21">
        <v>0</v>
      </c>
      <c r="T545" s="18" t="s">
        <v>104</v>
      </c>
      <c r="U545" s="18" t="s">
        <v>108</v>
      </c>
      <c r="V545" s="18" t="s">
        <v>1700</v>
      </c>
      <c r="W545" s="21">
        <v>5.089104031727671</v>
      </c>
      <c r="X545" s="21">
        <v>1</v>
      </c>
      <c r="Y545" s="18" t="s">
        <v>108</v>
      </c>
      <c r="Z545" s="18" t="s">
        <v>108</v>
      </c>
      <c r="AA545" s="21" t="s">
        <v>108</v>
      </c>
      <c r="AB545" s="21" t="s">
        <v>108</v>
      </c>
      <c r="AC545" s="18" t="s">
        <v>108</v>
      </c>
      <c r="AD545" s="522">
        <v>768454.7087908783</v>
      </c>
      <c r="AE545" s="523">
        <v>82.3</v>
      </c>
      <c r="AF545" s="522">
        <v>29946041.624370787</v>
      </c>
      <c r="AG545" s="523">
        <v>85.824659999999994</v>
      </c>
      <c r="AH545" s="524">
        <v>47.348999999999997</v>
      </c>
      <c r="AI545" s="522">
        <v>238446.40703377782</v>
      </c>
      <c r="AJ545" s="522">
        <v>0</v>
      </c>
      <c r="AK545" s="522">
        <v>238446.40703377782</v>
      </c>
      <c r="AL545" s="525">
        <v>48334</v>
      </c>
      <c r="AM545" s="522">
        <v>31466231.299566709</v>
      </c>
      <c r="AN545" s="522">
        <v>0</v>
      </c>
      <c r="AO545" s="526" t="s">
        <v>108</v>
      </c>
      <c r="AP545" s="527">
        <v>0</v>
      </c>
      <c r="AQ545" s="526" t="s">
        <v>1714</v>
      </c>
      <c r="AR545" s="526" t="s">
        <v>108</v>
      </c>
      <c r="AS545" s="526" t="s">
        <v>1718</v>
      </c>
    </row>
    <row r="546" spans="1:45" x14ac:dyDescent="0.15">
      <c r="A546" s="18" t="s">
        <v>157</v>
      </c>
      <c r="B546" s="18" t="s">
        <v>169</v>
      </c>
      <c r="C546" s="18" t="s">
        <v>110</v>
      </c>
      <c r="D546" s="18" t="s">
        <v>523</v>
      </c>
      <c r="E546" s="18" t="s">
        <v>1248</v>
      </c>
      <c r="F546" s="18" t="s">
        <v>1658</v>
      </c>
      <c r="G546" s="18" t="s">
        <v>108</v>
      </c>
      <c r="H546" s="18" t="s">
        <v>1684</v>
      </c>
      <c r="I546" s="20">
        <v>4792868.2020795289</v>
      </c>
      <c r="J546" s="18" t="s">
        <v>1689</v>
      </c>
      <c r="K546" s="20">
        <v>958573.64041590586</v>
      </c>
      <c r="L546" s="18" t="s">
        <v>1684</v>
      </c>
      <c r="M546" s="20">
        <v>4792868.2020795289</v>
      </c>
      <c r="N546" s="18" t="s">
        <v>1689</v>
      </c>
      <c r="O546" s="20">
        <v>958573.64041590586</v>
      </c>
      <c r="P546" s="20">
        <v>4756550.0147212669</v>
      </c>
      <c r="Q546" s="20">
        <v>23684.842836781536</v>
      </c>
      <c r="R546" s="20">
        <v>12633.344521481726</v>
      </c>
      <c r="S546" s="21">
        <v>0</v>
      </c>
      <c r="T546" s="18" t="s">
        <v>104</v>
      </c>
      <c r="U546" s="18" t="s">
        <v>108</v>
      </c>
      <c r="V546" s="18" t="s">
        <v>1700</v>
      </c>
      <c r="W546" s="21">
        <v>5.089104031727671</v>
      </c>
      <c r="X546" s="21">
        <v>1</v>
      </c>
      <c r="Y546" s="18" t="s">
        <v>108</v>
      </c>
      <c r="Z546" s="18" t="s">
        <v>108</v>
      </c>
      <c r="AA546" s="21" t="s">
        <v>108</v>
      </c>
      <c r="AB546" s="21" t="s">
        <v>108</v>
      </c>
      <c r="AC546" s="18" t="s">
        <v>108</v>
      </c>
      <c r="AD546" s="522">
        <v>117049.39272973643</v>
      </c>
      <c r="AE546" s="523">
        <v>83.73</v>
      </c>
      <c r="AF546" s="522">
        <v>4640851.0666373884</v>
      </c>
      <c r="AG546" s="523">
        <v>85.824659999999994</v>
      </c>
      <c r="AH546" s="524">
        <v>47.348999999999997</v>
      </c>
      <c r="AI546" s="522">
        <v>36318.187358263254</v>
      </c>
      <c r="AJ546" s="522">
        <v>12633.344521481722</v>
      </c>
      <c r="AK546" s="522">
        <v>23684.842836781532</v>
      </c>
      <c r="AL546" s="525">
        <v>48334</v>
      </c>
      <c r="AM546" s="522">
        <v>4792868.2020795289</v>
      </c>
      <c r="AN546" s="522">
        <v>0</v>
      </c>
      <c r="AO546" s="526" t="s">
        <v>108</v>
      </c>
      <c r="AP546" s="527">
        <v>0</v>
      </c>
      <c r="AQ546" s="526" t="s">
        <v>1714</v>
      </c>
      <c r="AR546" s="526" t="s">
        <v>108</v>
      </c>
      <c r="AS546" s="526" t="s">
        <v>1718</v>
      </c>
    </row>
    <row r="547" spans="1:45" x14ac:dyDescent="0.15">
      <c r="A547" s="18" t="s">
        <v>157</v>
      </c>
      <c r="B547" s="18" t="s">
        <v>169</v>
      </c>
      <c r="C547" s="18" t="s">
        <v>110</v>
      </c>
      <c r="D547" s="18" t="s">
        <v>523</v>
      </c>
      <c r="E547" s="18" t="s">
        <v>1248</v>
      </c>
      <c r="F547" s="18" t="s">
        <v>1658</v>
      </c>
      <c r="G547" s="18" t="s">
        <v>108</v>
      </c>
      <c r="H547" s="18" t="s">
        <v>1684</v>
      </c>
      <c r="I547" s="20">
        <v>2500625.8724333411</v>
      </c>
      <c r="J547" s="18" t="s">
        <v>1689</v>
      </c>
      <c r="K547" s="20">
        <v>500125.17448666826</v>
      </c>
      <c r="L547" s="18" t="s">
        <v>1684</v>
      </c>
      <c r="M547" s="20">
        <v>2500625.8724333411</v>
      </c>
      <c r="N547" s="18" t="s">
        <v>1689</v>
      </c>
      <c r="O547" s="20">
        <v>500125.17448666826</v>
      </c>
      <c r="P547" s="20">
        <v>2481678.2729755337</v>
      </c>
      <c r="Q547" s="20">
        <v>8854.888342085198</v>
      </c>
      <c r="R547" s="20">
        <v>10092.711115722319</v>
      </c>
      <c r="S547" s="21">
        <v>0</v>
      </c>
      <c r="T547" s="18" t="s">
        <v>104</v>
      </c>
      <c r="U547" s="18" t="s">
        <v>108</v>
      </c>
      <c r="V547" s="18" t="s">
        <v>1700</v>
      </c>
      <c r="W547" s="21">
        <v>5.089104031727671</v>
      </c>
      <c r="X547" s="21">
        <v>1</v>
      </c>
      <c r="Y547" s="18" t="s">
        <v>108</v>
      </c>
      <c r="Z547" s="18" t="s">
        <v>108</v>
      </c>
      <c r="AA547" s="21" t="s">
        <v>108</v>
      </c>
      <c r="AB547" s="21" t="s">
        <v>108</v>
      </c>
      <c r="AC547" s="18" t="s">
        <v>108</v>
      </c>
      <c r="AD547" s="522">
        <v>61069.248380732053</v>
      </c>
      <c r="AE547" s="523">
        <v>83.41</v>
      </c>
      <c r="AF547" s="522">
        <v>2412029.1005435507</v>
      </c>
      <c r="AG547" s="523">
        <v>85.824659999999994</v>
      </c>
      <c r="AH547" s="524">
        <v>47.348999999999997</v>
      </c>
      <c r="AI547" s="522">
        <v>18947.599457807511</v>
      </c>
      <c r="AJ547" s="522">
        <v>10092.711115722317</v>
      </c>
      <c r="AK547" s="522">
        <v>8854.8883420851962</v>
      </c>
      <c r="AL547" s="525">
        <v>48334</v>
      </c>
      <c r="AM547" s="522">
        <v>2500625.8724333406</v>
      </c>
      <c r="AN547" s="522">
        <v>0</v>
      </c>
      <c r="AO547" s="526" t="s">
        <v>108</v>
      </c>
      <c r="AP547" s="527">
        <v>0</v>
      </c>
      <c r="AQ547" s="526" t="s">
        <v>1714</v>
      </c>
      <c r="AR547" s="526" t="s">
        <v>108</v>
      </c>
      <c r="AS547" s="526" t="s">
        <v>1718</v>
      </c>
    </row>
    <row r="548" spans="1:45" x14ac:dyDescent="0.15">
      <c r="A548" s="18" t="s">
        <v>157</v>
      </c>
      <c r="B548" s="18" t="s">
        <v>169</v>
      </c>
      <c r="C548" s="18" t="s">
        <v>110</v>
      </c>
      <c r="D548" s="18" t="s">
        <v>524</v>
      </c>
      <c r="E548" s="18" t="s">
        <v>1249</v>
      </c>
      <c r="F548" s="18" t="s">
        <v>1658</v>
      </c>
      <c r="G548" s="18" t="s">
        <v>108</v>
      </c>
      <c r="H548" s="18" t="s">
        <v>1684</v>
      </c>
      <c r="I548" s="20">
        <v>10926847.938570365</v>
      </c>
      <c r="J548" s="18" t="s">
        <v>1689</v>
      </c>
      <c r="K548" s="20">
        <v>2185369.5877140737</v>
      </c>
      <c r="L548" s="18" t="s">
        <v>1684</v>
      </c>
      <c r="M548" s="20">
        <v>10926847.938570365</v>
      </c>
      <c r="N548" s="18" t="s">
        <v>1689</v>
      </c>
      <c r="O548" s="20">
        <v>2185369.5877140737</v>
      </c>
      <c r="P548" s="20">
        <v>10678200.422504991</v>
      </c>
      <c r="Q548" s="20">
        <v>248647.516065376</v>
      </c>
      <c r="R548" s="20">
        <v>0</v>
      </c>
      <c r="S548" s="21">
        <v>0</v>
      </c>
      <c r="T548" s="18" t="s">
        <v>104</v>
      </c>
      <c r="U548" s="18" t="s">
        <v>108</v>
      </c>
      <c r="V548" s="18" t="s">
        <v>1700</v>
      </c>
      <c r="W548" s="21">
        <v>5.089104031727671</v>
      </c>
      <c r="X548" s="21">
        <v>1</v>
      </c>
      <c r="Y548" s="18" t="s">
        <v>108</v>
      </c>
      <c r="Z548" s="18" t="s">
        <v>108</v>
      </c>
      <c r="AA548" s="21" t="s">
        <v>108</v>
      </c>
      <c r="AB548" s="21" t="s">
        <v>108</v>
      </c>
      <c r="AC548" s="18" t="s">
        <v>108</v>
      </c>
      <c r="AD548" s="522">
        <v>223920.57739601753</v>
      </c>
      <c r="AE548" s="523">
        <v>96.87</v>
      </c>
      <c r="AF548" s="522">
        <v>10270560.848575749</v>
      </c>
      <c r="AG548" s="523">
        <v>100.71478999999999</v>
      </c>
      <c r="AH548" s="524">
        <v>47.348999999999997</v>
      </c>
      <c r="AI548" s="522">
        <v>248647.51606537594</v>
      </c>
      <c r="AJ548" s="522">
        <v>0</v>
      </c>
      <c r="AK548" s="522">
        <v>248647.51606537594</v>
      </c>
      <c r="AL548" s="525">
        <v>49398</v>
      </c>
      <c r="AM548" s="522">
        <v>10926847.938570365</v>
      </c>
      <c r="AN548" s="522">
        <v>0</v>
      </c>
      <c r="AO548" s="526" t="s">
        <v>108</v>
      </c>
      <c r="AP548" s="527">
        <v>0</v>
      </c>
      <c r="AQ548" s="526" t="s">
        <v>1714</v>
      </c>
      <c r="AR548" s="526" t="s">
        <v>108</v>
      </c>
      <c r="AS548" s="526" t="s">
        <v>1718</v>
      </c>
    </row>
    <row r="549" spans="1:45" x14ac:dyDescent="0.15">
      <c r="A549" s="18" t="s">
        <v>157</v>
      </c>
      <c r="B549" s="18" t="s">
        <v>169</v>
      </c>
      <c r="C549" s="18" t="s">
        <v>110</v>
      </c>
      <c r="D549" s="18" t="s">
        <v>525</v>
      </c>
      <c r="E549" s="18" t="s">
        <v>1250</v>
      </c>
      <c r="F549" s="18" t="s">
        <v>1658</v>
      </c>
      <c r="G549" s="18" t="s">
        <v>108</v>
      </c>
      <c r="H549" s="18" t="s">
        <v>1684</v>
      </c>
      <c r="I549" s="20">
        <v>17955478.728604283</v>
      </c>
      <c r="J549" s="18" t="s">
        <v>1689</v>
      </c>
      <c r="K549" s="20">
        <v>3591095.7457208573</v>
      </c>
      <c r="L549" s="18" t="s">
        <v>1684</v>
      </c>
      <c r="M549" s="20">
        <v>17955478.728604283</v>
      </c>
      <c r="N549" s="18" t="s">
        <v>1689</v>
      </c>
      <c r="O549" s="20">
        <v>3591095.7457208573</v>
      </c>
      <c r="P549" s="20">
        <v>17809078.437281966</v>
      </c>
      <c r="Q549" s="20">
        <v>146400.29132232262</v>
      </c>
      <c r="R549" s="20">
        <v>0</v>
      </c>
      <c r="S549" s="21">
        <v>0</v>
      </c>
      <c r="T549" s="18" t="s">
        <v>104</v>
      </c>
      <c r="U549" s="18" t="s">
        <v>108</v>
      </c>
      <c r="V549" s="18" t="s">
        <v>1700</v>
      </c>
      <c r="W549" s="21">
        <v>5.089104031727671</v>
      </c>
      <c r="X549" s="21">
        <v>1</v>
      </c>
      <c r="Y549" s="18" t="s">
        <v>108</v>
      </c>
      <c r="Z549" s="18" t="s">
        <v>108</v>
      </c>
      <c r="AA549" s="21" t="s">
        <v>108</v>
      </c>
      <c r="AB549" s="21" t="s">
        <v>108</v>
      </c>
      <c r="AC549" s="18" t="s">
        <v>108</v>
      </c>
      <c r="AD549" s="522">
        <v>488553.98704585643</v>
      </c>
      <c r="AE549" s="523">
        <v>72.180000000000007</v>
      </c>
      <c r="AF549" s="522">
        <v>16699271.566652546</v>
      </c>
      <c r="AG549" s="523">
        <v>76.987120000000004</v>
      </c>
      <c r="AH549" s="524">
        <v>47.348999999999997</v>
      </c>
      <c r="AI549" s="522">
        <v>146400.29132232259</v>
      </c>
      <c r="AJ549" s="522">
        <v>0</v>
      </c>
      <c r="AK549" s="522">
        <v>146400.29132232259</v>
      </c>
      <c r="AL549" s="525">
        <v>50191</v>
      </c>
      <c r="AM549" s="522">
        <v>17955478.728604287</v>
      </c>
      <c r="AN549" s="522">
        <v>0</v>
      </c>
      <c r="AO549" s="526" t="s">
        <v>108</v>
      </c>
      <c r="AP549" s="527">
        <v>0</v>
      </c>
      <c r="AQ549" s="526" t="s">
        <v>1714</v>
      </c>
      <c r="AR549" s="526" t="s">
        <v>108</v>
      </c>
      <c r="AS549" s="526" t="s">
        <v>1718</v>
      </c>
    </row>
    <row r="550" spans="1:45" x14ac:dyDescent="0.15">
      <c r="A550" s="18" t="s">
        <v>157</v>
      </c>
      <c r="B550" s="18" t="s">
        <v>169</v>
      </c>
      <c r="C550" s="18" t="s">
        <v>110</v>
      </c>
      <c r="D550" s="18" t="s">
        <v>525</v>
      </c>
      <c r="E550" s="18" t="s">
        <v>1250</v>
      </c>
      <c r="F550" s="18" t="s">
        <v>1658</v>
      </c>
      <c r="G550" s="18" t="s">
        <v>108</v>
      </c>
      <c r="H550" s="18" t="s">
        <v>1684</v>
      </c>
      <c r="I550" s="20">
        <v>5611084.5772209633</v>
      </c>
      <c r="J550" s="18" t="s">
        <v>1689</v>
      </c>
      <c r="K550" s="20">
        <v>1122216.9154441927</v>
      </c>
      <c r="L550" s="18" t="s">
        <v>1684</v>
      </c>
      <c r="M550" s="20">
        <v>5611084.5772209633</v>
      </c>
      <c r="N550" s="18" t="s">
        <v>1689</v>
      </c>
      <c r="O550" s="20">
        <v>1122216.9154441927</v>
      </c>
      <c r="P550" s="20">
        <v>5565336.9925664738</v>
      </c>
      <c r="Q550" s="20">
        <v>43667.871400884367</v>
      </c>
      <c r="R550" s="20">
        <v>2079.7132536058307</v>
      </c>
      <c r="S550" s="21">
        <v>0</v>
      </c>
      <c r="T550" s="18" t="s">
        <v>104</v>
      </c>
      <c r="U550" s="18" t="s">
        <v>108</v>
      </c>
      <c r="V550" s="18" t="s">
        <v>1700</v>
      </c>
      <c r="W550" s="21">
        <v>5.089104031727671</v>
      </c>
      <c r="X550" s="21">
        <v>1</v>
      </c>
      <c r="Y550" s="18" t="s">
        <v>108</v>
      </c>
      <c r="Z550" s="18" t="s">
        <v>108</v>
      </c>
      <c r="AA550" s="21" t="s">
        <v>108</v>
      </c>
      <c r="AB550" s="21" t="s">
        <v>108</v>
      </c>
      <c r="AC550" s="18" t="s">
        <v>108</v>
      </c>
      <c r="AD550" s="522">
        <v>152673.12095183012</v>
      </c>
      <c r="AE550" s="523">
        <v>71.930000000000007</v>
      </c>
      <c r="AF550" s="522">
        <v>5199850.7726782737</v>
      </c>
      <c r="AG550" s="523">
        <v>76.987120000000004</v>
      </c>
      <c r="AH550" s="524">
        <v>47.348999999999997</v>
      </c>
      <c r="AI550" s="522">
        <v>45747.584654490187</v>
      </c>
      <c r="AJ550" s="522">
        <v>2079.7132536058302</v>
      </c>
      <c r="AK550" s="522">
        <v>43667.87140088436</v>
      </c>
      <c r="AL550" s="525">
        <v>50191</v>
      </c>
      <c r="AM550" s="522">
        <v>5611084.5772209633</v>
      </c>
      <c r="AN550" s="522">
        <v>0</v>
      </c>
      <c r="AO550" s="526" t="s">
        <v>108</v>
      </c>
      <c r="AP550" s="527">
        <v>0</v>
      </c>
      <c r="AQ550" s="526" t="s">
        <v>1714</v>
      </c>
      <c r="AR550" s="526" t="s">
        <v>108</v>
      </c>
      <c r="AS550" s="526" t="s">
        <v>1718</v>
      </c>
    </row>
    <row r="551" spans="1:45" x14ac:dyDescent="0.15">
      <c r="A551" s="18" t="s">
        <v>157</v>
      </c>
      <c r="B551" s="18" t="s">
        <v>169</v>
      </c>
      <c r="C551" s="18" t="s">
        <v>110</v>
      </c>
      <c r="D551" s="18" t="s">
        <v>525</v>
      </c>
      <c r="E551" s="18" t="s">
        <v>1250</v>
      </c>
      <c r="F551" s="18" t="s">
        <v>1658</v>
      </c>
      <c r="G551" s="18" t="s">
        <v>108</v>
      </c>
      <c r="H551" s="18" t="s">
        <v>1684</v>
      </c>
      <c r="I551" s="20">
        <v>2244433.9123140499</v>
      </c>
      <c r="J551" s="18" t="s">
        <v>1689</v>
      </c>
      <c r="K551" s="20">
        <v>448886.78246280999</v>
      </c>
      <c r="L551" s="18" t="s">
        <v>1684</v>
      </c>
      <c r="M551" s="20">
        <v>2244433.9123140499</v>
      </c>
      <c r="N551" s="18" t="s">
        <v>1689</v>
      </c>
      <c r="O551" s="20">
        <v>448886.78246280999</v>
      </c>
      <c r="P551" s="20">
        <v>2226134.8173830057</v>
      </c>
      <c r="Q551" s="20">
        <v>7842.0548576907568</v>
      </c>
      <c r="R551" s="20">
        <v>10457.040073353703</v>
      </c>
      <c r="S551" s="21">
        <v>0</v>
      </c>
      <c r="T551" s="18" t="s">
        <v>104</v>
      </c>
      <c r="U551" s="18" t="s">
        <v>108</v>
      </c>
      <c r="V551" s="18" t="s">
        <v>1700</v>
      </c>
      <c r="W551" s="21">
        <v>5.089104031727671</v>
      </c>
      <c r="X551" s="21">
        <v>1</v>
      </c>
      <c r="Y551" s="18" t="s">
        <v>108</v>
      </c>
      <c r="Z551" s="18" t="s">
        <v>108</v>
      </c>
      <c r="AA551" s="21" t="s">
        <v>108</v>
      </c>
      <c r="AB551" s="21" t="s">
        <v>108</v>
      </c>
      <c r="AC551" s="18" t="s">
        <v>108</v>
      </c>
      <c r="AD551" s="522">
        <v>61069.248380732053</v>
      </c>
      <c r="AE551" s="523">
        <v>74.58</v>
      </c>
      <c r="AF551" s="522">
        <v>2156744.1205447935</v>
      </c>
      <c r="AG551" s="523">
        <v>76.987120000000004</v>
      </c>
      <c r="AH551" s="524">
        <v>47.348999999999997</v>
      </c>
      <c r="AI551" s="522">
        <v>18299.094931044456</v>
      </c>
      <c r="AJ551" s="522">
        <v>10457.040073353701</v>
      </c>
      <c r="AK551" s="522">
        <v>7842.0548576907549</v>
      </c>
      <c r="AL551" s="525">
        <v>50191</v>
      </c>
      <c r="AM551" s="522">
        <v>2244433.9123140499</v>
      </c>
      <c r="AN551" s="522">
        <v>0</v>
      </c>
      <c r="AO551" s="526" t="s">
        <v>108</v>
      </c>
      <c r="AP551" s="527">
        <v>0</v>
      </c>
      <c r="AQ551" s="526" t="s">
        <v>1714</v>
      </c>
      <c r="AR551" s="526" t="s">
        <v>108</v>
      </c>
      <c r="AS551" s="526" t="s">
        <v>1718</v>
      </c>
    </row>
    <row r="552" spans="1:45" x14ac:dyDescent="0.15">
      <c r="A552" s="18" t="s">
        <v>157</v>
      </c>
      <c r="B552" s="18" t="s">
        <v>169</v>
      </c>
      <c r="C552" s="18" t="s">
        <v>110</v>
      </c>
      <c r="D552" s="18" t="s">
        <v>526</v>
      </c>
      <c r="E552" s="18" t="s">
        <v>1251</v>
      </c>
      <c r="F552" s="18" t="s">
        <v>1658</v>
      </c>
      <c r="G552" s="18" t="s">
        <v>108</v>
      </c>
      <c r="H552" s="18" t="s">
        <v>1684</v>
      </c>
      <c r="I552" s="20">
        <v>32606637.527789772</v>
      </c>
      <c r="J552" s="18" t="s">
        <v>1689</v>
      </c>
      <c r="K552" s="20">
        <v>6521327.5055579552</v>
      </c>
      <c r="L552" s="18" t="s">
        <v>1684</v>
      </c>
      <c r="M552" s="20">
        <v>32606637.527789772</v>
      </c>
      <c r="N552" s="18" t="s">
        <v>1689</v>
      </c>
      <c r="O552" s="20">
        <v>6521327.5055579552</v>
      </c>
      <c r="P552" s="20">
        <v>31486527.76604813</v>
      </c>
      <c r="Q552" s="20">
        <v>1120109.761741648</v>
      </c>
      <c r="R552" s="20">
        <v>0</v>
      </c>
      <c r="S552" s="21">
        <v>0</v>
      </c>
      <c r="T552" s="18" t="s">
        <v>104</v>
      </c>
      <c r="U552" s="18" t="s">
        <v>108</v>
      </c>
      <c r="V552" s="18" t="s">
        <v>1700</v>
      </c>
      <c r="W552" s="21">
        <v>5.089104031727671</v>
      </c>
      <c r="X552" s="21">
        <v>1</v>
      </c>
      <c r="Y552" s="18" t="s">
        <v>108</v>
      </c>
      <c r="Z552" s="18" t="s">
        <v>108</v>
      </c>
      <c r="AA552" s="21" t="s">
        <v>108</v>
      </c>
      <c r="AB552" s="21" t="s">
        <v>108</v>
      </c>
      <c r="AC552" s="18" t="s">
        <v>108</v>
      </c>
      <c r="AD552" s="522">
        <v>575068.75558522681</v>
      </c>
      <c r="AE552" s="523">
        <v>109.73</v>
      </c>
      <c r="AF552" s="522">
        <v>29880723.381251886</v>
      </c>
      <c r="AG552" s="523">
        <v>115.63630000000001</v>
      </c>
      <c r="AH552" s="524">
        <v>47.348999999999997</v>
      </c>
      <c r="AI552" s="522">
        <v>1120109.7617416477</v>
      </c>
      <c r="AJ552" s="522">
        <v>0</v>
      </c>
      <c r="AK552" s="522">
        <v>1120109.7617416477</v>
      </c>
      <c r="AL552" s="525">
        <v>51897</v>
      </c>
      <c r="AM552" s="522">
        <v>32606637.527789772</v>
      </c>
      <c r="AN552" s="522">
        <v>0</v>
      </c>
      <c r="AO552" s="526" t="s">
        <v>108</v>
      </c>
      <c r="AP552" s="527">
        <v>0</v>
      </c>
      <c r="AQ552" s="526" t="s">
        <v>1714</v>
      </c>
      <c r="AR552" s="526" t="s">
        <v>108</v>
      </c>
      <c r="AS552" s="526" t="s">
        <v>1718</v>
      </c>
    </row>
    <row r="553" spans="1:45" x14ac:dyDescent="0.15">
      <c r="A553" s="18" t="s">
        <v>157</v>
      </c>
      <c r="B553" s="18" t="s">
        <v>169</v>
      </c>
      <c r="C553" s="18" t="s">
        <v>110</v>
      </c>
      <c r="D553" s="18" t="s">
        <v>526</v>
      </c>
      <c r="E553" s="18" t="s">
        <v>1251</v>
      </c>
      <c r="F553" s="18" t="s">
        <v>1658</v>
      </c>
      <c r="G553" s="18" t="s">
        <v>108</v>
      </c>
      <c r="H553" s="18" t="s">
        <v>1684</v>
      </c>
      <c r="I553" s="20">
        <v>1731326.0161359136</v>
      </c>
      <c r="J553" s="18" t="s">
        <v>1689</v>
      </c>
      <c r="K553" s="20">
        <v>346265.20322718273</v>
      </c>
      <c r="L553" s="18" t="s">
        <v>1684</v>
      </c>
      <c r="M553" s="20">
        <v>1731326.0161359136</v>
      </c>
      <c r="N553" s="18" t="s">
        <v>1689</v>
      </c>
      <c r="O553" s="20">
        <v>346265.20322718273</v>
      </c>
      <c r="P553" s="20">
        <v>1671851.0313752014</v>
      </c>
      <c r="Q553" s="20">
        <v>12417.770074697743</v>
      </c>
      <c r="R553" s="20">
        <v>47057.214686014995</v>
      </c>
      <c r="S553" s="21">
        <v>0</v>
      </c>
      <c r="T553" s="18" t="s">
        <v>104</v>
      </c>
      <c r="U553" s="18" t="s">
        <v>108</v>
      </c>
      <c r="V553" s="18" t="s">
        <v>1700</v>
      </c>
      <c r="W553" s="21">
        <v>5.089104031727671</v>
      </c>
      <c r="X553" s="21">
        <v>1</v>
      </c>
      <c r="Y553" s="18" t="s">
        <v>108</v>
      </c>
      <c r="Z553" s="18" t="s">
        <v>108</v>
      </c>
      <c r="AA553" s="21" t="s">
        <v>108</v>
      </c>
      <c r="AB553" s="21" t="s">
        <v>108</v>
      </c>
      <c r="AC553" s="18" t="s">
        <v>108</v>
      </c>
      <c r="AD553" s="522">
        <v>30534.624190366027</v>
      </c>
      <c r="AE553" s="523">
        <v>112.73</v>
      </c>
      <c r="AF553" s="522">
        <v>1629878.645873527</v>
      </c>
      <c r="AG553" s="523">
        <v>115.63630000000001</v>
      </c>
      <c r="AH553" s="524">
        <v>47.348999999999997</v>
      </c>
      <c r="AI553" s="522">
        <v>59474.984760712723</v>
      </c>
      <c r="AJ553" s="522">
        <v>47057.214686014988</v>
      </c>
      <c r="AK553" s="522">
        <v>12417.770074697739</v>
      </c>
      <c r="AL553" s="525">
        <v>51897</v>
      </c>
      <c r="AM553" s="522">
        <v>1731326.0161359138</v>
      </c>
      <c r="AN553" s="522">
        <v>0</v>
      </c>
      <c r="AO553" s="526" t="s">
        <v>108</v>
      </c>
      <c r="AP553" s="527">
        <v>0</v>
      </c>
      <c r="AQ553" s="526" t="s">
        <v>1714</v>
      </c>
      <c r="AR553" s="526" t="s">
        <v>108</v>
      </c>
      <c r="AS553" s="526" t="s">
        <v>1718</v>
      </c>
    </row>
    <row r="554" spans="1:45" x14ac:dyDescent="0.15">
      <c r="A554" s="18" t="s">
        <v>157</v>
      </c>
      <c r="B554" s="18" t="s">
        <v>169</v>
      </c>
      <c r="C554" s="18" t="s">
        <v>110</v>
      </c>
      <c r="D554" s="18" t="s">
        <v>527</v>
      </c>
      <c r="E554" s="18" t="s">
        <v>1252</v>
      </c>
      <c r="F554" s="18" t="s">
        <v>1658</v>
      </c>
      <c r="G554" s="18" t="s">
        <v>108</v>
      </c>
      <c r="H554" s="18" t="s">
        <v>1684</v>
      </c>
      <c r="I554" s="20">
        <v>13013859.221812895</v>
      </c>
      <c r="J554" s="18" t="s">
        <v>1689</v>
      </c>
      <c r="K554" s="20">
        <v>2602771.8443625793</v>
      </c>
      <c r="L554" s="18" t="s">
        <v>1684</v>
      </c>
      <c r="M554" s="20">
        <v>13013859.221812895</v>
      </c>
      <c r="N554" s="18" t="s">
        <v>1689</v>
      </c>
      <c r="O554" s="20">
        <v>2602771.8443625793</v>
      </c>
      <c r="P554" s="20">
        <v>12711881.864996161</v>
      </c>
      <c r="Q554" s="20">
        <v>301977.35681673721</v>
      </c>
      <c r="R554" s="20">
        <v>0</v>
      </c>
      <c r="S554" s="21">
        <v>0</v>
      </c>
      <c r="T554" s="18" t="s">
        <v>104</v>
      </c>
      <c r="U554" s="18" t="s">
        <v>108</v>
      </c>
      <c r="V554" s="18" t="s">
        <v>1700</v>
      </c>
      <c r="W554" s="21">
        <v>5.089104031727671</v>
      </c>
      <c r="X554" s="21">
        <v>1</v>
      </c>
      <c r="Y554" s="18" t="s">
        <v>108</v>
      </c>
      <c r="Z554" s="18" t="s">
        <v>108</v>
      </c>
      <c r="AA554" s="21" t="s">
        <v>108</v>
      </c>
      <c r="AB554" s="21" t="s">
        <v>108</v>
      </c>
      <c r="AC554" s="18" t="s">
        <v>108</v>
      </c>
      <c r="AD554" s="522">
        <v>290078.92980847723</v>
      </c>
      <c r="AE554" s="523">
        <v>86.39</v>
      </c>
      <c r="AF554" s="522">
        <v>11866568.65721987</v>
      </c>
      <c r="AG554" s="523">
        <v>92.551370000000006</v>
      </c>
      <c r="AH554" s="524">
        <v>47.348999999999997</v>
      </c>
      <c r="AI554" s="522">
        <v>301977.35681673716</v>
      </c>
      <c r="AJ554" s="522">
        <v>0</v>
      </c>
      <c r="AK554" s="522">
        <v>301977.35681673716</v>
      </c>
      <c r="AL554" s="525">
        <v>53782</v>
      </c>
      <c r="AM554" s="522">
        <v>13013859.221812895</v>
      </c>
      <c r="AN554" s="522">
        <v>0</v>
      </c>
      <c r="AO554" s="526" t="s">
        <v>108</v>
      </c>
      <c r="AP554" s="527">
        <v>0</v>
      </c>
      <c r="AQ554" s="526" t="s">
        <v>1714</v>
      </c>
      <c r="AR554" s="526" t="s">
        <v>108</v>
      </c>
      <c r="AS554" s="526" t="s">
        <v>1718</v>
      </c>
    </row>
    <row r="555" spans="1:45" x14ac:dyDescent="0.15">
      <c r="A555" s="18" t="s">
        <v>157</v>
      </c>
      <c r="B555" s="18" t="s">
        <v>170</v>
      </c>
      <c r="C555" s="18" t="s">
        <v>38</v>
      </c>
      <c r="D555" s="18" t="s">
        <v>528</v>
      </c>
      <c r="E555" s="18" t="s">
        <v>1253</v>
      </c>
      <c r="F555" s="18" t="s">
        <v>1659</v>
      </c>
      <c r="G555" s="18" t="s">
        <v>108</v>
      </c>
      <c r="H555" s="18" t="s">
        <v>1684</v>
      </c>
      <c r="I555" s="20">
        <v>2489043.0207660883</v>
      </c>
      <c r="J555" s="18" t="s">
        <v>1690</v>
      </c>
      <c r="K555" s="20">
        <v>1244521.5103830441</v>
      </c>
      <c r="L555" s="18" t="s">
        <v>1684</v>
      </c>
      <c r="M555" s="20">
        <v>2489043.0207660883</v>
      </c>
      <c r="N555" s="18" t="s">
        <v>1690</v>
      </c>
      <c r="O555" s="20">
        <v>1244521.5103830441</v>
      </c>
      <c r="P555" s="20">
        <v>2474583.807500104</v>
      </c>
      <c r="Q555" s="20">
        <v>10821.216357864136</v>
      </c>
      <c r="R555" s="20">
        <v>3637.9969081208437</v>
      </c>
      <c r="S555" s="21">
        <v>0</v>
      </c>
      <c r="T555" s="18" t="s">
        <v>104</v>
      </c>
      <c r="U555" s="18" t="s">
        <v>108</v>
      </c>
      <c r="V555" s="18" t="s">
        <v>1700</v>
      </c>
      <c r="W555" s="21">
        <v>5.089104031727671</v>
      </c>
      <c r="X555" s="21">
        <v>1</v>
      </c>
      <c r="Y555" s="18" t="s">
        <v>108</v>
      </c>
      <c r="Z555" s="18" t="s">
        <v>108</v>
      </c>
      <c r="AA555" s="21" t="s">
        <v>108</v>
      </c>
      <c r="AB555" s="21" t="s">
        <v>108</v>
      </c>
      <c r="AC555" s="18" t="s">
        <v>108</v>
      </c>
      <c r="AD555" s="522">
        <v>22900.96814277452</v>
      </c>
      <c r="AE555" s="523">
        <v>58.17</v>
      </c>
      <c r="AF555" s="522">
        <v>2375518.7995080897</v>
      </c>
      <c r="AG555" s="523">
        <v>60.6</v>
      </c>
      <c r="AH555" s="524">
        <v>178.31</v>
      </c>
      <c r="AI555" s="522">
        <v>14459.213265984976</v>
      </c>
      <c r="AJ555" s="522">
        <v>3637.9969081208428</v>
      </c>
      <c r="AK555" s="522">
        <v>10821.216357864134</v>
      </c>
      <c r="AL555" s="525">
        <v>62884</v>
      </c>
      <c r="AM555" s="522">
        <v>2489043.0207660883</v>
      </c>
      <c r="AN555" s="522">
        <v>0</v>
      </c>
      <c r="AO555" s="526" t="s">
        <v>108</v>
      </c>
      <c r="AP555" s="527">
        <v>0</v>
      </c>
      <c r="AQ555" s="526" t="s">
        <v>1714</v>
      </c>
      <c r="AR555" s="526" t="s">
        <v>108</v>
      </c>
      <c r="AS555" s="526" t="s">
        <v>1719</v>
      </c>
    </row>
    <row r="556" spans="1:45" x14ac:dyDescent="0.15">
      <c r="A556" s="18" t="s">
        <v>157</v>
      </c>
      <c r="B556" s="18" t="s">
        <v>170</v>
      </c>
      <c r="C556" s="18" t="s">
        <v>38</v>
      </c>
      <c r="D556" s="18" t="s">
        <v>529</v>
      </c>
      <c r="E556" s="18" t="s">
        <v>1254</v>
      </c>
      <c r="F556" s="18" t="s">
        <v>1659</v>
      </c>
      <c r="G556" s="18" t="s">
        <v>108</v>
      </c>
      <c r="H556" s="18" t="s">
        <v>1684</v>
      </c>
      <c r="I556" s="20">
        <v>986698.49242158432</v>
      </c>
      <c r="J556" s="18" t="s">
        <v>1690</v>
      </c>
      <c r="K556" s="20">
        <v>493349.24621079216</v>
      </c>
      <c r="L556" s="18" t="s">
        <v>1684</v>
      </c>
      <c r="M556" s="20">
        <v>986698.49242158432</v>
      </c>
      <c r="N556" s="18" t="s">
        <v>1690</v>
      </c>
      <c r="O556" s="20">
        <v>493349.24621079216</v>
      </c>
      <c r="P556" s="20">
        <v>953898.96248189802</v>
      </c>
      <c r="Q556" s="20">
        <v>32799.529939686436</v>
      </c>
      <c r="R556" s="20">
        <v>0</v>
      </c>
      <c r="S556" s="21">
        <v>0</v>
      </c>
      <c r="T556" s="18" t="s">
        <v>104</v>
      </c>
      <c r="U556" s="18" t="s">
        <v>108</v>
      </c>
      <c r="V556" s="18" t="s">
        <v>1700</v>
      </c>
      <c r="W556" s="21">
        <v>5.089104031727671</v>
      </c>
      <c r="X556" s="21">
        <v>1</v>
      </c>
      <c r="Y556" s="18" t="s">
        <v>108</v>
      </c>
      <c r="Z556" s="18" t="s">
        <v>108</v>
      </c>
      <c r="AA556" s="21" t="s">
        <v>108</v>
      </c>
      <c r="AB556" s="21" t="s">
        <v>108</v>
      </c>
      <c r="AC556" s="18" t="s">
        <v>108</v>
      </c>
      <c r="AD556" s="522">
        <v>5089.1040317276711</v>
      </c>
      <c r="AE556" s="523">
        <v>107.76</v>
      </c>
      <c r="AF556" s="522">
        <v>977855.3090187721</v>
      </c>
      <c r="AG556" s="523">
        <v>105.12</v>
      </c>
      <c r="AH556" s="524">
        <v>178.31</v>
      </c>
      <c r="AI556" s="522">
        <v>32799.529939686428</v>
      </c>
      <c r="AJ556" s="522">
        <v>0</v>
      </c>
      <c r="AK556" s="522">
        <v>32799.529939686428</v>
      </c>
      <c r="AL556" s="525">
        <v>46327</v>
      </c>
      <c r="AM556" s="522">
        <v>986698.4924215842</v>
      </c>
      <c r="AN556" s="522">
        <v>0</v>
      </c>
      <c r="AO556" s="526" t="s">
        <v>108</v>
      </c>
      <c r="AP556" s="527">
        <v>0</v>
      </c>
      <c r="AQ556" s="526" t="s">
        <v>1714</v>
      </c>
      <c r="AR556" s="526" t="s">
        <v>108</v>
      </c>
      <c r="AS556" s="526" t="s">
        <v>1719</v>
      </c>
    </row>
    <row r="557" spans="1:45" x14ac:dyDescent="0.15">
      <c r="A557" s="18" t="s">
        <v>157</v>
      </c>
      <c r="B557" s="18" t="s">
        <v>170</v>
      </c>
      <c r="C557" s="18" t="s">
        <v>38</v>
      </c>
      <c r="D557" s="18" t="s">
        <v>530</v>
      </c>
      <c r="E557" s="18" t="s">
        <v>1255</v>
      </c>
      <c r="F557" s="18" t="s">
        <v>1659</v>
      </c>
      <c r="G557" s="18" t="s">
        <v>108</v>
      </c>
      <c r="H557" s="18" t="s">
        <v>1684</v>
      </c>
      <c r="I557" s="20">
        <v>196155291.09926987</v>
      </c>
      <c r="J557" s="18" t="s">
        <v>1690</v>
      </c>
      <c r="K557" s="20">
        <v>98077645.549634933</v>
      </c>
      <c r="L557" s="18" t="s">
        <v>1684</v>
      </c>
      <c r="M557" s="20">
        <v>196155291.09926987</v>
      </c>
      <c r="N557" s="18" t="s">
        <v>1690</v>
      </c>
      <c r="O557" s="20">
        <v>98077645.549634933</v>
      </c>
      <c r="P557" s="20">
        <v>194214629.36898249</v>
      </c>
      <c r="Q557" s="20">
        <v>1940661.7302874033</v>
      </c>
      <c r="R557" s="20">
        <v>0</v>
      </c>
      <c r="S557" s="21">
        <v>0</v>
      </c>
      <c r="T557" s="18" t="s">
        <v>104</v>
      </c>
      <c r="U557" s="18" t="s">
        <v>108</v>
      </c>
      <c r="V557" s="18" t="s">
        <v>1700</v>
      </c>
      <c r="W557" s="21">
        <v>5.089104031727671</v>
      </c>
      <c r="X557" s="21">
        <v>1</v>
      </c>
      <c r="Y557" s="18" t="s">
        <v>108</v>
      </c>
      <c r="Z557" s="18" t="s">
        <v>108</v>
      </c>
      <c r="AA557" s="21" t="s">
        <v>108</v>
      </c>
      <c r="AB557" s="21" t="s">
        <v>108</v>
      </c>
      <c r="AC557" s="18" t="s">
        <v>108</v>
      </c>
      <c r="AD557" s="522">
        <v>1066167.2946469472</v>
      </c>
      <c r="AE557" s="523">
        <v>102.88</v>
      </c>
      <c r="AF557" s="522">
        <v>195598880.88203344</v>
      </c>
      <c r="AG557" s="523">
        <v>102.16</v>
      </c>
      <c r="AH557" s="524">
        <v>178.31</v>
      </c>
      <c r="AI557" s="522">
        <v>1940661.7302874029</v>
      </c>
      <c r="AJ557" s="522">
        <v>0</v>
      </c>
      <c r="AK557" s="522">
        <v>1940661.7302874029</v>
      </c>
      <c r="AL557" s="525">
        <v>46583</v>
      </c>
      <c r="AM557" s="522">
        <v>196155291.09926987</v>
      </c>
      <c r="AN557" s="522">
        <v>0</v>
      </c>
      <c r="AO557" s="526" t="s">
        <v>108</v>
      </c>
      <c r="AP557" s="527">
        <v>0</v>
      </c>
      <c r="AQ557" s="526" t="s">
        <v>1714</v>
      </c>
      <c r="AR557" s="526" t="s">
        <v>108</v>
      </c>
      <c r="AS557" s="526" t="s">
        <v>1719</v>
      </c>
    </row>
    <row r="558" spans="1:45" x14ac:dyDescent="0.15">
      <c r="A558" s="18" t="s">
        <v>157</v>
      </c>
      <c r="B558" s="18" t="s">
        <v>170</v>
      </c>
      <c r="C558" s="18" t="s">
        <v>38</v>
      </c>
      <c r="D558" s="18" t="s">
        <v>530</v>
      </c>
      <c r="E558" s="18" t="s">
        <v>1255</v>
      </c>
      <c r="F558" s="18" t="s">
        <v>1659</v>
      </c>
      <c r="G558" s="18" t="s">
        <v>108</v>
      </c>
      <c r="H558" s="18" t="s">
        <v>1684</v>
      </c>
      <c r="I558" s="20">
        <v>22938166.999585472</v>
      </c>
      <c r="J558" s="18" t="s">
        <v>1690</v>
      </c>
      <c r="K558" s="20">
        <v>11469083.499792736</v>
      </c>
      <c r="L558" s="18" t="s">
        <v>1684</v>
      </c>
      <c r="M558" s="20">
        <v>22938166.999585472</v>
      </c>
      <c r="N558" s="18" t="s">
        <v>1690</v>
      </c>
      <c r="O558" s="20">
        <v>11469083.499792736</v>
      </c>
      <c r="P558" s="20">
        <v>22712450.680940825</v>
      </c>
      <c r="Q558" s="20">
        <v>75648.768066027085</v>
      </c>
      <c r="R558" s="20">
        <v>150067.5505786259</v>
      </c>
      <c r="S558" s="21">
        <v>0</v>
      </c>
      <c r="T558" s="18" t="s">
        <v>104</v>
      </c>
      <c r="U558" s="18" t="s">
        <v>108</v>
      </c>
      <c r="V558" s="18" t="s">
        <v>1700</v>
      </c>
      <c r="W558" s="21">
        <v>5.089104031727671</v>
      </c>
      <c r="X558" s="21">
        <v>1</v>
      </c>
      <c r="Y558" s="18" t="s">
        <v>108</v>
      </c>
      <c r="Z558" s="18" t="s">
        <v>108</v>
      </c>
      <c r="AA558" s="21" t="s">
        <v>108</v>
      </c>
      <c r="AB558" s="21" t="s">
        <v>108</v>
      </c>
      <c r="AC558" s="18" t="s">
        <v>108</v>
      </c>
      <c r="AD558" s="522">
        <v>124683.04877732795</v>
      </c>
      <c r="AE558" s="523">
        <v>102.2</v>
      </c>
      <c r="AF558" s="522">
        <v>22722455.197883673</v>
      </c>
      <c r="AG558" s="523">
        <v>102.16</v>
      </c>
      <c r="AH558" s="524">
        <v>178.31</v>
      </c>
      <c r="AI558" s="522">
        <v>225716.31864465296</v>
      </c>
      <c r="AJ558" s="522">
        <v>150067.55057862587</v>
      </c>
      <c r="AK558" s="522">
        <v>75648.768066027071</v>
      </c>
      <c r="AL558" s="525">
        <v>46583</v>
      </c>
      <c r="AM558" s="522">
        <v>22938166.999585476</v>
      </c>
      <c r="AN558" s="522">
        <v>0</v>
      </c>
      <c r="AO558" s="526" t="s">
        <v>108</v>
      </c>
      <c r="AP558" s="527">
        <v>0</v>
      </c>
      <c r="AQ558" s="526" t="s">
        <v>1714</v>
      </c>
      <c r="AR558" s="526" t="s">
        <v>108</v>
      </c>
      <c r="AS558" s="526" t="s">
        <v>1719</v>
      </c>
    </row>
    <row r="559" spans="1:45" x14ac:dyDescent="0.15">
      <c r="A559" s="18" t="s">
        <v>157</v>
      </c>
      <c r="B559" s="18" t="s">
        <v>170</v>
      </c>
      <c r="C559" s="18" t="s">
        <v>38</v>
      </c>
      <c r="D559" s="18" t="s">
        <v>531</v>
      </c>
      <c r="E559" s="18" t="s">
        <v>1256</v>
      </c>
      <c r="F559" s="18" t="s">
        <v>1659</v>
      </c>
      <c r="G559" s="18" t="s">
        <v>108</v>
      </c>
      <c r="H559" s="18" t="s">
        <v>1684</v>
      </c>
      <c r="I559" s="20">
        <v>252036155.83276522</v>
      </c>
      <c r="J559" s="18" t="s">
        <v>1690</v>
      </c>
      <c r="K559" s="20">
        <v>126018077.91638261</v>
      </c>
      <c r="L559" s="18" t="s">
        <v>1684</v>
      </c>
      <c r="M559" s="20">
        <v>252036155.83276522</v>
      </c>
      <c r="N559" s="18" t="s">
        <v>1690</v>
      </c>
      <c r="O559" s="20">
        <v>126018077.91638261</v>
      </c>
      <c r="P559" s="20">
        <v>250868079.58612028</v>
      </c>
      <c r="Q559" s="20">
        <v>1168076.2466450117</v>
      </c>
      <c r="R559" s="20">
        <v>0</v>
      </c>
      <c r="S559" s="21">
        <v>0</v>
      </c>
      <c r="T559" s="18" t="s">
        <v>104</v>
      </c>
      <c r="U559" s="18" t="s">
        <v>108</v>
      </c>
      <c r="V559" s="18" t="s">
        <v>1700</v>
      </c>
      <c r="W559" s="21">
        <v>5.089104031727671</v>
      </c>
      <c r="X559" s="21">
        <v>1</v>
      </c>
      <c r="Y559" s="18" t="s">
        <v>108</v>
      </c>
      <c r="Z559" s="18" t="s">
        <v>108</v>
      </c>
      <c r="AA559" s="21" t="s">
        <v>108</v>
      </c>
      <c r="AB559" s="21" t="s">
        <v>108</v>
      </c>
      <c r="AC559" s="18" t="s">
        <v>108</v>
      </c>
      <c r="AD559" s="522">
        <v>1399503.6087251096</v>
      </c>
      <c r="AE559" s="523">
        <v>100.89</v>
      </c>
      <c r="AF559" s="522">
        <v>251766443.34461859</v>
      </c>
      <c r="AG559" s="523">
        <v>100.53</v>
      </c>
      <c r="AH559" s="524">
        <v>178.31</v>
      </c>
      <c r="AI559" s="522">
        <v>1168076.2466450115</v>
      </c>
      <c r="AJ559" s="522">
        <v>0</v>
      </c>
      <c r="AK559" s="522">
        <v>1168076.2466450115</v>
      </c>
      <c r="AL559" s="525">
        <v>46443</v>
      </c>
      <c r="AM559" s="522">
        <v>252036155.83276522</v>
      </c>
      <c r="AN559" s="522">
        <v>0</v>
      </c>
      <c r="AO559" s="526" t="s">
        <v>108</v>
      </c>
      <c r="AP559" s="527">
        <v>0</v>
      </c>
      <c r="AQ559" s="526" t="s">
        <v>1714</v>
      </c>
      <c r="AR559" s="526" t="s">
        <v>108</v>
      </c>
      <c r="AS559" s="526" t="s">
        <v>1719</v>
      </c>
    </row>
    <row r="560" spans="1:45" x14ac:dyDescent="0.15">
      <c r="A560" s="18" t="s">
        <v>157</v>
      </c>
      <c r="B560" s="18" t="s">
        <v>170</v>
      </c>
      <c r="C560" s="18" t="s">
        <v>38</v>
      </c>
      <c r="D560" s="18" t="s">
        <v>532</v>
      </c>
      <c r="E560" s="18" t="s">
        <v>1257</v>
      </c>
      <c r="F560" s="18" t="s">
        <v>1659</v>
      </c>
      <c r="G560" s="18" t="s">
        <v>108</v>
      </c>
      <c r="H560" s="18" t="s">
        <v>1684</v>
      </c>
      <c r="I560" s="20">
        <v>1836034.1280245492</v>
      </c>
      <c r="J560" s="18" t="s">
        <v>1690</v>
      </c>
      <c r="K560" s="20">
        <v>918017.06401227461</v>
      </c>
      <c r="L560" s="18" t="s">
        <v>1684</v>
      </c>
      <c r="M560" s="20">
        <v>1836034.1280245492</v>
      </c>
      <c r="N560" s="18" t="s">
        <v>1690</v>
      </c>
      <c r="O560" s="20">
        <v>918017.06401227461</v>
      </c>
      <c r="P560" s="20">
        <v>1819413.4704942093</v>
      </c>
      <c r="Q560" s="20">
        <v>16620.657530340355</v>
      </c>
      <c r="R560" s="20">
        <v>0</v>
      </c>
      <c r="S560" s="21">
        <v>0</v>
      </c>
      <c r="T560" s="18" t="s">
        <v>104</v>
      </c>
      <c r="U560" s="18" t="s">
        <v>108</v>
      </c>
      <c r="V560" s="18" t="s">
        <v>1700</v>
      </c>
      <c r="W560" s="21">
        <v>5.089104031727671</v>
      </c>
      <c r="X560" s="21">
        <v>1</v>
      </c>
      <c r="Y560" s="18" t="s">
        <v>108</v>
      </c>
      <c r="Z560" s="18" t="s">
        <v>108</v>
      </c>
      <c r="AA560" s="21" t="s">
        <v>108</v>
      </c>
      <c r="AB560" s="21" t="s">
        <v>108</v>
      </c>
      <c r="AC560" s="18" t="s">
        <v>108</v>
      </c>
      <c r="AD560" s="522">
        <v>10178.208063455342</v>
      </c>
      <c r="AE560" s="523">
        <v>100.5</v>
      </c>
      <c r="AF560" s="522">
        <v>1823950.6611936956</v>
      </c>
      <c r="AG560" s="523">
        <v>100.25</v>
      </c>
      <c r="AH560" s="524">
        <v>178.31</v>
      </c>
      <c r="AI560" s="522">
        <v>16620.657530340352</v>
      </c>
      <c r="AJ560" s="522">
        <v>0</v>
      </c>
      <c r="AK560" s="522">
        <v>16620.657530340352</v>
      </c>
      <c r="AL560" s="525">
        <v>46539</v>
      </c>
      <c r="AM560" s="522">
        <v>1836034.1280245492</v>
      </c>
      <c r="AN560" s="522">
        <v>0</v>
      </c>
      <c r="AO560" s="526" t="s">
        <v>108</v>
      </c>
      <c r="AP560" s="527">
        <v>0</v>
      </c>
      <c r="AQ560" s="526" t="s">
        <v>1714</v>
      </c>
      <c r="AR560" s="526" t="s">
        <v>108</v>
      </c>
      <c r="AS560" s="526" t="s">
        <v>1719</v>
      </c>
    </row>
    <row r="561" spans="1:45" x14ac:dyDescent="0.15">
      <c r="A561" s="18" t="s">
        <v>157</v>
      </c>
      <c r="B561" s="18" t="s">
        <v>170</v>
      </c>
      <c r="C561" s="18" t="s">
        <v>38</v>
      </c>
      <c r="D561" s="18" t="s">
        <v>533</v>
      </c>
      <c r="E561" s="18" t="s">
        <v>1258</v>
      </c>
      <c r="F561" s="18" t="s">
        <v>1659</v>
      </c>
      <c r="G561" s="18" t="s">
        <v>108</v>
      </c>
      <c r="H561" s="18" t="s">
        <v>1684</v>
      </c>
      <c r="I561" s="20">
        <v>72834413.58665733</v>
      </c>
      <c r="J561" s="18" t="s">
        <v>1690</v>
      </c>
      <c r="K561" s="20">
        <v>36417206.793328665</v>
      </c>
      <c r="L561" s="18" t="s">
        <v>1684</v>
      </c>
      <c r="M561" s="20">
        <v>72834413.58665733</v>
      </c>
      <c r="N561" s="18" t="s">
        <v>1690</v>
      </c>
      <c r="O561" s="20">
        <v>36417206.793328665</v>
      </c>
      <c r="P561" s="20">
        <v>72558753.666193008</v>
      </c>
      <c r="Q561" s="20">
        <v>275659.92046434298</v>
      </c>
      <c r="R561" s="20">
        <v>0</v>
      </c>
      <c r="S561" s="21">
        <v>0</v>
      </c>
      <c r="T561" s="18" t="s">
        <v>104</v>
      </c>
      <c r="U561" s="18" t="s">
        <v>108</v>
      </c>
      <c r="V561" s="18" t="s">
        <v>1700</v>
      </c>
      <c r="W561" s="21">
        <v>5.089104031727671</v>
      </c>
      <c r="X561" s="21">
        <v>1</v>
      </c>
      <c r="Y561" s="18" t="s">
        <v>108</v>
      </c>
      <c r="Z561" s="18" t="s">
        <v>108</v>
      </c>
      <c r="AA561" s="21" t="s">
        <v>108</v>
      </c>
      <c r="AB561" s="21" t="s">
        <v>108</v>
      </c>
      <c r="AC561" s="18" t="s">
        <v>108</v>
      </c>
      <c r="AD561" s="522">
        <v>407128.32253821369</v>
      </c>
      <c r="AE561" s="523">
        <v>99.8</v>
      </c>
      <c r="AF561" s="522">
        <v>72455668.673144236</v>
      </c>
      <c r="AG561" s="523">
        <v>99.95</v>
      </c>
      <c r="AH561" s="524">
        <v>178.31</v>
      </c>
      <c r="AI561" s="522">
        <v>275659.92046434293</v>
      </c>
      <c r="AJ561" s="522">
        <v>0</v>
      </c>
      <c r="AK561" s="522">
        <v>275659.92046434293</v>
      </c>
      <c r="AL561" s="525">
        <v>46625</v>
      </c>
      <c r="AM561" s="522">
        <v>72834413.58665733</v>
      </c>
      <c r="AN561" s="522">
        <v>0</v>
      </c>
      <c r="AO561" s="526" t="s">
        <v>108</v>
      </c>
      <c r="AP561" s="527">
        <v>0</v>
      </c>
      <c r="AQ561" s="526" t="s">
        <v>1714</v>
      </c>
      <c r="AR561" s="526" t="s">
        <v>108</v>
      </c>
      <c r="AS561" s="526" t="s">
        <v>1719</v>
      </c>
    </row>
    <row r="562" spans="1:45" x14ac:dyDescent="0.15">
      <c r="A562" s="18" t="s">
        <v>157</v>
      </c>
      <c r="B562" s="18" t="s">
        <v>170</v>
      </c>
      <c r="C562" s="18" t="s">
        <v>38</v>
      </c>
      <c r="D562" s="18" t="s">
        <v>533</v>
      </c>
      <c r="E562" s="18" t="s">
        <v>1258</v>
      </c>
      <c r="F562" s="18" t="s">
        <v>1659</v>
      </c>
      <c r="G562" s="18" t="s">
        <v>108</v>
      </c>
      <c r="H562" s="18" t="s">
        <v>1684</v>
      </c>
      <c r="I562" s="20">
        <v>81027945.429548785</v>
      </c>
      <c r="J562" s="18" t="s">
        <v>1690</v>
      </c>
      <c r="K562" s="20">
        <v>40513972.714774393</v>
      </c>
      <c r="L562" s="18" t="s">
        <v>1684</v>
      </c>
      <c r="M562" s="20">
        <v>81027945.429548785</v>
      </c>
      <c r="N562" s="18" t="s">
        <v>1690</v>
      </c>
      <c r="O562" s="20">
        <v>40513972.714774393</v>
      </c>
      <c r="P562" s="20">
        <v>80721613.479085237</v>
      </c>
      <c r="Q562" s="20">
        <v>264852.59736048547</v>
      </c>
      <c r="R562" s="20">
        <v>41479.353103080197</v>
      </c>
      <c r="S562" s="21">
        <v>0</v>
      </c>
      <c r="T562" s="18" t="s">
        <v>104</v>
      </c>
      <c r="U562" s="18" t="s">
        <v>108</v>
      </c>
      <c r="V562" s="18" t="s">
        <v>1700</v>
      </c>
      <c r="W562" s="21">
        <v>5.089104031727671</v>
      </c>
      <c r="X562" s="21">
        <v>1</v>
      </c>
      <c r="Y562" s="18" t="s">
        <v>108</v>
      </c>
      <c r="Z562" s="18" t="s">
        <v>108</v>
      </c>
      <c r="AA562" s="21" t="s">
        <v>108</v>
      </c>
      <c r="AB562" s="21" t="s">
        <v>108</v>
      </c>
      <c r="AC562" s="18" t="s">
        <v>108</v>
      </c>
      <c r="AD562" s="522">
        <v>452930.25882376271</v>
      </c>
      <c r="AE562" s="523">
        <v>99.81</v>
      </c>
      <c r="AF562" s="522">
        <v>80608546.666497588</v>
      </c>
      <c r="AG562" s="523">
        <v>99.95</v>
      </c>
      <c r="AH562" s="524">
        <v>178.31</v>
      </c>
      <c r="AI562" s="522">
        <v>306331.95046356559</v>
      </c>
      <c r="AJ562" s="522">
        <v>41479.35310308019</v>
      </c>
      <c r="AK562" s="522">
        <v>264852.59736048541</v>
      </c>
      <c r="AL562" s="525">
        <v>46625</v>
      </c>
      <c r="AM562" s="522">
        <v>81027945.429548785</v>
      </c>
      <c r="AN562" s="522">
        <v>0</v>
      </c>
      <c r="AO562" s="526" t="s">
        <v>108</v>
      </c>
      <c r="AP562" s="527">
        <v>0</v>
      </c>
      <c r="AQ562" s="526" t="s">
        <v>1714</v>
      </c>
      <c r="AR562" s="526" t="s">
        <v>108</v>
      </c>
      <c r="AS562" s="526" t="s">
        <v>1719</v>
      </c>
    </row>
    <row r="563" spans="1:45" x14ac:dyDescent="0.15">
      <c r="A563" s="18" t="s">
        <v>157</v>
      </c>
      <c r="B563" s="18" t="s">
        <v>170</v>
      </c>
      <c r="C563" s="18" t="s">
        <v>38</v>
      </c>
      <c r="D563" s="18" t="s">
        <v>534</v>
      </c>
      <c r="E563" s="18" t="s">
        <v>1259</v>
      </c>
      <c r="F563" s="18" t="s">
        <v>1659</v>
      </c>
      <c r="G563" s="18" t="s">
        <v>108</v>
      </c>
      <c r="H563" s="18" t="s">
        <v>1684</v>
      </c>
      <c r="I563" s="20">
        <v>128474817.44217898</v>
      </c>
      <c r="J563" s="18" t="s">
        <v>1690</v>
      </c>
      <c r="K563" s="20">
        <v>64237408.72108949</v>
      </c>
      <c r="L563" s="18" t="s">
        <v>1684</v>
      </c>
      <c r="M563" s="20">
        <v>128474817.44217898</v>
      </c>
      <c r="N563" s="18" t="s">
        <v>1690</v>
      </c>
      <c r="O563" s="20">
        <v>64237408.72108949</v>
      </c>
      <c r="P563" s="20">
        <v>128324457.11544544</v>
      </c>
      <c r="Q563" s="20">
        <v>150360.32673357122</v>
      </c>
      <c r="R563" s="20">
        <v>0</v>
      </c>
      <c r="S563" s="21">
        <v>0</v>
      </c>
      <c r="T563" s="18" t="s">
        <v>104</v>
      </c>
      <c r="U563" s="18" t="s">
        <v>108</v>
      </c>
      <c r="V563" s="18" t="s">
        <v>1700</v>
      </c>
      <c r="W563" s="21">
        <v>5.089104031727671</v>
      </c>
      <c r="X563" s="21">
        <v>1</v>
      </c>
      <c r="Y563" s="18" t="s">
        <v>108</v>
      </c>
      <c r="Z563" s="18" t="s">
        <v>108</v>
      </c>
      <c r="AA563" s="21" t="s">
        <v>108</v>
      </c>
      <c r="AB563" s="21" t="s">
        <v>108</v>
      </c>
      <c r="AC563" s="18" t="s">
        <v>108</v>
      </c>
      <c r="AD563" s="522">
        <v>712474.56444187392</v>
      </c>
      <c r="AE563" s="523">
        <v>100.91</v>
      </c>
      <c r="AF563" s="522">
        <v>128198686.16889922</v>
      </c>
      <c r="AG563" s="523">
        <v>101.01</v>
      </c>
      <c r="AH563" s="524">
        <v>178.31</v>
      </c>
      <c r="AI563" s="522">
        <v>150360.32673357119</v>
      </c>
      <c r="AJ563" s="522">
        <v>0</v>
      </c>
      <c r="AK563" s="522">
        <v>150360.32673357119</v>
      </c>
      <c r="AL563" s="525">
        <v>46675</v>
      </c>
      <c r="AM563" s="522">
        <v>128474817.44217898</v>
      </c>
      <c r="AN563" s="522">
        <v>0</v>
      </c>
      <c r="AO563" s="526" t="s">
        <v>108</v>
      </c>
      <c r="AP563" s="527">
        <v>0</v>
      </c>
      <c r="AQ563" s="526" t="s">
        <v>1714</v>
      </c>
      <c r="AR563" s="526" t="s">
        <v>108</v>
      </c>
      <c r="AS563" s="526" t="s">
        <v>1719</v>
      </c>
    </row>
    <row r="564" spans="1:45" x14ac:dyDescent="0.15">
      <c r="A564" s="18" t="s">
        <v>157</v>
      </c>
      <c r="B564" s="18" t="s">
        <v>170</v>
      </c>
      <c r="C564" s="18" t="s">
        <v>38</v>
      </c>
      <c r="D564" s="18" t="s">
        <v>535</v>
      </c>
      <c r="E564" s="18" t="s">
        <v>1260</v>
      </c>
      <c r="F564" s="18" t="s">
        <v>1659</v>
      </c>
      <c r="G564" s="18" t="s">
        <v>108</v>
      </c>
      <c r="H564" s="18" t="s">
        <v>1684</v>
      </c>
      <c r="I564" s="20">
        <v>1818473.8183257906</v>
      </c>
      <c r="J564" s="18" t="s">
        <v>1690</v>
      </c>
      <c r="K564" s="20">
        <v>909236.90916289529</v>
      </c>
      <c r="L564" s="18" t="s">
        <v>1684</v>
      </c>
      <c r="M564" s="20">
        <v>1818473.8183257906</v>
      </c>
      <c r="N564" s="18" t="s">
        <v>1690</v>
      </c>
      <c r="O564" s="20">
        <v>909236.90916289529</v>
      </c>
      <c r="P564" s="20">
        <v>1809431.6509553383</v>
      </c>
      <c r="Q564" s="20">
        <v>9042.1673704527766</v>
      </c>
      <c r="R564" s="20">
        <v>0</v>
      </c>
      <c r="S564" s="21">
        <v>0</v>
      </c>
      <c r="T564" s="18" t="s">
        <v>104</v>
      </c>
      <c r="U564" s="18" t="s">
        <v>108</v>
      </c>
      <c r="V564" s="18" t="s">
        <v>1700</v>
      </c>
      <c r="W564" s="21">
        <v>5.089104031727671</v>
      </c>
      <c r="X564" s="21">
        <v>1</v>
      </c>
      <c r="Y564" s="18" t="s">
        <v>108</v>
      </c>
      <c r="Z564" s="18" t="s">
        <v>108</v>
      </c>
      <c r="AA564" s="21" t="s">
        <v>108</v>
      </c>
      <c r="AB564" s="21" t="s">
        <v>108</v>
      </c>
      <c r="AC564" s="18" t="s">
        <v>108</v>
      </c>
      <c r="AD564" s="522">
        <v>10178.208063455342</v>
      </c>
      <c r="AE564" s="523">
        <v>99.77</v>
      </c>
      <c r="AF564" s="522">
        <v>1810702.0439947781</v>
      </c>
      <c r="AG564" s="523">
        <v>99.7</v>
      </c>
      <c r="AH564" s="524">
        <v>178.31</v>
      </c>
      <c r="AI564" s="522">
        <v>9042.1673704527748</v>
      </c>
      <c r="AJ564" s="522">
        <v>0</v>
      </c>
      <c r="AK564" s="522">
        <v>9042.1673704527748</v>
      </c>
      <c r="AL564" s="525">
        <v>46784</v>
      </c>
      <c r="AM564" s="522">
        <v>1818473.8183257906</v>
      </c>
      <c r="AN564" s="522">
        <v>0</v>
      </c>
      <c r="AO564" s="526" t="s">
        <v>108</v>
      </c>
      <c r="AP564" s="527">
        <v>0</v>
      </c>
      <c r="AQ564" s="526" t="s">
        <v>1714</v>
      </c>
      <c r="AR564" s="526" t="s">
        <v>108</v>
      </c>
      <c r="AS564" s="526" t="s">
        <v>1719</v>
      </c>
    </row>
    <row r="565" spans="1:45" x14ac:dyDescent="0.15">
      <c r="A565" s="18" t="s">
        <v>157</v>
      </c>
      <c r="B565" s="18" t="s">
        <v>170</v>
      </c>
      <c r="C565" s="18" t="s">
        <v>38</v>
      </c>
      <c r="D565" s="18" t="s">
        <v>536</v>
      </c>
      <c r="E565" s="18" t="s">
        <v>1261</v>
      </c>
      <c r="F565" s="18" t="s">
        <v>1659</v>
      </c>
      <c r="G565" s="18" t="s">
        <v>108</v>
      </c>
      <c r="H565" s="18" t="s">
        <v>1684</v>
      </c>
      <c r="I565" s="20">
        <v>268782594.48785985</v>
      </c>
      <c r="J565" s="18" t="s">
        <v>1690</v>
      </c>
      <c r="K565" s="20">
        <v>134391297.24392992</v>
      </c>
      <c r="L565" s="18" t="s">
        <v>1684</v>
      </c>
      <c r="M565" s="20">
        <v>268782594.48785985</v>
      </c>
      <c r="N565" s="18" t="s">
        <v>1690</v>
      </c>
      <c r="O565" s="20">
        <v>134391297.24392992</v>
      </c>
      <c r="P565" s="20">
        <v>266141443.13490739</v>
      </c>
      <c r="Q565" s="20">
        <v>2641151.352952478</v>
      </c>
      <c r="R565" s="20">
        <v>0</v>
      </c>
      <c r="S565" s="21">
        <v>0</v>
      </c>
      <c r="T565" s="18" t="s">
        <v>104</v>
      </c>
      <c r="U565" s="18" t="s">
        <v>108</v>
      </c>
      <c r="V565" s="18" t="s">
        <v>1700</v>
      </c>
      <c r="W565" s="21">
        <v>5.089104031727671</v>
      </c>
      <c r="X565" s="21">
        <v>1</v>
      </c>
      <c r="Y565" s="18" t="s">
        <v>108</v>
      </c>
      <c r="Z565" s="18" t="s">
        <v>108</v>
      </c>
      <c r="AA565" s="21" t="s">
        <v>108</v>
      </c>
      <c r="AB565" s="21" t="s">
        <v>108</v>
      </c>
      <c r="AC565" s="18" t="s">
        <v>108</v>
      </c>
      <c r="AD565" s="522">
        <v>1478384.7212168884</v>
      </c>
      <c r="AE565" s="523">
        <v>101.16</v>
      </c>
      <c r="AF565" s="522">
        <v>266668664.6941877</v>
      </c>
      <c r="AG565" s="523">
        <v>100.96</v>
      </c>
      <c r="AH565" s="524">
        <v>178.31</v>
      </c>
      <c r="AI565" s="522">
        <v>2641151.3529524775</v>
      </c>
      <c r="AJ565" s="522">
        <v>0</v>
      </c>
      <c r="AK565" s="522">
        <v>2641151.3529524775</v>
      </c>
      <c r="AL565" s="525">
        <v>46919</v>
      </c>
      <c r="AM565" s="522">
        <v>268782594.48785979</v>
      </c>
      <c r="AN565" s="522">
        <v>0</v>
      </c>
      <c r="AO565" s="526" t="s">
        <v>108</v>
      </c>
      <c r="AP565" s="527">
        <v>0</v>
      </c>
      <c r="AQ565" s="526" t="s">
        <v>1714</v>
      </c>
      <c r="AR565" s="526" t="s">
        <v>108</v>
      </c>
      <c r="AS565" s="526" t="s">
        <v>1719</v>
      </c>
    </row>
    <row r="566" spans="1:45" x14ac:dyDescent="0.15">
      <c r="A566" s="18" t="s">
        <v>157</v>
      </c>
      <c r="B566" s="18" t="s">
        <v>170</v>
      </c>
      <c r="C566" s="18" t="s">
        <v>38</v>
      </c>
      <c r="D566" s="18" t="s">
        <v>537</v>
      </c>
      <c r="E566" s="18" t="s">
        <v>1262</v>
      </c>
      <c r="F566" s="18" t="s">
        <v>1659</v>
      </c>
      <c r="G566" s="18" t="s">
        <v>108</v>
      </c>
      <c r="H566" s="18" t="s">
        <v>1684</v>
      </c>
      <c r="I566" s="20">
        <v>160746310.54811916</v>
      </c>
      <c r="J566" s="18" t="s">
        <v>1690</v>
      </c>
      <c r="K566" s="20">
        <v>80373155.274059579</v>
      </c>
      <c r="L566" s="18" t="s">
        <v>1684</v>
      </c>
      <c r="M566" s="20">
        <v>160746310.54811916</v>
      </c>
      <c r="N566" s="18" t="s">
        <v>1690</v>
      </c>
      <c r="O566" s="20">
        <v>80373155.274059579</v>
      </c>
      <c r="P566" s="20">
        <v>159201900.0965409</v>
      </c>
      <c r="Q566" s="20">
        <v>1544410.4515782816</v>
      </c>
      <c r="R566" s="20">
        <v>0</v>
      </c>
      <c r="S566" s="21">
        <v>0</v>
      </c>
      <c r="T566" s="18" t="s">
        <v>104</v>
      </c>
      <c r="U566" s="18" t="s">
        <v>108</v>
      </c>
      <c r="V566" s="18" t="s">
        <v>1700</v>
      </c>
      <c r="W566" s="21">
        <v>5.089104031727671</v>
      </c>
      <c r="X566" s="21">
        <v>1</v>
      </c>
      <c r="Y566" s="18" t="s">
        <v>108</v>
      </c>
      <c r="Z566" s="18" t="s">
        <v>108</v>
      </c>
      <c r="AA566" s="21" t="s">
        <v>108</v>
      </c>
      <c r="AB566" s="21" t="s">
        <v>108</v>
      </c>
      <c r="AC566" s="18" t="s">
        <v>108</v>
      </c>
      <c r="AD566" s="522">
        <v>847335.82128265721</v>
      </c>
      <c r="AE566" s="523">
        <v>105.96</v>
      </c>
      <c r="AF566" s="522">
        <v>160093321.96090272</v>
      </c>
      <c r="AG566" s="523">
        <v>105.37</v>
      </c>
      <c r="AH566" s="524">
        <v>178.31</v>
      </c>
      <c r="AI566" s="522">
        <v>1544410.4515782814</v>
      </c>
      <c r="AJ566" s="522">
        <v>0</v>
      </c>
      <c r="AK566" s="522">
        <v>1544410.4515782814</v>
      </c>
      <c r="AL566" s="525">
        <v>47150</v>
      </c>
      <c r="AM566" s="522">
        <v>160746310.54811916</v>
      </c>
      <c r="AN566" s="522">
        <v>0</v>
      </c>
      <c r="AO566" s="526" t="s">
        <v>108</v>
      </c>
      <c r="AP566" s="527">
        <v>0</v>
      </c>
      <c r="AQ566" s="526" t="s">
        <v>1714</v>
      </c>
      <c r="AR566" s="526" t="s">
        <v>108</v>
      </c>
      <c r="AS566" s="526" t="s">
        <v>1719</v>
      </c>
    </row>
    <row r="567" spans="1:45" x14ac:dyDescent="0.15">
      <c r="A567" s="18" t="s">
        <v>157</v>
      </c>
      <c r="B567" s="18" t="s">
        <v>170</v>
      </c>
      <c r="C567" s="18" t="s">
        <v>38</v>
      </c>
      <c r="D567" s="18" t="s">
        <v>537</v>
      </c>
      <c r="E567" s="18" t="s">
        <v>1262</v>
      </c>
      <c r="F567" s="18" t="s">
        <v>1659</v>
      </c>
      <c r="G567" s="18" t="s">
        <v>108</v>
      </c>
      <c r="H567" s="18" t="s">
        <v>1684</v>
      </c>
      <c r="I567" s="20">
        <v>12067678.038268233</v>
      </c>
      <c r="J567" s="18" t="s">
        <v>1690</v>
      </c>
      <c r="K567" s="20">
        <v>6033839.0191341164</v>
      </c>
      <c r="L567" s="18" t="s">
        <v>1684</v>
      </c>
      <c r="M567" s="20">
        <v>12067678.038268233</v>
      </c>
      <c r="N567" s="18" t="s">
        <v>1690</v>
      </c>
      <c r="O567" s="20">
        <v>6033839.0191341164</v>
      </c>
      <c r="P567" s="20">
        <v>11952094.612845879</v>
      </c>
      <c r="Q567" s="20">
        <v>71351.477730595929</v>
      </c>
      <c r="R567" s="20">
        <v>44231.947691761059</v>
      </c>
      <c r="S567" s="21">
        <v>0</v>
      </c>
      <c r="T567" s="18" t="s">
        <v>104</v>
      </c>
      <c r="U567" s="18" t="s">
        <v>108</v>
      </c>
      <c r="V567" s="18" t="s">
        <v>1700</v>
      </c>
      <c r="W567" s="21">
        <v>5.089104031727671</v>
      </c>
      <c r="X567" s="21">
        <v>1</v>
      </c>
      <c r="Y567" s="18" t="s">
        <v>108</v>
      </c>
      <c r="Z567" s="18" t="s">
        <v>108</v>
      </c>
      <c r="AA567" s="21" t="s">
        <v>108</v>
      </c>
      <c r="AB567" s="21" t="s">
        <v>108</v>
      </c>
      <c r="AC567" s="18" t="s">
        <v>108</v>
      </c>
      <c r="AD567" s="522">
        <v>63613.800396595885</v>
      </c>
      <c r="AE567" s="523">
        <v>105.21</v>
      </c>
      <c r="AF567" s="522">
        <v>11934626.415930092</v>
      </c>
      <c r="AG567" s="523">
        <v>105.37</v>
      </c>
      <c r="AH567" s="524">
        <v>178.31</v>
      </c>
      <c r="AI567" s="522">
        <v>115583.42542235696</v>
      </c>
      <c r="AJ567" s="522">
        <v>44231.947691761052</v>
      </c>
      <c r="AK567" s="522">
        <v>71351.477730595914</v>
      </c>
      <c r="AL567" s="525">
        <v>47150</v>
      </c>
      <c r="AM567" s="522">
        <v>12067678.038268235</v>
      </c>
      <c r="AN567" s="522">
        <v>0</v>
      </c>
      <c r="AO567" s="526" t="s">
        <v>108</v>
      </c>
      <c r="AP567" s="527">
        <v>0</v>
      </c>
      <c r="AQ567" s="526" t="s">
        <v>1714</v>
      </c>
      <c r="AR567" s="526" t="s">
        <v>108</v>
      </c>
      <c r="AS567" s="526" t="s">
        <v>1719</v>
      </c>
    </row>
    <row r="568" spans="1:45" x14ac:dyDescent="0.15">
      <c r="A568" s="18" t="s">
        <v>157</v>
      </c>
      <c r="B568" s="18" t="s">
        <v>170</v>
      </c>
      <c r="C568" s="18" t="s">
        <v>38</v>
      </c>
      <c r="D568" s="18" t="s">
        <v>537</v>
      </c>
      <c r="E568" s="18" t="s">
        <v>1262</v>
      </c>
      <c r="F568" s="18" t="s">
        <v>1659</v>
      </c>
      <c r="G568" s="18" t="s">
        <v>108</v>
      </c>
      <c r="H568" s="18" t="s">
        <v>1684</v>
      </c>
      <c r="I568" s="20">
        <v>6757707.8076023068</v>
      </c>
      <c r="J568" s="18" t="s">
        <v>1690</v>
      </c>
      <c r="K568" s="20">
        <v>3378853.9038011534</v>
      </c>
      <c r="L568" s="18" t="s">
        <v>1684</v>
      </c>
      <c r="M568" s="20">
        <v>6757707.8076023068</v>
      </c>
      <c r="N568" s="18" t="s">
        <v>1690</v>
      </c>
      <c r="O568" s="20">
        <v>3378853.9038011534</v>
      </c>
      <c r="P568" s="20">
        <v>6693172.9811580507</v>
      </c>
      <c r="Q568" s="20">
        <v>16410.93555319286</v>
      </c>
      <c r="R568" s="20">
        <v>48123.890891065115</v>
      </c>
      <c r="S568" s="21">
        <v>0</v>
      </c>
      <c r="T568" s="18" t="s">
        <v>104</v>
      </c>
      <c r="U568" s="18" t="s">
        <v>108</v>
      </c>
      <c r="V568" s="18" t="s">
        <v>1700</v>
      </c>
      <c r="W568" s="21">
        <v>5.089104031727671</v>
      </c>
      <c r="X568" s="21">
        <v>1</v>
      </c>
      <c r="Y568" s="18" t="s">
        <v>108</v>
      </c>
      <c r="Z568" s="18" t="s">
        <v>108</v>
      </c>
      <c r="AA568" s="21" t="s">
        <v>108</v>
      </c>
      <c r="AB568" s="21" t="s">
        <v>108</v>
      </c>
      <c r="AC568" s="18" t="s">
        <v>108</v>
      </c>
      <c r="AD568" s="522">
        <v>35623.728222093698</v>
      </c>
      <c r="AE568" s="523">
        <v>105.2</v>
      </c>
      <c r="AF568" s="522">
        <v>6682819.0972234188</v>
      </c>
      <c r="AG568" s="523">
        <v>105.37</v>
      </c>
      <c r="AH568" s="524">
        <v>178.31</v>
      </c>
      <c r="AI568" s="522">
        <v>64534.82644425796</v>
      </c>
      <c r="AJ568" s="522">
        <v>48123.890891065108</v>
      </c>
      <c r="AK568" s="522">
        <v>16410.935553192856</v>
      </c>
      <c r="AL568" s="525">
        <v>47150</v>
      </c>
      <c r="AM568" s="522">
        <v>6757707.8076023068</v>
      </c>
      <c r="AN568" s="522">
        <v>0</v>
      </c>
      <c r="AO568" s="526" t="s">
        <v>108</v>
      </c>
      <c r="AP568" s="527">
        <v>0</v>
      </c>
      <c r="AQ568" s="526" t="s">
        <v>1714</v>
      </c>
      <c r="AR568" s="526" t="s">
        <v>108</v>
      </c>
      <c r="AS568" s="526" t="s">
        <v>1719</v>
      </c>
    </row>
    <row r="569" spans="1:45" x14ac:dyDescent="0.15">
      <c r="A569" s="18" t="s">
        <v>157</v>
      </c>
      <c r="B569" s="18" t="s">
        <v>170</v>
      </c>
      <c r="C569" s="18" t="s">
        <v>38</v>
      </c>
      <c r="D569" s="18" t="s">
        <v>538</v>
      </c>
      <c r="E569" s="18" t="s">
        <v>1263</v>
      </c>
      <c r="F569" s="18" t="s">
        <v>1659</v>
      </c>
      <c r="G569" s="18" t="s">
        <v>108</v>
      </c>
      <c r="H569" s="18" t="s">
        <v>1684</v>
      </c>
      <c r="I569" s="20">
        <v>47300017.925901368</v>
      </c>
      <c r="J569" s="18" t="s">
        <v>1690</v>
      </c>
      <c r="K569" s="20">
        <v>23650008.962950684</v>
      </c>
      <c r="L569" s="18" t="s">
        <v>1684</v>
      </c>
      <c r="M569" s="20">
        <v>47300017.925901368</v>
      </c>
      <c r="N569" s="18" t="s">
        <v>1690</v>
      </c>
      <c r="O569" s="20">
        <v>23650008.962950684</v>
      </c>
      <c r="P569" s="20">
        <v>46792047.683807425</v>
      </c>
      <c r="Q569" s="20">
        <v>499708.03080739564</v>
      </c>
      <c r="R569" s="20">
        <v>8262.2112865501931</v>
      </c>
      <c r="S569" s="21">
        <v>0</v>
      </c>
      <c r="T569" s="18" t="s">
        <v>104</v>
      </c>
      <c r="U569" s="18" t="s">
        <v>108</v>
      </c>
      <c r="V569" s="18" t="s">
        <v>1700</v>
      </c>
      <c r="W569" s="21">
        <v>5.089104031727671</v>
      </c>
      <c r="X569" s="21">
        <v>1</v>
      </c>
      <c r="Y569" s="18" t="s">
        <v>108</v>
      </c>
      <c r="Z569" s="18" t="s">
        <v>108</v>
      </c>
      <c r="AA569" s="21" t="s">
        <v>108</v>
      </c>
      <c r="AB569" s="21" t="s">
        <v>108</v>
      </c>
      <c r="AC569" s="18" t="s">
        <v>108</v>
      </c>
      <c r="AD569" s="522">
        <v>254455.20158638354</v>
      </c>
      <c r="AE569" s="523">
        <v>103.35</v>
      </c>
      <c r="AF569" s="522">
        <v>46893227.01096046</v>
      </c>
      <c r="AG569" s="523">
        <v>103.13</v>
      </c>
      <c r="AH569" s="524">
        <v>178.31</v>
      </c>
      <c r="AI569" s="522">
        <v>507970.24209394574</v>
      </c>
      <c r="AJ569" s="522">
        <v>8262.2112865501913</v>
      </c>
      <c r="AK569" s="522">
        <v>499708.03080739552</v>
      </c>
      <c r="AL569" s="525">
        <v>47300</v>
      </c>
      <c r="AM569" s="522">
        <v>47300017.925901361</v>
      </c>
      <c r="AN569" s="522">
        <v>0</v>
      </c>
      <c r="AO569" s="526" t="s">
        <v>108</v>
      </c>
      <c r="AP569" s="527">
        <v>0</v>
      </c>
      <c r="AQ569" s="526" t="s">
        <v>1714</v>
      </c>
      <c r="AR569" s="526" t="s">
        <v>108</v>
      </c>
      <c r="AS569" s="526" t="s">
        <v>1719</v>
      </c>
    </row>
    <row r="570" spans="1:45" x14ac:dyDescent="0.15">
      <c r="A570" s="18" t="s">
        <v>157</v>
      </c>
      <c r="B570" s="18" t="s">
        <v>170</v>
      </c>
      <c r="C570" s="18" t="s">
        <v>38</v>
      </c>
      <c r="D570" s="18" t="s">
        <v>538</v>
      </c>
      <c r="E570" s="18" t="s">
        <v>1263</v>
      </c>
      <c r="F570" s="18" t="s">
        <v>1659</v>
      </c>
      <c r="G570" s="18" t="s">
        <v>108</v>
      </c>
      <c r="H570" s="18" t="s">
        <v>1684</v>
      </c>
      <c r="I570" s="20">
        <v>307923571.31186122</v>
      </c>
      <c r="J570" s="18" t="s">
        <v>1690</v>
      </c>
      <c r="K570" s="20">
        <v>153961785.65593061</v>
      </c>
      <c r="L570" s="18" t="s">
        <v>1684</v>
      </c>
      <c r="M570" s="20">
        <v>307923571.31186122</v>
      </c>
      <c r="N570" s="18" t="s">
        <v>1690</v>
      </c>
      <c r="O570" s="20">
        <v>153961785.65593061</v>
      </c>
      <c r="P570" s="20">
        <v>304616230.43939823</v>
      </c>
      <c r="Q570" s="20">
        <v>3307340.8724630713</v>
      </c>
      <c r="R570" s="20">
        <v>0</v>
      </c>
      <c r="S570" s="21">
        <v>0</v>
      </c>
      <c r="T570" s="18" t="s">
        <v>104</v>
      </c>
      <c r="U570" s="18" t="s">
        <v>108</v>
      </c>
      <c r="V570" s="18" t="s">
        <v>1700</v>
      </c>
      <c r="W570" s="21">
        <v>5.089104031727671</v>
      </c>
      <c r="X570" s="21">
        <v>1</v>
      </c>
      <c r="Y570" s="18" t="s">
        <v>108</v>
      </c>
      <c r="Z570" s="18" t="s">
        <v>108</v>
      </c>
      <c r="AA570" s="21" t="s">
        <v>108</v>
      </c>
      <c r="AB570" s="21" t="s">
        <v>108</v>
      </c>
      <c r="AC570" s="18" t="s">
        <v>108</v>
      </c>
      <c r="AD570" s="522">
        <v>1656503.3623273568</v>
      </c>
      <c r="AE570" s="523">
        <v>103.27</v>
      </c>
      <c r="AF570" s="522">
        <v>305029750.01501673</v>
      </c>
      <c r="AG570" s="523">
        <v>103.13</v>
      </c>
      <c r="AH570" s="524">
        <v>178.31</v>
      </c>
      <c r="AI570" s="522">
        <v>3307340.8724630703</v>
      </c>
      <c r="AJ570" s="522">
        <v>0</v>
      </c>
      <c r="AK570" s="522">
        <v>3307340.8724630703</v>
      </c>
      <c r="AL570" s="525">
        <v>47300</v>
      </c>
      <c r="AM570" s="522">
        <v>307923571.31186122</v>
      </c>
      <c r="AN570" s="522">
        <v>0</v>
      </c>
      <c r="AO570" s="526" t="s">
        <v>108</v>
      </c>
      <c r="AP570" s="527">
        <v>0</v>
      </c>
      <c r="AQ570" s="526" t="s">
        <v>1714</v>
      </c>
      <c r="AR570" s="526" t="s">
        <v>108</v>
      </c>
      <c r="AS570" s="526" t="s">
        <v>1719</v>
      </c>
    </row>
    <row r="571" spans="1:45" x14ac:dyDescent="0.15">
      <c r="A571" s="18" t="s">
        <v>157</v>
      </c>
      <c r="B571" s="18" t="s">
        <v>170</v>
      </c>
      <c r="C571" s="18" t="s">
        <v>38</v>
      </c>
      <c r="D571" s="18" t="s">
        <v>539</v>
      </c>
      <c r="E571" s="18" t="s">
        <v>1264</v>
      </c>
      <c r="F571" s="18" t="s">
        <v>1659</v>
      </c>
      <c r="G571" s="18" t="s">
        <v>108</v>
      </c>
      <c r="H571" s="18" t="s">
        <v>1684</v>
      </c>
      <c r="I571" s="20">
        <v>933636.84745269502</v>
      </c>
      <c r="J571" s="18" t="s">
        <v>1690</v>
      </c>
      <c r="K571" s="20">
        <v>466818.42372634751</v>
      </c>
      <c r="L571" s="18" t="s">
        <v>1684</v>
      </c>
      <c r="M571" s="20">
        <v>933636.84745269502</v>
      </c>
      <c r="N571" s="18" t="s">
        <v>1690</v>
      </c>
      <c r="O571" s="20">
        <v>466818.42372634751</v>
      </c>
      <c r="P571" s="20">
        <v>926857.29573474871</v>
      </c>
      <c r="Q571" s="20">
        <v>6779.5517179466533</v>
      </c>
      <c r="R571" s="20">
        <v>0</v>
      </c>
      <c r="S571" s="21">
        <v>0</v>
      </c>
      <c r="T571" s="18" t="s">
        <v>104</v>
      </c>
      <c r="U571" s="18" t="s">
        <v>108</v>
      </c>
      <c r="V571" s="18" t="s">
        <v>1700</v>
      </c>
      <c r="W571" s="21">
        <v>5.089104031727671</v>
      </c>
      <c r="X571" s="21">
        <v>1</v>
      </c>
      <c r="Y571" s="18" t="s">
        <v>108</v>
      </c>
      <c r="Z571" s="18" t="s">
        <v>108</v>
      </c>
      <c r="AA571" s="21" t="s">
        <v>108</v>
      </c>
      <c r="AB571" s="21" t="s">
        <v>108</v>
      </c>
      <c r="AC571" s="18" t="s">
        <v>108</v>
      </c>
      <c r="AD571" s="522">
        <v>5089.1040317276711</v>
      </c>
      <c r="AE571" s="523">
        <v>102.25</v>
      </c>
      <c r="AF571" s="522">
        <v>927855.47259953152</v>
      </c>
      <c r="AG571" s="523">
        <v>102.14</v>
      </c>
      <c r="AH571" s="524">
        <v>178.31</v>
      </c>
      <c r="AI571" s="522">
        <v>6779.5517179466515</v>
      </c>
      <c r="AJ571" s="522">
        <v>0</v>
      </c>
      <c r="AK571" s="522">
        <v>6779.5517179466515</v>
      </c>
      <c r="AL571" s="525">
        <v>47331</v>
      </c>
      <c r="AM571" s="522">
        <v>933636.84745269513</v>
      </c>
      <c r="AN571" s="522">
        <v>0</v>
      </c>
      <c r="AO571" s="526" t="s">
        <v>108</v>
      </c>
      <c r="AP571" s="527">
        <v>0</v>
      </c>
      <c r="AQ571" s="526" t="s">
        <v>1714</v>
      </c>
      <c r="AR571" s="526" t="s">
        <v>108</v>
      </c>
      <c r="AS571" s="526" t="s">
        <v>1719</v>
      </c>
    </row>
    <row r="572" spans="1:45" x14ac:dyDescent="0.15">
      <c r="A572" s="18" t="s">
        <v>157</v>
      </c>
      <c r="B572" s="18" t="s">
        <v>170</v>
      </c>
      <c r="C572" s="18" t="s">
        <v>38</v>
      </c>
      <c r="D572" s="18" t="s">
        <v>540</v>
      </c>
      <c r="E572" s="18" t="s">
        <v>1265</v>
      </c>
      <c r="F572" s="18" t="s">
        <v>1659</v>
      </c>
      <c r="G572" s="18" t="s">
        <v>108</v>
      </c>
      <c r="H572" s="18" t="s">
        <v>1684</v>
      </c>
      <c r="I572" s="20">
        <v>14833579.768844379</v>
      </c>
      <c r="J572" s="18" t="s">
        <v>1690</v>
      </c>
      <c r="K572" s="20">
        <v>7416789.8844221896</v>
      </c>
      <c r="L572" s="18" t="s">
        <v>1684</v>
      </c>
      <c r="M572" s="20">
        <v>14833579.768844379</v>
      </c>
      <c r="N572" s="18" t="s">
        <v>1690</v>
      </c>
      <c r="O572" s="20">
        <v>7416789.8844221896</v>
      </c>
      <c r="P572" s="20">
        <v>14797775.224756042</v>
      </c>
      <c r="Q572" s="20">
        <v>33411.850936783907</v>
      </c>
      <c r="R572" s="20">
        <v>2392.6931515570823</v>
      </c>
      <c r="S572" s="21">
        <v>0</v>
      </c>
      <c r="T572" s="18" t="s">
        <v>104</v>
      </c>
      <c r="U572" s="18" t="s">
        <v>108</v>
      </c>
      <c r="V572" s="18" t="s">
        <v>1700</v>
      </c>
      <c r="W572" s="21">
        <v>5.089104031727671</v>
      </c>
      <c r="X572" s="21">
        <v>1</v>
      </c>
      <c r="Y572" s="18" t="s">
        <v>108</v>
      </c>
      <c r="Z572" s="18" t="s">
        <v>108</v>
      </c>
      <c r="AA572" s="21" t="s">
        <v>108</v>
      </c>
      <c r="AB572" s="21" t="s">
        <v>108</v>
      </c>
      <c r="AC572" s="18" t="s">
        <v>108</v>
      </c>
      <c r="AD572" s="522">
        <v>81425.664507642738</v>
      </c>
      <c r="AE572" s="523">
        <v>101.52</v>
      </c>
      <c r="AF572" s="522">
        <v>14739699.183802607</v>
      </c>
      <c r="AG572" s="523">
        <v>101.92</v>
      </c>
      <c r="AH572" s="524">
        <v>178.31</v>
      </c>
      <c r="AI572" s="522">
        <v>35804.544088340983</v>
      </c>
      <c r="AJ572" s="522">
        <v>2392.6931515570818</v>
      </c>
      <c r="AK572" s="522">
        <v>33411.8509367839</v>
      </c>
      <c r="AL572" s="525">
        <v>47392</v>
      </c>
      <c r="AM572" s="522">
        <v>14833579.768844379</v>
      </c>
      <c r="AN572" s="522">
        <v>0</v>
      </c>
      <c r="AO572" s="526" t="s">
        <v>108</v>
      </c>
      <c r="AP572" s="527">
        <v>0</v>
      </c>
      <c r="AQ572" s="526" t="s">
        <v>1714</v>
      </c>
      <c r="AR572" s="526" t="s">
        <v>108</v>
      </c>
      <c r="AS572" s="526" t="s">
        <v>1719</v>
      </c>
    </row>
    <row r="573" spans="1:45" x14ac:dyDescent="0.15">
      <c r="A573" s="18" t="s">
        <v>157</v>
      </c>
      <c r="B573" s="18" t="s">
        <v>170</v>
      </c>
      <c r="C573" s="18" t="s">
        <v>38</v>
      </c>
      <c r="D573" s="18" t="s">
        <v>540</v>
      </c>
      <c r="E573" s="18" t="s">
        <v>1265</v>
      </c>
      <c r="F573" s="18" t="s">
        <v>1659</v>
      </c>
      <c r="G573" s="18" t="s">
        <v>108</v>
      </c>
      <c r="H573" s="18" t="s">
        <v>1684</v>
      </c>
      <c r="I573" s="20">
        <v>101980829.18024147</v>
      </c>
      <c r="J573" s="18" t="s">
        <v>1690</v>
      </c>
      <c r="K573" s="20">
        <v>50990414.590120733</v>
      </c>
      <c r="L573" s="18" t="s">
        <v>1684</v>
      </c>
      <c r="M573" s="20">
        <v>101980829.18024147</v>
      </c>
      <c r="N573" s="18" t="s">
        <v>1690</v>
      </c>
      <c r="O573" s="20">
        <v>50990414.590120733</v>
      </c>
      <c r="P573" s="20">
        <v>101734704.74017297</v>
      </c>
      <c r="Q573" s="20">
        <v>246124.44006852605</v>
      </c>
      <c r="R573" s="20">
        <v>0</v>
      </c>
      <c r="S573" s="21">
        <v>0</v>
      </c>
      <c r="T573" s="18" t="s">
        <v>104</v>
      </c>
      <c r="U573" s="18" t="s">
        <v>108</v>
      </c>
      <c r="V573" s="18" t="s">
        <v>1700</v>
      </c>
      <c r="W573" s="21">
        <v>5.089104031727671</v>
      </c>
      <c r="X573" s="21">
        <v>1</v>
      </c>
      <c r="Y573" s="18" t="s">
        <v>108</v>
      </c>
      <c r="Z573" s="18" t="s">
        <v>108</v>
      </c>
      <c r="AA573" s="21" t="s">
        <v>108</v>
      </c>
      <c r="AB573" s="21" t="s">
        <v>108</v>
      </c>
      <c r="AC573" s="18" t="s">
        <v>108</v>
      </c>
      <c r="AD573" s="522">
        <v>559801.44349004386</v>
      </c>
      <c r="AE573" s="523">
        <v>101.58</v>
      </c>
      <c r="AF573" s="522">
        <v>101402763.85842028</v>
      </c>
      <c r="AG573" s="523">
        <v>101.92</v>
      </c>
      <c r="AH573" s="524">
        <v>178.31</v>
      </c>
      <c r="AI573" s="522">
        <v>246124.44006852599</v>
      </c>
      <c r="AJ573" s="522">
        <v>0</v>
      </c>
      <c r="AK573" s="522">
        <v>246124.44006852599</v>
      </c>
      <c r="AL573" s="525">
        <v>47392</v>
      </c>
      <c r="AM573" s="522">
        <v>101980829.18024147</v>
      </c>
      <c r="AN573" s="522">
        <v>0</v>
      </c>
      <c r="AO573" s="526" t="s">
        <v>108</v>
      </c>
      <c r="AP573" s="527">
        <v>0</v>
      </c>
      <c r="AQ573" s="526" t="s">
        <v>1714</v>
      </c>
      <c r="AR573" s="526" t="s">
        <v>108</v>
      </c>
      <c r="AS573" s="526" t="s">
        <v>1719</v>
      </c>
    </row>
    <row r="574" spans="1:45" x14ac:dyDescent="0.15">
      <c r="A574" s="18" t="s">
        <v>157</v>
      </c>
      <c r="B574" s="18" t="s">
        <v>170</v>
      </c>
      <c r="C574" s="18" t="s">
        <v>38</v>
      </c>
      <c r="D574" s="18" t="s">
        <v>541</v>
      </c>
      <c r="E574" s="18" t="s">
        <v>1266</v>
      </c>
      <c r="F574" s="18" t="s">
        <v>1659</v>
      </c>
      <c r="G574" s="18" t="s">
        <v>108</v>
      </c>
      <c r="H574" s="18" t="s">
        <v>1684</v>
      </c>
      <c r="I574" s="20">
        <v>1543105.2999583045</v>
      </c>
      <c r="J574" s="18" t="s">
        <v>1690</v>
      </c>
      <c r="K574" s="20">
        <v>771552.64997915225</v>
      </c>
      <c r="L574" s="18" t="s">
        <v>1684</v>
      </c>
      <c r="M574" s="20">
        <v>1543105.2999583045</v>
      </c>
      <c r="N574" s="18" t="s">
        <v>1690</v>
      </c>
      <c r="O574" s="20">
        <v>771552.64997915225</v>
      </c>
      <c r="P574" s="20">
        <v>1507481.6226272513</v>
      </c>
      <c r="Q574" s="20">
        <v>35623.67733105339</v>
      </c>
      <c r="R574" s="20">
        <v>0</v>
      </c>
      <c r="S574" s="21">
        <v>0</v>
      </c>
      <c r="T574" s="18" t="s">
        <v>104</v>
      </c>
      <c r="U574" s="18" t="s">
        <v>108</v>
      </c>
      <c r="V574" s="18" t="s">
        <v>1700</v>
      </c>
      <c r="W574" s="21">
        <v>5.089104031727671</v>
      </c>
      <c r="X574" s="21">
        <v>1</v>
      </c>
      <c r="Y574" s="18" t="s">
        <v>108</v>
      </c>
      <c r="Z574" s="18" t="s">
        <v>108</v>
      </c>
      <c r="AA574" s="21" t="s">
        <v>108</v>
      </c>
      <c r="AB574" s="21" t="s">
        <v>108</v>
      </c>
      <c r="AC574" s="18" t="s">
        <v>108</v>
      </c>
      <c r="AD574" s="522">
        <v>7633.6560475915066</v>
      </c>
      <c r="AE574" s="523">
        <v>111.69</v>
      </c>
      <c r="AF574" s="522">
        <v>1520276.4953106998</v>
      </c>
      <c r="AG574" s="523">
        <v>110.75</v>
      </c>
      <c r="AH574" s="524">
        <v>178.31</v>
      </c>
      <c r="AI574" s="522">
        <v>35623.677331053383</v>
      </c>
      <c r="AJ574" s="522">
        <v>0</v>
      </c>
      <c r="AK574" s="522">
        <v>35623.677331053383</v>
      </c>
      <c r="AL574" s="525">
        <v>47423</v>
      </c>
      <c r="AM574" s="522">
        <v>1543105.2999583045</v>
      </c>
      <c r="AN574" s="522">
        <v>0</v>
      </c>
      <c r="AO574" s="526" t="s">
        <v>108</v>
      </c>
      <c r="AP574" s="527">
        <v>0</v>
      </c>
      <c r="AQ574" s="526" t="s">
        <v>1714</v>
      </c>
      <c r="AR574" s="526" t="s">
        <v>108</v>
      </c>
      <c r="AS574" s="526" t="s">
        <v>1719</v>
      </c>
    </row>
    <row r="575" spans="1:45" x14ac:dyDescent="0.15">
      <c r="A575" s="18" t="s">
        <v>157</v>
      </c>
      <c r="B575" s="18" t="s">
        <v>170</v>
      </c>
      <c r="C575" s="18" t="s">
        <v>38</v>
      </c>
      <c r="D575" s="18" t="s">
        <v>542</v>
      </c>
      <c r="E575" s="18" t="s">
        <v>1267</v>
      </c>
      <c r="F575" s="18" t="s">
        <v>1659</v>
      </c>
      <c r="G575" s="18" t="s">
        <v>108</v>
      </c>
      <c r="H575" s="18" t="s">
        <v>1684</v>
      </c>
      <c r="I575" s="20">
        <v>17424270.36522546</v>
      </c>
      <c r="J575" s="18" t="s">
        <v>1690</v>
      </c>
      <c r="K575" s="20">
        <v>8712135.1826127302</v>
      </c>
      <c r="L575" s="18" t="s">
        <v>1684</v>
      </c>
      <c r="M575" s="20">
        <v>17424270.36522546</v>
      </c>
      <c r="N575" s="18" t="s">
        <v>1690</v>
      </c>
      <c r="O575" s="20">
        <v>8712135.1826127302</v>
      </c>
      <c r="P575" s="20">
        <v>17186515.414756477</v>
      </c>
      <c r="Q575" s="20">
        <v>237754.95046898702</v>
      </c>
      <c r="R575" s="20">
        <v>0</v>
      </c>
      <c r="S575" s="21">
        <v>0</v>
      </c>
      <c r="T575" s="18" t="s">
        <v>104</v>
      </c>
      <c r="U575" s="18" t="s">
        <v>108</v>
      </c>
      <c r="V575" s="18" t="s">
        <v>1700</v>
      </c>
      <c r="W575" s="21">
        <v>5.089104031727671</v>
      </c>
      <c r="X575" s="21">
        <v>1</v>
      </c>
      <c r="Y575" s="18" t="s">
        <v>108</v>
      </c>
      <c r="Z575" s="18" t="s">
        <v>108</v>
      </c>
      <c r="AA575" s="21" t="s">
        <v>108</v>
      </c>
      <c r="AB575" s="21" t="s">
        <v>108</v>
      </c>
      <c r="AC575" s="18" t="s">
        <v>108</v>
      </c>
      <c r="AD575" s="522">
        <v>91603.87257109808</v>
      </c>
      <c r="AE575" s="523">
        <v>105.39</v>
      </c>
      <c r="AF575" s="522">
        <v>17214609.711781546</v>
      </c>
      <c r="AG575" s="523">
        <v>105.22</v>
      </c>
      <c r="AH575" s="524">
        <v>178.31</v>
      </c>
      <c r="AI575" s="522">
        <v>237754.95046898696</v>
      </c>
      <c r="AJ575" s="522">
        <v>0</v>
      </c>
      <c r="AK575" s="522">
        <v>237754.95046898696</v>
      </c>
      <c r="AL575" s="525">
        <v>47467</v>
      </c>
      <c r="AM575" s="522">
        <v>17424270.36522546</v>
      </c>
      <c r="AN575" s="522">
        <v>0</v>
      </c>
      <c r="AO575" s="526" t="s">
        <v>108</v>
      </c>
      <c r="AP575" s="527">
        <v>0</v>
      </c>
      <c r="AQ575" s="526" t="s">
        <v>1714</v>
      </c>
      <c r="AR575" s="526" t="s">
        <v>108</v>
      </c>
      <c r="AS575" s="526" t="s">
        <v>1719</v>
      </c>
    </row>
    <row r="576" spans="1:45" x14ac:dyDescent="0.15">
      <c r="A576" s="18" t="s">
        <v>157</v>
      </c>
      <c r="B576" s="18" t="s">
        <v>170</v>
      </c>
      <c r="C576" s="18" t="s">
        <v>38</v>
      </c>
      <c r="D576" s="18" t="s">
        <v>543</v>
      </c>
      <c r="E576" s="18" t="s">
        <v>1268</v>
      </c>
      <c r="F576" s="18" t="s">
        <v>1659</v>
      </c>
      <c r="G576" s="18" t="s">
        <v>108</v>
      </c>
      <c r="H576" s="18" t="s">
        <v>1684</v>
      </c>
      <c r="I576" s="20">
        <v>949949.81775327714</v>
      </c>
      <c r="J576" s="18" t="s">
        <v>1690</v>
      </c>
      <c r="K576" s="20">
        <v>474974.90887663857</v>
      </c>
      <c r="L576" s="18" t="s">
        <v>1684</v>
      </c>
      <c r="M576" s="20">
        <v>949949.81775327714</v>
      </c>
      <c r="N576" s="18" t="s">
        <v>1690</v>
      </c>
      <c r="O576" s="20">
        <v>474974.90887663857</v>
      </c>
      <c r="P576" s="20">
        <v>944733.84235803876</v>
      </c>
      <c r="Q576" s="20">
        <v>5215.9753952386427</v>
      </c>
      <c r="R576" s="20">
        <v>0</v>
      </c>
      <c r="S576" s="21">
        <v>0</v>
      </c>
      <c r="T576" s="18" t="s">
        <v>104</v>
      </c>
      <c r="U576" s="18" t="s">
        <v>108</v>
      </c>
      <c r="V576" s="18" t="s">
        <v>1700</v>
      </c>
      <c r="W576" s="21">
        <v>5.089104031727671</v>
      </c>
      <c r="X576" s="21">
        <v>1</v>
      </c>
      <c r="Y576" s="18" t="s">
        <v>108</v>
      </c>
      <c r="Z576" s="18" t="s">
        <v>108</v>
      </c>
      <c r="AA576" s="21" t="s">
        <v>108</v>
      </c>
      <c r="AB576" s="21" t="s">
        <v>108</v>
      </c>
      <c r="AC576" s="18" t="s">
        <v>108</v>
      </c>
      <c r="AD576" s="522">
        <v>5089.1040317276711</v>
      </c>
      <c r="AE576" s="523">
        <v>104.28</v>
      </c>
      <c r="AF576" s="522">
        <v>946276.50246317615</v>
      </c>
      <c r="AG576" s="523">
        <v>104.11</v>
      </c>
      <c r="AH576" s="524">
        <v>178.31</v>
      </c>
      <c r="AI576" s="522">
        <v>5215.9753952386418</v>
      </c>
      <c r="AJ576" s="522">
        <v>0</v>
      </c>
      <c r="AK576" s="522">
        <v>5215.9753952386418</v>
      </c>
      <c r="AL576" s="525">
        <v>47543</v>
      </c>
      <c r="AM576" s="522">
        <v>949949.81775327714</v>
      </c>
      <c r="AN576" s="522">
        <v>0</v>
      </c>
      <c r="AO576" s="526" t="s">
        <v>108</v>
      </c>
      <c r="AP576" s="527">
        <v>0</v>
      </c>
      <c r="AQ576" s="526" t="s">
        <v>1714</v>
      </c>
      <c r="AR576" s="526" t="s">
        <v>108</v>
      </c>
      <c r="AS576" s="526" t="s">
        <v>1719</v>
      </c>
    </row>
    <row r="577" spans="1:45" x14ac:dyDescent="0.15">
      <c r="A577" s="18" t="s">
        <v>157</v>
      </c>
      <c r="B577" s="18" t="s">
        <v>170</v>
      </c>
      <c r="C577" s="18" t="s">
        <v>38</v>
      </c>
      <c r="D577" s="18" t="s">
        <v>544</v>
      </c>
      <c r="E577" s="18" t="s">
        <v>1269</v>
      </c>
      <c r="F577" s="18" t="s">
        <v>1659</v>
      </c>
      <c r="G577" s="18" t="s">
        <v>108</v>
      </c>
      <c r="H577" s="18" t="s">
        <v>1684</v>
      </c>
      <c r="I577" s="20">
        <v>231132988.40450618</v>
      </c>
      <c r="J577" s="18" t="s">
        <v>1690</v>
      </c>
      <c r="K577" s="20">
        <v>115566494.20225309</v>
      </c>
      <c r="L577" s="18" t="s">
        <v>1684</v>
      </c>
      <c r="M577" s="20">
        <v>231132988.40450618</v>
      </c>
      <c r="N577" s="18" t="s">
        <v>1690</v>
      </c>
      <c r="O577" s="20">
        <v>115566494.20225309</v>
      </c>
      <c r="P577" s="20">
        <v>228086391.33948153</v>
      </c>
      <c r="Q577" s="20">
        <v>3046597.0650246814</v>
      </c>
      <c r="R577" s="20">
        <v>0</v>
      </c>
      <c r="S577" s="21">
        <v>0</v>
      </c>
      <c r="T577" s="18" t="s">
        <v>104</v>
      </c>
      <c r="U577" s="18" t="s">
        <v>108</v>
      </c>
      <c r="V577" s="18" t="s">
        <v>1700</v>
      </c>
      <c r="W577" s="21">
        <v>5.089104031727671</v>
      </c>
      <c r="X577" s="21">
        <v>1</v>
      </c>
      <c r="Y577" s="18" t="s">
        <v>108</v>
      </c>
      <c r="Z577" s="18" t="s">
        <v>108</v>
      </c>
      <c r="AA577" s="21" t="s">
        <v>108</v>
      </c>
      <c r="AB577" s="21" t="s">
        <v>108</v>
      </c>
      <c r="AC577" s="18" t="s">
        <v>108</v>
      </c>
      <c r="AD577" s="522">
        <v>1221384.9676146409</v>
      </c>
      <c r="AE577" s="523">
        <v>104.72</v>
      </c>
      <c r="AF577" s="522">
        <v>228064612.82412395</v>
      </c>
      <c r="AG577" s="523">
        <v>104.73</v>
      </c>
      <c r="AH577" s="524">
        <v>178.31</v>
      </c>
      <c r="AI577" s="522">
        <v>3046597.0650246809</v>
      </c>
      <c r="AJ577" s="522">
        <v>0</v>
      </c>
      <c r="AK577" s="522">
        <v>3046597.0650246809</v>
      </c>
      <c r="AL577" s="525">
        <v>47649</v>
      </c>
      <c r="AM577" s="522">
        <v>231132988.40450615</v>
      </c>
      <c r="AN577" s="522">
        <v>0</v>
      </c>
      <c r="AO577" s="526" t="s">
        <v>108</v>
      </c>
      <c r="AP577" s="527">
        <v>0</v>
      </c>
      <c r="AQ577" s="526" t="s">
        <v>1714</v>
      </c>
      <c r="AR577" s="526" t="s">
        <v>108</v>
      </c>
      <c r="AS577" s="526" t="s">
        <v>1719</v>
      </c>
    </row>
    <row r="578" spans="1:45" x14ac:dyDescent="0.15">
      <c r="A578" s="18" t="s">
        <v>157</v>
      </c>
      <c r="B578" s="18" t="s">
        <v>170</v>
      </c>
      <c r="C578" s="18" t="s">
        <v>38</v>
      </c>
      <c r="D578" s="18" t="s">
        <v>545</v>
      </c>
      <c r="E578" s="18" t="s">
        <v>1270</v>
      </c>
      <c r="F578" s="18" t="s">
        <v>1659</v>
      </c>
      <c r="G578" s="18" t="s">
        <v>108</v>
      </c>
      <c r="H578" s="18" t="s">
        <v>1684</v>
      </c>
      <c r="I578" s="20">
        <v>46941950.143851258</v>
      </c>
      <c r="J578" s="18" t="s">
        <v>1690</v>
      </c>
      <c r="K578" s="20">
        <v>23470975.071925629</v>
      </c>
      <c r="L578" s="18" t="s">
        <v>1684</v>
      </c>
      <c r="M578" s="20">
        <v>46941950.143851258</v>
      </c>
      <c r="N578" s="18" t="s">
        <v>1690</v>
      </c>
      <c r="O578" s="20">
        <v>23470975.071925629</v>
      </c>
      <c r="P578" s="20">
        <v>46490097.655479342</v>
      </c>
      <c r="Q578" s="20">
        <v>451852.48837192357</v>
      </c>
      <c r="R578" s="20">
        <v>0</v>
      </c>
      <c r="S578" s="21">
        <v>0</v>
      </c>
      <c r="T578" s="18" t="s">
        <v>104</v>
      </c>
      <c r="U578" s="18" t="s">
        <v>108</v>
      </c>
      <c r="V578" s="18" t="s">
        <v>1700</v>
      </c>
      <c r="W578" s="21">
        <v>5.089104031727671</v>
      </c>
      <c r="X578" s="21">
        <v>1</v>
      </c>
      <c r="Y578" s="18" t="s">
        <v>108</v>
      </c>
      <c r="Z578" s="18" t="s">
        <v>108</v>
      </c>
      <c r="AA578" s="21" t="s">
        <v>108</v>
      </c>
      <c r="AB578" s="21" t="s">
        <v>108</v>
      </c>
      <c r="AC578" s="18" t="s">
        <v>108</v>
      </c>
      <c r="AD578" s="522">
        <v>256999.75360224739</v>
      </c>
      <c r="AE578" s="523">
        <v>101.1</v>
      </c>
      <c r="AF578" s="522">
        <v>46332130.8485137</v>
      </c>
      <c r="AG578" s="523">
        <v>101.45</v>
      </c>
      <c r="AH578" s="524">
        <v>178.31</v>
      </c>
      <c r="AI578" s="522">
        <v>451852.48837192345</v>
      </c>
      <c r="AJ578" s="522">
        <v>0</v>
      </c>
      <c r="AK578" s="522">
        <v>451852.48837192345</v>
      </c>
      <c r="AL578" s="525">
        <v>47665</v>
      </c>
      <c r="AM578" s="522">
        <v>46941950.143851258</v>
      </c>
      <c r="AN578" s="522">
        <v>0</v>
      </c>
      <c r="AO578" s="526" t="s">
        <v>108</v>
      </c>
      <c r="AP578" s="527">
        <v>0</v>
      </c>
      <c r="AQ578" s="526" t="s">
        <v>1714</v>
      </c>
      <c r="AR578" s="526" t="s">
        <v>108</v>
      </c>
      <c r="AS578" s="526" t="s">
        <v>1719</v>
      </c>
    </row>
    <row r="579" spans="1:45" x14ac:dyDescent="0.15">
      <c r="A579" s="18" t="s">
        <v>157</v>
      </c>
      <c r="B579" s="18" t="s">
        <v>170</v>
      </c>
      <c r="C579" s="18" t="s">
        <v>38</v>
      </c>
      <c r="D579" s="18" t="s">
        <v>546</v>
      </c>
      <c r="E579" s="18" t="s">
        <v>1271</v>
      </c>
      <c r="F579" s="18" t="s">
        <v>1659</v>
      </c>
      <c r="G579" s="18" t="s">
        <v>108</v>
      </c>
      <c r="H579" s="18" t="s">
        <v>1684</v>
      </c>
      <c r="I579" s="20">
        <v>9111763.8706580289</v>
      </c>
      <c r="J579" s="18" t="s">
        <v>1690</v>
      </c>
      <c r="K579" s="20">
        <v>4555881.9353290144</v>
      </c>
      <c r="L579" s="18" t="s">
        <v>1684</v>
      </c>
      <c r="M579" s="20">
        <v>9111763.8706580289</v>
      </c>
      <c r="N579" s="18" t="s">
        <v>1690</v>
      </c>
      <c r="O579" s="20">
        <v>4555881.9353290144</v>
      </c>
      <c r="P579" s="20">
        <v>9091622.7236316614</v>
      </c>
      <c r="Q579" s="20">
        <v>18794.519208533147</v>
      </c>
      <c r="R579" s="20">
        <v>1346.6278178354592</v>
      </c>
      <c r="S579" s="21">
        <v>0</v>
      </c>
      <c r="T579" s="18" t="s">
        <v>104</v>
      </c>
      <c r="U579" s="18" t="s">
        <v>108</v>
      </c>
      <c r="V579" s="18" t="s">
        <v>1700</v>
      </c>
      <c r="W579" s="21">
        <v>5.089104031727671</v>
      </c>
      <c r="X579" s="21">
        <v>1</v>
      </c>
      <c r="Y579" s="18" t="s">
        <v>108</v>
      </c>
      <c r="Z579" s="18" t="s">
        <v>108</v>
      </c>
      <c r="AA579" s="21" t="s">
        <v>108</v>
      </c>
      <c r="AB579" s="21" t="s">
        <v>108</v>
      </c>
      <c r="AC579" s="18" t="s">
        <v>108</v>
      </c>
      <c r="AD579" s="522">
        <v>50891.040317276711</v>
      </c>
      <c r="AE579" s="523">
        <v>99.54</v>
      </c>
      <c r="AF579" s="522">
        <v>9033365.2052284572</v>
      </c>
      <c r="AG579" s="523">
        <v>100.19</v>
      </c>
      <c r="AH579" s="524">
        <v>178.31</v>
      </c>
      <c r="AI579" s="522">
        <v>20141.147026368602</v>
      </c>
      <c r="AJ579" s="522">
        <v>1346.6278178354589</v>
      </c>
      <c r="AK579" s="522">
        <v>18794.519208533144</v>
      </c>
      <c r="AL579" s="525">
        <v>47757</v>
      </c>
      <c r="AM579" s="522">
        <v>9111763.8706580289</v>
      </c>
      <c r="AN579" s="522">
        <v>0</v>
      </c>
      <c r="AO579" s="526" t="s">
        <v>108</v>
      </c>
      <c r="AP579" s="527">
        <v>0</v>
      </c>
      <c r="AQ579" s="526" t="s">
        <v>1714</v>
      </c>
      <c r="AR579" s="526" t="s">
        <v>108</v>
      </c>
      <c r="AS579" s="526" t="s">
        <v>1719</v>
      </c>
    </row>
    <row r="580" spans="1:45" x14ac:dyDescent="0.15">
      <c r="A580" s="18" t="s">
        <v>157</v>
      </c>
      <c r="B580" s="18" t="s">
        <v>170</v>
      </c>
      <c r="C580" s="18" t="s">
        <v>38</v>
      </c>
      <c r="D580" s="18" t="s">
        <v>546</v>
      </c>
      <c r="E580" s="18" t="s">
        <v>1271</v>
      </c>
      <c r="F580" s="18" t="s">
        <v>1659</v>
      </c>
      <c r="G580" s="18" t="s">
        <v>108</v>
      </c>
      <c r="H580" s="18" t="s">
        <v>1684</v>
      </c>
      <c r="I580" s="20">
        <v>136676403.40289313</v>
      </c>
      <c r="J580" s="18" t="s">
        <v>1690</v>
      </c>
      <c r="K580" s="20">
        <v>68338201.701446563</v>
      </c>
      <c r="L580" s="18" t="s">
        <v>1684</v>
      </c>
      <c r="M580" s="20">
        <v>136676403.40289313</v>
      </c>
      <c r="N580" s="18" t="s">
        <v>1690</v>
      </c>
      <c r="O580" s="20">
        <v>68338201.701446563</v>
      </c>
      <c r="P580" s="20">
        <v>136374340.85447493</v>
      </c>
      <c r="Q580" s="20">
        <v>302062.54841822834</v>
      </c>
      <c r="R580" s="20">
        <v>0</v>
      </c>
      <c r="S580" s="21">
        <v>0</v>
      </c>
      <c r="T580" s="18" t="s">
        <v>104</v>
      </c>
      <c r="U580" s="18" t="s">
        <v>108</v>
      </c>
      <c r="V580" s="18" t="s">
        <v>1700</v>
      </c>
      <c r="W580" s="21">
        <v>5.089104031727671</v>
      </c>
      <c r="X580" s="21">
        <v>1</v>
      </c>
      <c r="Y580" s="18" t="s">
        <v>108</v>
      </c>
      <c r="Z580" s="18" t="s">
        <v>108</v>
      </c>
      <c r="AA580" s="21" t="s">
        <v>108</v>
      </c>
      <c r="AB580" s="21" t="s">
        <v>108</v>
      </c>
      <c r="AC580" s="18" t="s">
        <v>108</v>
      </c>
      <c r="AD580" s="522">
        <v>763365.60475915065</v>
      </c>
      <c r="AE580" s="523">
        <v>99.73</v>
      </c>
      <c r="AF580" s="522">
        <v>135757736.61296913</v>
      </c>
      <c r="AG580" s="523">
        <v>100.19</v>
      </c>
      <c r="AH580" s="524">
        <v>178.31</v>
      </c>
      <c r="AI580" s="522">
        <v>302062.54841822828</v>
      </c>
      <c r="AJ580" s="522">
        <v>0</v>
      </c>
      <c r="AK580" s="522">
        <v>302062.54841822828</v>
      </c>
      <c r="AL580" s="525">
        <v>47757</v>
      </c>
      <c r="AM580" s="522">
        <v>136676403.40289313</v>
      </c>
      <c r="AN580" s="522">
        <v>0</v>
      </c>
      <c r="AO580" s="526" t="s">
        <v>108</v>
      </c>
      <c r="AP580" s="527">
        <v>0</v>
      </c>
      <c r="AQ580" s="526" t="s">
        <v>1714</v>
      </c>
      <c r="AR580" s="526" t="s">
        <v>108</v>
      </c>
      <c r="AS580" s="526" t="s">
        <v>1719</v>
      </c>
    </row>
    <row r="581" spans="1:45" x14ac:dyDescent="0.15">
      <c r="A581" s="18" t="s">
        <v>157</v>
      </c>
      <c r="B581" s="18" t="s">
        <v>170</v>
      </c>
      <c r="C581" s="18" t="s">
        <v>38</v>
      </c>
      <c r="D581" s="18" t="s">
        <v>547</v>
      </c>
      <c r="E581" s="18" t="s">
        <v>1272</v>
      </c>
      <c r="F581" s="18" t="s">
        <v>1659</v>
      </c>
      <c r="G581" s="18" t="s">
        <v>108</v>
      </c>
      <c r="H581" s="18" t="s">
        <v>1684</v>
      </c>
      <c r="I581" s="20">
        <v>109816611.15741166</v>
      </c>
      <c r="J581" s="18" t="s">
        <v>1690</v>
      </c>
      <c r="K581" s="20">
        <v>54908305.578705832</v>
      </c>
      <c r="L581" s="18" t="s">
        <v>1684</v>
      </c>
      <c r="M581" s="20">
        <v>109816611.15741166</v>
      </c>
      <c r="N581" s="18" t="s">
        <v>1690</v>
      </c>
      <c r="O581" s="20">
        <v>54908305.578705832</v>
      </c>
      <c r="P581" s="20">
        <v>107934322.11195174</v>
      </c>
      <c r="Q581" s="20">
        <v>1882289.0454599627</v>
      </c>
      <c r="R581" s="20">
        <v>0</v>
      </c>
      <c r="S581" s="21">
        <v>0</v>
      </c>
      <c r="T581" s="18" t="s">
        <v>104</v>
      </c>
      <c r="U581" s="18" t="s">
        <v>108</v>
      </c>
      <c r="V581" s="18" t="s">
        <v>1700</v>
      </c>
      <c r="W581" s="21">
        <v>5.089104031727671</v>
      </c>
      <c r="X581" s="21">
        <v>1</v>
      </c>
      <c r="Y581" s="18" t="s">
        <v>108</v>
      </c>
      <c r="Z581" s="18" t="s">
        <v>108</v>
      </c>
      <c r="AA581" s="21" t="s">
        <v>108</v>
      </c>
      <c r="AB581" s="21" t="s">
        <v>108</v>
      </c>
      <c r="AC581" s="18" t="s">
        <v>108</v>
      </c>
      <c r="AD581" s="522">
        <v>569979.65155349916</v>
      </c>
      <c r="AE581" s="523">
        <v>106.07</v>
      </c>
      <c r="AF581" s="522">
        <v>107802199.09842624</v>
      </c>
      <c r="AG581" s="523">
        <v>106.2</v>
      </c>
      <c r="AH581" s="524">
        <v>178.31</v>
      </c>
      <c r="AI581" s="522">
        <v>1882289.0454599622</v>
      </c>
      <c r="AJ581" s="522">
        <v>0</v>
      </c>
      <c r="AK581" s="522">
        <v>1882289.0454599622</v>
      </c>
      <c r="AL581" s="525">
        <v>47802</v>
      </c>
      <c r="AM581" s="522">
        <v>109816611.15741166</v>
      </c>
      <c r="AN581" s="522">
        <v>0</v>
      </c>
      <c r="AO581" s="526" t="s">
        <v>108</v>
      </c>
      <c r="AP581" s="527">
        <v>0</v>
      </c>
      <c r="AQ581" s="526" t="s">
        <v>1714</v>
      </c>
      <c r="AR581" s="526" t="s">
        <v>108</v>
      </c>
      <c r="AS581" s="526" t="s">
        <v>1719</v>
      </c>
    </row>
    <row r="582" spans="1:45" x14ac:dyDescent="0.15">
      <c r="A582" s="18" t="s">
        <v>157</v>
      </c>
      <c r="B582" s="18" t="s">
        <v>170</v>
      </c>
      <c r="C582" s="18" t="s">
        <v>38</v>
      </c>
      <c r="D582" s="18" t="s">
        <v>548</v>
      </c>
      <c r="E582" s="18" t="s">
        <v>1273</v>
      </c>
      <c r="F582" s="18" t="s">
        <v>1659</v>
      </c>
      <c r="G582" s="18" t="s">
        <v>108</v>
      </c>
      <c r="H582" s="18" t="s">
        <v>1684</v>
      </c>
      <c r="I582" s="20">
        <v>870932.26638240763</v>
      </c>
      <c r="J582" s="18" t="s">
        <v>1690</v>
      </c>
      <c r="K582" s="20">
        <v>435466.13319120381</v>
      </c>
      <c r="L582" s="18" t="s">
        <v>1684</v>
      </c>
      <c r="M582" s="20">
        <v>870932.26638240763</v>
      </c>
      <c r="N582" s="18" t="s">
        <v>1690</v>
      </c>
      <c r="O582" s="20">
        <v>435466.13319120381</v>
      </c>
      <c r="P582" s="20">
        <v>864697.80859729962</v>
      </c>
      <c r="Q582" s="20">
        <v>6234.4577851083022</v>
      </c>
      <c r="R582" s="20">
        <v>0</v>
      </c>
      <c r="S582" s="21">
        <v>0</v>
      </c>
      <c r="T582" s="18" t="s">
        <v>104</v>
      </c>
      <c r="U582" s="18" t="s">
        <v>108</v>
      </c>
      <c r="V582" s="18" t="s">
        <v>1700</v>
      </c>
      <c r="W582" s="21">
        <v>5.089104031727671</v>
      </c>
      <c r="X582" s="21">
        <v>1</v>
      </c>
      <c r="Y582" s="18" t="s">
        <v>108</v>
      </c>
      <c r="Z582" s="18" t="s">
        <v>108</v>
      </c>
      <c r="AA582" s="21" t="s">
        <v>108</v>
      </c>
      <c r="AB582" s="21" t="s">
        <v>108</v>
      </c>
      <c r="AC582" s="18" t="s">
        <v>108</v>
      </c>
      <c r="AD582" s="522">
        <v>5089.1040317276711</v>
      </c>
      <c r="AE582" s="523">
        <v>94.26</v>
      </c>
      <c r="AF582" s="522">
        <v>855351.21102366864</v>
      </c>
      <c r="AG582" s="523">
        <v>95.29</v>
      </c>
      <c r="AH582" s="524">
        <v>178.31</v>
      </c>
      <c r="AI582" s="522">
        <v>6234.4577851083004</v>
      </c>
      <c r="AJ582" s="522">
        <v>0</v>
      </c>
      <c r="AK582" s="522">
        <v>6234.4577851083004</v>
      </c>
      <c r="AL582" s="525">
        <v>47818</v>
      </c>
      <c r="AM582" s="522">
        <v>870932.26638240763</v>
      </c>
      <c r="AN582" s="522">
        <v>0</v>
      </c>
      <c r="AO582" s="526" t="s">
        <v>108</v>
      </c>
      <c r="AP582" s="527">
        <v>0</v>
      </c>
      <c r="AQ582" s="526" t="s">
        <v>1714</v>
      </c>
      <c r="AR582" s="526" t="s">
        <v>108</v>
      </c>
      <c r="AS582" s="526" t="s">
        <v>1719</v>
      </c>
    </row>
    <row r="583" spans="1:45" x14ac:dyDescent="0.15">
      <c r="A583" s="18" t="s">
        <v>157</v>
      </c>
      <c r="B583" s="18" t="s">
        <v>170</v>
      </c>
      <c r="C583" s="18" t="s">
        <v>38</v>
      </c>
      <c r="D583" s="18" t="s">
        <v>549</v>
      </c>
      <c r="E583" s="18" t="s">
        <v>1274</v>
      </c>
      <c r="F583" s="18" t="s">
        <v>1659</v>
      </c>
      <c r="G583" s="18" t="s">
        <v>108</v>
      </c>
      <c r="H583" s="18" t="s">
        <v>1684</v>
      </c>
      <c r="I583" s="20">
        <v>251384538.25017491</v>
      </c>
      <c r="J583" s="18" t="s">
        <v>1690</v>
      </c>
      <c r="K583" s="20">
        <v>125692269.12508745</v>
      </c>
      <c r="L583" s="18" t="s">
        <v>1684</v>
      </c>
      <c r="M583" s="20">
        <v>251384538.25017491</v>
      </c>
      <c r="N583" s="18" t="s">
        <v>1690</v>
      </c>
      <c r="O583" s="20">
        <v>125692269.12508745</v>
      </c>
      <c r="P583" s="20">
        <v>249609009.14156717</v>
      </c>
      <c r="Q583" s="20">
        <v>1775529.1086078153</v>
      </c>
      <c r="R583" s="20">
        <v>0</v>
      </c>
      <c r="S583" s="21">
        <v>0</v>
      </c>
      <c r="T583" s="18" t="s">
        <v>104</v>
      </c>
      <c r="U583" s="18" t="s">
        <v>108</v>
      </c>
      <c r="V583" s="18" t="s">
        <v>1700</v>
      </c>
      <c r="W583" s="21">
        <v>5.089104031727671</v>
      </c>
      <c r="X583" s="21">
        <v>1</v>
      </c>
      <c r="Y583" s="18" t="s">
        <v>108</v>
      </c>
      <c r="Z583" s="18" t="s">
        <v>108</v>
      </c>
      <c r="AA583" s="21" t="s">
        <v>108</v>
      </c>
      <c r="AB583" s="21" t="s">
        <v>108</v>
      </c>
      <c r="AC583" s="18" t="s">
        <v>108</v>
      </c>
      <c r="AD583" s="522">
        <v>1348612.5684078329</v>
      </c>
      <c r="AE583" s="523">
        <v>103.35</v>
      </c>
      <c r="AF583" s="522">
        <v>248526889.13429397</v>
      </c>
      <c r="AG583" s="523">
        <v>103.8</v>
      </c>
      <c r="AH583" s="524">
        <v>178.31</v>
      </c>
      <c r="AI583" s="522">
        <v>1775529.1086078149</v>
      </c>
      <c r="AJ583" s="522">
        <v>0</v>
      </c>
      <c r="AK583" s="522">
        <v>1775529.1086078149</v>
      </c>
      <c r="AL583" s="525">
        <v>47894</v>
      </c>
      <c r="AM583" s="522">
        <v>251384538.25017494</v>
      </c>
      <c r="AN583" s="522">
        <v>0</v>
      </c>
      <c r="AO583" s="526" t="s">
        <v>108</v>
      </c>
      <c r="AP583" s="527">
        <v>0</v>
      </c>
      <c r="AQ583" s="526" t="s">
        <v>1714</v>
      </c>
      <c r="AR583" s="526" t="s">
        <v>108</v>
      </c>
      <c r="AS583" s="526" t="s">
        <v>1719</v>
      </c>
    </row>
    <row r="584" spans="1:45" x14ac:dyDescent="0.15">
      <c r="A584" s="18" t="s">
        <v>157</v>
      </c>
      <c r="B584" s="18" t="s">
        <v>170</v>
      </c>
      <c r="C584" s="18" t="s">
        <v>38</v>
      </c>
      <c r="D584" s="18" t="s">
        <v>550</v>
      </c>
      <c r="E584" s="18" t="s">
        <v>1275</v>
      </c>
      <c r="F584" s="18" t="s">
        <v>1659</v>
      </c>
      <c r="G584" s="18" t="s">
        <v>108</v>
      </c>
      <c r="H584" s="18" t="s">
        <v>1684</v>
      </c>
      <c r="I584" s="20">
        <v>1088474.4152402594</v>
      </c>
      <c r="J584" s="18" t="s">
        <v>1690</v>
      </c>
      <c r="K584" s="20">
        <v>544237.20762012969</v>
      </c>
      <c r="L584" s="18" t="s">
        <v>1684</v>
      </c>
      <c r="M584" s="20">
        <v>1088474.4152402594</v>
      </c>
      <c r="N584" s="18" t="s">
        <v>1690</v>
      </c>
      <c r="O584" s="20">
        <v>544237.20762012969</v>
      </c>
      <c r="P584" s="20">
        <v>1061339.6687803699</v>
      </c>
      <c r="Q584" s="20">
        <v>27134.746459889728</v>
      </c>
      <c r="R584" s="20">
        <v>0</v>
      </c>
      <c r="S584" s="21">
        <v>0</v>
      </c>
      <c r="T584" s="18" t="s">
        <v>104</v>
      </c>
      <c r="U584" s="18" t="s">
        <v>108</v>
      </c>
      <c r="V584" s="18" t="s">
        <v>1700</v>
      </c>
      <c r="W584" s="21">
        <v>5.089104031727671</v>
      </c>
      <c r="X584" s="21">
        <v>1</v>
      </c>
      <c r="Y584" s="18" t="s">
        <v>108</v>
      </c>
      <c r="Z584" s="18" t="s">
        <v>108</v>
      </c>
      <c r="AA584" s="21" t="s">
        <v>108</v>
      </c>
      <c r="AB584" s="21" t="s">
        <v>108</v>
      </c>
      <c r="AC584" s="18" t="s">
        <v>108</v>
      </c>
      <c r="AD584" s="522">
        <v>5089.1040317276711</v>
      </c>
      <c r="AE584" s="523">
        <v>117.38</v>
      </c>
      <c r="AF584" s="522">
        <v>1065150.8987897304</v>
      </c>
      <c r="AG584" s="523">
        <v>116.96</v>
      </c>
      <c r="AH584" s="524">
        <v>178.31</v>
      </c>
      <c r="AI584" s="522">
        <v>27134.74645988972</v>
      </c>
      <c r="AJ584" s="522">
        <v>0</v>
      </c>
      <c r="AK584" s="522">
        <v>27134.74645988972</v>
      </c>
      <c r="AL584" s="525">
        <v>47969</v>
      </c>
      <c r="AM584" s="522">
        <v>1088474.4152402594</v>
      </c>
      <c r="AN584" s="522">
        <v>0</v>
      </c>
      <c r="AO584" s="526" t="s">
        <v>108</v>
      </c>
      <c r="AP584" s="527">
        <v>0</v>
      </c>
      <c r="AQ584" s="526" t="s">
        <v>1714</v>
      </c>
      <c r="AR584" s="526" t="s">
        <v>108</v>
      </c>
      <c r="AS584" s="526" t="s">
        <v>1719</v>
      </c>
    </row>
    <row r="585" spans="1:45" x14ac:dyDescent="0.15">
      <c r="A585" s="18" t="s">
        <v>157</v>
      </c>
      <c r="B585" s="18" t="s">
        <v>170</v>
      </c>
      <c r="C585" s="18" t="s">
        <v>38</v>
      </c>
      <c r="D585" s="18" t="s">
        <v>551</v>
      </c>
      <c r="E585" s="18" t="s">
        <v>1276</v>
      </c>
      <c r="F585" s="18" t="s">
        <v>1659</v>
      </c>
      <c r="G585" s="18" t="s">
        <v>108</v>
      </c>
      <c r="H585" s="18" t="s">
        <v>1684</v>
      </c>
      <c r="I585" s="20">
        <v>1896375.0747273008</v>
      </c>
      <c r="J585" s="18" t="s">
        <v>1690</v>
      </c>
      <c r="K585" s="20">
        <v>948187.53736365039</v>
      </c>
      <c r="L585" s="18" t="s">
        <v>1684</v>
      </c>
      <c r="M585" s="20">
        <v>1896375.0747273008</v>
      </c>
      <c r="N585" s="18" t="s">
        <v>1690</v>
      </c>
      <c r="O585" s="20">
        <v>948187.53736365039</v>
      </c>
      <c r="P585" s="20">
        <v>1877852.4663471833</v>
      </c>
      <c r="Q585" s="20">
        <v>18522.608380117937</v>
      </c>
      <c r="R585" s="20">
        <v>0</v>
      </c>
      <c r="S585" s="21">
        <v>0</v>
      </c>
      <c r="T585" s="18" t="s">
        <v>104</v>
      </c>
      <c r="U585" s="18" t="s">
        <v>108</v>
      </c>
      <c r="V585" s="18" t="s">
        <v>1700</v>
      </c>
      <c r="W585" s="21">
        <v>5.089104031727671</v>
      </c>
      <c r="X585" s="21">
        <v>1</v>
      </c>
      <c r="Y585" s="18" t="s">
        <v>108</v>
      </c>
      <c r="Z585" s="18" t="s">
        <v>108</v>
      </c>
      <c r="AA585" s="21" t="s">
        <v>108</v>
      </c>
      <c r="AB585" s="21" t="s">
        <v>108</v>
      </c>
      <c r="AC585" s="18" t="s">
        <v>108</v>
      </c>
      <c r="AD585" s="522">
        <v>10178.208063455342</v>
      </c>
      <c r="AE585" s="523">
        <v>102.79</v>
      </c>
      <c r="AF585" s="522">
        <v>1865511.2872881626</v>
      </c>
      <c r="AG585" s="523">
        <v>103.47</v>
      </c>
      <c r="AH585" s="524">
        <v>178.31</v>
      </c>
      <c r="AI585" s="522">
        <v>18522.608380117934</v>
      </c>
      <c r="AJ585" s="522">
        <v>0</v>
      </c>
      <c r="AK585" s="522">
        <v>18522.608380117934</v>
      </c>
      <c r="AL585" s="525">
        <v>48044</v>
      </c>
      <c r="AM585" s="522">
        <v>1896375.0747273008</v>
      </c>
      <c r="AN585" s="522">
        <v>0</v>
      </c>
      <c r="AO585" s="526" t="s">
        <v>108</v>
      </c>
      <c r="AP585" s="527">
        <v>0</v>
      </c>
      <c r="AQ585" s="526" t="s">
        <v>1714</v>
      </c>
      <c r="AR585" s="526" t="s">
        <v>108</v>
      </c>
      <c r="AS585" s="526" t="s">
        <v>1719</v>
      </c>
    </row>
    <row r="586" spans="1:45" x14ac:dyDescent="0.15">
      <c r="A586" s="18" t="s">
        <v>157</v>
      </c>
      <c r="B586" s="18" t="s">
        <v>170</v>
      </c>
      <c r="C586" s="18" t="s">
        <v>38</v>
      </c>
      <c r="D586" s="18" t="s">
        <v>552</v>
      </c>
      <c r="E586" s="18" t="s">
        <v>1277</v>
      </c>
      <c r="F586" s="18" t="s">
        <v>1659</v>
      </c>
      <c r="G586" s="18" t="s">
        <v>108</v>
      </c>
      <c r="H586" s="18" t="s">
        <v>1684</v>
      </c>
      <c r="I586" s="20">
        <v>68789966.988020912</v>
      </c>
      <c r="J586" s="18" t="s">
        <v>1690</v>
      </c>
      <c r="K586" s="20">
        <v>34394983.494010456</v>
      </c>
      <c r="L586" s="18" t="s">
        <v>1684</v>
      </c>
      <c r="M586" s="20">
        <v>68789966.988020912</v>
      </c>
      <c r="N586" s="18" t="s">
        <v>1690</v>
      </c>
      <c r="O586" s="20">
        <v>34394983.494010456</v>
      </c>
      <c r="P586" s="20">
        <v>67817207.907779515</v>
      </c>
      <c r="Q586" s="20">
        <v>972759.08024140017</v>
      </c>
      <c r="R586" s="20">
        <v>0</v>
      </c>
      <c r="S586" s="21">
        <v>0</v>
      </c>
      <c r="T586" s="18" t="s">
        <v>104</v>
      </c>
      <c r="U586" s="18" t="s">
        <v>108</v>
      </c>
      <c r="V586" s="18" t="s">
        <v>1700</v>
      </c>
      <c r="W586" s="21">
        <v>5.089104031727671</v>
      </c>
      <c r="X586" s="21">
        <v>1</v>
      </c>
      <c r="Y586" s="18" t="s">
        <v>108</v>
      </c>
      <c r="Z586" s="18" t="s">
        <v>108</v>
      </c>
      <c r="AA586" s="21" t="s">
        <v>108</v>
      </c>
      <c r="AB586" s="21" t="s">
        <v>108</v>
      </c>
      <c r="AC586" s="18" t="s">
        <v>108</v>
      </c>
      <c r="AD586" s="522">
        <v>374049.14633198379</v>
      </c>
      <c r="AE586" s="523">
        <v>100.72</v>
      </c>
      <c r="AF586" s="522">
        <v>67176919.535911515</v>
      </c>
      <c r="AG586" s="523">
        <v>101.68</v>
      </c>
      <c r="AH586" s="524">
        <v>178.31</v>
      </c>
      <c r="AI586" s="522">
        <v>972759.08024139993</v>
      </c>
      <c r="AJ586" s="522">
        <v>0</v>
      </c>
      <c r="AK586" s="522">
        <v>972759.08024139993</v>
      </c>
      <c r="AL586" s="525">
        <v>48167</v>
      </c>
      <c r="AM586" s="522">
        <v>68789966.988020897</v>
      </c>
      <c r="AN586" s="522">
        <v>0</v>
      </c>
      <c r="AO586" s="526" t="s">
        <v>108</v>
      </c>
      <c r="AP586" s="527">
        <v>0</v>
      </c>
      <c r="AQ586" s="526" t="s">
        <v>1714</v>
      </c>
      <c r="AR586" s="526" t="s">
        <v>108</v>
      </c>
      <c r="AS586" s="526" t="s">
        <v>1719</v>
      </c>
    </row>
    <row r="587" spans="1:45" x14ac:dyDescent="0.15">
      <c r="A587" s="18" t="s">
        <v>157</v>
      </c>
      <c r="B587" s="18" t="s">
        <v>170</v>
      </c>
      <c r="C587" s="18" t="s">
        <v>38</v>
      </c>
      <c r="D587" s="18" t="s">
        <v>552</v>
      </c>
      <c r="E587" s="18" t="s">
        <v>1277</v>
      </c>
      <c r="F587" s="18" t="s">
        <v>1659</v>
      </c>
      <c r="G587" s="18" t="s">
        <v>108</v>
      </c>
      <c r="H587" s="18" t="s">
        <v>1684</v>
      </c>
      <c r="I587" s="20">
        <v>2807665.4628125182</v>
      </c>
      <c r="J587" s="18" t="s">
        <v>1690</v>
      </c>
      <c r="K587" s="20">
        <v>1403832.7314062591</v>
      </c>
      <c r="L587" s="18" t="s">
        <v>1684</v>
      </c>
      <c r="M587" s="20">
        <v>2807665.4628125182</v>
      </c>
      <c r="N587" s="18" t="s">
        <v>1690</v>
      </c>
      <c r="O587" s="20">
        <v>1403832.7314062591</v>
      </c>
      <c r="P587" s="20">
        <v>2768049.2815864943</v>
      </c>
      <c r="Q587" s="20">
        <v>28897.10318607702</v>
      </c>
      <c r="R587" s="20">
        <v>10719.078039947361</v>
      </c>
      <c r="S587" s="21">
        <v>0</v>
      </c>
      <c r="T587" s="18" t="s">
        <v>104</v>
      </c>
      <c r="U587" s="18" t="s">
        <v>108</v>
      </c>
      <c r="V587" s="18" t="s">
        <v>1700</v>
      </c>
      <c r="W587" s="21">
        <v>5.089104031727671</v>
      </c>
      <c r="X587" s="21">
        <v>1</v>
      </c>
      <c r="Y587" s="18" t="s">
        <v>108</v>
      </c>
      <c r="Z587" s="18" t="s">
        <v>108</v>
      </c>
      <c r="AA587" s="21" t="s">
        <v>108</v>
      </c>
      <c r="AB587" s="21" t="s">
        <v>108</v>
      </c>
      <c r="AC587" s="18" t="s">
        <v>108</v>
      </c>
      <c r="AD587" s="522">
        <v>15267.312095183013</v>
      </c>
      <c r="AE587" s="523">
        <v>101.43</v>
      </c>
      <c r="AF587" s="522">
        <v>2761488.5104508712</v>
      </c>
      <c r="AG587" s="523">
        <v>101.68</v>
      </c>
      <c r="AH587" s="524">
        <v>178.31</v>
      </c>
      <c r="AI587" s="522">
        <v>39616.181226024375</v>
      </c>
      <c r="AJ587" s="522">
        <v>10719.078039947359</v>
      </c>
      <c r="AK587" s="522">
        <v>28897.103186077013</v>
      </c>
      <c r="AL587" s="525">
        <v>48167</v>
      </c>
      <c r="AM587" s="522">
        <v>2807665.4628125182</v>
      </c>
      <c r="AN587" s="522">
        <v>0</v>
      </c>
      <c r="AO587" s="526" t="s">
        <v>108</v>
      </c>
      <c r="AP587" s="527">
        <v>0</v>
      </c>
      <c r="AQ587" s="526" t="s">
        <v>1714</v>
      </c>
      <c r="AR587" s="526" t="s">
        <v>108</v>
      </c>
      <c r="AS587" s="526" t="s">
        <v>1719</v>
      </c>
    </row>
    <row r="588" spans="1:45" x14ac:dyDescent="0.15">
      <c r="A588" s="18" t="s">
        <v>157</v>
      </c>
      <c r="B588" s="18" t="s">
        <v>170</v>
      </c>
      <c r="C588" s="18" t="s">
        <v>38</v>
      </c>
      <c r="D588" s="18" t="s">
        <v>553</v>
      </c>
      <c r="E588" s="18" t="s">
        <v>1278</v>
      </c>
      <c r="F588" s="18" t="s">
        <v>1659</v>
      </c>
      <c r="G588" s="18" t="s">
        <v>108</v>
      </c>
      <c r="H588" s="18" t="s">
        <v>1684</v>
      </c>
      <c r="I588" s="20">
        <v>1271745.4688366102</v>
      </c>
      <c r="J588" s="18" t="s">
        <v>1690</v>
      </c>
      <c r="K588" s="20">
        <v>635872.7344183051</v>
      </c>
      <c r="L588" s="18" t="s">
        <v>1684</v>
      </c>
      <c r="M588" s="20">
        <v>1271745.4688366102</v>
      </c>
      <c r="N588" s="18" t="s">
        <v>1690</v>
      </c>
      <c r="O588" s="20">
        <v>635872.7344183051</v>
      </c>
      <c r="P588" s="20">
        <v>1268054.0363361563</v>
      </c>
      <c r="Q588" s="20">
        <v>3691.4325004539842</v>
      </c>
      <c r="R588" s="20">
        <v>0</v>
      </c>
      <c r="S588" s="21">
        <v>0</v>
      </c>
      <c r="T588" s="18" t="s">
        <v>104</v>
      </c>
      <c r="U588" s="18" t="s">
        <v>108</v>
      </c>
      <c r="V588" s="18" t="s">
        <v>1700</v>
      </c>
      <c r="W588" s="21">
        <v>5.089104031727671</v>
      </c>
      <c r="X588" s="21">
        <v>1</v>
      </c>
      <c r="Y588" s="18" t="s">
        <v>108</v>
      </c>
      <c r="Z588" s="18" t="s">
        <v>108</v>
      </c>
      <c r="AA588" s="21" t="s">
        <v>108</v>
      </c>
      <c r="AB588" s="21" t="s">
        <v>108</v>
      </c>
      <c r="AC588" s="18" t="s">
        <v>108</v>
      </c>
      <c r="AD588" s="522">
        <v>7633.6560475915066</v>
      </c>
      <c r="AE588" s="523">
        <v>91.66</v>
      </c>
      <c r="AF588" s="522">
        <v>1247636.6527429454</v>
      </c>
      <c r="AG588" s="523">
        <v>93.16</v>
      </c>
      <c r="AH588" s="524">
        <v>178.31</v>
      </c>
      <c r="AI588" s="522">
        <v>3691.4325004539833</v>
      </c>
      <c r="AJ588" s="522">
        <v>0</v>
      </c>
      <c r="AK588" s="522">
        <v>3691.4325004539833</v>
      </c>
      <c r="AL588" s="525">
        <v>48274</v>
      </c>
      <c r="AM588" s="522">
        <v>1271745.46883661</v>
      </c>
      <c r="AN588" s="522">
        <v>0</v>
      </c>
      <c r="AO588" s="526" t="s">
        <v>108</v>
      </c>
      <c r="AP588" s="527">
        <v>0</v>
      </c>
      <c r="AQ588" s="526" t="s">
        <v>1714</v>
      </c>
      <c r="AR588" s="526" t="s">
        <v>108</v>
      </c>
      <c r="AS588" s="526" t="s">
        <v>1719</v>
      </c>
    </row>
    <row r="589" spans="1:45" x14ac:dyDescent="0.15">
      <c r="A589" s="18" t="s">
        <v>157</v>
      </c>
      <c r="B589" s="18" t="s">
        <v>170</v>
      </c>
      <c r="C589" s="18" t="s">
        <v>38</v>
      </c>
      <c r="D589" s="18" t="s">
        <v>554</v>
      </c>
      <c r="E589" s="18" t="s">
        <v>1279</v>
      </c>
      <c r="F589" s="18" t="s">
        <v>1659</v>
      </c>
      <c r="G589" s="18" t="s">
        <v>108</v>
      </c>
      <c r="H589" s="18" t="s">
        <v>1684</v>
      </c>
      <c r="I589" s="20">
        <v>806941.15981289942</v>
      </c>
      <c r="J589" s="18" t="s">
        <v>1690</v>
      </c>
      <c r="K589" s="20">
        <v>403470.57990644971</v>
      </c>
      <c r="L589" s="18" t="s">
        <v>1684</v>
      </c>
      <c r="M589" s="20">
        <v>806941.15981289942</v>
      </c>
      <c r="N589" s="18" t="s">
        <v>1690</v>
      </c>
      <c r="O589" s="20">
        <v>403470.57990644971</v>
      </c>
      <c r="P589" s="20">
        <v>803354.96998382185</v>
      </c>
      <c r="Q589" s="20">
        <v>3586.1898290778563</v>
      </c>
      <c r="R589" s="20">
        <v>0</v>
      </c>
      <c r="S589" s="21">
        <v>0</v>
      </c>
      <c r="T589" s="18" t="s">
        <v>104</v>
      </c>
      <c r="U589" s="18" t="s">
        <v>108</v>
      </c>
      <c r="V589" s="18" t="s">
        <v>1700</v>
      </c>
      <c r="W589" s="21">
        <v>5.089104031727671</v>
      </c>
      <c r="X589" s="21">
        <v>1</v>
      </c>
      <c r="Y589" s="18" t="s">
        <v>108</v>
      </c>
      <c r="Z589" s="18" t="s">
        <v>108</v>
      </c>
      <c r="AA589" s="21" t="s">
        <v>108</v>
      </c>
      <c r="AB589" s="21" t="s">
        <v>108</v>
      </c>
      <c r="AC589" s="18" t="s">
        <v>108</v>
      </c>
      <c r="AD589" s="522">
        <v>5089.1040317276711</v>
      </c>
      <c r="AE589" s="523">
        <v>86.72</v>
      </c>
      <c r="AF589" s="522">
        <v>786930.34474078345</v>
      </c>
      <c r="AG589" s="523">
        <v>88.53</v>
      </c>
      <c r="AH589" s="524">
        <v>178.31</v>
      </c>
      <c r="AI589" s="522">
        <v>3586.1898290778554</v>
      </c>
      <c r="AJ589" s="522">
        <v>0</v>
      </c>
      <c r="AK589" s="522">
        <v>3586.1898290778554</v>
      </c>
      <c r="AL589" s="525">
        <v>48366</v>
      </c>
      <c r="AM589" s="522">
        <v>806941.15981289942</v>
      </c>
      <c r="AN589" s="522">
        <v>0</v>
      </c>
      <c r="AO589" s="526" t="s">
        <v>108</v>
      </c>
      <c r="AP589" s="527">
        <v>0</v>
      </c>
      <c r="AQ589" s="526" t="s">
        <v>1714</v>
      </c>
      <c r="AR589" s="526" t="s">
        <v>108</v>
      </c>
      <c r="AS589" s="526" t="s">
        <v>1719</v>
      </c>
    </row>
    <row r="590" spans="1:45" x14ac:dyDescent="0.15">
      <c r="A590" s="18" t="s">
        <v>157</v>
      </c>
      <c r="B590" s="18" t="s">
        <v>170</v>
      </c>
      <c r="C590" s="18" t="s">
        <v>38</v>
      </c>
      <c r="D590" s="18" t="s">
        <v>555</v>
      </c>
      <c r="E590" s="18" t="s">
        <v>1280</v>
      </c>
      <c r="F590" s="18" t="s">
        <v>1659</v>
      </c>
      <c r="G590" s="18" t="s">
        <v>108</v>
      </c>
      <c r="H590" s="18" t="s">
        <v>1684</v>
      </c>
      <c r="I590" s="20">
        <v>120304207.02562851</v>
      </c>
      <c r="J590" s="18" t="s">
        <v>1690</v>
      </c>
      <c r="K590" s="20">
        <v>60152103.512814254</v>
      </c>
      <c r="L590" s="18" t="s">
        <v>1684</v>
      </c>
      <c r="M590" s="20">
        <v>120304207.02562851</v>
      </c>
      <c r="N590" s="18" t="s">
        <v>1690</v>
      </c>
      <c r="O590" s="20">
        <v>60152103.512814254</v>
      </c>
      <c r="P590" s="20">
        <v>119760055.95109415</v>
      </c>
      <c r="Q590" s="20">
        <v>294108.32970767835</v>
      </c>
      <c r="R590" s="20">
        <v>250042.74482671445</v>
      </c>
      <c r="S590" s="21">
        <v>0</v>
      </c>
      <c r="T590" s="18" t="s">
        <v>104</v>
      </c>
      <c r="U590" s="18" t="s">
        <v>108</v>
      </c>
      <c r="V590" s="18" t="s">
        <v>1700</v>
      </c>
      <c r="W590" s="21">
        <v>5.089104031727671</v>
      </c>
      <c r="X590" s="21">
        <v>1</v>
      </c>
      <c r="Y590" s="18" t="s">
        <v>108</v>
      </c>
      <c r="Z590" s="18" t="s">
        <v>108</v>
      </c>
      <c r="AA590" s="21" t="s">
        <v>108</v>
      </c>
      <c r="AB590" s="21" t="s">
        <v>108</v>
      </c>
      <c r="AC590" s="18" t="s">
        <v>108</v>
      </c>
      <c r="AD590" s="522">
        <v>661583.5241245972</v>
      </c>
      <c r="AE590" s="523">
        <v>100.53</v>
      </c>
      <c r="AF590" s="522">
        <v>118601620.40134473</v>
      </c>
      <c r="AG590" s="523">
        <v>101.52</v>
      </c>
      <c r="AH590" s="524">
        <v>178.31</v>
      </c>
      <c r="AI590" s="522">
        <v>544151.07453439268</v>
      </c>
      <c r="AJ590" s="522">
        <v>250042.74482671439</v>
      </c>
      <c r="AK590" s="522">
        <v>294108.32970767829</v>
      </c>
      <c r="AL590" s="525">
        <v>48533</v>
      </c>
      <c r="AM590" s="522">
        <v>120304207.02562851</v>
      </c>
      <c r="AN590" s="522">
        <v>0</v>
      </c>
      <c r="AO590" s="526" t="s">
        <v>108</v>
      </c>
      <c r="AP590" s="527">
        <v>0</v>
      </c>
      <c r="AQ590" s="526" t="s">
        <v>1714</v>
      </c>
      <c r="AR590" s="526" t="s">
        <v>108</v>
      </c>
      <c r="AS590" s="526" t="s">
        <v>1719</v>
      </c>
    </row>
    <row r="591" spans="1:45" x14ac:dyDescent="0.15">
      <c r="A591" s="18" t="s">
        <v>157</v>
      </c>
      <c r="B591" s="18" t="s">
        <v>170</v>
      </c>
      <c r="C591" s="18" t="s">
        <v>38</v>
      </c>
      <c r="D591" s="18" t="s">
        <v>556</v>
      </c>
      <c r="E591" s="18" t="s">
        <v>1281</v>
      </c>
      <c r="F591" s="18" t="s">
        <v>1659</v>
      </c>
      <c r="G591" s="18" t="s">
        <v>108</v>
      </c>
      <c r="H591" s="18" t="s">
        <v>1684</v>
      </c>
      <c r="I591" s="20">
        <v>890103.1248340871</v>
      </c>
      <c r="J591" s="18" t="s">
        <v>1690</v>
      </c>
      <c r="K591" s="20">
        <v>445051.56241704355</v>
      </c>
      <c r="L591" s="18" t="s">
        <v>1684</v>
      </c>
      <c r="M591" s="20">
        <v>890103.1248340871</v>
      </c>
      <c r="N591" s="18" t="s">
        <v>1690</v>
      </c>
      <c r="O591" s="20">
        <v>445051.56241704355</v>
      </c>
      <c r="P591" s="20">
        <v>880668.68932486896</v>
      </c>
      <c r="Q591" s="20">
        <v>9434.435509218345</v>
      </c>
      <c r="R591" s="20">
        <v>0</v>
      </c>
      <c r="S591" s="21">
        <v>0</v>
      </c>
      <c r="T591" s="18" t="s">
        <v>104</v>
      </c>
      <c r="U591" s="18" t="s">
        <v>108</v>
      </c>
      <c r="V591" s="18" t="s">
        <v>1700</v>
      </c>
      <c r="W591" s="21">
        <v>5.089104031727671</v>
      </c>
      <c r="X591" s="21">
        <v>1</v>
      </c>
      <c r="Y591" s="18" t="s">
        <v>108</v>
      </c>
      <c r="Z591" s="18" t="s">
        <v>108</v>
      </c>
      <c r="AA591" s="21" t="s">
        <v>108</v>
      </c>
      <c r="AB591" s="21" t="s">
        <v>108</v>
      </c>
      <c r="AC591" s="18" t="s">
        <v>108</v>
      </c>
      <c r="AD591" s="522">
        <v>5089.1040317276711</v>
      </c>
      <c r="AE591" s="523">
        <v>95.64</v>
      </c>
      <c r="AF591" s="522">
        <v>867873.81664142001</v>
      </c>
      <c r="AG591" s="523">
        <v>97.05</v>
      </c>
      <c r="AH591" s="524">
        <v>178.31</v>
      </c>
      <c r="AI591" s="522">
        <v>9434.4355092183432</v>
      </c>
      <c r="AJ591" s="522">
        <v>0</v>
      </c>
      <c r="AK591" s="522">
        <v>9434.4355092183432</v>
      </c>
      <c r="AL591" s="525">
        <v>48549</v>
      </c>
      <c r="AM591" s="522">
        <v>890103.1248340871</v>
      </c>
      <c r="AN591" s="522">
        <v>0</v>
      </c>
      <c r="AO591" s="526" t="s">
        <v>108</v>
      </c>
      <c r="AP591" s="527">
        <v>0</v>
      </c>
      <c r="AQ591" s="526" t="s">
        <v>1714</v>
      </c>
      <c r="AR591" s="526" t="s">
        <v>108</v>
      </c>
      <c r="AS591" s="526" t="s">
        <v>1719</v>
      </c>
    </row>
    <row r="592" spans="1:45" x14ac:dyDescent="0.15">
      <c r="A592" s="18" t="s">
        <v>157</v>
      </c>
      <c r="B592" s="18" t="s">
        <v>170</v>
      </c>
      <c r="C592" s="18" t="s">
        <v>38</v>
      </c>
      <c r="D592" s="18" t="s">
        <v>557</v>
      </c>
      <c r="E592" s="18" t="s">
        <v>1282</v>
      </c>
      <c r="F592" s="18" t="s">
        <v>1659</v>
      </c>
      <c r="G592" s="18" t="s">
        <v>108</v>
      </c>
      <c r="H592" s="18" t="s">
        <v>1684</v>
      </c>
      <c r="I592" s="20">
        <v>317318733.95081156</v>
      </c>
      <c r="J592" s="18" t="s">
        <v>1690</v>
      </c>
      <c r="K592" s="20">
        <v>158659366.97540578</v>
      </c>
      <c r="L592" s="18" t="s">
        <v>1684</v>
      </c>
      <c r="M592" s="20">
        <v>317318733.95081156</v>
      </c>
      <c r="N592" s="18" t="s">
        <v>1690</v>
      </c>
      <c r="O592" s="20">
        <v>158659366.97540578</v>
      </c>
      <c r="P592" s="20">
        <v>313500685.00006759</v>
      </c>
      <c r="Q592" s="20">
        <v>3818048.9507440059</v>
      </c>
      <c r="R592" s="20">
        <v>0</v>
      </c>
      <c r="S592" s="21">
        <v>0</v>
      </c>
      <c r="T592" s="18" t="s">
        <v>104</v>
      </c>
      <c r="U592" s="18" t="s">
        <v>108</v>
      </c>
      <c r="V592" s="18" t="s">
        <v>1700</v>
      </c>
      <c r="W592" s="21">
        <v>5.089104031727671</v>
      </c>
      <c r="X592" s="21">
        <v>1</v>
      </c>
      <c r="Y592" s="18" t="s">
        <v>108</v>
      </c>
      <c r="Z592" s="18" t="s">
        <v>108</v>
      </c>
      <c r="AA592" s="21" t="s">
        <v>108</v>
      </c>
      <c r="AB592" s="21" t="s">
        <v>108</v>
      </c>
      <c r="AC592" s="18" t="s">
        <v>108</v>
      </c>
      <c r="AD592" s="522">
        <v>1493652.0333120713</v>
      </c>
      <c r="AE592" s="523">
        <v>117.32</v>
      </c>
      <c r="AF592" s="522">
        <v>312461985.94086766</v>
      </c>
      <c r="AG592" s="523">
        <v>117.71</v>
      </c>
      <c r="AH592" s="524">
        <v>178.31</v>
      </c>
      <c r="AI592" s="522">
        <v>3818048.9507440049</v>
      </c>
      <c r="AJ592" s="522">
        <v>0</v>
      </c>
      <c r="AK592" s="522">
        <v>3818048.9507440049</v>
      </c>
      <c r="AL592" s="525">
        <v>48611</v>
      </c>
      <c r="AM592" s="522">
        <v>317318733.95081156</v>
      </c>
      <c r="AN592" s="522">
        <v>0</v>
      </c>
      <c r="AO592" s="526" t="s">
        <v>108</v>
      </c>
      <c r="AP592" s="527">
        <v>0</v>
      </c>
      <c r="AQ592" s="526" t="s">
        <v>1714</v>
      </c>
      <c r="AR592" s="526" t="s">
        <v>108</v>
      </c>
      <c r="AS592" s="526" t="s">
        <v>1719</v>
      </c>
    </row>
    <row r="593" spans="1:45" x14ac:dyDescent="0.15">
      <c r="A593" s="18" t="s">
        <v>157</v>
      </c>
      <c r="B593" s="18" t="s">
        <v>170</v>
      </c>
      <c r="C593" s="18" t="s">
        <v>38</v>
      </c>
      <c r="D593" s="18" t="s">
        <v>558</v>
      </c>
      <c r="E593" s="18" t="s">
        <v>1283</v>
      </c>
      <c r="F593" s="18" t="s">
        <v>1659</v>
      </c>
      <c r="G593" s="18" t="s">
        <v>108</v>
      </c>
      <c r="H593" s="18" t="s">
        <v>1684</v>
      </c>
      <c r="I593" s="20">
        <v>872979.10402396857</v>
      </c>
      <c r="J593" s="18" t="s">
        <v>1690</v>
      </c>
      <c r="K593" s="20">
        <v>436489.55201198428</v>
      </c>
      <c r="L593" s="18" t="s">
        <v>1684</v>
      </c>
      <c r="M593" s="20">
        <v>872979.10402396857</v>
      </c>
      <c r="N593" s="18" t="s">
        <v>1690</v>
      </c>
      <c r="O593" s="20">
        <v>436489.55201198428</v>
      </c>
      <c r="P593" s="20">
        <v>869325.73802167212</v>
      </c>
      <c r="Q593" s="20">
        <v>3653.3660022966615</v>
      </c>
      <c r="R593" s="20">
        <v>0</v>
      </c>
      <c r="S593" s="21">
        <v>0</v>
      </c>
      <c r="T593" s="18" t="s">
        <v>104</v>
      </c>
      <c r="U593" s="18" t="s">
        <v>108</v>
      </c>
      <c r="V593" s="18" t="s">
        <v>1700</v>
      </c>
      <c r="W593" s="21">
        <v>5.089104031727671</v>
      </c>
      <c r="X593" s="21">
        <v>1</v>
      </c>
      <c r="Y593" s="18" t="s">
        <v>108</v>
      </c>
      <c r="Z593" s="18" t="s">
        <v>108</v>
      </c>
      <c r="AA593" s="21" t="s">
        <v>108</v>
      </c>
      <c r="AB593" s="21" t="s">
        <v>108</v>
      </c>
      <c r="AC593" s="18" t="s">
        <v>108</v>
      </c>
      <c r="AD593" s="522">
        <v>5089.1040317276711</v>
      </c>
      <c r="AE593" s="523">
        <v>94.18</v>
      </c>
      <c r="AF593" s="522">
        <v>854625.2503335427</v>
      </c>
      <c r="AG593" s="523">
        <v>95.8</v>
      </c>
      <c r="AH593" s="524">
        <v>178.31</v>
      </c>
      <c r="AI593" s="522">
        <v>3653.3660022966606</v>
      </c>
      <c r="AJ593" s="522">
        <v>0</v>
      </c>
      <c r="AK593" s="522">
        <v>3653.3660022966606</v>
      </c>
      <c r="AL593" s="525">
        <v>48823</v>
      </c>
      <c r="AM593" s="522">
        <v>872979.10402396857</v>
      </c>
      <c r="AN593" s="522">
        <v>0</v>
      </c>
      <c r="AO593" s="526" t="s">
        <v>108</v>
      </c>
      <c r="AP593" s="527">
        <v>0</v>
      </c>
      <c r="AQ593" s="526" t="s">
        <v>1714</v>
      </c>
      <c r="AR593" s="526" t="s">
        <v>108</v>
      </c>
      <c r="AS593" s="526" t="s">
        <v>1719</v>
      </c>
    </row>
    <row r="594" spans="1:45" x14ac:dyDescent="0.15">
      <c r="A594" s="18" t="s">
        <v>157</v>
      </c>
      <c r="B594" s="18" t="s">
        <v>170</v>
      </c>
      <c r="C594" s="18" t="s">
        <v>38</v>
      </c>
      <c r="D594" s="18" t="s">
        <v>559</v>
      </c>
      <c r="E594" s="18" t="s">
        <v>1284</v>
      </c>
      <c r="F594" s="18" t="s">
        <v>1659</v>
      </c>
      <c r="G594" s="18" t="s">
        <v>108</v>
      </c>
      <c r="H594" s="18" t="s">
        <v>1684</v>
      </c>
      <c r="I594" s="20">
        <v>56006931.356985785</v>
      </c>
      <c r="J594" s="18" t="s">
        <v>1690</v>
      </c>
      <c r="K594" s="20">
        <v>28003465.678492893</v>
      </c>
      <c r="L594" s="18" t="s">
        <v>1684</v>
      </c>
      <c r="M594" s="20">
        <v>56006931.356985785</v>
      </c>
      <c r="N594" s="18" t="s">
        <v>1690</v>
      </c>
      <c r="O594" s="20">
        <v>28003465.678492893</v>
      </c>
      <c r="P594" s="20">
        <v>55649823.583520234</v>
      </c>
      <c r="Q594" s="20">
        <v>357107.77346556407</v>
      </c>
      <c r="R594" s="20">
        <v>0</v>
      </c>
      <c r="S594" s="21">
        <v>0</v>
      </c>
      <c r="T594" s="18" t="s">
        <v>104</v>
      </c>
      <c r="U594" s="18" t="s">
        <v>108</v>
      </c>
      <c r="V594" s="18" t="s">
        <v>1700</v>
      </c>
      <c r="W594" s="21">
        <v>5.089104031727671</v>
      </c>
      <c r="X594" s="21">
        <v>1</v>
      </c>
      <c r="Y594" s="18" t="s">
        <v>108</v>
      </c>
      <c r="Z594" s="18" t="s">
        <v>108</v>
      </c>
      <c r="AA594" s="21" t="s">
        <v>108</v>
      </c>
      <c r="AB594" s="21" t="s">
        <v>108</v>
      </c>
      <c r="AC594" s="18" t="s">
        <v>108</v>
      </c>
      <c r="AD594" s="522">
        <v>290078.92980847723</v>
      </c>
      <c r="AE594" s="523">
        <v>106.27</v>
      </c>
      <c r="AF594" s="522">
        <v>54967067.147417858</v>
      </c>
      <c r="AG594" s="523">
        <v>107.59</v>
      </c>
      <c r="AH594" s="524">
        <v>178.31</v>
      </c>
      <c r="AI594" s="522">
        <v>357107.77346556401</v>
      </c>
      <c r="AJ594" s="522">
        <v>0</v>
      </c>
      <c r="AK594" s="522">
        <v>357107.77346556401</v>
      </c>
      <c r="AL594" s="525">
        <v>49004</v>
      </c>
      <c r="AM594" s="522">
        <v>56006931.356985785</v>
      </c>
      <c r="AN594" s="522">
        <v>0</v>
      </c>
      <c r="AO594" s="526" t="s">
        <v>108</v>
      </c>
      <c r="AP594" s="527">
        <v>0</v>
      </c>
      <c r="AQ594" s="526" t="s">
        <v>1714</v>
      </c>
      <c r="AR594" s="526" t="s">
        <v>108</v>
      </c>
      <c r="AS594" s="526" t="s">
        <v>1719</v>
      </c>
    </row>
    <row r="595" spans="1:45" x14ac:dyDescent="0.15">
      <c r="A595" s="18" t="s">
        <v>157</v>
      </c>
      <c r="B595" s="18" t="s">
        <v>170</v>
      </c>
      <c r="C595" s="18" t="s">
        <v>38</v>
      </c>
      <c r="D595" s="18" t="s">
        <v>560</v>
      </c>
      <c r="E595" s="18" t="s">
        <v>1285</v>
      </c>
      <c r="F595" s="18" t="s">
        <v>1659</v>
      </c>
      <c r="G595" s="18" t="s">
        <v>108</v>
      </c>
      <c r="H595" s="18" t="s">
        <v>1684</v>
      </c>
      <c r="I595" s="20">
        <v>38528671.145107083</v>
      </c>
      <c r="J595" s="18" t="s">
        <v>1690</v>
      </c>
      <c r="K595" s="20">
        <v>19264335.572553542</v>
      </c>
      <c r="L595" s="18" t="s">
        <v>1684</v>
      </c>
      <c r="M595" s="20">
        <v>38528671.145107083</v>
      </c>
      <c r="N595" s="18" t="s">
        <v>1690</v>
      </c>
      <c r="O595" s="20">
        <v>19264335.572553542</v>
      </c>
      <c r="P595" s="20">
        <v>38061585.339854918</v>
      </c>
      <c r="Q595" s="20">
        <v>467085.80525217461</v>
      </c>
      <c r="R595" s="20">
        <v>0</v>
      </c>
      <c r="S595" s="21">
        <v>0</v>
      </c>
      <c r="T595" s="18" t="s">
        <v>104</v>
      </c>
      <c r="U595" s="18" t="s">
        <v>108</v>
      </c>
      <c r="V595" s="18" t="s">
        <v>1700</v>
      </c>
      <c r="W595" s="21">
        <v>5.089104031727671</v>
      </c>
      <c r="X595" s="21">
        <v>1</v>
      </c>
      <c r="Y595" s="18" t="s">
        <v>108</v>
      </c>
      <c r="Z595" s="18" t="s">
        <v>108</v>
      </c>
      <c r="AA595" s="21" t="s">
        <v>108</v>
      </c>
      <c r="AB595" s="21" t="s">
        <v>108</v>
      </c>
      <c r="AC595" s="18" t="s">
        <v>108</v>
      </c>
      <c r="AD595" s="522">
        <v>203564.16126910684</v>
      </c>
      <c r="AE595" s="523">
        <v>103.33</v>
      </c>
      <c r="AF595" s="522">
        <v>37506233.198237725</v>
      </c>
      <c r="AG595" s="523">
        <v>104.86</v>
      </c>
      <c r="AH595" s="524">
        <v>178.31</v>
      </c>
      <c r="AI595" s="522">
        <v>467085.8052521745</v>
      </c>
      <c r="AJ595" s="522">
        <v>0</v>
      </c>
      <c r="AK595" s="522">
        <v>467085.8052521745</v>
      </c>
      <c r="AL595" s="525">
        <v>49126</v>
      </c>
      <c r="AM595" s="522">
        <v>38528671.145107083</v>
      </c>
      <c r="AN595" s="522">
        <v>0</v>
      </c>
      <c r="AO595" s="526" t="s">
        <v>108</v>
      </c>
      <c r="AP595" s="527">
        <v>0</v>
      </c>
      <c r="AQ595" s="526" t="s">
        <v>1714</v>
      </c>
      <c r="AR595" s="526" t="s">
        <v>108</v>
      </c>
      <c r="AS595" s="526" t="s">
        <v>1719</v>
      </c>
    </row>
    <row r="596" spans="1:45" x14ac:dyDescent="0.15">
      <c r="A596" s="18" t="s">
        <v>157</v>
      </c>
      <c r="B596" s="18" t="s">
        <v>170</v>
      </c>
      <c r="C596" s="18" t="s">
        <v>38</v>
      </c>
      <c r="D596" s="18" t="s">
        <v>561</v>
      </c>
      <c r="E596" s="18" t="s">
        <v>1286</v>
      </c>
      <c r="F596" s="18" t="s">
        <v>1659</v>
      </c>
      <c r="G596" s="18" t="s">
        <v>108</v>
      </c>
      <c r="H596" s="18" t="s">
        <v>1684</v>
      </c>
      <c r="I596" s="20">
        <v>44520800.503735162</v>
      </c>
      <c r="J596" s="18" t="s">
        <v>1690</v>
      </c>
      <c r="K596" s="20">
        <v>22260400.251867581</v>
      </c>
      <c r="L596" s="18" t="s">
        <v>1684</v>
      </c>
      <c r="M596" s="20">
        <v>44520800.503735162</v>
      </c>
      <c r="N596" s="18" t="s">
        <v>1690</v>
      </c>
      <c r="O596" s="20">
        <v>22260400.251867581</v>
      </c>
      <c r="P596" s="20">
        <v>44115785.736992374</v>
      </c>
      <c r="Q596" s="20">
        <v>405014.76674279699</v>
      </c>
      <c r="R596" s="20">
        <v>0</v>
      </c>
      <c r="S596" s="21">
        <v>0</v>
      </c>
      <c r="T596" s="18" t="s">
        <v>104</v>
      </c>
      <c r="U596" s="18" t="s">
        <v>108</v>
      </c>
      <c r="V596" s="18" t="s">
        <v>1700</v>
      </c>
      <c r="W596" s="21">
        <v>5.089104031727671</v>
      </c>
      <c r="X596" s="21">
        <v>1</v>
      </c>
      <c r="Y596" s="18" t="s">
        <v>108</v>
      </c>
      <c r="Z596" s="18" t="s">
        <v>108</v>
      </c>
      <c r="AA596" s="21" t="s">
        <v>108</v>
      </c>
      <c r="AB596" s="21" t="s">
        <v>108</v>
      </c>
      <c r="AC596" s="18" t="s">
        <v>108</v>
      </c>
      <c r="AD596" s="522">
        <v>236643.33747533671</v>
      </c>
      <c r="AE596" s="523">
        <v>102.82</v>
      </c>
      <c r="AF596" s="522">
        <v>43385797.122807384</v>
      </c>
      <c r="AG596" s="523">
        <v>104.55</v>
      </c>
      <c r="AH596" s="524">
        <v>178.31</v>
      </c>
      <c r="AI596" s="522">
        <v>405014.76674279687</v>
      </c>
      <c r="AJ596" s="522">
        <v>0</v>
      </c>
      <c r="AK596" s="522">
        <v>405014.76674279687</v>
      </c>
      <c r="AL596" s="525">
        <v>49341</v>
      </c>
      <c r="AM596" s="522">
        <v>44520800.503735162</v>
      </c>
      <c r="AN596" s="522">
        <v>0</v>
      </c>
      <c r="AO596" s="526" t="s">
        <v>108</v>
      </c>
      <c r="AP596" s="527">
        <v>0</v>
      </c>
      <c r="AQ596" s="526" t="s">
        <v>1714</v>
      </c>
      <c r="AR596" s="526" t="s">
        <v>108</v>
      </c>
      <c r="AS596" s="526" t="s">
        <v>1719</v>
      </c>
    </row>
    <row r="597" spans="1:45" x14ac:dyDescent="0.15">
      <c r="A597" s="18" t="s">
        <v>157</v>
      </c>
      <c r="B597" s="18" t="s">
        <v>170</v>
      </c>
      <c r="C597" s="18" t="s">
        <v>38</v>
      </c>
      <c r="D597" s="18" t="s">
        <v>562</v>
      </c>
      <c r="E597" s="18" t="s">
        <v>1287</v>
      </c>
      <c r="F597" s="18" t="s">
        <v>1659</v>
      </c>
      <c r="G597" s="18" t="s">
        <v>108</v>
      </c>
      <c r="H597" s="18" t="s">
        <v>1684</v>
      </c>
      <c r="I597" s="20">
        <v>920053.31631744944</v>
      </c>
      <c r="J597" s="18" t="s">
        <v>1690</v>
      </c>
      <c r="K597" s="20">
        <v>460026.65815872472</v>
      </c>
      <c r="L597" s="18" t="s">
        <v>1684</v>
      </c>
      <c r="M597" s="20">
        <v>920053.31631744944</v>
      </c>
      <c r="N597" s="18" t="s">
        <v>1690</v>
      </c>
      <c r="O597" s="20">
        <v>460026.65815872472</v>
      </c>
      <c r="P597" s="20">
        <v>915060.59991608292</v>
      </c>
      <c r="Q597" s="20">
        <v>4992.7164013667498</v>
      </c>
      <c r="R597" s="20">
        <v>0</v>
      </c>
      <c r="S597" s="21">
        <v>0</v>
      </c>
      <c r="T597" s="18" t="s">
        <v>104</v>
      </c>
      <c r="U597" s="18" t="s">
        <v>108</v>
      </c>
      <c r="V597" s="18" t="s">
        <v>1700</v>
      </c>
      <c r="W597" s="21">
        <v>5.089104031727671</v>
      </c>
      <c r="X597" s="21">
        <v>1</v>
      </c>
      <c r="Y597" s="18" t="s">
        <v>108</v>
      </c>
      <c r="Z597" s="18" t="s">
        <v>108</v>
      </c>
      <c r="AA597" s="21" t="s">
        <v>108</v>
      </c>
      <c r="AB597" s="21" t="s">
        <v>108</v>
      </c>
      <c r="AC597" s="18" t="s">
        <v>108</v>
      </c>
      <c r="AD597" s="522">
        <v>5089.1040317276711</v>
      </c>
      <c r="AE597" s="523">
        <v>98.69</v>
      </c>
      <c r="AF597" s="522">
        <v>895550.65446276928</v>
      </c>
      <c r="AG597" s="523">
        <v>100.84</v>
      </c>
      <c r="AH597" s="524">
        <v>178.31</v>
      </c>
      <c r="AI597" s="522">
        <v>4992.7164013667489</v>
      </c>
      <c r="AJ597" s="522">
        <v>0</v>
      </c>
      <c r="AK597" s="522">
        <v>4992.7164013667489</v>
      </c>
      <c r="AL597" s="525">
        <v>49369</v>
      </c>
      <c r="AM597" s="522">
        <v>920053.31631744944</v>
      </c>
      <c r="AN597" s="522">
        <v>0</v>
      </c>
      <c r="AO597" s="526" t="s">
        <v>108</v>
      </c>
      <c r="AP597" s="527">
        <v>0</v>
      </c>
      <c r="AQ597" s="526" t="s">
        <v>1714</v>
      </c>
      <c r="AR597" s="526" t="s">
        <v>108</v>
      </c>
      <c r="AS597" s="526" t="s">
        <v>1719</v>
      </c>
    </row>
    <row r="598" spans="1:45" x14ac:dyDescent="0.15">
      <c r="A598" s="18" t="s">
        <v>157</v>
      </c>
      <c r="B598" s="18" t="s">
        <v>170</v>
      </c>
      <c r="C598" s="18" t="s">
        <v>38</v>
      </c>
      <c r="D598" s="18" t="s">
        <v>563</v>
      </c>
      <c r="E598" s="18" t="s">
        <v>1288</v>
      </c>
      <c r="F598" s="18" t="s">
        <v>1659</v>
      </c>
      <c r="G598" s="18" t="s">
        <v>108</v>
      </c>
      <c r="H598" s="18" t="s">
        <v>1684</v>
      </c>
      <c r="I598" s="20">
        <v>278941947.0137493</v>
      </c>
      <c r="J598" s="18" t="s">
        <v>1690</v>
      </c>
      <c r="K598" s="20">
        <v>139470973.50687465</v>
      </c>
      <c r="L598" s="18" t="s">
        <v>1684</v>
      </c>
      <c r="M598" s="20">
        <v>278941947.0137493</v>
      </c>
      <c r="N598" s="18" t="s">
        <v>1690</v>
      </c>
      <c r="O598" s="20">
        <v>139470973.50687465</v>
      </c>
      <c r="P598" s="20">
        <v>276489413.93778145</v>
      </c>
      <c r="Q598" s="20">
        <v>2452533.0759679102</v>
      </c>
      <c r="R598" s="20">
        <v>0</v>
      </c>
      <c r="S598" s="21">
        <v>0</v>
      </c>
      <c r="T598" s="18" t="s">
        <v>104</v>
      </c>
      <c r="U598" s="18" t="s">
        <v>108</v>
      </c>
      <c r="V598" s="18" t="s">
        <v>1700</v>
      </c>
      <c r="W598" s="21">
        <v>5.089104031727671</v>
      </c>
      <c r="X598" s="21">
        <v>1</v>
      </c>
      <c r="Y598" s="18" t="s">
        <v>108</v>
      </c>
      <c r="Z598" s="18" t="s">
        <v>108</v>
      </c>
      <c r="AA598" s="21" t="s">
        <v>108</v>
      </c>
      <c r="AB598" s="21" t="s">
        <v>108</v>
      </c>
      <c r="AC598" s="18" t="s">
        <v>108</v>
      </c>
      <c r="AD598" s="522">
        <v>1511463.8974231184</v>
      </c>
      <c r="AE598" s="523">
        <v>100.66</v>
      </c>
      <c r="AF598" s="522">
        <v>271287887.78116482</v>
      </c>
      <c r="AG598" s="523">
        <v>102.59</v>
      </c>
      <c r="AH598" s="524">
        <v>178.31</v>
      </c>
      <c r="AI598" s="522">
        <v>2452533.0759679098</v>
      </c>
      <c r="AJ598" s="522">
        <v>0</v>
      </c>
      <c r="AK598" s="522">
        <v>2452533.0759679098</v>
      </c>
      <c r="AL598" s="525">
        <v>49522</v>
      </c>
      <c r="AM598" s="522">
        <v>278941947.0137493</v>
      </c>
      <c r="AN598" s="522">
        <v>0</v>
      </c>
      <c r="AO598" s="526" t="s">
        <v>108</v>
      </c>
      <c r="AP598" s="527">
        <v>0</v>
      </c>
      <c r="AQ598" s="526" t="s">
        <v>1714</v>
      </c>
      <c r="AR598" s="526" t="s">
        <v>108</v>
      </c>
      <c r="AS598" s="526" t="s">
        <v>1719</v>
      </c>
    </row>
    <row r="599" spans="1:45" x14ac:dyDescent="0.15">
      <c r="A599" s="18" t="s">
        <v>157</v>
      </c>
      <c r="B599" s="18" t="s">
        <v>170</v>
      </c>
      <c r="C599" s="18" t="s">
        <v>38</v>
      </c>
      <c r="D599" s="18" t="s">
        <v>564</v>
      </c>
      <c r="E599" s="18" t="s">
        <v>1289</v>
      </c>
      <c r="F599" s="18" t="s">
        <v>1659</v>
      </c>
      <c r="G599" s="18" t="s">
        <v>108</v>
      </c>
      <c r="H599" s="18" t="s">
        <v>1684</v>
      </c>
      <c r="I599" s="20">
        <v>157760030.56189933</v>
      </c>
      <c r="J599" s="18" t="s">
        <v>1690</v>
      </c>
      <c r="K599" s="20">
        <v>78880015.280949667</v>
      </c>
      <c r="L599" s="18" t="s">
        <v>1684</v>
      </c>
      <c r="M599" s="20">
        <v>157760030.56189933</v>
      </c>
      <c r="N599" s="18" t="s">
        <v>1690</v>
      </c>
      <c r="O599" s="20">
        <v>78880015.280949667</v>
      </c>
      <c r="P599" s="20">
        <v>157303494.11306766</v>
      </c>
      <c r="Q599" s="20">
        <v>426022.94442305103</v>
      </c>
      <c r="R599" s="20">
        <v>30513.504408634362</v>
      </c>
      <c r="S599" s="21">
        <v>0</v>
      </c>
      <c r="T599" s="18" t="s">
        <v>104</v>
      </c>
      <c r="U599" s="18" t="s">
        <v>108</v>
      </c>
      <c r="V599" s="18" t="s">
        <v>1700</v>
      </c>
      <c r="W599" s="21">
        <v>5.089104031727671</v>
      </c>
      <c r="X599" s="21">
        <v>1</v>
      </c>
      <c r="Y599" s="18" t="s">
        <v>108</v>
      </c>
      <c r="Z599" s="18" t="s">
        <v>108</v>
      </c>
      <c r="AA599" s="21" t="s">
        <v>108</v>
      </c>
      <c r="AB599" s="21" t="s">
        <v>108</v>
      </c>
      <c r="AC599" s="18" t="s">
        <v>108</v>
      </c>
      <c r="AD599" s="522">
        <v>865147.6853937041</v>
      </c>
      <c r="AE599" s="523">
        <v>100.59</v>
      </c>
      <c r="AF599" s="522">
        <v>155186985.41592744</v>
      </c>
      <c r="AG599" s="523">
        <v>101.97</v>
      </c>
      <c r="AH599" s="524">
        <v>178.31</v>
      </c>
      <c r="AI599" s="522">
        <v>456536.44883168529</v>
      </c>
      <c r="AJ599" s="522">
        <v>30513.504408634355</v>
      </c>
      <c r="AK599" s="522">
        <v>426022.94442305091</v>
      </c>
      <c r="AL599" s="525">
        <v>49583</v>
      </c>
      <c r="AM599" s="522">
        <v>157760030.5618993</v>
      </c>
      <c r="AN599" s="522">
        <v>0</v>
      </c>
      <c r="AO599" s="526" t="s">
        <v>108</v>
      </c>
      <c r="AP599" s="527">
        <v>0</v>
      </c>
      <c r="AQ599" s="526" t="s">
        <v>1714</v>
      </c>
      <c r="AR599" s="526" t="s">
        <v>108</v>
      </c>
      <c r="AS599" s="526" t="s">
        <v>1719</v>
      </c>
    </row>
    <row r="600" spans="1:45" x14ac:dyDescent="0.15">
      <c r="A600" s="18" t="s">
        <v>157</v>
      </c>
      <c r="B600" s="18" t="s">
        <v>170</v>
      </c>
      <c r="C600" s="18" t="s">
        <v>38</v>
      </c>
      <c r="D600" s="18" t="s">
        <v>564</v>
      </c>
      <c r="E600" s="18" t="s">
        <v>1289</v>
      </c>
      <c r="F600" s="18" t="s">
        <v>1659</v>
      </c>
      <c r="G600" s="18" t="s">
        <v>108</v>
      </c>
      <c r="H600" s="18" t="s">
        <v>1684</v>
      </c>
      <c r="I600" s="20">
        <v>91407967.969416082</v>
      </c>
      <c r="J600" s="18" t="s">
        <v>1690</v>
      </c>
      <c r="K600" s="20">
        <v>45703983.984708041</v>
      </c>
      <c r="L600" s="18" t="s">
        <v>1684</v>
      </c>
      <c r="M600" s="20">
        <v>91407967.969416082</v>
      </c>
      <c r="N600" s="18" t="s">
        <v>1690</v>
      </c>
      <c r="O600" s="20">
        <v>45703983.984708041</v>
      </c>
      <c r="P600" s="20">
        <v>91143495.120998457</v>
      </c>
      <c r="Q600" s="20">
        <v>264472.84841763793</v>
      </c>
      <c r="R600" s="20">
        <v>0</v>
      </c>
      <c r="S600" s="21">
        <v>0</v>
      </c>
      <c r="T600" s="18" t="s">
        <v>104</v>
      </c>
      <c r="U600" s="18" t="s">
        <v>108</v>
      </c>
      <c r="V600" s="18" t="s">
        <v>1700</v>
      </c>
      <c r="W600" s="21">
        <v>5.089104031727671</v>
      </c>
      <c r="X600" s="21">
        <v>1</v>
      </c>
      <c r="Y600" s="18" t="s">
        <v>108</v>
      </c>
      <c r="Z600" s="18" t="s">
        <v>108</v>
      </c>
      <c r="AA600" s="21" t="s">
        <v>108</v>
      </c>
      <c r="AB600" s="21" t="s">
        <v>108</v>
      </c>
      <c r="AC600" s="18" t="s">
        <v>108</v>
      </c>
      <c r="AD600" s="522">
        <v>501276.74712517561</v>
      </c>
      <c r="AE600" s="523">
        <v>100.61</v>
      </c>
      <c r="AF600" s="522">
        <v>89935404.572519004</v>
      </c>
      <c r="AG600" s="523">
        <v>101.97</v>
      </c>
      <c r="AH600" s="524">
        <v>178.31</v>
      </c>
      <c r="AI600" s="522">
        <v>264472.84841763787</v>
      </c>
      <c r="AJ600" s="522">
        <v>0</v>
      </c>
      <c r="AK600" s="522">
        <v>264472.84841763787</v>
      </c>
      <c r="AL600" s="525">
        <v>49583</v>
      </c>
      <c r="AM600" s="522">
        <v>91407967.969416082</v>
      </c>
      <c r="AN600" s="522">
        <v>0</v>
      </c>
      <c r="AO600" s="526" t="s">
        <v>108</v>
      </c>
      <c r="AP600" s="527">
        <v>0</v>
      </c>
      <c r="AQ600" s="526" t="s">
        <v>1714</v>
      </c>
      <c r="AR600" s="526" t="s">
        <v>108</v>
      </c>
      <c r="AS600" s="526" t="s">
        <v>1719</v>
      </c>
    </row>
    <row r="601" spans="1:45" x14ac:dyDescent="0.15">
      <c r="A601" s="18" t="s">
        <v>157</v>
      </c>
      <c r="B601" s="18" t="s">
        <v>170</v>
      </c>
      <c r="C601" s="18" t="s">
        <v>38</v>
      </c>
      <c r="D601" s="18" t="s">
        <v>565</v>
      </c>
      <c r="E601" s="18" t="s">
        <v>1290</v>
      </c>
      <c r="F601" s="18" t="s">
        <v>1659</v>
      </c>
      <c r="G601" s="18" t="s">
        <v>108</v>
      </c>
      <c r="H601" s="18" t="s">
        <v>1684</v>
      </c>
      <c r="I601" s="20">
        <v>5304961.4326958191</v>
      </c>
      <c r="J601" s="18" t="s">
        <v>1690</v>
      </c>
      <c r="K601" s="20">
        <v>2652480.7163479095</v>
      </c>
      <c r="L601" s="18" t="s">
        <v>1684</v>
      </c>
      <c r="M601" s="20">
        <v>5304961.4326958191</v>
      </c>
      <c r="N601" s="18" t="s">
        <v>1690</v>
      </c>
      <c r="O601" s="20">
        <v>2652480.7163479095</v>
      </c>
      <c r="P601" s="20">
        <v>5283150.2452903995</v>
      </c>
      <c r="Q601" s="20">
        <v>21811.187405420358</v>
      </c>
      <c r="R601" s="20">
        <v>0</v>
      </c>
      <c r="S601" s="21">
        <v>0</v>
      </c>
      <c r="T601" s="18" t="s">
        <v>104</v>
      </c>
      <c r="U601" s="18" t="s">
        <v>108</v>
      </c>
      <c r="V601" s="18" t="s">
        <v>1700</v>
      </c>
      <c r="W601" s="21">
        <v>5.089104031727671</v>
      </c>
      <c r="X601" s="21">
        <v>1</v>
      </c>
      <c r="Y601" s="18" t="s">
        <v>108</v>
      </c>
      <c r="Z601" s="18" t="s">
        <v>108</v>
      </c>
      <c r="AA601" s="21" t="s">
        <v>108</v>
      </c>
      <c r="AB601" s="21" t="s">
        <v>108</v>
      </c>
      <c r="AC601" s="18" t="s">
        <v>108</v>
      </c>
      <c r="AD601" s="522">
        <v>33079.176206229859</v>
      </c>
      <c r="AE601" s="523">
        <v>87.34</v>
      </c>
      <c r="AF601" s="522">
        <v>5151617.1098132441</v>
      </c>
      <c r="AG601" s="523">
        <v>89.57</v>
      </c>
      <c r="AH601" s="524">
        <v>178.31</v>
      </c>
      <c r="AI601" s="522">
        <v>21811.187405420354</v>
      </c>
      <c r="AJ601" s="522">
        <v>0</v>
      </c>
      <c r="AK601" s="522">
        <v>21811.187405420354</v>
      </c>
      <c r="AL601" s="525">
        <v>49919</v>
      </c>
      <c r="AM601" s="522">
        <v>5304961.4326958191</v>
      </c>
      <c r="AN601" s="522">
        <v>0</v>
      </c>
      <c r="AO601" s="526" t="s">
        <v>108</v>
      </c>
      <c r="AP601" s="527">
        <v>0</v>
      </c>
      <c r="AQ601" s="526" t="s">
        <v>1714</v>
      </c>
      <c r="AR601" s="526" t="s">
        <v>108</v>
      </c>
      <c r="AS601" s="526" t="s">
        <v>1719</v>
      </c>
    </row>
    <row r="602" spans="1:45" x14ac:dyDescent="0.15">
      <c r="A602" s="18" t="s">
        <v>157</v>
      </c>
      <c r="B602" s="18" t="s">
        <v>170</v>
      </c>
      <c r="C602" s="18" t="s">
        <v>38</v>
      </c>
      <c r="D602" s="18" t="s">
        <v>566</v>
      </c>
      <c r="E602" s="18" t="s">
        <v>1291</v>
      </c>
      <c r="F602" s="18" t="s">
        <v>1659</v>
      </c>
      <c r="G602" s="18" t="s">
        <v>108</v>
      </c>
      <c r="H602" s="18" t="s">
        <v>1684</v>
      </c>
      <c r="I602" s="20">
        <v>847227.83049510396</v>
      </c>
      <c r="J602" s="18" t="s">
        <v>1690</v>
      </c>
      <c r="K602" s="20">
        <v>423613.91524755198</v>
      </c>
      <c r="L602" s="18" t="s">
        <v>1684</v>
      </c>
      <c r="M602" s="20">
        <v>847227.83049510396</v>
      </c>
      <c r="N602" s="18" t="s">
        <v>1690</v>
      </c>
      <c r="O602" s="20">
        <v>423613.91524755198</v>
      </c>
      <c r="P602" s="20">
        <v>842828.55451487727</v>
      </c>
      <c r="Q602" s="20">
        <v>4399.2759802269866</v>
      </c>
      <c r="R602" s="20">
        <v>0</v>
      </c>
      <c r="S602" s="21">
        <v>0</v>
      </c>
      <c r="T602" s="18" t="s">
        <v>104</v>
      </c>
      <c r="U602" s="18" t="s">
        <v>108</v>
      </c>
      <c r="V602" s="18" t="s">
        <v>1700</v>
      </c>
      <c r="W602" s="21">
        <v>5.089104031727671</v>
      </c>
      <c r="X602" s="21">
        <v>1</v>
      </c>
      <c r="Y602" s="18" t="s">
        <v>108</v>
      </c>
      <c r="Z602" s="18" t="s">
        <v>108</v>
      </c>
      <c r="AA602" s="21" t="s">
        <v>108</v>
      </c>
      <c r="AB602" s="21" t="s">
        <v>108</v>
      </c>
      <c r="AC602" s="18" t="s">
        <v>108</v>
      </c>
      <c r="AD602" s="522">
        <v>5089.1040317276711</v>
      </c>
      <c r="AE602" s="523">
        <v>90.15</v>
      </c>
      <c r="AF602" s="522">
        <v>818055.50856299116</v>
      </c>
      <c r="AG602" s="523">
        <v>92.88</v>
      </c>
      <c r="AH602" s="524">
        <v>178.31</v>
      </c>
      <c r="AI602" s="522">
        <v>4399.2759802269857</v>
      </c>
      <c r="AJ602" s="522">
        <v>0</v>
      </c>
      <c r="AK602" s="522">
        <v>4399.2759802269857</v>
      </c>
      <c r="AL602" s="525">
        <v>50649</v>
      </c>
      <c r="AM602" s="522">
        <v>847227.83049510396</v>
      </c>
      <c r="AN602" s="522">
        <v>0</v>
      </c>
      <c r="AO602" s="526" t="s">
        <v>108</v>
      </c>
      <c r="AP602" s="527">
        <v>0</v>
      </c>
      <c r="AQ602" s="526" t="s">
        <v>1714</v>
      </c>
      <c r="AR602" s="526" t="s">
        <v>108</v>
      </c>
      <c r="AS602" s="526" t="s">
        <v>1719</v>
      </c>
    </row>
    <row r="603" spans="1:45" x14ac:dyDescent="0.15">
      <c r="A603" s="18" t="s">
        <v>157</v>
      </c>
      <c r="B603" s="18" t="s">
        <v>170</v>
      </c>
      <c r="C603" s="18" t="s">
        <v>38</v>
      </c>
      <c r="D603" s="18" t="s">
        <v>567</v>
      </c>
      <c r="E603" s="18" t="s">
        <v>1292</v>
      </c>
      <c r="F603" s="18" t="s">
        <v>1659</v>
      </c>
      <c r="G603" s="18" t="s">
        <v>108</v>
      </c>
      <c r="H603" s="18" t="s">
        <v>1684</v>
      </c>
      <c r="I603" s="20">
        <v>4720350.1999227805</v>
      </c>
      <c r="J603" s="18" t="s">
        <v>1690</v>
      </c>
      <c r="K603" s="20">
        <v>2360175.0999613903</v>
      </c>
      <c r="L603" s="18" t="s">
        <v>1684</v>
      </c>
      <c r="M603" s="20">
        <v>4720350.1999227805</v>
      </c>
      <c r="N603" s="18" t="s">
        <v>1690</v>
      </c>
      <c r="O603" s="20">
        <v>2360175.0999613903</v>
      </c>
      <c r="P603" s="20">
        <v>4669449.7956540864</v>
      </c>
      <c r="Q603" s="20">
        <v>50900.404268695107</v>
      </c>
      <c r="R603" s="20">
        <v>0</v>
      </c>
      <c r="S603" s="21">
        <v>0</v>
      </c>
      <c r="T603" s="18" t="s">
        <v>104</v>
      </c>
      <c r="U603" s="18" t="s">
        <v>108</v>
      </c>
      <c r="V603" s="18" t="s">
        <v>1700</v>
      </c>
      <c r="W603" s="21">
        <v>5.089104031727671</v>
      </c>
      <c r="X603" s="21">
        <v>1</v>
      </c>
      <c r="Y603" s="18" t="s">
        <v>108</v>
      </c>
      <c r="Z603" s="18" t="s">
        <v>108</v>
      </c>
      <c r="AA603" s="21" t="s">
        <v>108</v>
      </c>
      <c r="AB603" s="21" t="s">
        <v>108</v>
      </c>
      <c r="AC603" s="18" t="s">
        <v>108</v>
      </c>
      <c r="AD603" s="522">
        <v>22900.96814277452</v>
      </c>
      <c r="AE603" s="523">
        <v>112.01</v>
      </c>
      <c r="AF603" s="522">
        <v>4573896.5747902058</v>
      </c>
      <c r="AG603" s="523">
        <v>114.35</v>
      </c>
      <c r="AH603" s="524">
        <v>178.31</v>
      </c>
      <c r="AI603" s="522">
        <v>50900.404268695092</v>
      </c>
      <c r="AJ603" s="522">
        <v>0</v>
      </c>
      <c r="AK603" s="522">
        <v>50900.404268695092</v>
      </c>
      <c r="AL603" s="525">
        <v>50983</v>
      </c>
      <c r="AM603" s="522">
        <v>4720350.1999227805</v>
      </c>
      <c r="AN603" s="522">
        <v>0</v>
      </c>
      <c r="AO603" s="526" t="s">
        <v>108</v>
      </c>
      <c r="AP603" s="527">
        <v>0</v>
      </c>
      <c r="AQ603" s="526" t="s">
        <v>1714</v>
      </c>
      <c r="AR603" s="526" t="s">
        <v>108</v>
      </c>
      <c r="AS603" s="526" t="s">
        <v>1719</v>
      </c>
    </row>
    <row r="604" spans="1:45" x14ac:dyDescent="0.15">
      <c r="A604" s="18" t="s">
        <v>157</v>
      </c>
      <c r="B604" s="18" t="s">
        <v>170</v>
      </c>
      <c r="C604" s="18" t="s">
        <v>38</v>
      </c>
      <c r="D604" s="18" t="s">
        <v>568</v>
      </c>
      <c r="E604" s="18" t="s">
        <v>1293</v>
      </c>
      <c r="F604" s="18" t="s">
        <v>1659</v>
      </c>
      <c r="G604" s="18" t="s">
        <v>108</v>
      </c>
      <c r="H604" s="18" t="s">
        <v>1684</v>
      </c>
      <c r="I604" s="20">
        <v>1701617.0990746955</v>
      </c>
      <c r="J604" s="18" t="s">
        <v>1690</v>
      </c>
      <c r="K604" s="20">
        <v>850808.54953734775</v>
      </c>
      <c r="L604" s="18" t="s">
        <v>1684</v>
      </c>
      <c r="M604" s="20">
        <v>1701617.0990746955</v>
      </c>
      <c r="N604" s="18" t="s">
        <v>1690</v>
      </c>
      <c r="O604" s="20">
        <v>850808.54953734775</v>
      </c>
      <c r="P604" s="20">
        <v>1692372.1309085789</v>
      </c>
      <c r="Q604" s="20">
        <v>9244.9681661171235</v>
      </c>
      <c r="R604" s="20">
        <v>0</v>
      </c>
      <c r="S604" s="21">
        <v>0</v>
      </c>
      <c r="T604" s="18" t="s">
        <v>104</v>
      </c>
      <c r="U604" s="18" t="s">
        <v>108</v>
      </c>
      <c r="V604" s="18" t="s">
        <v>1700</v>
      </c>
      <c r="W604" s="21">
        <v>5.089104031727671</v>
      </c>
      <c r="X604" s="21">
        <v>1</v>
      </c>
      <c r="Y604" s="18" t="s">
        <v>108</v>
      </c>
      <c r="Z604" s="18" t="s">
        <v>108</v>
      </c>
      <c r="AA604" s="21" t="s">
        <v>108</v>
      </c>
      <c r="AB604" s="21" t="s">
        <v>108</v>
      </c>
      <c r="AC604" s="18" t="s">
        <v>108</v>
      </c>
      <c r="AD604" s="522">
        <v>10178.208063455342</v>
      </c>
      <c r="AE604" s="523">
        <v>90.65</v>
      </c>
      <c r="AF604" s="522">
        <v>1645185.3476339155</v>
      </c>
      <c r="AG604" s="523">
        <v>93.25</v>
      </c>
      <c r="AH604" s="524">
        <v>178.31</v>
      </c>
      <c r="AI604" s="522">
        <v>9244.9681661171217</v>
      </c>
      <c r="AJ604" s="522">
        <v>0</v>
      </c>
      <c r="AK604" s="522">
        <v>9244.9681661171217</v>
      </c>
      <c r="AL604" s="525">
        <v>51196</v>
      </c>
      <c r="AM604" s="522">
        <v>1701617.0990746955</v>
      </c>
      <c r="AN604" s="522">
        <v>0</v>
      </c>
      <c r="AO604" s="526" t="s">
        <v>108</v>
      </c>
      <c r="AP604" s="527">
        <v>0</v>
      </c>
      <c r="AQ604" s="526" t="s">
        <v>1714</v>
      </c>
      <c r="AR604" s="526" t="s">
        <v>108</v>
      </c>
      <c r="AS604" s="526" t="s">
        <v>1719</v>
      </c>
    </row>
    <row r="605" spans="1:45" x14ac:dyDescent="0.15">
      <c r="A605" s="18" t="s">
        <v>157</v>
      </c>
      <c r="B605" s="18" t="s">
        <v>170</v>
      </c>
      <c r="C605" s="18" t="s">
        <v>38</v>
      </c>
      <c r="D605" s="18" t="s">
        <v>569</v>
      </c>
      <c r="E605" s="18" t="s">
        <v>1294</v>
      </c>
      <c r="F605" s="18" t="s">
        <v>1659</v>
      </c>
      <c r="G605" s="18" t="s">
        <v>108</v>
      </c>
      <c r="H605" s="18" t="s">
        <v>1684</v>
      </c>
      <c r="I605" s="20">
        <v>12541364.971251002</v>
      </c>
      <c r="J605" s="18" t="s">
        <v>1690</v>
      </c>
      <c r="K605" s="20">
        <v>6270682.4856255008</v>
      </c>
      <c r="L605" s="18" t="s">
        <v>1684</v>
      </c>
      <c r="M605" s="20">
        <v>12541364.971251002</v>
      </c>
      <c r="N605" s="18" t="s">
        <v>1690</v>
      </c>
      <c r="O605" s="20">
        <v>6270682.4856255008</v>
      </c>
      <c r="P605" s="20">
        <v>12451866.155671589</v>
      </c>
      <c r="Q605" s="20">
        <v>89498.815579414266</v>
      </c>
      <c r="R605" s="20">
        <v>0</v>
      </c>
      <c r="S605" s="21">
        <v>0</v>
      </c>
      <c r="T605" s="18" t="s">
        <v>104</v>
      </c>
      <c r="U605" s="18" t="s">
        <v>108</v>
      </c>
      <c r="V605" s="18" t="s">
        <v>1700</v>
      </c>
      <c r="W605" s="21">
        <v>5.089104031727671</v>
      </c>
      <c r="X605" s="21">
        <v>1</v>
      </c>
      <c r="Y605" s="18" t="s">
        <v>108</v>
      </c>
      <c r="Z605" s="18" t="s">
        <v>108</v>
      </c>
      <c r="AA605" s="21" t="s">
        <v>108</v>
      </c>
      <c r="AB605" s="21" t="s">
        <v>108</v>
      </c>
      <c r="AC605" s="18" t="s">
        <v>108</v>
      </c>
      <c r="AD605" s="522">
        <v>61069.248380732053</v>
      </c>
      <c r="AE605" s="523">
        <v>111.52</v>
      </c>
      <c r="AF605" s="522">
        <v>12143700.143006029</v>
      </c>
      <c r="AG605" s="523">
        <v>114.35</v>
      </c>
      <c r="AH605" s="524">
        <v>178.31</v>
      </c>
      <c r="AI605" s="522">
        <v>89498.815579414251</v>
      </c>
      <c r="AJ605" s="522">
        <v>0</v>
      </c>
      <c r="AK605" s="522">
        <v>89498.815579414251</v>
      </c>
      <c r="AL605" s="525">
        <v>51380</v>
      </c>
      <c r="AM605" s="522">
        <v>12541364.971251002</v>
      </c>
      <c r="AN605" s="522">
        <v>0</v>
      </c>
      <c r="AO605" s="526" t="s">
        <v>108</v>
      </c>
      <c r="AP605" s="527">
        <v>0</v>
      </c>
      <c r="AQ605" s="526" t="s">
        <v>1714</v>
      </c>
      <c r="AR605" s="526" t="s">
        <v>108</v>
      </c>
      <c r="AS605" s="526" t="s">
        <v>1719</v>
      </c>
    </row>
    <row r="606" spans="1:45" x14ac:dyDescent="0.15">
      <c r="A606" s="18" t="s">
        <v>157</v>
      </c>
      <c r="B606" s="18" t="s">
        <v>170</v>
      </c>
      <c r="C606" s="18" t="s">
        <v>38</v>
      </c>
      <c r="D606" s="18" t="s">
        <v>570</v>
      </c>
      <c r="E606" s="18" t="s">
        <v>1295</v>
      </c>
      <c r="F606" s="18" t="s">
        <v>1659</v>
      </c>
      <c r="G606" s="18" t="s">
        <v>108</v>
      </c>
      <c r="H606" s="18" t="s">
        <v>1684</v>
      </c>
      <c r="I606" s="20">
        <v>96211363.797441885</v>
      </c>
      <c r="J606" s="18" t="s">
        <v>1690</v>
      </c>
      <c r="K606" s="20">
        <v>48105681.898720942</v>
      </c>
      <c r="L606" s="18" t="s">
        <v>1684</v>
      </c>
      <c r="M606" s="20">
        <v>96211363.797441885</v>
      </c>
      <c r="N606" s="18" t="s">
        <v>1690</v>
      </c>
      <c r="O606" s="20">
        <v>48105681.898720942</v>
      </c>
      <c r="P606" s="20">
        <v>95909859.320171788</v>
      </c>
      <c r="Q606" s="20">
        <v>301504.47727010911</v>
      </c>
      <c r="R606" s="20">
        <v>0</v>
      </c>
      <c r="S606" s="21">
        <v>0</v>
      </c>
      <c r="T606" s="18" t="s">
        <v>104</v>
      </c>
      <c r="U606" s="18" t="s">
        <v>108</v>
      </c>
      <c r="V606" s="18" t="s">
        <v>1700</v>
      </c>
      <c r="W606" s="21">
        <v>5.089104031727671</v>
      </c>
      <c r="X606" s="21">
        <v>1</v>
      </c>
      <c r="Y606" s="18" t="s">
        <v>108</v>
      </c>
      <c r="Z606" s="18" t="s">
        <v>108</v>
      </c>
      <c r="AA606" s="21" t="s">
        <v>108</v>
      </c>
      <c r="AB606" s="21" t="s">
        <v>108</v>
      </c>
      <c r="AC606" s="18" t="s">
        <v>108</v>
      </c>
      <c r="AD606" s="522">
        <v>534355.9233314055</v>
      </c>
      <c r="AE606" s="523">
        <v>99.03</v>
      </c>
      <c r="AF606" s="522">
        <v>94364528.453238323</v>
      </c>
      <c r="AG606" s="523">
        <v>100.66</v>
      </c>
      <c r="AH606" s="524">
        <v>178.31</v>
      </c>
      <c r="AI606" s="522">
        <v>301504.47727010906</v>
      </c>
      <c r="AJ606" s="522">
        <v>0</v>
      </c>
      <c r="AK606" s="522">
        <v>301504.47727010906</v>
      </c>
      <c r="AL606" s="525">
        <v>51410</v>
      </c>
      <c r="AM606" s="522">
        <v>96211363.797441885</v>
      </c>
      <c r="AN606" s="522">
        <v>0</v>
      </c>
      <c r="AO606" s="526" t="s">
        <v>108</v>
      </c>
      <c r="AP606" s="527">
        <v>0</v>
      </c>
      <c r="AQ606" s="526" t="s">
        <v>1714</v>
      </c>
      <c r="AR606" s="526" t="s">
        <v>108</v>
      </c>
      <c r="AS606" s="526" t="s">
        <v>1719</v>
      </c>
    </row>
    <row r="607" spans="1:45" x14ac:dyDescent="0.15">
      <c r="A607" s="18" t="s">
        <v>157</v>
      </c>
      <c r="B607" s="18" t="s">
        <v>170</v>
      </c>
      <c r="C607" s="18" t="s">
        <v>38</v>
      </c>
      <c r="D607" s="18" t="s">
        <v>571</v>
      </c>
      <c r="E607" s="18" t="s">
        <v>1296</v>
      </c>
      <c r="F607" s="18" t="s">
        <v>1659</v>
      </c>
      <c r="G607" s="18" t="s">
        <v>108</v>
      </c>
      <c r="H607" s="18" t="s">
        <v>1684</v>
      </c>
      <c r="I607" s="20">
        <v>2804557.3434161809</v>
      </c>
      <c r="J607" s="18" t="s">
        <v>1690</v>
      </c>
      <c r="K607" s="20">
        <v>1402278.6717080905</v>
      </c>
      <c r="L607" s="18" t="s">
        <v>1684</v>
      </c>
      <c r="M607" s="20">
        <v>2804557.3434161809</v>
      </c>
      <c r="N607" s="18" t="s">
        <v>1690</v>
      </c>
      <c r="O607" s="20">
        <v>1402278.6717080905</v>
      </c>
      <c r="P607" s="20">
        <v>2793820.5552942036</v>
      </c>
      <c r="Q607" s="20">
        <v>10736.788121977774</v>
      </c>
      <c r="R607" s="20">
        <v>0</v>
      </c>
      <c r="S607" s="21">
        <v>0</v>
      </c>
      <c r="T607" s="18" t="s">
        <v>104</v>
      </c>
      <c r="U607" s="18" t="s">
        <v>108</v>
      </c>
      <c r="V607" s="18" t="s">
        <v>1700</v>
      </c>
      <c r="W607" s="21">
        <v>5.089104031727671</v>
      </c>
      <c r="X607" s="21">
        <v>1</v>
      </c>
      <c r="Y607" s="18" t="s">
        <v>108</v>
      </c>
      <c r="Z607" s="18" t="s">
        <v>108</v>
      </c>
      <c r="AA607" s="21" t="s">
        <v>108</v>
      </c>
      <c r="AB607" s="21" t="s">
        <v>108</v>
      </c>
      <c r="AC607" s="18" t="s">
        <v>108</v>
      </c>
      <c r="AD607" s="522">
        <v>20356.416126910684</v>
      </c>
      <c r="AE607" s="523">
        <v>74.180000000000007</v>
      </c>
      <c r="AF607" s="522">
        <v>2692550.4385252413</v>
      </c>
      <c r="AG607" s="523">
        <v>76.97</v>
      </c>
      <c r="AH607" s="524">
        <v>178.31</v>
      </c>
      <c r="AI607" s="522">
        <v>10736.788121977772</v>
      </c>
      <c r="AJ607" s="522">
        <v>0</v>
      </c>
      <c r="AK607" s="522">
        <v>10736.788121977772</v>
      </c>
      <c r="AL607" s="525">
        <v>51561</v>
      </c>
      <c r="AM607" s="522">
        <v>2804557.3434161809</v>
      </c>
      <c r="AN607" s="522">
        <v>0</v>
      </c>
      <c r="AO607" s="526" t="s">
        <v>108</v>
      </c>
      <c r="AP607" s="527">
        <v>0</v>
      </c>
      <c r="AQ607" s="526" t="s">
        <v>1714</v>
      </c>
      <c r="AR607" s="526" t="s">
        <v>108</v>
      </c>
      <c r="AS607" s="526" t="s">
        <v>1719</v>
      </c>
    </row>
    <row r="608" spans="1:45" x14ac:dyDescent="0.15">
      <c r="A608" s="18" t="s">
        <v>157</v>
      </c>
      <c r="B608" s="18" t="s">
        <v>170</v>
      </c>
      <c r="C608" s="18" t="s">
        <v>38</v>
      </c>
      <c r="D608" s="18" t="s">
        <v>572</v>
      </c>
      <c r="E608" s="18" t="s">
        <v>1297</v>
      </c>
      <c r="F608" s="18" t="s">
        <v>1659</v>
      </c>
      <c r="G608" s="18" t="s">
        <v>108</v>
      </c>
      <c r="H608" s="18" t="s">
        <v>1684</v>
      </c>
      <c r="I608" s="20">
        <v>70652281.503720492</v>
      </c>
      <c r="J608" s="18" t="s">
        <v>1690</v>
      </c>
      <c r="K608" s="20">
        <v>35326140.751860246</v>
      </c>
      <c r="L608" s="18" t="s">
        <v>1684</v>
      </c>
      <c r="M608" s="20">
        <v>70652281.503720492</v>
      </c>
      <c r="N608" s="18" t="s">
        <v>1690</v>
      </c>
      <c r="O608" s="20">
        <v>35326140.751860246</v>
      </c>
      <c r="P608" s="20">
        <v>70170830.226498619</v>
      </c>
      <c r="Q608" s="20">
        <v>457188.21038502874</v>
      </c>
      <c r="R608" s="20">
        <v>24263.066836866434</v>
      </c>
      <c r="S608" s="21">
        <v>0</v>
      </c>
      <c r="T608" s="18" t="s">
        <v>104</v>
      </c>
      <c r="U608" s="18" t="s">
        <v>108</v>
      </c>
      <c r="V608" s="18" t="s">
        <v>1700</v>
      </c>
      <c r="W608" s="21">
        <v>5.089104031727671</v>
      </c>
      <c r="X608" s="21">
        <v>1</v>
      </c>
      <c r="Y608" s="18" t="s">
        <v>108</v>
      </c>
      <c r="Z608" s="18" t="s">
        <v>108</v>
      </c>
      <c r="AA608" s="21" t="s">
        <v>108</v>
      </c>
      <c r="AB608" s="21" t="s">
        <v>108</v>
      </c>
      <c r="AC608" s="18" t="s">
        <v>108</v>
      </c>
      <c r="AD608" s="522">
        <v>368960.04230025614</v>
      </c>
      <c r="AE608" s="523">
        <v>103.39</v>
      </c>
      <c r="AF608" s="522">
        <v>68024126.501080081</v>
      </c>
      <c r="AG608" s="523">
        <v>106.66</v>
      </c>
      <c r="AH608" s="524">
        <v>178.31</v>
      </c>
      <c r="AI608" s="522">
        <v>481451.27722189506</v>
      </c>
      <c r="AJ608" s="522">
        <v>24263.06683686643</v>
      </c>
      <c r="AK608" s="522">
        <v>457188.21038502862</v>
      </c>
      <c r="AL608" s="525">
        <v>52475</v>
      </c>
      <c r="AM608" s="522">
        <v>70652281.503720492</v>
      </c>
      <c r="AN608" s="522">
        <v>0</v>
      </c>
      <c r="AO608" s="526" t="s">
        <v>108</v>
      </c>
      <c r="AP608" s="527">
        <v>0</v>
      </c>
      <c r="AQ608" s="526" t="s">
        <v>1714</v>
      </c>
      <c r="AR608" s="526" t="s">
        <v>108</v>
      </c>
      <c r="AS608" s="526" t="s">
        <v>1719</v>
      </c>
    </row>
    <row r="609" spans="1:45" x14ac:dyDescent="0.15">
      <c r="A609" s="18" t="s">
        <v>157</v>
      </c>
      <c r="B609" s="18" t="s">
        <v>170</v>
      </c>
      <c r="C609" s="18" t="s">
        <v>38</v>
      </c>
      <c r="D609" s="18" t="s">
        <v>572</v>
      </c>
      <c r="E609" s="18" t="s">
        <v>1297</v>
      </c>
      <c r="F609" s="18" t="s">
        <v>1659</v>
      </c>
      <c r="G609" s="18" t="s">
        <v>108</v>
      </c>
      <c r="H609" s="18" t="s">
        <v>1684</v>
      </c>
      <c r="I609" s="20">
        <v>185157178.96110305</v>
      </c>
      <c r="J609" s="18" t="s">
        <v>1690</v>
      </c>
      <c r="K609" s="20">
        <v>92578589.480551526</v>
      </c>
      <c r="L609" s="18" t="s">
        <v>1684</v>
      </c>
      <c r="M609" s="20">
        <v>185157178.96110305</v>
      </c>
      <c r="N609" s="18" t="s">
        <v>1690</v>
      </c>
      <c r="O609" s="20">
        <v>92578589.480551526</v>
      </c>
      <c r="P609" s="20">
        <v>183895968.80275983</v>
      </c>
      <c r="Q609" s="20">
        <v>1261210.1583432488</v>
      </c>
      <c r="R609" s="20">
        <v>0</v>
      </c>
      <c r="S609" s="21">
        <v>0</v>
      </c>
      <c r="T609" s="18" t="s">
        <v>104</v>
      </c>
      <c r="U609" s="18" t="s">
        <v>108</v>
      </c>
      <c r="V609" s="18" t="s">
        <v>1700</v>
      </c>
      <c r="W609" s="21">
        <v>5.089104031727671</v>
      </c>
      <c r="X609" s="21">
        <v>1</v>
      </c>
      <c r="Y609" s="18" t="s">
        <v>108</v>
      </c>
      <c r="Z609" s="18" t="s">
        <v>108</v>
      </c>
      <c r="AA609" s="21" t="s">
        <v>108</v>
      </c>
      <c r="AB609" s="21" t="s">
        <v>108</v>
      </c>
      <c r="AC609" s="18" t="s">
        <v>108</v>
      </c>
      <c r="AD609" s="522">
        <v>966929.76602825755</v>
      </c>
      <c r="AE609" s="523">
        <v>104.95</v>
      </c>
      <c r="AF609" s="522">
        <v>180956028.00953814</v>
      </c>
      <c r="AG609" s="523">
        <v>106.66</v>
      </c>
      <c r="AH609" s="524">
        <v>178.31</v>
      </c>
      <c r="AI609" s="522">
        <v>1261210.1583432485</v>
      </c>
      <c r="AJ609" s="522">
        <v>0</v>
      </c>
      <c r="AK609" s="522">
        <v>1261210.1583432485</v>
      </c>
      <c r="AL609" s="525">
        <v>52475</v>
      </c>
      <c r="AM609" s="522">
        <v>185157178.96110305</v>
      </c>
      <c r="AN609" s="522">
        <v>0</v>
      </c>
      <c r="AO609" s="526" t="s">
        <v>108</v>
      </c>
      <c r="AP609" s="527">
        <v>0</v>
      </c>
      <c r="AQ609" s="526" t="s">
        <v>1714</v>
      </c>
      <c r="AR609" s="526" t="s">
        <v>108</v>
      </c>
      <c r="AS609" s="526" t="s">
        <v>1719</v>
      </c>
    </row>
    <row r="610" spans="1:45" x14ac:dyDescent="0.15">
      <c r="A610" s="18" t="s">
        <v>157</v>
      </c>
      <c r="B610" s="18" t="s">
        <v>170</v>
      </c>
      <c r="C610" s="18" t="s">
        <v>38</v>
      </c>
      <c r="D610" s="18" t="s">
        <v>572</v>
      </c>
      <c r="E610" s="18" t="s">
        <v>1297</v>
      </c>
      <c r="F610" s="18" t="s">
        <v>1659</v>
      </c>
      <c r="G610" s="18" t="s">
        <v>108</v>
      </c>
      <c r="H610" s="18" t="s">
        <v>1684</v>
      </c>
      <c r="I610" s="20">
        <v>9745406.3306799494</v>
      </c>
      <c r="J610" s="18" t="s">
        <v>1690</v>
      </c>
      <c r="K610" s="20">
        <v>4872703.1653399747</v>
      </c>
      <c r="L610" s="18" t="s">
        <v>1684</v>
      </c>
      <c r="M610" s="20">
        <v>9745406.3306799494</v>
      </c>
      <c r="N610" s="18" t="s">
        <v>1690</v>
      </c>
      <c r="O610" s="20">
        <v>4872703.1653399747</v>
      </c>
      <c r="P610" s="20">
        <v>9678735.2001452539</v>
      </c>
      <c r="Q610" s="20">
        <v>30975.238817433015</v>
      </c>
      <c r="R610" s="20">
        <v>35695.891717263599</v>
      </c>
      <c r="S610" s="21">
        <v>0</v>
      </c>
      <c r="T610" s="18" t="s">
        <v>104</v>
      </c>
      <c r="U610" s="18" t="s">
        <v>108</v>
      </c>
      <c r="V610" s="18" t="s">
        <v>1700</v>
      </c>
      <c r="W610" s="21">
        <v>5.089104031727671</v>
      </c>
      <c r="X610" s="21">
        <v>1</v>
      </c>
      <c r="Y610" s="18" t="s">
        <v>108</v>
      </c>
      <c r="Z610" s="18" t="s">
        <v>108</v>
      </c>
      <c r="AA610" s="21" t="s">
        <v>108</v>
      </c>
      <c r="AB610" s="21" t="s">
        <v>108</v>
      </c>
      <c r="AC610" s="18" t="s">
        <v>108</v>
      </c>
      <c r="AD610" s="522">
        <v>50891.040317276711</v>
      </c>
      <c r="AE610" s="523">
        <v>104.44</v>
      </c>
      <c r="AF610" s="522">
        <v>9478100.6325030494</v>
      </c>
      <c r="AG610" s="523">
        <v>106.66</v>
      </c>
      <c r="AH610" s="524">
        <v>178.31</v>
      </c>
      <c r="AI610" s="522">
        <v>66671.130534696596</v>
      </c>
      <c r="AJ610" s="522">
        <v>35695.891717263592</v>
      </c>
      <c r="AK610" s="522">
        <v>30975.238817433008</v>
      </c>
      <c r="AL610" s="525">
        <v>52475</v>
      </c>
      <c r="AM610" s="522">
        <v>9745406.3306799494</v>
      </c>
      <c r="AN610" s="522">
        <v>0</v>
      </c>
      <c r="AO610" s="526" t="s">
        <v>108</v>
      </c>
      <c r="AP610" s="527">
        <v>0</v>
      </c>
      <c r="AQ610" s="526" t="s">
        <v>1714</v>
      </c>
      <c r="AR610" s="526" t="s">
        <v>108</v>
      </c>
      <c r="AS610" s="526" t="s">
        <v>1719</v>
      </c>
    </row>
    <row r="611" spans="1:45" x14ac:dyDescent="0.15">
      <c r="A611" s="18" t="s">
        <v>157</v>
      </c>
      <c r="B611" s="18" t="s">
        <v>170</v>
      </c>
      <c r="C611" s="18" t="s">
        <v>38</v>
      </c>
      <c r="D611" s="18" t="s">
        <v>573</v>
      </c>
      <c r="E611" s="18" t="s">
        <v>1298</v>
      </c>
      <c r="F611" s="18" t="s">
        <v>1659</v>
      </c>
      <c r="G611" s="18" t="s">
        <v>108</v>
      </c>
      <c r="H611" s="18" t="s">
        <v>1684</v>
      </c>
      <c r="I611" s="20">
        <v>14208406.85020726</v>
      </c>
      <c r="J611" s="18" t="s">
        <v>1690</v>
      </c>
      <c r="K611" s="20">
        <v>7104203.4251036299</v>
      </c>
      <c r="L611" s="18" t="s">
        <v>1684</v>
      </c>
      <c r="M611" s="20">
        <v>14208406.85020726</v>
      </c>
      <c r="N611" s="18" t="s">
        <v>1690</v>
      </c>
      <c r="O611" s="20">
        <v>7104203.4251036299</v>
      </c>
      <c r="P611" s="20">
        <v>14109211.154023716</v>
      </c>
      <c r="Q611" s="20">
        <v>99195.696183548818</v>
      </c>
      <c r="R611" s="20">
        <v>0</v>
      </c>
      <c r="S611" s="21">
        <v>0</v>
      </c>
      <c r="T611" s="18" t="s">
        <v>104</v>
      </c>
      <c r="U611" s="18" t="s">
        <v>108</v>
      </c>
      <c r="V611" s="18" t="s">
        <v>1700</v>
      </c>
      <c r="W611" s="21">
        <v>5.089104031727671</v>
      </c>
      <c r="X611" s="21">
        <v>1</v>
      </c>
      <c r="Y611" s="18" t="s">
        <v>108</v>
      </c>
      <c r="Z611" s="18" t="s">
        <v>108</v>
      </c>
      <c r="AA611" s="21" t="s">
        <v>108</v>
      </c>
      <c r="AB611" s="21" t="s">
        <v>108</v>
      </c>
      <c r="AC611" s="18" t="s">
        <v>108</v>
      </c>
      <c r="AD611" s="522">
        <v>71247.456444187395</v>
      </c>
      <c r="AE611" s="523">
        <v>108.15</v>
      </c>
      <c r="AF611" s="522">
        <v>13739520.876185942</v>
      </c>
      <c r="AG611" s="523">
        <v>111.06</v>
      </c>
      <c r="AH611" s="524">
        <v>178.31</v>
      </c>
      <c r="AI611" s="522">
        <v>99195.696183548789</v>
      </c>
      <c r="AJ611" s="522">
        <v>0</v>
      </c>
      <c r="AK611" s="522">
        <v>99195.696183548789</v>
      </c>
      <c r="AL611" s="525">
        <v>52841</v>
      </c>
      <c r="AM611" s="522">
        <v>14208406.850207262</v>
      </c>
      <c r="AN611" s="522">
        <v>0</v>
      </c>
      <c r="AO611" s="526" t="s">
        <v>108</v>
      </c>
      <c r="AP611" s="527">
        <v>0</v>
      </c>
      <c r="AQ611" s="526" t="s">
        <v>1714</v>
      </c>
      <c r="AR611" s="526" t="s">
        <v>108</v>
      </c>
      <c r="AS611" s="526" t="s">
        <v>1719</v>
      </c>
    </row>
    <row r="612" spans="1:45" x14ac:dyDescent="0.15">
      <c r="A612" s="18" t="s">
        <v>157</v>
      </c>
      <c r="B612" s="18" t="s">
        <v>170</v>
      </c>
      <c r="C612" s="18" t="s">
        <v>38</v>
      </c>
      <c r="D612" s="18" t="s">
        <v>573</v>
      </c>
      <c r="E612" s="18" t="s">
        <v>1298</v>
      </c>
      <c r="F612" s="18" t="s">
        <v>1659</v>
      </c>
      <c r="G612" s="18" t="s">
        <v>108</v>
      </c>
      <c r="H612" s="18" t="s">
        <v>1684</v>
      </c>
      <c r="I612" s="20">
        <v>20298350.874857802</v>
      </c>
      <c r="J612" s="18" t="s">
        <v>1690</v>
      </c>
      <c r="K612" s="20">
        <v>10149175.437428901</v>
      </c>
      <c r="L612" s="18" t="s">
        <v>1684</v>
      </c>
      <c r="M612" s="20">
        <v>20298350.874857802</v>
      </c>
      <c r="N612" s="18" t="s">
        <v>1690</v>
      </c>
      <c r="O612" s="20">
        <v>10149175.437428901</v>
      </c>
      <c r="P612" s="20">
        <v>20156015.963400185</v>
      </c>
      <c r="Q612" s="20">
        <v>66130.107885083649</v>
      </c>
      <c r="R612" s="20">
        <v>76204.803572533652</v>
      </c>
      <c r="S612" s="21">
        <v>0</v>
      </c>
      <c r="T612" s="18" t="s">
        <v>104</v>
      </c>
      <c r="U612" s="18" t="s">
        <v>108</v>
      </c>
      <c r="V612" s="18" t="s">
        <v>1700</v>
      </c>
      <c r="W612" s="21">
        <v>5.089104031727671</v>
      </c>
      <c r="X612" s="21">
        <v>1</v>
      </c>
      <c r="Y612" s="18" t="s">
        <v>108</v>
      </c>
      <c r="Z612" s="18" t="s">
        <v>108</v>
      </c>
      <c r="AA612" s="21" t="s">
        <v>108</v>
      </c>
      <c r="AB612" s="21" t="s">
        <v>108</v>
      </c>
      <c r="AC612" s="18" t="s">
        <v>108</v>
      </c>
      <c r="AD612" s="522">
        <v>101782.08063455342</v>
      </c>
      <c r="AE612" s="523">
        <v>108.68</v>
      </c>
      <c r="AF612" s="522">
        <v>19724982.846948937</v>
      </c>
      <c r="AG612" s="523">
        <v>111.06</v>
      </c>
      <c r="AH612" s="524">
        <v>178.31</v>
      </c>
      <c r="AI612" s="522">
        <v>142334.91145761727</v>
      </c>
      <c r="AJ612" s="522">
        <v>76204.803572533638</v>
      </c>
      <c r="AK612" s="522">
        <v>66130.107885083635</v>
      </c>
      <c r="AL612" s="525">
        <v>52841</v>
      </c>
      <c r="AM612" s="522">
        <v>20298350.874857798</v>
      </c>
      <c r="AN612" s="522">
        <v>0</v>
      </c>
      <c r="AO612" s="526" t="s">
        <v>108</v>
      </c>
      <c r="AP612" s="527">
        <v>0</v>
      </c>
      <c r="AQ612" s="526" t="s">
        <v>1714</v>
      </c>
      <c r="AR612" s="526" t="s">
        <v>108</v>
      </c>
      <c r="AS612" s="526" t="s">
        <v>1719</v>
      </c>
    </row>
    <row r="613" spans="1:45" x14ac:dyDescent="0.15">
      <c r="A613" s="18" t="s">
        <v>157</v>
      </c>
      <c r="B613" s="18" t="s">
        <v>170</v>
      </c>
      <c r="C613" s="18" t="s">
        <v>38</v>
      </c>
      <c r="D613" s="18" t="s">
        <v>574</v>
      </c>
      <c r="E613" s="18" t="s">
        <v>1299</v>
      </c>
      <c r="F613" s="18" t="s">
        <v>1659</v>
      </c>
      <c r="G613" s="18" t="s">
        <v>108</v>
      </c>
      <c r="H613" s="18" t="s">
        <v>1684</v>
      </c>
      <c r="I613" s="20">
        <v>3682235.1663016034</v>
      </c>
      <c r="J613" s="18" t="s">
        <v>1690</v>
      </c>
      <c r="K613" s="20">
        <v>1841117.5831508017</v>
      </c>
      <c r="L613" s="18" t="s">
        <v>1684</v>
      </c>
      <c r="M613" s="20">
        <v>3682235.1663016034</v>
      </c>
      <c r="N613" s="18" t="s">
        <v>1690</v>
      </c>
      <c r="O613" s="20">
        <v>1841117.5831508017</v>
      </c>
      <c r="P613" s="20">
        <v>3660423.9788961839</v>
      </c>
      <c r="Q613" s="20">
        <v>21811.187405420358</v>
      </c>
      <c r="R613" s="20">
        <v>0</v>
      </c>
      <c r="S613" s="21">
        <v>0</v>
      </c>
      <c r="T613" s="18" t="s">
        <v>104</v>
      </c>
      <c r="U613" s="18" t="s">
        <v>108</v>
      </c>
      <c r="V613" s="18" t="s">
        <v>1700</v>
      </c>
      <c r="W613" s="21">
        <v>5.089104031727671</v>
      </c>
      <c r="X613" s="21">
        <v>1</v>
      </c>
      <c r="Y613" s="18" t="s">
        <v>108</v>
      </c>
      <c r="Z613" s="18" t="s">
        <v>108</v>
      </c>
      <c r="AA613" s="21" t="s">
        <v>108</v>
      </c>
      <c r="AB613" s="21" t="s">
        <v>108</v>
      </c>
      <c r="AC613" s="18" t="s">
        <v>108</v>
      </c>
      <c r="AD613" s="522">
        <v>22900.96814277452</v>
      </c>
      <c r="AE613" s="523">
        <v>86.93</v>
      </c>
      <c r="AF613" s="522">
        <v>3549761.9206366679</v>
      </c>
      <c r="AG613" s="523">
        <v>89.64</v>
      </c>
      <c r="AH613" s="524">
        <v>178.31</v>
      </c>
      <c r="AI613" s="522">
        <v>21811.187405420354</v>
      </c>
      <c r="AJ613" s="522">
        <v>0</v>
      </c>
      <c r="AK613" s="522">
        <v>21811.187405420354</v>
      </c>
      <c r="AL613" s="525">
        <v>53571</v>
      </c>
      <c r="AM613" s="522">
        <v>3682235.1663016034</v>
      </c>
      <c r="AN613" s="522">
        <v>0</v>
      </c>
      <c r="AO613" s="526" t="s">
        <v>108</v>
      </c>
      <c r="AP613" s="527">
        <v>0</v>
      </c>
      <c r="AQ613" s="526" t="s">
        <v>1714</v>
      </c>
      <c r="AR613" s="526" t="s">
        <v>108</v>
      </c>
      <c r="AS613" s="526" t="s">
        <v>1719</v>
      </c>
    </row>
    <row r="614" spans="1:45" x14ac:dyDescent="0.15">
      <c r="A614" s="18" t="s">
        <v>157</v>
      </c>
      <c r="B614" s="18" t="s">
        <v>170</v>
      </c>
      <c r="C614" s="18" t="s">
        <v>38</v>
      </c>
      <c r="D614" s="18" t="s">
        <v>575</v>
      </c>
      <c r="E614" s="18" t="s">
        <v>1300</v>
      </c>
      <c r="F614" s="18" t="s">
        <v>1659</v>
      </c>
      <c r="G614" s="18" t="s">
        <v>108</v>
      </c>
      <c r="H614" s="18" t="s">
        <v>1684</v>
      </c>
      <c r="I614" s="20">
        <v>3314581.1407690095</v>
      </c>
      <c r="J614" s="18" t="s">
        <v>1690</v>
      </c>
      <c r="K614" s="20">
        <v>1657290.5703845047</v>
      </c>
      <c r="L614" s="18" t="s">
        <v>1684</v>
      </c>
      <c r="M614" s="20">
        <v>3314581.1407690095</v>
      </c>
      <c r="N614" s="18" t="s">
        <v>1690</v>
      </c>
      <c r="O614" s="20">
        <v>1657290.5703845047</v>
      </c>
      <c r="P614" s="20">
        <v>3294000.4478274216</v>
      </c>
      <c r="Q614" s="20">
        <v>20580.692941588924</v>
      </c>
      <c r="R614" s="20">
        <v>0</v>
      </c>
      <c r="S614" s="21">
        <v>0</v>
      </c>
      <c r="T614" s="18" t="s">
        <v>104</v>
      </c>
      <c r="U614" s="18" t="s">
        <v>108</v>
      </c>
      <c r="V614" s="18" t="s">
        <v>1700</v>
      </c>
      <c r="W614" s="21">
        <v>5.089104031727671</v>
      </c>
      <c r="X614" s="21">
        <v>1</v>
      </c>
      <c r="Y614" s="18" t="s">
        <v>108</v>
      </c>
      <c r="Z614" s="18" t="s">
        <v>108</v>
      </c>
      <c r="AA614" s="21" t="s">
        <v>108</v>
      </c>
      <c r="AB614" s="21" t="s">
        <v>108</v>
      </c>
      <c r="AC614" s="18" t="s">
        <v>108</v>
      </c>
      <c r="AD614" s="522">
        <v>20356.416126910684</v>
      </c>
      <c r="AE614" s="523">
        <v>87.84</v>
      </c>
      <c r="AF614" s="522">
        <v>3188374.6686997837</v>
      </c>
      <c r="AG614" s="523">
        <v>90.75</v>
      </c>
      <c r="AH614" s="524">
        <v>178.31</v>
      </c>
      <c r="AI614" s="522">
        <v>20580.692941588921</v>
      </c>
      <c r="AJ614" s="522">
        <v>0</v>
      </c>
      <c r="AK614" s="522">
        <v>20580.692941588921</v>
      </c>
      <c r="AL614" s="525">
        <v>54118</v>
      </c>
      <c r="AM614" s="522">
        <v>3314581.1407690095</v>
      </c>
      <c r="AN614" s="522">
        <v>0</v>
      </c>
      <c r="AO614" s="526" t="s">
        <v>108</v>
      </c>
      <c r="AP614" s="527">
        <v>0</v>
      </c>
      <c r="AQ614" s="526" t="s">
        <v>1714</v>
      </c>
      <c r="AR614" s="526" t="s">
        <v>108</v>
      </c>
      <c r="AS614" s="526" t="s">
        <v>1719</v>
      </c>
    </row>
    <row r="615" spans="1:45" x14ac:dyDescent="0.15">
      <c r="A615" s="18" t="s">
        <v>157</v>
      </c>
      <c r="B615" s="18" t="s">
        <v>170</v>
      </c>
      <c r="C615" s="18" t="s">
        <v>38</v>
      </c>
      <c r="D615" s="18" t="s">
        <v>576</v>
      </c>
      <c r="E615" s="18" t="s">
        <v>1301</v>
      </c>
      <c r="F615" s="18" t="s">
        <v>1659</v>
      </c>
      <c r="G615" s="18" t="s">
        <v>108</v>
      </c>
      <c r="H615" s="18" t="s">
        <v>1684</v>
      </c>
      <c r="I615" s="20">
        <v>883957.26835017116</v>
      </c>
      <c r="J615" s="18" t="s">
        <v>1690</v>
      </c>
      <c r="K615" s="20">
        <v>441978.63417508558</v>
      </c>
      <c r="L615" s="18" t="s">
        <v>1684</v>
      </c>
      <c r="M615" s="20">
        <v>883957.26835017116</v>
      </c>
      <c r="N615" s="18" t="s">
        <v>1690</v>
      </c>
      <c r="O615" s="20">
        <v>441978.63417508558</v>
      </c>
      <c r="P615" s="20">
        <v>878218.64197087428</v>
      </c>
      <c r="Q615" s="20">
        <v>5738.6263792970749</v>
      </c>
      <c r="R615" s="20">
        <v>0</v>
      </c>
      <c r="S615" s="21">
        <v>0</v>
      </c>
      <c r="T615" s="18" t="s">
        <v>104</v>
      </c>
      <c r="U615" s="18" t="s">
        <v>108</v>
      </c>
      <c r="V615" s="18" t="s">
        <v>1700</v>
      </c>
      <c r="W615" s="21">
        <v>5.089104031727671</v>
      </c>
      <c r="X615" s="21">
        <v>1</v>
      </c>
      <c r="Y615" s="18" t="s">
        <v>108</v>
      </c>
      <c r="Z615" s="18" t="s">
        <v>108</v>
      </c>
      <c r="AA615" s="21" t="s">
        <v>108</v>
      </c>
      <c r="AB615" s="21" t="s">
        <v>108</v>
      </c>
      <c r="AC615" s="18" t="s">
        <v>108</v>
      </c>
      <c r="AD615" s="522">
        <v>5089.1040317276711</v>
      </c>
      <c r="AE615" s="523">
        <v>93.81</v>
      </c>
      <c r="AF615" s="522">
        <v>851267.71394861036</v>
      </c>
      <c r="AG615" s="523">
        <v>96.78</v>
      </c>
      <c r="AH615" s="524">
        <v>178.31</v>
      </c>
      <c r="AI615" s="522">
        <v>5738.626379297074</v>
      </c>
      <c r="AJ615" s="522">
        <v>0</v>
      </c>
      <c r="AK615" s="522">
        <v>5738.626379297074</v>
      </c>
      <c r="AL615" s="525">
        <v>54667</v>
      </c>
      <c r="AM615" s="522">
        <v>883957.26835017116</v>
      </c>
      <c r="AN615" s="522">
        <v>0</v>
      </c>
      <c r="AO615" s="526" t="s">
        <v>108</v>
      </c>
      <c r="AP615" s="527">
        <v>0</v>
      </c>
      <c r="AQ615" s="526" t="s">
        <v>1714</v>
      </c>
      <c r="AR615" s="526" t="s">
        <v>108</v>
      </c>
      <c r="AS615" s="526" t="s">
        <v>1719</v>
      </c>
    </row>
    <row r="616" spans="1:45" x14ac:dyDescent="0.15">
      <c r="A616" s="18" t="s">
        <v>157</v>
      </c>
      <c r="B616" s="18" t="s">
        <v>170</v>
      </c>
      <c r="C616" s="18" t="s">
        <v>38</v>
      </c>
      <c r="D616" s="18" t="s">
        <v>577</v>
      </c>
      <c r="E616" s="18" t="s">
        <v>1302</v>
      </c>
      <c r="F616" s="18" t="s">
        <v>1659</v>
      </c>
      <c r="G616" s="18" t="s">
        <v>108</v>
      </c>
      <c r="H616" s="18" t="s">
        <v>1684</v>
      </c>
      <c r="I616" s="20">
        <v>134229277.60174102</v>
      </c>
      <c r="J616" s="18" t="s">
        <v>1690</v>
      </c>
      <c r="K616" s="20">
        <v>67114638.800870508</v>
      </c>
      <c r="L616" s="18" t="s">
        <v>1684</v>
      </c>
      <c r="M616" s="20">
        <v>134229277.60174102</v>
      </c>
      <c r="N616" s="18" t="s">
        <v>1690</v>
      </c>
      <c r="O616" s="20">
        <v>67114638.800870508</v>
      </c>
      <c r="P616" s="20">
        <v>133748850.0995772</v>
      </c>
      <c r="Q616" s="20">
        <v>448316.17176235665</v>
      </c>
      <c r="R616" s="20">
        <v>32111.330401475901</v>
      </c>
      <c r="S616" s="21">
        <v>0</v>
      </c>
      <c r="T616" s="18" t="s">
        <v>104</v>
      </c>
      <c r="U616" s="18" t="s">
        <v>108</v>
      </c>
      <c r="V616" s="18" t="s">
        <v>1700</v>
      </c>
      <c r="W616" s="21">
        <v>5.089104031727671</v>
      </c>
      <c r="X616" s="21">
        <v>1</v>
      </c>
      <c r="Y616" s="18" t="s">
        <v>108</v>
      </c>
      <c r="Z616" s="18" t="s">
        <v>108</v>
      </c>
      <c r="AA616" s="21" t="s">
        <v>108</v>
      </c>
      <c r="AB616" s="21" t="s">
        <v>108</v>
      </c>
      <c r="AC616" s="18" t="s">
        <v>108</v>
      </c>
      <c r="AD616" s="522">
        <v>704840.90839428245</v>
      </c>
      <c r="AE616" s="523">
        <v>103.17</v>
      </c>
      <c r="AF616" s="522">
        <v>129671784.99043147</v>
      </c>
      <c r="AG616" s="523">
        <v>106.42</v>
      </c>
      <c r="AH616" s="524">
        <v>178.31</v>
      </c>
      <c r="AI616" s="522">
        <v>480427.50216383243</v>
      </c>
      <c r="AJ616" s="522">
        <v>32111.330401475894</v>
      </c>
      <c r="AK616" s="522">
        <v>448316.17176235653</v>
      </c>
      <c r="AL616" s="525">
        <v>56888</v>
      </c>
      <c r="AM616" s="522">
        <v>134229277.60174102</v>
      </c>
      <c r="AN616" s="522">
        <v>0</v>
      </c>
      <c r="AO616" s="526" t="s">
        <v>108</v>
      </c>
      <c r="AP616" s="527">
        <v>0</v>
      </c>
      <c r="AQ616" s="526" t="s">
        <v>1714</v>
      </c>
      <c r="AR616" s="526" t="s">
        <v>108</v>
      </c>
      <c r="AS616" s="526" t="s">
        <v>1719</v>
      </c>
    </row>
    <row r="617" spans="1:45" x14ac:dyDescent="0.15">
      <c r="A617" s="18" t="s">
        <v>157</v>
      </c>
      <c r="B617" s="18" t="s">
        <v>170</v>
      </c>
      <c r="C617" s="18" t="s">
        <v>38</v>
      </c>
      <c r="D617" s="18" t="s">
        <v>578</v>
      </c>
      <c r="E617" s="18" t="s">
        <v>1303</v>
      </c>
      <c r="F617" s="18" t="s">
        <v>1659</v>
      </c>
      <c r="G617" s="18" t="s">
        <v>108</v>
      </c>
      <c r="H617" s="18" t="s">
        <v>1684</v>
      </c>
      <c r="I617" s="20">
        <v>61535193.361533433</v>
      </c>
      <c r="J617" s="18" t="s">
        <v>1690</v>
      </c>
      <c r="K617" s="20">
        <v>30767596.680766717</v>
      </c>
      <c r="L617" s="18" t="s">
        <v>1684</v>
      </c>
      <c r="M617" s="20">
        <v>61535193.361533433</v>
      </c>
      <c r="N617" s="18" t="s">
        <v>1690</v>
      </c>
      <c r="O617" s="20">
        <v>30767596.680766717</v>
      </c>
      <c r="P617" s="20">
        <v>61148853.367381319</v>
      </c>
      <c r="Q617" s="20">
        <v>386339.99415213033</v>
      </c>
      <c r="R617" s="20">
        <v>0</v>
      </c>
      <c r="S617" s="21">
        <v>0</v>
      </c>
      <c r="T617" s="18" t="s">
        <v>104</v>
      </c>
      <c r="U617" s="18" t="s">
        <v>108</v>
      </c>
      <c r="V617" s="18" t="s">
        <v>1700</v>
      </c>
      <c r="W617" s="21">
        <v>5.089104031727671</v>
      </c>
      <c r="X617" s="21">
        <v>1</v>
      </c>
      <c r="Y617" s="18" t="s">
        <v>108</v>
      </c>
      <c r="Z617" s="18" t="s">
        <v>108</v>
      </c>
      <c r="AA617" s="21" t="s">
        <v>108</v>
      </c>
      <c r="AB617" s="21" t="s">
        <v>108</v>
      </c>
      <c r="AC617" s="18" t="s">
        <v>108</v>
      </c>
      <c r="AD617" s="522">
        <v>470742.12293480959</v>
      </c>
      <c r="AE617" s="523">
        <v>71.11</v>
      </c>
      <c r="AF617" s="522">
        <v>59688861.991302125</v>
      </c>
      <c r="AG617" s="523">
        <v>72.849999999999994</v>
      </c>
      <c r="AH617" s="524">
        <v>178.31</v>
      </c>
      <c r="AI617" s="522">
        <v>386339.99415213027</v>
      </c>
      <c r="AJ617" s="522">
        <v>0</v>
      </c>
      <c r="AK617" s="522">
        <v>386339.99415213027</v>
      </c>
      <c r="AL617" s="525">
        <v>61057</v>
      </c>
      <c r="AM617" s="522">
        <v>61535193.361533433</v>
      </c>
      <c r="AN617" s="522">
        <v>0</v>
      </c>
      <c r="AO617" s="526" t="s">
        <v>108</v>
      </c>
      <c r="AP617" s="527">
        <v>0</v>
      </c>
      <c r="AQ617" s="526" t="s">
        <v>1714</v>
      </c>
      <c r="AR617" s="526" t="s">
        <v>108</v>
      </c>
      <c r="AS617" s="526" t="s">
        <v>1719</v>
      </c>
    </row>
    <row r="618" spans="1:45" x14ac:dyDescent="0.15">
      <c r="A618" s="18" t="s">
        <v>157</v>
      </c>
      <c r="B618" s="18" t="s">
        <v>171</v>
      </c>
      <c r="C618" s="18" t="s">
        <v>112</v>
      </c>
      <c r="D618" s="18" t="s">
        <v>579</v>
      </c>
      <c r="E618" s="18" t="s">
        <v>1304</v>
      </c>
      <c r="F618" s="18" t="s">
        <v>1660</v>
      </c>
      <c r="G618" s="18" t="s">
        <v>108</v>
      </c>
      <c r="H618" s="18" t="s">
        <v>1684</v>
      </c>
      <c r="I618" s="20">
        <v>50543208.50462082</v>
      </c>
      <c r="J618" s="18" t="s">
        <v>1690</v>
      </c>
      <c r="K618" s="20">
        <v>25271604.25231041</v>
      </c>
      <c r="L618" s="18" t="s">
        <v>1684</v>
      </c>
      <c r="M618" s="20">
        <v>50543208.50462082</v>
      </c>
      <c r="N618" s="18" t="s">
        <v>1690</v>
      </c>
      <c r="O618" s="20">
        <v>25271604.25231041</v>
      </c>
      <c r="P618" s="20">
        <v>50102661.155509144</v>
      </c>
      <c r="Q618" s="20">
        <v>440547.34911168244</v>
      </c>
      <c r="R618" s="20">
        <v>0</v>
      </c>
      <c r="S618" s="21">
        <v>0</v>
      </c>
      <c r="T618" s="18" t="s">
        <v>104</v>
      </c>
      <c r="U618" s="18" t="s">
        <v>108</v>
      </c>
      <c r="V618" s="18" t="s">
        <v>1700</v>
      </c>
      <c r="W618" s="21">
        <v>5.089104031727671</v>
      </c>
      <c r="X618" s="21">
        <v>1</v>
      </c>
      <c r="Y618" s="18" t="s">
        <v>108</v>
      </c>
      <c r="Z618" s="18" t="s">
        <v>108</v>
      </c>
      <c r="AA618" s="21" t="s">
        <v>108</v>
      </c>
      <c r="AB618" s="21" t="s">
        <v>108</v>
      </c>
      <c r="AC618" s="18" t="s">
        <v>108</v>
      </c>
      <c r="AD618" s="522">
        <v>6167994.086453937</v>
      </c>
      <c r="AE618" s="523">
        <v>95.54</v>
      </c>
      <c r="AF618" s="522">
        <v>49004190.722129755</v>
      </c>
      <c r="AG618" s="523">
        <v>97.681610000000006</v>
      </c>
      <c r="AH618" s="524">
        <v>8.3157999999999994</v>
      </c>
      <c r="AI618" s="522">
        <v>440547.34911168233</v>
      </c>
      <c r="AJ618" s="522">
        <v>0</v>
      </c>
      <c r="AK618" s="522">
        <v>440547.34911168233</v>
      </c>
      <c r="AL618" s="525">
        <v>46450</v>
      </c>
      <c r="AM618" s="522">
        <v>50543208.50462082</v>
      </c>
      <c r="AN618" s="522">
        <v>0</v>
      </c>
      <c r="AO618" s="526" t="s">
        <v>108</v>
      </c>
      <c r="AP618" s="527">
        <v>0</v>
      </c>
      <c r="AQ618" s="526" t="s">
        <v>1714</v>
      </c>
      <c r="AR618" s="526" t="s">
        <v>108</v>
      </c>
      <c r="AS618" s="526" t="s">
        <v>1719</v>
      </c>
    </row>
    <row r="619" spans="1:45" x14ac:dyDescent="0.15">
      <c r="A619" s="18" t="s">
        <v>157</v>
      </c>
      <c r="B619" s="18" t="s">
        <v>171</v>
      </c>
      <c r="C619" s="18" t="s">
        <v>112</v>
      </c>
      <c r="D619" s="18" t="s">
        <v>580</v>
      </c>
      <c r="E619" s="18" t="s">
        <v>1305</v>
      </c>
      <c r="F619" s="18" t="s">
        <v>1660</v>
      </c>
      <c r="G619" s="18" t="s">
        <v>108</v>
      </c>
      <c r="H619" s="18" t="s">
        <v>1684</v>
      </c>
      <c r="I619" s="20">
        <v>58492407.119389795</v>
      </c>
      <c r="J619" s="18" t="s">
        <v>1690</v>
      </c>
      <c r="K619" s="20">
        <v>29246203.559694897</v>
      </c>
      <c r="L619" s="18" t="s">
        <v>1684</v>
      </c>
      <c r="M619" s="20">
        <v>58492407.119389795</v>
      </c>
      <c r="N619" s="18" t="s">
        <v>1690</v>
      </c>
      <c r="O619" s="20">
        <v>29246203.559694897</v>
      </c>
      <c r="P619" s="20">
        <v>56769126.824054934</v>
      </c>
      <c r="Q619" s="20">
        <v>1723280.2953348737</v>
      </c>
      <c r="R619" s="20">
        <v>0</v>
      </c>
      <c r="S619" s="21">
        <v>0</v>
      </c>
      <c r="T619" s="18" t="s">
        <v>104</v>
      </c>
      <c r="U619" s="18" t="s">
        <v>108</v>
      </c>
      <c r="V619" s="18" t="s">
        <v>1700</v>
      </c>
      <c r="W619" s="21">
        <v>5.089104031727671</v>
      </c>
      <c r="X619" s="21">
        <v>1</v>
      </c>
      <c r="Y619" s="18" t="s">
        <v>108</v>
      </c>
      <c r="Z619" s="18" t="s">
        <v>108</v>
      </c>
      <c r="AA619" s="21" t="s">
        <v>108</v>
      </c>
      <c r="AB619" s="21" t="s">
        <v>108</v>
      </c>
      <c r="AC619" s="18" t="s">
        <v>108</v>
      </c>
      <c r="AD619" s="522">
        <v>6814310.2984833512</v>
      </c>
      <c r="AE619" s="523">
        <v>98.58</v>
      </c>
      <c r="AF619" s="522">
        <v>55864384.738800444</v>
      </c>
      <c r="AG619" s="523">
        <v>100.18120999999999</v>
      </c>
      <c r="AH619" s="524">
        <v>8.3157999999999994</v>
      </c>
      <c r="AI619" s="522">
        <v>1723280.2953348733</v>
      </c>
      <c r="AJ619" s="522">
        <v>0</v>
      </c>
      <c r="AK619" s="522">
        <v>1723280.2953348733</v>
      </c>
      <c r="AL619" s="525">
        <v>46541</v>
      </c>
      <c r="AM619" s="522">
        <v>58492407.119389795</v>
      </c>
      <c r="AN619" s="522">
        <v>0</v>
      </c>
      <c r="AO619" s="526" t="s">
        <v>108</v>
      </c>
      <c r="AP619" s="527">
        <v>0</v>
      </c>
      <c r="AQ619" s="526" t="s">
        <v>1714</v>
      </c>
      <c r="AR619" s="526" t="s">
        <v>108</v>
      </c>
      <c r="AS619" s="526" t="s">
        <v>1719</v>
      </c>
    </row>
    <row r="620" spans="1:45" x14ac:dyDescent="0.15">
      <c r="A620" s="18" t="s">
        <v>157</v>
      </c>
      <c r="B620" s="18" t="s">
        <v>171</v>
      </c>
      <c r="C620" s="18" t="s">
        <v>112</v>
      </c>
      <c r="D620" s="18" t="s">
        <v>581</v>
      </c>
      <c r="E620" s="18" t="s">
        <v>1306</v>
      </c>
      <c r="F620" s="18" t="s">
        <v>1660</v>
      </c>
      <c r="G620" s="18" t="s">
        <v>108</v>
      </c>
      <c r="H620" s="18" t="s">
        <v>1684</v>
      </c>
      <c r="I620" s="20">
        <v>2619040.7735568704</v>
      </c>
      <c r="J620" s="18" t="s">
        <v>1690</v>
      </c>
      <c r="K620" s="20">
        <v>1309520.3867784352</v>
      </c>
      <c r="L620" s="18" t="s">
        <v>1684</v>
      </c>
      <c r="M620" s="20">
        <v>2619040.7735568704</v>
      </c>
      <c r="N620" s="18" t="s">
        <v>1690</v>
      </c>
      <c r="O620" s="20">
        <v>1309520.3867784352</v>
      </c>
      <c r="P620" s="20">
        <v>2585335.535772658</v>
      </c>
      <c r="Q620" s="20">
        <v>33705.237784213008</v>
      </c>
      <c r="R620" s="20">
        <v>0</v>
      </c>
      <c r="S620" s="21">
        <v>0</v>
      </c>
      <c r="T620" s="18" t="s">
        <v>104</v>
      </c>
      <c r="U620" s="18" t="s">
        <v>108</v>
      </c>
      <c r="V620" s="18" t="s">
        <v>1700</v>
      </c>
      <c r="W620" s="21">
        <v>5.089104031727671</v>
      </c>
      <c r="X620" s="21">
        <v>1</v>
      </c>
      <c r="Y620" s="18" t="s">
        <v>108</v>
      </c>
      <c r="Z620" s="18" t="s">
        <v>108</v>
      </c>
      <c r="AA620" s="21" t="s">
        <v>108</v>
      </c>
      <c r="AB620" s="21" t="s">
        <v>108</v>
      </c>
      <c r="AC620" s="18" t="s">
        <v>108</v>
      </c>
      <c r="AD620" s="522">
        <v>305346.24190366024</v>
      </c>
      <c r="AE620" s="523">
        <v>100.03</v>
      </c>
      <c r="AF620" s="522">
        <v>2540036.2502923221</v>
      </c>
      <c r="AG620" s="523">
        <v>101.81699999999999</v>
      </c>
      <c r="AH620" s="524">
        <v>8.3157999999999994</v>
      </c>
      <c r="AI620" s="522">
        <v>33705.237784213001</v>
      </c>
      <c r="AJ620" s="522">
        <v>0</v>
      </c>
      <c r="AK620" s="522">
        <v>33705.237784213001</v>
      </c>
      <c r="AL620" s="525">
        <v>46814</v>
      </c>
      <c r="AM620" s="522">
        <v>2619040.7735568704</v>
      </c>
      <c r="AN620" s="522">
        <v>0</v>
      </c>
      <c r="AO620" s="526" t="s">
        <v>108</v>
      </c>
      <c r="AP620" s="527">
        <v>0</v>
      </c>
      <c r="AQ620" s="526" t="s">
        <v>1714</v>
      </c>
      <c r="AR620" s="526" t="s">
        <v>108</v>
      </c>
      <c r="AS620" s="526" t="s">
        <v>1719</v>
      </c>
    </row>
    <row r="621" spans="1:45" x14ac:dyDescent="0.15">
      <c r="A621" s="18" t="s">
        <v>157</v>
      </c>
      <c r="B621" s="18" t="s">
        <v>171</v>
      </c>
      <c r="C621" s="18" t="s">
        <v>112</v>
      </c>
      <c r="D621" s="18" t="s">
        <v>582</v>
      </c>
      <c r="E621" s="18" t="s">
        <v>1307</v>
      </c>
      <c r="F621" s="18" t="s">
        <v>1660</v>
      </c>
      <c r="G621" s="18" t="s">
        <v>108</v>
      </c>
      <c r="H621" s="18" t="s">
        <v>1684</v>
      </c>
      <c r="I621" s="20">
        <v>22864662.016592812</v>
      </c>
      <c r="J621" s="18" t="s">
        <v>1690</v>
      </c>
      <c r="K621" s="20">
        <v>11432331.008296406</v>
      </c>
      <c r="L621" s="18" t="s">
        <v>1684</v>
      </c>
      <c r="M621" s="20">
        <v>22864662.016592812</v>
      </c>
      <c r="N621" s="18" t="s">
        <v>1690</v>
      </c>
      <c r="O621" s="20">
        <v>11432331.008296406</v>
      </c>
      <c r="P621" s="20">
        <v>22570303.099402614</v>
      </c>
      <c r="Q621" s="20">
        <v>294358.91719020059</v>
      </c>
      <c r="R621" s="20">
        <v>0</v>
      </c>
      <c r="S621" s="21">
        <v>0</v>
      </c>
      <c r="T621" s="18" t="s">
        <v>104</v>
      </c>
      <c r="U621" s="18" t="s">
        <v>108</v>
      </c>
      <c r="V621" s="18" t="s">
        <v>1700</v>
      </c>
      <c r="W621" s="21">
        <v>5.089104031727671</v>
      </c>
      <c r="X621" s="21">
        <v>1</v>
      </c>
      <c r="Y621" s="18" t="s">
        <v>108</v>
      </c>
      <c r="Z621" s="18" t="s">
        <v>108</v>
      </c>
      <c r="AA621" s="21" t="s">
        <v>108</v>
      </c>
      <c r="AB621" s="21" t="s">
        <v>108</v>
      </c>
      <c r="AC621" s="18" t="s">
        <v>108</v>
      </c>
      <c r="AD621" s="522">
        <v>2666690.5126252994</v>
      </c>
      <c r="AE621" s="523">
        <v>99.49</v>
      </c>
      <c r="AF621" s="522">
        <v>22064057.961793341</v>
      </c>
      <c r="AG621" s="523">
        <v>101.7796</v>
      </c>
      <c r="AH621" s="524">
        <v>8.3157999999999994</v>
      </c>
      <c r="AI621" s="522">
        <v>294358.91719020053</v>
      </c>
      <c r="AJ621" s="522">
        <v>0</v>
      </c>
      <c r="AK621" s="522">
        <v>294358.91719020053</v>
      </c>
      <c r="AL621" s="525">
        <v>47178</v>
      </c>
      <c r="AM621" s="522">
        <v>22864662.016592812</v>
      </c>
      <c r="AN621" s="522">
        <v>0</v>
      </c>
      <c r="AO621" s="526" t="s">
        <v>108</v>
      </c>
      <c r="AP621" s="527">
        <v>0</v>
      </c>
      <c r="AQ621" s="526" t="s">
        <v>1714</v>
      </c>
      <c r="AR621" s="526" t="s">
        <v>108</v>
      </c>
      <c r="AS621" s="526" t="s">
        <v>1719</v>
      </c>
    </row>
    <row r="622" spans="1:45" x14ac:dyDescent="0.15">
      <c r="A622" s="18" t="s">
        <v>157</v>
      </c>
      <c r="B622" s="18" t="s">
        <v>171</v>
      </c>
      <c r="C622" s="18" t="s">
        <v>112</v>
      </c>
      <c r="D622" s="18" t="s">
        <v>583</v>
      </c>
      <c r="E622" s="18" t="s">
        <v>1308</v>
      </c>
      <c r="F622" s="18" t="s">
        <v>1660</v>
      </c>
      <c r="G622" s="18" t="s">
        <v>108</v>
      </c>
      <c r="H622" s="18" t="s">
        <v>1684</v>
      </c>
      <c r="I622" s="20">
        <v>37523087.547425203</v>
      </c>
      <c r="J622" s="18" t="s">
        <v>1690</v>
      </c>
      <c r="K622" s="20">
        <v>18761543.773712602</v>
      </c>
      <c r="L622" s="18" t="s">
        <v>1684</v>
      </c>
      <c r="M622" s="20">
        <v>37523087.547425203</v>
      </c>
      <c r="N622" s="18" t="s">
        <v>1690</v>
      </c>
      <c r="O622" s="20">
        <v>18761543.773712602</v>
      </c>
      <c r="P622" s="20">
        <v>36293496.857578769</v>
      </c>
      <c r="Q622" s="20">
        <v>1229590.6898464393</v>
      </c>
      <c r="R622" s="20">
        <v>0</v>
      </c>
      <c r="S622" s="21">
        <v>0</v>
      </c>
      <c r="T622" s="18" t="s">
        <v>104</v>
      </c>
      <c r="U622" s="18" t="s">
        <v>108</v>
      </c>
      <c r="V622" s="18" t="s">
        <v>1700</v>
      </c>
      <c r="W622" s="21">
        <v>5.089104031727671</v>
      </c>
      <c r="X622" s="21">
        <v>1</v>
      </c>
      <c r="Y622" s="18" t="s">
        <v>108</v>
      </c>
      <c r="Z622" s="18" t="s">
        <v>108</v>
      </c>
      <c r="AA622" s="21" t="s">
        <v>108</v>
      </c>
      <c r="AB622" s="21" t="s">
        <v>108</v>
      </c>
      <c r="AC622" s="18" t="s">
        <v>108</v>
      </c>
      <c r="AD622" s="522">
        <v>4290114.698746427</v>
      </c>
      <c r="AE622" s="523">
        <v>99.38</v>
      </c>
      <c r="AF622" s="522">
        <v>35457981.803576842</v>
      </c>
      <c r="AG622" s="523">
        <v>101.7316</v>
      </c>
      <c r="AH622" s="524">
        <v>8.3157999999999994</v>
      </c>
      <c r="AI622" s="522">
        <v>1229590.6898464391</v>
      </c>
      <c r="AJ622" s="522">
        <v>0</v>
      </c>
      <c r="AK622" s="522">
        <v>1229590.6898464391</v>
      </c>
      <c r="AL622" s="525">
        <v>47269</v>
      </c>
      <c r="AM622" s="522">
        <v>37523087.547425203</v>
      </c>
      <c r="AN622" s="522">
        <v>0</v>
      </c>
      <c r="AO622" s="526" t="s">
        <v>108</v>
      </c>
      <c r="AP622" s="527">
        <v>0</v>
      </c>
      <c r="AQ622" s="526" t="s">
        <v>1714</v>
      </c>
      <c r="AR622" s="526" t="s">
        <v>108</v>
      </c>
      <c r="AS622" s="526" t="s">
        <v>1719</v>
      </c>
    </row>
    <row r="623" spans="1:45" x14ac:dyDescent="0.15">
      <c r="A623" s="18" t="s">
        <v>157</v>
      </c>
      <c r="B623" s="18" t="s">
        <v>171</v>
      </c>
      <c r="C623" s="18" t="s">
        <v>112</v>
      </c>
      <c r="D623" s="18" t="s">
        <v>583</v>
      </c>
      <c r="E623" s="18" t="s">
        <v>1308</v>
      </c>
      <c r="F623" s="18" t="s">
        <v>1660</v>
      </c>
      <c r="G623" s="18" t="s">
        <v>108</v>
      </c>
      <c r="H623" s="18" t="s">
        <v>1684</v>
      </c>
      <c r="I623" s="20">
        <v>2582596.4273096607</v>
      </c>
      <c r="J623" s="18" t="s">
        <v>1690</v>
      </c>
      <c r="K623" s="20">
        <v>1291298.2136548304</v>
      </c>
      <c r="L623" s="18" t="s">
        <v>1684</v>
      </c>
      <c r="M623" s="20">
        <v>2582596.4273096607</v>
      </c>
      <c r="N623" s="18" t="s">
        <v>1690</v>
      </c>
      <c r="O623" s="20">
        <v>1291298.2136548304</v>
      </c>
      <c r="P623" s="20">
        <v>2497061.4639695194</v>
      </c>
      <c r="Q623" s="20">
        <v>17148.244945309565</v>
      </c>
      <c r="R623" s="20">
        <v>68386.718394832336</v>
      </c>
      <c r="S623" s="21">
        <v>0</v>
      </c>
      <c r="T623" s="18" t="s">
        <v>104</v>
      </c>
      <c r="U623" s="18" t="s">
        <v>108</v>
      </c>
      <c r="V623" s="18" t="s">
        <v>1700</v>
      </c>
      <c r="W623" s="21">
        <v>5.089104031727671</v>
      </c>
      <c r="X623" s="21">
        <v>1</v>
      </c>
      <c r="Y623" s="18" t="s">
        <v>108</v>
      </c>
      <c r="Z623" s="18" t="s">
        <v>108</v>
      </c>
      <c r="AA623" s="21" t="s">
        <v>108</v>
      </c>
      <c r="AB623" s="21" t="s">
        <v>108</v>
      </c>
      <c r="AC623" s="18" t="s">
        <v>108</v>
      </c>
      <c r="AD623" s="522">
        <v>295168.03384020494</v>
      </c>
      <c r="AE623" s="523">
        <v>101.59</v>
      </c>
      <c r="AF623" s="522">
        <v>2493653.1383263501</v>
      </c>
      <c r="AG623" s="523">
        <v>101.7316</v>
      </c>
      <c r="AH623" s="524">
        <v>8.3157999999999994</v>
      </c>
      <c r="AI623" s="522">
        <v>85534.963340141883</v>
      </c>
      <c r="AJ623" s="522">
        <v>68386.718394832322</v>
      </c>
      <c r="AK623" s="522">
        <v>17148.244945309561</v>
      </c>
      <c r="AL623" s="525">
        <v>47269</v>
      </c>
      <c r="AM623" s="522">
        <v>2582596.4273096607</v>
      </c>
      <c r="AN623" s="522">
        <v>0</v>
      </c>
      <c r="AO623" s="526" t="s">
        <v>108</v>
      </c>
      <c r="AP623" s="527">
        <v>0</v>
      </c>
      <c r="AQ623" s="526" t="s">
        <v>1714</v>
      </c>
      <c r="AR623" s="526" t="s">
        <v>108</v>
      </c>
      <c r="AS623" s="526" t="s">
        <v>1719</v>
      </c>
    </row>
    <row r="624" spans="1:45" x14ac:dyDescent="0.15">
      <c r="A624" s="18" t="s">
        <v>157</v>
      </c>
      <c r="B624" s="18" t="s">
        <v>171</v>
      </c>
      <c r="C624" s="18" t="s">
        <v>112</v>
      </c>
      <c r="D624" s="18" t="s">
        <v>584</v>
      </c>
      <c r="E624" s="18" t="s">
        <v>1309</v>
      </c>
      <c r="F624" s="18" t="s">
        <v>1660</v>
      </c>
      <c r="G624" s="18" t="s">
        <v>108</v>
      </c>
      <c r="H624" s="18" t="s">
        <v>1684</v>
      </c>
      <c r="I624" s="20">
        <v>68614713.258025095</v>
      </c>
      <c r="J624" s="18" t="s">
        <v>1690</v>
      </c>
      <c r="K624" s="20">
        <v>34307356.629012547</v>
      </c>
      <c r="L624" s="18" t="s">
        <v>1684</v>
      </c>
      <c r="M624" s="20">
        <v>68614713.258025095</v>
      </c>
      <c r="N624" s="18" t="s">
        <v>1690</v>
      </c>
      <c r="O624" s="20">
        <v>34307356.629012547</v>
      </c>
      <c r="P624" s="20">
        <v>66473589.480722181</v>
      </c>
      <c r="Q624" s="20">
        <v>2141123.7773029301</v>
      </c>
      <c r="R624" s="20">
        <v>0</v>
      </c>
      <c r="S624" s="21">
        <v>0</v>
      </c>
      <c r="T624" s="18" t="s">
        <v>104</v>
      </c>
      <c r="U624" s="18" t="s">
        <v>108</v>
      </c>
      <c r="V624" s="18" t="s">
        <v>1700</v>
      </c>
      <c r="W624" s="21">
        <v>5.089104031727671</v>
      </c>
      <c r="X624" s="21">
        <v>1</v>
      </c>
      <c r="Y624" s="18" t="s">
        <v>108</v>
      </c>
      <c r="Z624" s="18" t="s">
        <v>108</v>
      </c>
      <c r="AA624" s="21" t="s">
        <v>108</v>
      </c>
      <c r="AB624" s="21" t="s">
        <v>108</v>
      </c>
      <c r="AC624" s="18" t="s">
        <v>108</v>
      </c>
      <c r="AD624" s="522">
        <v>8193457.4910815507</v>
      </c>
      <c r="AE624" s="523">
        <v>94.49</v>
      </c>
      <c r="AF624" s="522">
        <v>64383359.695416853</v>
      </c>
      <c r="AG624" s="523">
        <v>97.561369999999997</v>
      </c>
      <c r="AH624" s="524">
        <v>8.3157999999999994</v>
      </c>
      <c r="AI624" s="522">
        <v>2141123.7773029297</v>
      </c>
      <c r="AJ624" s="522">
        <v>0</v>
      </c>
      <c r="AK624" s="522">
        <v>2141123.7773029297</v>
      </c>
      <c r="AL624" s="525">
        <v>47997</v>
      </c>
      <c r="AM624" s="522">
        <v>68614713.258025095</v>
      </c>
      <c r="AN624" s="522">
        <v>0</v>
      </c>
      <c r="AO624" s="526" t="s">
        <v>108</v>
      </c>
      <c r="AP624" s="527">
        <v>0</v>
      </c>
      <c r="AQ624" s="526" t="s">
        <v>1714</v>
      </c>
      <c r="AR624" s="526" t="s">
        <v>108</v>
      </c>
      <c r="AS624" s="526" t="s">
        <v>1719</v>
      </c>
    </row>
    <row r="625" spans="1:45" x14ac:dyDescent="0.15">
      <c r="A625" s="18" t="s">
        <v>157</v>
      </c>
      <c r="B625" s="18" t="s">
        <v>171</v>
      </c>
      <c r="C625" s="18" t="s">
        <v>112</v>
      </c>
      <c r="D625" s="18" t="s">
        <v>585</v>
      </c>
      <c r="E625" s="18" t="s">
        <v>1310</v>
      </c>
      <c r="F625" s="18" t="s">
        <v>1660</v>
      </c>
      <c r="G625" s="18" t="s">
        <v>108</v>
      </c>
      <c r="H625" s="18" t="s">
        <v>1684</v>
      </c>
      <c r="I625" s="20">
        <v>28247079.154632162</v>
      </c>
      <c r="J625" s="18" t="s">
        <v>1690</v>
      </c>
      <c r="K625" s="20">
        <v>14123539.577316081</v>
      </c>
      <c r="L625" s="18" t="s">
        <v>1684</v>
      </c>
      <c r="M625" s="20">
        <v>28247079.154632162</v>
      </c>
      <c r="N625" s="18" t="s">
        <v>1690</v>
      </c>
      <c r="O625" s="20">
        <v>14123539.577316081</v>
      </c>
      <c r="P625" s="20">
        <v>27365490.558862526</v>
      </c>
      <c r="Q625" s="20">
        <v>881588.59576964402</v>
      </c>
      <c r="R625" s="20">
        <v>0</v>
      </c>
      <c r="S625" s="21">
        <v>0</v>
      </c>
      <c r="T625" s="18" t="s">
        <v>104</v>
      </c>
      <c r="U625" s="18" t="s">
        <v>108</v>
      </c>
      <c r="V625" s="18" t="s">
        <v>1700</v>
      </c>
      <c r="W625" s="21">
        <v>5.089104031727671</v>
      </c>
      <c r="X625" s="21">
        <v>1</v>
      </c>
      <c r="Y625" s="18" t="s">
        <v>108</v>
      </c>
      <c r="Z625" s="18" t="s">
        <v>108</v>
      </c>
      <c r="AA625" s="21" t="s">
        <v>108</v>
      </c>
      <c r="AB625" s="21" t="s">
        <v>108</v>
      </c>
      <c r="AC625" s="18" t="s">
        <v>108</v>
      </c>
      <c r="AD625" s="522">
        <v>3486036.2617334547</v>
      </c>
      <c r="AE625" s="523">
        <v>90.36</v>
      </c>
      <c r="AF625" s="522">
        <v>26196310.536444068</v>
      </c>
      <c r="AG625" s="523">
        <v>94.398979999999995</v>
      </c>
      <c r="AH625" s="524">
        <v>8.3157999999999994</v>
      </c>
      <c r="AI625" s="522">
        <v>881588.59576964378</v>
      </c>
      <c r="AJ625" s="522">
        <v>0</v>
      </c>
      <c r="AK625" s="522">
        <v>881588.59576964378</v>
      </c>
      <c r="AL625" s="525">
        <v>48725</v>
      </c>
      <c r="AM625" s="522">
        <v>28247079.154632162</v>
      </c>
      <c r="AN625" s="522">
        <v>0</v>
      </c>
      <c r="AO625" s="526" t="s">
        <v>108</v>
      </c>
      <c r="AP625" s="527">
        <v>0</v>
      </c>
      <c r="AQ625" s="526" t="s">
        <v>1714</v>
      </c>
      <c r="AR625" s="526" t="s">
        <v>108</v>
      </c>
      <c r="AS625" s="526" t="s">
        <v>1719</v>
      </c>
    </row>
    <row r="626" spans="1:45" x14ac:dyDescent="0.15">
      <c r="A626" s="18" t="s">
        <v>157</v>
      </c>
      <c r="B626" s="18" t="s">
        <v>171</v>
      </c>
      <c r="C626" s="18" t="s">
        <v>112</v>
      </c>
      <c r="D626" s="18" t="s">
        <v>586</v>
      </c>
      <c r="E626" s="18" t="s">
        <v>1311</v>
      </c>
      <c r="F626" s="18" t="s">
        <v>1660</v>
      </c>
      <c r="G626" s="18" t="s">
        <v>108</v>
      </c>
      <c r="H626" s="18" t="s">
        <v>1684</v>
      </c>
      <c r="I626" s="20">
        <v>166863.27328765768</v>
      </c>
      <c r="J626" s="18" t="s">
        <v>1690</v>
      </c>
      <c r="K626" s="20">
        <v>83431.636643828839</v>
      </c>
      <c r="L626" s="18" t="s">
        <v>1684</v>
      </c>
      <c r="M626" s="20">
        <v>166863.27328765768</v>
      </c>
      <c r="N626" s="18" t="s">
        <v>1690</v>
      </c>
      <c r="O626" s="20">
        <v>83431.636643828839</v>
      </c>
      <c r="P626" s="20">
        <v>161543.78551641371</v>
      </c>
      <c r="Q626" s="20">
        <v>5319.4877712439838</v>
      </c>
      <c r="R626" s="20">
        <v>0</v>
      </c>
      <c r="S626" s="21">
        <v>0</v>
      </c>
      <c r="T626" s="18" t="s">
        <v>104</v>
      </c>
      <c r="U626" s="18" t="s">
        <v>108</v>
      </c>
      <c r="V626" s="18" t="s">
        <v>1700</v>
      </c>
      <c r="W626" s="21">
        <v>5.089104031727671</v>
      </c>
      <c r="X626" s="21">
        <v>1</v>
      </c>
      <c r="Y626" s="18" t="s">
        <v>108</v>
      </c>
      <c r="Z626" s="18" t="s">
        <v>108</v>
      </c>
      <c r="AA626" s="21" t="s">
        <v>108</v>
      </c>
      <c r="AB626" s="21" t="s">
        <v>108</v>
      </c>
      <c r="AC626" s="18" t="s">
        <v>108</v>
      </c>
      <c r="AD626" s="522">
        <v>20356.416126910684</v>
      </c>
      <c r="AE626" s="523">
        <v>91.22</v>
      </c>
      <c r="AF626" s="522">
        <v>154417.1060124629</v>
      </c>
      <c r="AG626" s="523">
        <v>95.43</v>
      </c>
      <c r="AH626" s="524">
        <v>8.3157999999999994</v>
      </c>
      <c r="AI626" s="522">
        <v>5319.4877712439829</v>
      </c>
      <c r="AJ626" s="522">
        <v>0</v>
      </c>
      <c r="AK626" s="522">
        <v>5319.4877712439829</v>
      </c>
      <c r="AL626" s="525">
        <v>49271</v>
      </c>
      <c r="AM626" s="522">
        <v>166863.27328765768</v>
      </c>
      <c r="AN626" s="522">
        <v>0</v>
      </c>
      <c r="AO626" s="526" t="s">
        <v>108</v>
      </c>
      <c r="AP626" s="527">
        <v>0</v>
      </c>
      <c r="AQ626" s="526" t="s">
        <v>1714</v>
      </c>
      <c r="AR626" s="526" t="s">
        <v>108</v>
      </c>
      <c r="AS626" s="526" t="s">
        <v>1719</v>
      </c>
    </row>
    <row r="627" spans="1:45" x14ac:dyDescent="0.15">
      <c r="A627" s="18" t="s">
        <v>157</v>
      </c>
      <c r="B627" s="18" t="s">
        <v>171</v>
      </c>
      <c r="C627" s="18" t="s">
        <v>112</v>
      </c>
      <c r="D627" s="18" t="s">
        <v>587</v>
      </c>
      <c r="E627" s="18" t="s">
        <v>1312</v>
      </c>
      <c r="F627" s="18" t="s">
        <v>1660</v>
      </c>
      <c r="G627" s="18" t="s">
        <v>108</v>
      </c>
      <c r="H627" s="18" t="s">
        <v>1684</v>
      </c>
      <c r="I627" s="20">
        <v>15333003.674973683</v>
      </c>
      <c r="J627" s="18" t="s">
        <v>1690</v>
      </c>
      <c r="K627" s="20">
        <v>7666501.8374868417</v>
      </c>
      <c r="L627" s="18" t="s">
        <v>1684</v>
      </c>
      <c r="M627" s="20">
        <v>15333003.674973683</v>
      </c>
      <c r="N627" s="18" t="s">
        <v>1690</v>
      </c>
      <c r="O627" s="20">
        <v>7666501.8374868417</v>
      </c>
      <c r="P627" s="20">
        <v>14825071.80472414</v>
      </c>
      <c r="Q627" s="20">
        <v>507931.8702495466</v>
      </c>
      <c r="R627" s="20">
        <v>0</v>
      </c>
      <c r="S627" s="21">
        <v>0</v>
      </c>
      <c r="T627" s="18" t="s">
        <v>104</v>
      </c>
      <c r="U627" s="18" t="s">
        <v>108</v>
      </c>
      <c r="V627" s="18" t="s">
        <v>1700</v>
      </c>
      <c r="W627" s="21">
        <v>5.089104031727671</v>
      </c>
      <c r="X627" s="21">
        <v>1</v>
      </c>
      <c r="Y627" s="18" t="s">
        <v>108</v>
      </c>
      <c r="Z627" s="18" t="s">
        <v>108</v>
      </c>
      <c r="AA627" s="21" t="s">
        <v>108</v>
      </c>
      <c r="AB627" s="21" t="s">
        <v>108</v>
      </c>
      <c r="AC627" s="18" t="s">
        <v>108</v>
      </c>
      <c r="AD627" s="522">
        <v>1882968.4917392384</v>
      </c>
      <c r="AE627" s="523">
        <v>91.26</v>
      </c>
      <c r="AF627" s="522">
        <v>14290181.220123157</v>
      </c>
      <c r="AG627" s="523">
        <v>94.678139999999999</v>
      </c>
      <c r="AH627" s="524">
        <v>8.3157999999999994</v>
      </c>
      <c r="AI627" s="522">
        <v>507931.87024954648</v>
      </c>
      <c r="AJ627" s="522">
        <v>0</v>
      </c>
      <c r="AK627" s="522">
        <v>507931.87024954648</v>
      </c>
      <c r="AL627" s="525">
        <v>49453</v>
      </c>
      <c r="AM627" s="522">
        <v>15333003.674973683</v>
      </c>
      <c r="AN627" s="522">
        <v>0</v>
      </c>
      <c r="AO627" s="526" t="s">
        <v>108</v>
      </c>
      <c r="AP627" s="527">
        <v>0</v>
      </c>
      <c r="AQ627" s="526" t="s">
        <v>1714</v>
      </c>
      <c r="AR627" s="526" t="s">
        <v>108</v>
      </c>
      <c r="AS627" s="526" t="s">
        <v>1719</v>
      </c>
    </row>
    <row r="628" spans="1:45" x14ac:dyDescent="0.15">
      <c r="A628" s="18" t="s">
        <v>157</v>
      </c>
      <c r="B628" s="18" t="s">
        <v>171</v>
      </c>
      <c r="C628" s="18" t="s">
        <v>112</v>
      </c>
      <c r="D628" s="18" t="s">
        <v>588</v>
      </c>
      <c r="E628" s="18" t="s">
        <v>1313</v>
      </c>
      <c r="F628" s="18" t="s">
        <v>1660</v>
      </c>
      <c r="G628" s="18" t="s">
        <v>108</v>
      </c>
      <c r="H628" s="18" t="s">
        <v>1684</v>
      </c>
      <c r="I628" s="20">
        <v>27001627.203358997</v>
      </c>
      <c r="J628" s="18" t="s">
        <v>1690</v>
      </c>
      <c r="K628" s="20">
        <v>13500813.601679498</v>
      </c>
      <c r="L628" s="18" t="s">
        <v>1684</v>
      </c>
      <c r="M628" s="20">
        <v>27001627.203358997</v>
      </c>
      <c r="N628" s="18" t="s">
        <v>1690</v>
      </c>
      <c r="O628" s="20">
        <v>13500813.601679498</v>
      </c>
      <c r="P628" s="20">
        <v>26026946.324762106</v>
      </c>
      <c r="Q628" s="20">
        <v>974680.87859690154</v>
      </c>
      <c r="R628" s="20">
        <v>0</v>
      </c>
      <c r="S628" s="21">
        <v>0</v>
      </c>
      <c r="T628" s="18" t="s">
        <v>104</v>
      </c>
      <c r="U628" s="18" t="s">
        <v>108</v>
      </c>
      <c r="V628" s="18" t="s">
        <v>1700</v>
      </c>
      <c r="W628" s="21">
        <v>5.089104031727671</v>
      </c>
      <c r="X628" s="21">
        <v>1</v>
      </c>
      <c r="Y628" s="18" t="s">
        <v>108</v>
      </c>
      <c r="Z628" s="18" t="s">
        <v>108</v>
      </c>
      <c r="AA628" s="21" t="s">
        <v>108</v>
      </c>
      <c r="AB628" s="21" t="s">
        <v>108</v>
      </c>
      <c r="AC628" s="18" t="s">
        <v>108</v>
      </c>
      <c r="AD628" s="522">
        <v>2890611.0900213174</v>
      </c>
      <c r="AE628" s="523">
        <v>104.55</v>
      </c>
      <c r="AF628" s="522">
        <v>25132521.481893227</v>
      </c>
      <c r="AG628" s="523">
        <v>108.27533</v>
      </c>
      <c r="AH628" s="524">
        <v>8.3157999999999994</v>
      </c>
      <c r="AI628" s="522">
        <v>974680.87859690131</v>
      </c>
      <c r="AJ628" s="522">
        <v>0</v>
      </c>
      <c r="AK628" s="522">
        <v>974680.87859690131</v>
      </c>
      <c r="AL628" s="525">
        <v>49999</v>
      </c>
      <c r="AM628" s="522">
        <v>27001627.203359</v>
      </c>
      <c r="AN628" s="522">
        <v>0</v>
      </c>
      <c r="AO628" s="526" t="s">
        <v>108</v>
      </c>
      <c r="AP628" s="527">
        <v>0</v>
      </c>
      <c r="AQ628" s="526" t="s">
        <v>1714</v>
      </c>
      <c r="AR628" s="526" t="s">
        <v>108</v>
      </c>
      <c r="AS628" s="526" t="s">
        <v>1719</v>
      </c>
    </row>
    <row r="629" spans="1:45" x14ac:dyDescent="0.15">
      <c r="A629" s="18" t="s">
        <v>157</v>
      </c>
      <c r="B629" s="18" t="s">
        <v>171</v>
      </c>
      <c r="C629" s="18" t="s">
        <v>112</v>
      </c>
      <c r="D629" s="18" t="s">
        <v>588</v>
      </c>
      <c r="E629" s="18" t="s">
        <v>1313</v>
      </c>
      <c r="F629" s="18" t="s">
        <v>1660</v>
      </c>
      <c r="G629" s="18" t="s">
        <v>108</v>
      </c>
      <c r="H629" s="18" t="s">
        <v>1684</v>
      </c>
      <c r="I629" s="20">
        <v>2139829.211019339</v>
      </c>
      <c r="J629" s="18" t="s">
        <v>1690</v>
      </c>
      <c r="K629" s="20">
        <v>1069914.6055096695</v>
      </c>
      <c r="L629" s="18" t="s">
        <v>1684</v>
      </c>
      <c r="M629" s="20">
        <v>2139829.211019339</v>
      </c>
      <c r="N629" s="18" t="s">
        <v>1690</v>
      </c>
      <c r="O629" s="20">
        <v>1069914.6055096695</v>
      </c>
      <c r="P629" s="20">
        <v>2061994.0111881611</v>
      </c>
      <c r="Q629" s="20">
        <v>32870.268485727451</v>
      </c>
      <c r="R629" s="20">
        <v>44964.931345450794</v>
      </c>
      <c r="S629" s="21">
        <v>0</v>
      </c>
      <c r="T629" s="18" t="s">
        <v>104</v>
      </c>
      <c r="U629" s="18" t="s">
        <v>108</v>
      </c>
      <c r="V629" s="18" t="s">
        <v>1700</v>
      </c>
      <c r="W629" s="21">
        <v>5.089104031727671</v>
      </c>
      <c r="X629" s="21">
        <v>1</v>
      </c>
      <c r="Y629" s="18" t="s">
        <v>108</v>
      </c>
      <c r="Z629" s="18" t="s">
        <v>108</v>
      </c>
      <c r="AA629" s="21" t="s">
        <v>108</v>
      </c>
      <c r="AB629" s="21" t="s">
        <v>108</v>
      </c>
      <c r="AC629" s="18" t="s">
        <v>108</v>
      </c>
      <c r="AD629" s="522">
        <v>229009.68142774521</v>
      </c>
      <c r="AE629" s="523">
        <v>106.89</v>
      </c>
      <c r="AF629" s="522">
        <v>2035720.2393483587</v>
      </c>
      <c r="AG629" s="523">
        <v>108.27533</v>
      </c>
      <c r="AH629" s="524">
        <v>8.3157999999999994</v>
      </c>
      <c r="AI629" s="522">
        <v>77835.199831178237</v>
      </c>
      <c r="AJ629" s="522">
        <v>44964.931345450786</v>
      </c>
      <c r="AK629" s="522">
        <v>32870.268485727443</v>
      </c>
      <c r="AL629" s="525">
        <v>49999</v>
      </c>
      <c r="AM629" s="522">
        <v>2139829.211019339</v>
      </c>
      <c r="AN629" s="522">
        <v>0</v>
      </c>
      <c r="AO629" s="526" t="s">
        <v>108</v>
      </c>
      <c r="AP629" s="527">
        <v>0</v>
      </c>
      <c r="AQ629" s="526" t="s">
        <v>1714</v>
      </c>
      <c r="AR629" s="526" t="s">
        <v>108</v>
      </c>
      <c r="AS629" s="526" t="s">
        <v>1719</v>
      </c>
    </row>
    <row r="630" spans="1:45" x14ac:dyDescent="0.15">
      <c r="A630" s="18" t="s">
        <v>157</v>
      </c>
      <c r="B630" s="18" t="s">
        <v>171</v>
      </c>
      <c r="C630" s="18" t="s">
        <v>112</v>
      </c>
      <c r="D630" s="18" t="s">
        <v>588</v>
      </c>
      <c r="E630" s="18" t="s">
        <v>1313</v>
      </c>
      <c r="F630" s="18" t="s">
        <v>1660</v>
      </c>
      <c r="G630" s="18" t="s">
        <v>108</v>
      </c>
      <c r="H630" s="18" t="s">
        <v>1684</v>
      </c>
      <c r="I630" s="20">
        <v>3328837.5023482898</v>
      </c>
      <c r="J630" s="18" t="s">
        <v>1690</v>
      </c>
      <c r="K630" s="20">
        <v>1664418.7511741449</v>
      </c>
      <c r="L630" s="18" t="s">
        <v>1684</v>
      </c>
      <c r="M630" s="20">
        <v>3328837.5023482898</v>
      </c>
      <c r="N630" s="18" t="s">
        <v>1690</v>
      </c>
      <c r="O630" s="20">
        <v>1664418.7511741449</v>
      </c>
      <c r="P630" s="20">
        <v>3207546.1887349882</v>
      </c>
      <c r="Q630" s="20">
        <v>35710.95546519752</v>
      </c>
      <c r="R630" s="20">
        <v>85580.358148104904</v>
      </c>
      <c r="S630" s="21">
        <v>0</v>
      </c>
      <c r="T630" s="18" t="s">
        <v>104</v>
      </c>
      <c r="U630" s="18" t="s">
        <v>108</v>
      </c>
      <c r="V630" s="18" t="s">
        <v>1700</v>
      </c>
      <c r="W630" s="21">
        <v>5.089104031727671</v>
      </c>
      <c r="X630" s="21">
        <v>1</v>
      </c>
      <c r="Y630" s="18" t="s">
        <v>108</v>
      </c>
      <c r="Z630" s="18" t="s">
        <v>108</v>
      </c>
      <c r="AA630" s="21" t="s">
        <v>108</v>
      </c>
      <c r="AB630" s="21" t="s">
        <v>108</v>
      </c>
      <c r="AC630" s="18" t="s">
        <v>108</v>
      </c>
      <c r="AD630" s="522">
        <v>356237.28222093696</v>
      </c>
      <c r="AE630" s="523">
        <v>108.13</v>
      </c>
      <c r="AF630" s="522">
        <v>3203414.0398253859</v>
      </c>
      <c r="AG630" s="523">
        <v>108.27533</v>
      </c>
      <c r="AH630" s="524">
        <v>8.3157999999999994</v>
      </c>
      <c r="AI630" s="522">
        <v>121291.31361330239</v>
      </c>
      <c r="AJ630" s="522">
        <v>85580.35814810489</v>
      </c>
      <c r="AK630" s="522">
        <v>35710.955465197512</v>
      </c>
      <c r="AL630" s="525">
        <v>49999</v>
      </c>
      <c r="AM630" s="522">
        <v>3328837.5023482898</v>
      </c>
      <c r="AN630" s="522">
        <v>0</v>
      </c>
      <c r="AO630" s="526" t="s">
        <v>108</v>
      </c>
      <c r="AP630" s="527">
        <v>0</v>
      </c>
      <c r="AQ630" s="526" t="s">
        <v>1714</v>
      </c>
      <c r="AR630" s="526" t="s">
        <v>108</v>
      </c>
      <c r="AS630" s="526" t="s">
        <v>1719</v>
      </c>
    </row>
    <row r="631" spans="1:45" x14ac:dyDescent="0.15">
      <c r="A631" s="18" t="s">
        <v>157</v>
      </c>
      <c r="B631" s="18" t="s">
        <v>171</v>
      </c>
      <c r="C631" s="18" t="s">
        <v>112</v>
      </c>
      <c r="D631" s="18" t="s">
        <v>589</v>
      </c>
      <c r="E631" s="18" t="s">
        <v>1314</v>
      </c>
      <c r="F631" s="18" t="s">
        <v>1660</v>
      </c>
      <c r="G631" s="18" t="s">
        <v>108</v>
      </c>
      <c r="H631" s="18" t="s">
        <v>1684</v>
      </c>
      <c r="I631" s="20">
        <v>60087356.597959474</v>
      </c>
      <c r="J631" s="18" t="s">
        <v>1690</v>
      </c>
      <c r="K631" s="20">
        <v>30043678.298979737</v>
      </c>
      <c r="L631" s="18" t="s">
        <v>1684</v>
      </c>
      <c r="M631" s="20">
        <v>60087356.597959474</v>
      </c>
      <c r="N631" s="18" t="s">
        <v>1690</v>
      </c>
      <c r="O631" s="20">
        <v>30043678.298979737</v>
      </c>
      <c r="P631" s="20">
        <v>57991363.453229286</v>
      </c>
      <c r="Q631" s="20">
        <v>2095993.1447302063</v>
      </c>
      <c r="R631" s="20">
        <v>0</v>
      </c>
      <c r="S631" s="21">
        <v>0</v>
      </c>
      <c r="T631" s="18" t="s">
        <v>104</v>
      </c>
      <c r="U631" s="18" t="s">
        <v>108</v>
      </c>
      <c r="V631" s="18" t="s">
        <v>1700</v>
      </c>
      <c r="W631" s="21">
        <v>5.089104031727671</v>
      </c>
      <c r="X631" s="21">
        <v>1</v>
      </c>
      <c r="Y631" s="18" t="s">
        <v>108</v>
      </c>
      <c r="Z631" s="18" t="s">
        <v>108</v>
      </c>
      <c r="AA631" s="21" t="s">
        <v>108</v>
      </c>
      <c r="AB631" s="21" t="s">
        <v>108</v>
      </c>
      <c r="AC631" s="18" t="s">
        <v>108</v>
      </c>
      <c r="AD631" s="522">
        <v>7313042.4935926637</v>
      </c>
      <c r="AE631" s="523">
        <v>91.25</v>
      </c>
      <c r="AF631" s="522">
        <v>55492591.337830529</v>
      </c>
      <c r="AG631" s="523">
        <v>95.358890000000002</v>
      </c>
      <c r="AH631" s="524">
        <v>8.3157999999999994</v>
      </c>
      <c r="AI631" s="522">
        <v>2095993.1447302059</v>
      </c>
      <c r="AJ631" s="522">
        <v>0</v>
      </c>
      <c r="AK631" s="522">
        <v>2095993.1447302059</v>
      </c>
      <c r="AL631" s="525">
        <v>50727</v>
      </c>
      <c r="AM631" s="522">
        <v>60087356.597959474</v>
      </c>
      <c r="AN631" s="522">
        <v>0</v>
      </c>
      <c r="AO631" s="526" t="s">
        <v>108</v>
      </c>
      <c r="AP631" s="527">
        <v>0</v>
      </c>
      <c r="AQ631" s="526" t="s">
        <v>1714</v>
      </c>
      <c r="AR631" s="526" t="s">
        <v>108</v>
      </c>
      <c r="AS631" s="526" t="s">
        <v>1719</v>
      </c>
    </row>
    <row r="632" spans="1:45" x14ac:dyDescent="0.15">
      <c r="A632" s="18" t="s">
        <v>157</v>
      </c>
      <c r="B632" s="18" t="s">
        <v>171</v>
      </c>
      <c r="C632" s="18" t="s">
        <v>112</v>
      </c>
      <c r="D632" s="18" t="s">
        <v>589</v>
      </c>
      <c r="E632" s="18" t="s">
        <v>1314</v>
      </c>
      <c r="F632" s="18" t="s">
        <v>1660</v>
      </c>
      <c r="G632" s="18" t="s">
        <v>108</v>
      </c>
      <c r="H632" s="18" t="s">
        <v>1684</v>
      </c>
      <c r="I632" s="20">
        <v>3513195.0287643741</v>
      </c>
      <c r="J632" s="18" t="s">
        <v>1690</v>
      </c>
      <c r="K632" s="20">
        <v>1756597.514382187</v>
      </c>
      <c r="L632" s="18" t="s">
        <v>1684</v>
      </c>
      <c r="M632" s="20">
        <v>3513195.0287643741</v>
      </c>
      <c r="N632" s="18" t="s">
        <v>1690</v>
      </c>
      <c r="O632" s="20">
        <v>1756597.514382187</v>
      </c>
      <c r="P632" s="20">
        <v>3389891.7887631697</v>
      </c>
      <c r="Q632" s="20">
        <v>66227.716900412182</v>
      </c>
      <c r="R632" s="20">
        <v>57075.523100793456</v>
      </c>
      <c r="S632" s="21">
        <v>0</v>
      </c>
      <c r="T632" s="18" t="s">
        <v>104</v>
      </c>
      <c r="U632" s="18" t="s">
        <v>108</v>
      </c>
      <c r="V632" s="18" t="s">
        <v>1700</v>
      </c>
      <c r="W632" s="21">
        <v>5.089104031727671</v>
      </c>
      <c r="X632" s="21">
        <v>1</v>
      </c>
      <c r="Y632" s="18" t="s">
        <v>108</v>
      </c>
      <c r="Z632" s="18" t="s">
        <v>108</v>
      </c>
      <c r="AA632" s="21" t="s">
        <v>108</v>
      </c>
      <c r="AB632" s="21" t="s">
        <v>108</v>
      </c>
      <c r="AC632" s="18" t="s">
        <v>108</v>
      </c>
      <c r="AD632" s="522">
        <v>427484.73866512434</v>
      </c>
      <c r="AE632" s="523">
        <v>92.75</v>
      </c>
      <c r="AF632" s="522">
        <v>3297283.3270562072</v>
      </c>
      <c r="AG632" s="523">
        <v>95.358890000000002</v>
      </c>
      <c r="AH632" s="524">
        <v>8.3157999999999994</v>
      </c>
      <c r="AI632" s="522">
        <v>123303.24000120562</v>
      </c>
      <c r="AJ632" s="522">
        <v>57075.523100793442</v>
      </c>
      <c r="AK632" s="522">
        <v>66227.716900412168</v>
      </c>
      <c r="AL632" s="525">
        <v>50727</v>
      </c>
      <c r="AM632" s="522">
        <v>3513195.0287643746</v>
      </c>
      <c r="AN632" s="522">
        <v>0</v>
      </c>
      <c r="AO632" s="526" t="s">
        <v>108</v>
      </c>
      <c r="AP632" s="527">
        <v>0</v>
      </c>
      <c r="AQ632" s="526" t="s">
        <v>1714</v>
      </c>
      <c r="AR632" s="526" t="s">
        <v>108</v>
      </c>
      <c r="AS632" s="526" t="s">
        <v>1719</v>
      </c>
    </row>
    <row r="633" spans="1:45" x14ac:dyDescent="0.15">
      <c r="A633" s="18" t="s">
        <v>157</v>
      </c>
      <c r="B633" s="18" t="s">
        <v>171</v>
      </c>
      <c r="C633" s="18" t="s">
        <v>112</v>
      </c>
      <c r="D633" s="18" t="s">
        <v>589</v>
      </c>
      <c r="E633" s="18" t="s">
        <v>1314</v>
      </c>
      <c r="F633" s="18" t="s">
        <v>1660</v>
      </c>
      <c r="G633" s="18" t="s">
        <v>108</v>
      </c>
      <c r="H633" s="18" t="s">
        <v>1684</v>
      </c>
      <c r="I633" s="20">
        <v>10624032.508101685</v>
      </c>
      <c r="J633" s="18" t="s">
        <v>1690</v>
      </c>
      <c r="K633" s="20">
        <v>5312016.2540508425</v>
      </c>
      <c r="L633" s="18" t="s">
        <v>1684</v>
      </c>
      <c r="M633" s="20">
        <v>10624032.508101685</v>
      </c>
      <c r="N633" s="18" t="s">
        <v>1690</v>
      </c>
      <c r="O633" s="20">
        <v>5312016.2540508425</v>
      </c>
      <c r="P633" s="20">
        <v>10250387.131283579</v>
      </c>
      <c r="Q633" s="20">
        <v>142685.34716124207</v>
      </c>
      <c r="R633" s="20">
        <v>230960.02965686456</v>
      </c>
      <c r="S633" s="21">
        <v>0</v>
      </c>
      <c r="T633" s="18" t="s">
        <v>104</v>
      </c>
      <c r="U633" s="18" t="s">
        <v>108</v>
      </c>
      <c r="V633" s="18" t="s">
        <v>1700</v>
      </c>
      <c r="W633" s="21">
        <v>5.089104031727671</v>
      </c>
      <c r="X633" s="21">
        <v>1</v>
      </c>
      <c r="Y633" s="18" t="s">
        <v>108</v>
      </c>
      <c r="Z633" s="18" t="s">
        <v>108</v>
      </c>
      <c r="AA633" s="21" t="s">
        <v>108</v>
      </c>
      <c r="AB633" s="21" t="s">
        <v>108</v>
      </c>
      <c r="AC633" s="18" t="s">
        <v>108</v>
      </c>
      <c r="AD633" s="522">
        <v>1292632.4240588285</v>
      </c>
      <c r="AE633" s="523">
        <v>94.5</v>
      </c>
      <c r="AF633" s="522">
        <v>10158209.971143305</v>
      </c>
      <c r="AG633" s="523">
        <v>95.358890000000002</v>
      </c>
      <c r="AH633" s="524">
        <v>8.3157999999999994</v>
      </c>
      <c r="AI633" s="522">
        <v>373645.37681810657</v>
      </c>
      <c r="AJ633" s="522">
        <v>230960.0296568645</v>
      </c>
      <c r="AK633" s="522">
        <v>142685.34716124204</v>
      </c>
      <c r="AL633" s="525">
        <v>50727</v>
      </c>
      <c r="AM633" s="522">
        <v>10624032.508101685</v>
      </c>
      <c r="AN633" s="522">
        <v>0</v>
      </c>
      <c r="AO633" s="526" t="s">
        <v>108</v>
      </c>
      <c r="AP633" s="527">
        <v>0</v>
      </c>
      <c r="AQ633" s="526" t="s">
        <v>1714</v>
      </c>
      <c r="AR633" s="526" t="s">
        <v>108</v>
      </c>
      <c r="AS633" s="526" t="s">
        <v>1719</v>
      </c>
    </row>
    <row r="634" spans="1:45" x14ac:dyDescent="0.15">
      <c r="A634" s="18" t="s">
        <v>157</v>
      </c>
      <c r="B634" s="18" t="s">
        <v>171</v>
      </c>
      <c r="C634" s="18" t="s">
        <v>112</v>
      </c>
      <c r="D634" s="18" t="s">
        <v>590</v>
      </c>
      <c r="E634" s="18" t="s">
        <v>1315</v>
      </c>
      <c r="F634" s="18" t="s">
        <v>1660</v>
      </c>
      <c r="G634" s="18" t="s">
        <v>108</v>
      </c>
      <c r="H634" s="18" t="s">
        <v>1684</v>
      </c>
      <c r="I634" s="20">
        <v>34458074.032730505</v>
      </c>
      <c r="J634" s="18" t="s">
        <v>1690</v>
      </c>
      <c r="K634" s="20">
        <v>17229037.016365252</v>
      </c>
      <c r="L634" s="18" t="s">
        <v>1684</v>
      </c>
      <c r="M634" s="20">
        <v>34458074.032730505</v>
      </c>
      <c r="N634" s="18" t="s">
        <v>1690</v>
      </c>
      <c r="O634" s="20">
        <v>17229037.016365252</v>
      </c>
      <c r="P634" s="20">
        <v>33246543.758836031</v>
      </c>
      <c r="Q634" s="20">
        <v>1211530.2738944828</v>
      </c>
      <c r="R634" s="20">
        <v>0</v>
      </c>
      <c r="S634" s="21">
        <v>0</v>
      </c>
      <c r="T634" s="18" t="s">
        <v>104</v>
      </c>
      <c r="U634" s="18" t="s">
        <v>108</v>
      </c>
      <c r="V634" s="18" t="s">
        <v>1700</v>
      </c>
      <c r="W634" s="21">
        <v>5.089104031727671</v>
      </c>
      <c r="X634" s="21">
        <v>1</v>
      </c>
      <c r="Y634" s="18" t="s">
        <v>108</v>
      </c>
      <c r="Z634" s="18" t="s">
        <v>108</v>
      </c>
      <c r="AA634" s="21" t="s">
        <v>108</v>
      </c>
      <c r="AB634" s="21" t="s">
        <v>108</v>
      </c>
      <c r="AC634" s="18" t="s">
        <v>108</v>
      </c>
      <c r="AD634" s="522">
        <v>4636173.772903908</v>
      </c>
      <c r="AE634" s="523">
        <v>82.08</v>
      </c>
      <c r="AF634" s="522">
        <v>31648374.200581305</v>
      </c>
      <c r="AG634" s="523">
        <v>86.234840000000005</v>
      </c>
      <c r="AH634" s="524">
        <v>8.3157999999999994</v>
      </c>
      <c r="AI634" s="522">
        <v>1211530.2738944825</v>
      </c>
      <c r="AJ634" s="522">
        <v>0</v>
      </c>
      <c r="AK634" s="522">
        <v>1211530.2738944825</v>
      </c>
      <c r="AL634" s="525">
        <v>52183</v>
      </c>
      <c r="AM634" s="522">
        <v>34458074.032730505</v>
      </c>
      <c r="AN634" s="522">
        <v>0</v>
      </c>
      <c r="AO634" s="526" t="s">
        <v>108</v>
      </c>
      <c r="AP634" s="527">
        <v>0</v>
      </c>
      <c r="AQ634" s="526" t="s">
        <v>1714</v>
      </c>
      <c r="AR634" s="526" t="s">
        <v>108</v>
      </c>
      <c r="AS634" s="526" t="s">
        <v>1719</v>
      </c>
    </row>
    <row r="635" spans="1:45" x14ac:dyDescent="0.15">
      <c r="A635" s="18" t="s">
        <v>157</v>
      </c>
      <c r="B635" s="18" t="s">
        <v>171</v>
      </c>
      <c r="C635" s="18" t="s">
        <v>112</v>
      </c>
      <c r="D635" s="18" t="s">
        <v>591</v>
      </c>
      <c r="E635" s="18" t="s">
        <v>1316</v>
      </c>
      <c r="F635" s="18" t="s">
        <v>1660</v>
      </c>
      <c r="G635" s="18" t="s">
        <v>108</v>
      </c>
      <c r="H635" s="18" t="s">
        <v>1684</v>
      </c>
      <c r="I635" s="20">
        <v>44922350.964690447</v>
      </c>
      <c r="J635" s="18" t="s">
        <v>1690</v>
      </c>
      <c r="K635" s="20">
        <v>22461175.482345223</v>
      </c>
      <c r="L635" s="18" t="s">
        <v>1684</v>
      </c>
      <c r="M635" s="20">
        <v>44922350.964690447</v>
      </c>
      <c r="N635" s="18" t="s">
        <v>1690</v>
      </c>
      <c r="O635" s="20">
        <v>22461175.482345223</v>
      </c>
      <c r="P635" s="20">
        <v>43309322.647612214</v>
      </c>
      <c r="Q635" s="20">
        <v>1613028.3170782351</v>
      </c>
      <c r="R635" s="20">
        <v>0</v>
      </c>
      <c r="S635" s="21">
        <v>0</v>
      </c>
      <c r="T635" s="18" t="s">
        <v>104</v>
      </c>
      <c r="U635" s="18" t="s">
        <v>108</v>
      </c>
      <c r="V635" s="18" t="s">
        <v>1700</v>
      </c>
      <c r="W635" s="21">
        <v>5.089104031727671</v>
      </c>
      <c r="X635" s="21">
        <v>1</v>
      </c>
      <c r="Y635" s="18" t="s">
        <v>108</v>
      </c>
      <c r="Z635" s="18" t="s">
        <v>108</v>
      </c>
      <c r="AA635" s="21" t="s">
        <v>108</v>
      </c>
      <c r="AB635" s="21" t="s">
        <v>108</v>
      </c>
      <c r="AC635" s="18" t="s">
        <v>108</v>
      </c>
      <c r="AD635" s="522">
        <v>5979697.237280013</v>
      </c>
      <c r="AE635" s="523">
        <v>82.59</v>
      </c>
      <c r="AF635" s="522">
        <v>41072280.709795289</v>
      </c>
      <c r="AG635" s="523">
        <v>87.09599</v>
      </c>
      <c r="AH635" s="524">
        <v>8.3157999999999994</v>
      </c>
      <c r="AI635" s="522">
        <v>1613028.3170782346</v>
      </c>
      <c r="AJ635" s="522">
        <v>0</v>
      </c>
      <c r="AK635" s="522">
        <v>1613028.3170782346</v>
      </c>
      <c r="AL635" s="525">
        <v>54003</v>
      </c>
      <c r="AM635" s="522">
        <v>44922350.964690439</v>
      </c>
      <c r="AN635" s="522">
        <v>0</v>
      </c>
      <c r="AO635" s="526" t="s">
        <v>108</v>
      </c>
      <c r="AP635" s="527">
        <v>0</v>
      </c>
      <c r="AQ635" s="526" t="s">
        <v>1714</v>
      </c>
      <c r="AR635" s="526" t="s">
        <v>108</v>
      </c>
      <c r="AS635" s="526" t="s">
        <v>1719</v>
      </c>
    </row>
    <row r="636" spans="1:45" x14ac:dyDescent="0.15">
      <c r="A636" s="18" t="s">
        <v>157</v>
      </c>
      <c r="B636" s="18" t="s">
        <v>172</v>
      </c>
      <c r="C636" s="18" t="s">
        <v>183</v>
      </c>
      <c r="D636" s="18" t="s">
        <v>592</v>
      </c>
      <c r="E636" s="18" t="s">
        <v>1317</v>
      </c>
      <c r="F636" s="18" t="s">
        <v>1661</v>
      </c>
      <c r="G636" s="18" t="s">
        <v>108</v>
      </c>
      <c r="H636" s="18" t="s">
        <v>1684</v>
      </c>
      <c r="I636" s="20">
        <v>767027.77491142217</v>
      </c>
      <c r="J636" s="18" t="s">
        <v>1689</v>
      </c>
      <c r="K636" s="20">
        <v>153405.55498228446</v>
      </c>
      <c r="L636" s="18" t="s">
        <v>1684</v>
      </c>
      <c r="M636" s="20">
        <v>767027.77491142217</v>
      </c>
      <c r="N636" s="18" t="s">
        <v>1689</v>
      </c>
      <c r="O636" s="20">
        <v>153405.55498228446</v>
      </c>
      <c r="P636" s="20">
        <v>754826.24086703267</v>
      </c>
      <c r="Q636" s="20">
        <v>10371.237779378775</v>
      </c>
      <c r="R636" s="20">
        <v>1830.2962650108573</v>
      </c>
      <c r="S636" s="21">
        <v>0</v>
      </c>
      <c r="T636" s="18" t="s">
        <v>104</v>
      </c>
      <c r="U636" s="18" t="s">
        <v>108</v>
      </c>
      <c r="V636" s="18" t="s">
        <v>1700</v>
      </c>
      <c r="W636" s="21">
        <v>5.089104031727671</v>
      </c>
      <c r="X636" s="21">
        <v>1</v>
      </c>
      <c r="Y636" s="18" t="s">
        <v>108</v>
      </c>
      <c r="Z636" s="18" t="s">
        <v>108</v>
      </c>
      <c r="AA636" s="21" t="s">
        <v>108</v>
      </c>
      <c r="AB636" s="21" t="s">
        <v>108</v>
      </c>
      <c r="AC636" s="18" t="s">
        <v>108</v>
      </c>
      <c r="AD636" s="522">
        <v>20356.416126910684</v>
      </c>
      <c r="AE636" s="523">
        <v>101.16</v>
      </c>
      <c r="AF636" s="522">
        <v>755518.30812430719</v>
      </c>
      <c r="AG636" s="523">
        <v>101.07232999999999</v>
      </c>
      <c r="AH636" s="524">
        <v>36.687100000000001</v>
      </c>
      <c r="AI636" s="522">
        <v>12201.534044389629</v>
      </c>
      <c r="AJ636" s="522">
        <v>1830.2962650108568</v>
      </c>
      <c r="AK636" s="522">
        <v>10371.237779378773</v>
      </c>
      <c r="AL636" s="525">
        <v>46356</v>
      </c>
      <c r="AM636" s="522">
        <v>767027.77491142217</v>
      </c>
      <c r="AN636" s="522">
        <v>0</v>
      </c>
      <c r="AO636" s="526" t="s">
        <v>108</v>
      </c>
      <c r="AP636" s="527">
        <v>0</v>
      </c>
      <c r="AQ636" s="526" t="s">
        <v>1714</v>
      </c>
      <c r="AR636" s="526" t="s">
        <v>108</v>
      </c>
      <c r="AS636" s="526" t="s">
        <v>1718</v>
      </c>
    </row>
    <row r="637" spans="1:45" x14ac:dyDescent="0.15">
      <c r="A637" s="18" t="s">
        <v>157</v>
      </c>
      <c r="B637" s="18" t="s">
        <v>172</v>
      </c>
      <c r="C637" s="18" t="s">
        <v>183</v>
      </c>
      <c r="D637" s="18" t="s">
        <v>593</v>
      </c>
      <c r="E637" s="18" t="s">
        <v>1318</v>
      </c>
      <c r="F637" s="18" t="s">
        <v>1661</v>
      </c>
      <c r="G637" s="18" t="s">
        <v>108</v>
      </c>
      <c r="H637" s="18" t="s">
        <v>1684</v>
      </c>
      <c r="I637" s="20">
        <v>15571360.513776502</v>
      </c>
      <c r="J637" s="18" t="s">
        <v>1689</v>
      </c>
      <c r="K637" s="20">
        <v>3114272.1027553007</v>
      </c>
      <c r="L637" s="18" t="s">
        <v>1684</v>
      </c>
      <c r="M637" s="20">
        <v>15571360.513776502</v>
      </c>
      <c r="N637" s="18" t="s">
        <v>1689</v>
      </c>
      <c r="O637" s="20">
        <v>3114272.1027553007</v>
      </c>
      <c r="P637" s="20">
        <v>15496266.916069301</v>
      </c>
      <c r="Q637" s="20">
        <v>75093.597707205918</v>
      </c>
      <c r="R637" s="20">
        <v>0</v>
      </c>
      <c r="S637" s="21">
        <v>0</v>
      </c>
      <c r="T637" s="18" t="s">
        <v>104</v>
      </c>
      <c r="U637" s="18" t="s">
        <v>108</v>
      </c>
      <c r="V637" s="18" t="s">
        <v>1700</v>
      </c>
      <c r="W637" s="21">
        <v>5.089104031727671</v>
      </c>
      <c r="X637" s="21">
        <v>1</v>
      </c>
      <c r="Y637" s="18" t="s">
        <v>108</v>
      </c>
      <c r="Z637" s="18" t="s">
        <v>108</v>
      </c>
      <c r="AA637" s="21" t="s">
        <v>108</v>
      </c>
      <c r="AB637" s="21" t="s">
        <v>108</v>
      </c>
      <c r="AC637" s="18" t="s">
        <v>108</v>
      </c>
      <c r="AD637" s="522">
        <v>417306.53060166904</v>
      </c>
      <c r="AE637" s="523">
        <v>101.49</v>
      </c>
      <c r="AF637" s="522">
        <v>15537881.944685861</v>
      </c>
      <c r="AG637" s="523">
        <v>101.21818</v>
      </c>
      <c r="AH637" s="524">
        <v>36.687100000000001</v>
      </c>
      <c r="AI637" s="522">
        <v>75093.597707205903</v>
      </c>
      <c r="AJ637" s="522">
        <v>0</v>
      </c>
      <c r="AK637" s="522">
        <v>75093.597707205903</v>
      </c>
      <c r="AL637" s="525">
        <v>46461</v>
      </c>
      <c r="AM637" s="522">
        <v>15571360.513776504</v>
      </c>
      <c r="AN637" s="522">
        <v>0</v>
      </c>
      <c r="AO637" s="526" t="s">
        <v>108</v>
      </c>
      <c r="AP637" s="527">
        <v>0</v>
      </c>
      <c r="AQ637" s="526" t="s">
        <v>1714</v>
      </c>
      <c r="AR637" s="526" t="s">
        <v>108</v>
      </c>
      <c r="AS637" s="526" t="s">
        <v>1718</v>
      </c>
    </row>
    <row r="638" spans="1:45" x14ac:dyDescent="0.15">
      <c r="A638" s="18" t="s">
        <v>157</v>
      </c>
      <c r="B638" s="18" t="s">
        <v>172</v>
      </c>
      <c r="C638" s="18" t="s">
        <v>183</v>
      </c>
      <c r="D638" s="18" t="s">
        <v>593</v>
      </c>
      <c r="E638" s="18" t="s">
        <v>1318</v>
      </c>
      <c r="F638" s="18" t="s">
        <v>1661</v>
      </c>
      <c r="G638" s="18" t="s">
        <v>108</v>
      </c>
      <c r="H638" s="18" t="s">
        <v>1684</v>
      </c>
      <c r="I638" s="20">
        <v>1139405.3541331447</v>
      </c>
      <c r="J638" s="18" t="s">
        <v>1689</v>
      </c>
      <c r="K638" s="20">
        <v>227881.07082662894</v>
      </c>
      <c r="L638" s="18" t="s">
        <v>1684</v>
      </c>
      <c r="M638" s="20">
        <v>1139405.3541331447</v>
      </c>
      <c r="N638" s="18" t="s">
        <v>1689</v>
      </c>
      <c r="O638" s="20">
        <v>227881.07082662894</v>
      </c>
      <c r="P638" s="20">
        <v>1133873.1927044152</v>
      </c>
      <c r="Q638" s="20">
        <v>955.47928195687041</v>
      </c>
      <c r="R638" s="20">
        <v>4576.6821467730124</v>
      </c>
      <c r="S638" s="21">
        <v>0</v>
      </c>
      <c r="T638" s="18" t="s">
        <v>104</v>
      </c>
      <c r="U638" s="18" t="s">
        <v>108</v>
      </c>
      <c r="V638" s="18" t="s">
        <v>1700</v>
      </c>
      <c r="W638" s="21">
        <v>5.089104031727671</v>
      </c>
      <c r="X638" s="21">
        <v>1</v>
      </c>
      <c r="Y638" s="18" t="s">
        <v>108</v>
      </c>
      <c r="Z638" s="18" t="s">
        <v>108</v>
      </c>
      <c r="AA638" s="21" t="s">
        <v>108</v>
      </c>
      <c r="AB638" s="21" t="s">
        <v>108</v>
      </c>
      <c r="AC638" s="18" t="s">
        <v>108</v>
      </c>
      <c r="AD638" s="522">
        <v>30534.624190366027</v>
      </c>
      <c r="AE638" s="523">
        <v>101.21</v>
      </c>
      <c r="AF638" s="522">
        <v>1133781.5379408034</v>
      </c>
      <c r="AG638" s="523">
        <v>101.21818</v>
      </c>
      <c r="AH638" s="524">
        <v>36.687100000000001</v>
      </c>
      <c r="AI638" s="522">
        <v>5532.1614287298817</v>
      </c>
      <c r="AJ638" s="522">
        <v>4576.6821467730115</v>
      </c>
      <c r="AK638" s="522">
        <v>955.47928195687018</v>
      </c>
      <c r="AL638" s="525">
        <v>46461</v>
      </c>
      <c r="AM638" s="522">
        <v>1139405.3541331447</v>
      </c>
      <c r="AN638" s="522">
        <v>0</v>
      </c>
      <c r="AO638" s="526" t="s">
        <v>108</v>
      </c>
      <c r="AP638" s="527">
        <v>0</v>
      </c>
      <c r="AQ638" s="526" t="s">
        <v>1714</v>
      </c>
      <c r="AR638" s="526" t="s">
        <v>108</v>
      </c>
      <c r="AS638" s="526" t="s">
        <v>1718</v>
      </c>
    </row>
    <row r="639" spans="1:45" x14ac:dyDescent="0.15">
      <c r="A639" s="18" t="s">
        <v>157</v>
      </c>
      <c r="B639" s="18" t="s">
        <v>172</v>
      </c>
      <c r="C639" s="18" t="s">
        <v>183</v>
      </c>
      <c r="D639" s="18" t="s">
        <v>594</v>
      </c>
      <c r="E639" s="18" t="s">
        <v>1319</v>
      </c>
      <c r="F639" s="18" t="s">
        <v>1661</v>
      </c>
      <c r="G639" s="18" t="s">
        <v>108</v>
      </c>
      <c r="H639" s="18" t="s">
        <v>1684</v>
      </c>
      <c r="I639" s="20">
        <v>20605004.507587213</v>
      </c>
      <c r="J639" s="18" t="s">
        <v>1689</v>
      </c>
      <c r="K639" s="20">
        <v>4121000.9015174429</v>
      </c>
      <c r="L639" s="18" t="s">
        <v>1684</v>
      </c>
      <c r="M639" s="20">
        <v>20605004.507587213</v>
      </c>
      <c r="N639" s="18" t="s">
        <v>1689</v>
      </c>
      <c r="O639" s="20">
        <v>4121000.9015174429</v>
      </c>
      <c r="P639" s="20">
        <v>20309005.881077994</v>
      </c>
      <c r="Q639" s="20">
        <v>295998.62650922325</v>
      </c>
      <c r="R639" s="20">
        <v>0</v>
      </c>
      <c r="S639" s="21">
        <v>0</v>
      </c>
      <c r="T639" s="18" t="s">
        <v>104</v>
      </c>
      <c r="U639" s="18" t="s">
        <v>108</v>
      </c>
      <c r="V639" s="18" t="s">
        <v>1700</v>
      </c>
      <c r="W639" s="21">
        <v>5.089104031727671</v>
      </c>
      <c r="X639" s="21">
        <v>1</v>
      </c>
      <c r="Y639" s="18" t="s">
        <v>108</v>
      </c>
      <c r="Z639" s="18" t="s">
        <v>108</v>
      </c>
      <c r="AA639" s="21" t="s">
        <v>108</v>
      </c>
      <c r="AB639" s="21" t="s">
        <v>108</v>
      </c>
      <c r="AC639" s="18" t="s">
        <v>108</v>
      </c>
      <c r="AD639" s="522">
        <v>549623.23542658845</v>
      </c>
      <c r="AE639" s="523">
        <v>100.84</v>
      </c>
      <c r="AF639" s="522">
        <v>20335146.572847359</v>
      </c>
      <c r="AG639" s="523">
        <v>100.71872</v>
      </c>
      <c r="AH639" s="524">
        <v>36.687100000000001</v>
      </c>
      <c r="AI639" s="522">
        <v>295998.62650922319</v>
      </c>
      <c r="AJ639" s="522">
        <v>0</v>
      </c>
      <c r="AK639" s="522">
        <v>295998.62650922319</v>
      </c>
      <c r="AL639" s="525">
        <v>46538</v>
      </c>
      <c r="AM639" s="522">
        <v>20605004.507587213</v>
      </c>
      <c r="AN639" s="522">
        <v>0</v>
      </c>
      <c r="AO639" s="526" t="s">
        <v>108</v>
      </c>
      <c r="AP639" s="527">
        <v>0</v>
      </c>
      <c r="AQ639" s="526" t="s">
        <v>1714</v>
      </c>
      <c r="AR639" s="526" t="s">
        <v>108</v>
      </c>
      <c r="AS639" s="526" t="s">
        <v>1718</v>
      </c>
    </row>
    <row r="640" spans="1:45" x14ac:dyDescent="0.15">
      <c r="A640" s="18" t="s">
        <v>157</v>
      </c>
      <c r="B640" s="18" t="s">
        <v>172</v>
      </c>
      <c r="C640" s="18" t="s">
        <v>183</v>
      </c>
      <c r="D640" s="18" t="s">
        <v>595</v>
      </c>
      <c r="E640" s="18" t="s">
        <v>1320</v>
      </c>
      <c r="F640" s="18" t="s">
        <v>1662</v>
      </c>
      <c r="G640" s="18" t="s">
        <v>108</v>
      </c>
      <c r="H640" s="18" t="s">
        <v>1684</v>
      </c>
      <c r="I640" s="20">
        <v>4715330.0532506825</v>
      </c>
      <c r="J640" s="18" t="s">
        <v>1689</v>
      </c>
      <c r="K640" s="20">
        <v>943066.01065013662</v>
      </c>
      <c r="L640" s="18" t="s">
        <v>1684</v>
      </c>
      <c r="M640" s="20">
        <v>4715330.0532506825</v>
      </c>
      <c r="N640" s="18" t="s">
        <v>1689</v>
      </c>
      <c r="O640" s="20">
        <v>943066.01065013662</v>
      </c>
      <c r="P640" s="20">
        <v>4710380.0853231838</v>
      </c>
      <c r="Q640" s="20">
        <v>4949.9679275002372</v>
      </c>
      <c r="R640" s="20">
        <v>0</v>
      </c>
      <c r="S640" s="21">
        <v>0</v>
      </c>
      <c r="T640" s="18" t="s">
        <v>104</v>
      </c>
      <c r="U640" s="18" t="s">
        <v>108</v>
      </c>
      <c r="V640" s="18" t="s">
        <v>1700</v>
      </c>
      <c r="W640" s="21">
        <v>5.089104031727671</v>
      </c>
      <c r="X640" s="21">
        <v>1</v>
      </c>
      <c r="Y640" s="18" t="s">
        <v>108</v>
      </c>
      <c r="Z640" s="18" t="s">
        <v>108</v>
      </c>
      <c r="AA640" s="21" t="s">
        <v>108</v>
      </c>
      <c r="AB640" s="21" t="s">
        <v>108</v>
      </c>
      <c r="AC640" s="18" t="s">
        <v>108</v>
      </c>
      <c r="AD640" s="522">
        <v>127227.60079319177</v>
      </c>
      <c r="AE640" s="523">
        <v>101.05</v>
      </c>
      <c r="AF640" s="522">
        <v>4716660.8030639393</v>
      </c>
      <c r="AG640" s="523">
        <v>100.91628</v>
      </c>
      <c r="AH640" s="524">
        <v>36.687100000000001</v>
      </c>
      <c r="AI640" s="522">
        <v>4949.9679275002363</v>
      </c>
      <c r="AJ640" s="522">
        <v>0</v>
      </c>
      <c r="AK640" s="522">
        <v>4949.9679275002363</v>
      </c>
      <c r="AL640" s="525">
        <v>46863</v>
      </c>
      <c r="AM640" s="522">
        <v>4715330.0532506835</v>
      </c>
      <c r="AN640" s="522">
        <v>0</v>
      </c>
      <c r="AO640" s="526" t="s">
        <v>108</v>
      </c>
      <c r="AP640" s="527">
        <v>0</v>
      </c>
      <c r="AQ640" s="526" t="s">
        <v>1714</v>
      </c>
      <c r="AR640" s="526" t="s">
        <v>108</v>
      </c>
      <c r="AS640" s="526" t="s">
        <v>1718</v>
      </c>
    </row>
    <row r="641" spans="1:45" x14ac:dyDescent="0.15">
      <c r="A641" s="18" t="s">
        <v>157</v>
      </c>
      <c r="B641" s="18" t="s">
        <v>172</v>
      </c>
      <c r="C641" s="18" t="s">
        <v>183</v>
      </c>
      <c r="D641" s="18" t="s">
        <v>596</v>
      </c>
      <c r="E641" s="18" t="s">
        <v>1321</v>
      </c>
      <c r="F641" s="18" t="s">
        <v>1661</v>
      </c>
      <c r="G641" s="18" t="s">
        <v>108</v>
      </c>
      <c r="H641" s="18" t="s">
        <v>1684</v>
      </c>
      <c r="I641" s="20">
        <v>11908183.889400598</v>
      </c>
      <c r="J641" s="18" t="s">
        <v>1689</v>
      </c>
      <c r="K641" s="20">
        <v>2381636.7778801196</v>
      </c>
      <c r="L641" s="18" t="s">
        <v>1684</v>
      </c>
      <c r="M641" s="20">
        <v>11908183.889400598</v>
      </c>
      <c r="N641" s="18" t="s">
        <v>1689</v>
      </c>
      <c r="O641" s="20">
        <v>2381636.7778801196</v>
      </c>
      <c r="P641" s="20">
        <v>11744809.247817732</v>
      </c>
      <c r="Q641" s="20">
        <v>163374.64158286806</v>
      </c>
      <c r="R641" s="20">
        <v>0</v>
      </c>
      <c r="S641" s="21">
        <v>0</v>
      </c>
      <c r="T641" s="18" t="s">
        <v>104</v>
      </c>
      <c r="U641" s="18" t="s">
        <v>108</v>
      </c>
      <c r="V641" s="18" t="s">
        <v>1700</v>
      </c>
      <c r="W641" s="21">
        <v>5.089104031727671</v>
      </c>
      <c r="X641" s="21">
        <v>1</v>
      </c>
      <c r="Y641" s="18" t="s">
        <v>108</v>
      </c>
      <c r="Z641" s="18" t="s">
        <v>108</v>
      </c>
      <c r="AA641" s="21" t="s">
        <v>108</v>
      </c>
      <c r="AB641" s="21" t="s">
        <v>108</v>
      </c>
      <c r="AC641" s="18" t="s">
        <v>108</v>
      </c>
      <c r="AD641" s="522">
        <v>315524.44996711559</v>
      </c>
      <c r="AE641" s="523">
        <v>101.52</v>
      </c>
      <c r="AF641" s="522">
        <v>11752561.47998926</v>
      </c>
      <c r="AG641" s="523">
        <v>101.4611</v>
      </c>
      <c r="AH641" s="524">
        <v>36.687100000000001</v>
      </c>
      <c r="AI641" s="522">
        <v>163374.64158286803</v>
      </c>
      <c r="AJ641" s="522">
        <v>0</v>
      </c>
      <c r="AK641" s="522">
        <v>163374.64158286803</v>
      </c>
      <c r="AL641" s="525">
        <v>46919</v>
      </c>
      <c r="AM641" s="522">
        <v>11908183.889400598</v>
      </c>
      <c r="AN641" s="522">
        <v>0</v>
      </c>
      <c r="AO641" s="526" t="s">
        <v>108</v>
      </c>
      <c r="AP641" s="527">
        <v>0</v>
      </c>
      <c r="AQ641" s="526" t="s">
        <v>1714</v>
      </c>
      <c r="AR641" s="526" t="s">
        <v>108</v>
      </c>
      <c r="AS641" s="526" t="s">
        <v>1718</v>
      </c>
    </row>
    <row r="642" spans="1:45" x14ac:dyDescent="0.15">
      <c r="A642" s="18" t="s">
        <v>157</v>
      </c>
      <c r="B642" s="18" t="s">
        <v>172</v>
      </c>
      <c r="C642" s="18" t="s">
        <v>183</v>
      </c>
      <c r="D642" s="18" t="s">
        <v>597</v>
      </c>
      <c r="E642" s="18" t="s">
        <v>1322</v>
      </c>
      <c r="F642" s="18" t="s">
        <v>1661</v>
      </c>
      <c r="G642" s="18" t="s">
        <v>108</v>
      </c>
      <c r="H642" s="18" t="s">
        <v>1684</v>
      </c>
      <c r="I642" s="20">
        <v>994206.90561895492</v>
      </c>
      <c r="J642" s="18" t="s">
        <v>1689</v>
      </c>
      <c r="K642" s="20">
        <v>198841.38112379101</v>
      </c>
      <c r="L642" s="18" t="s">
        <v>1684</v>
      </c>
      <c r="M642" s="20">
        <v>994206.90561895492</v>
      </c>
      <c r="N642" s="18" t="s">
        <v>1689</v>
      </c>
      <c r="O642" s="20">
        <v>198841.38112379101</v>
      </c>
      <c r="P642" s="20">
        <v>973183.96953700914</v>
      </c>
      <c r="Q642" s="20">
        <v>21022.93608194606</v>
      </c>
      <c r="R642" s="20">
        <v>0</v>
      </c>
      <c r="S642" s="21">
        <v>0</v>
      </c>
      <c r="T642" s="18" t="s">
        <v>104</v>
      </c>
      <c r="U642" s="18" t="s">
        <v>108</v>
      </c>
      <c r="V642" s="18" t="s">
        <v>1700</v>
      </c>
      <c r="W642" s="21">
        <v>5.089104031727671</v>
      </c>
      <c r="X642" s="21">
        <v>1</v>
      </c>
      <c r="Y642" s="18" t="s">
        <v>108</v>
      </c>
      <c r="Z642" s="18" t="s">
        <v>108</v>
      </c>
      <c r="AA642" s="21" t="s">
        <v>108</v>
      </c>
      <c r="AB642" s="21" t="s">
        <v>108</v>
      </c>
      <c r="AC642" s="18" t="s">
        <v>108</v>
      </c>
      <c r="AD642" s="522">
        <v>25445.520158638355</v>
      </c>
      <c r="AE642" s="523">
        <v>104.58</v>
      </c>
      <c r="AF642" s="522">
        <v>976304.55723822396</v>
      </c>
      <c r="AG642" s="523">
        <v>104.2486</v>
      </c>
      <c r="AH642" s="524">
        <v>36.687100000000001</v>
      </c>
      <c r="AI642" s="522">
        <v>21022.936081946056</v>
      </c>
      <c r="AJ642" s="522">
        <v>0</v>
      </c>
      <c r="AK642" s="522">
        <v>21022.936081946056</v>
      </c>
      <c r="AL642" s="525">
        <v>47238</v>
      </c>
      <c r="AM642" s="522">
        <v>994206.90561895492</v>
      </c>
      <c r="AN642" s="522">
        <v>0</v>
      </c>
      <c r="AO642" s="526" t="s">
        <v>108</v>
      </c>
      <c r="AP642" s="527">
        <v>0</v>
      </c>
      <c r="AQ642" s="526" t="s">
        <v>1714</v>
      </c>
      <c r="AR642" s="526" t="s">
        <v>108</v>
      </c>
      <c r="AS642" s="526" t="s">
        <v>1718</v>
      </c>
    </row>
    <row r="643" spans="1:45" x14ac:dyDescent="0.15">
      <c r="A643" s="18" t="s">
        <v>157</v>
      </c>
      <c r="B643" s="18" t="s">
        <v>172</v>
      </c>
      <c r="C643" s="18" t="s">
        <v>183</v>
      </c>
      <c r="D643" s="18" t="s">
        <v>598</v>
      </c>
      <c r="E643" s="18" t="s">
        <v>1323</v>
      </c>
      <c r="F643" s="18" t="s">
        <v>1661</v>
      </c>
      <c r="G643" s="18" t="s">
        <v>108</v>
      </c>
      <c r="H643" s="18" t="s">
        <v>1684</v>
      </c>
      <c r="I643" s="20">
        <v>9596167.0317824874</v>
      </c>
      <c r="J643" s="18" t="s">
        <v>1689</v>
      </c>
      <c r="K643" s="20">
        <v>1919233.4063564977</v>
      </c>
      <c r="L643" s="18" t="s">
        <v>1684</v>
      </c>
      <c r="M643" s="20">
        <v>9596167.0317824874</v>
      </c>
      <c r="N643" s="18" t="s">
        <v>1689</v>
      </c>
      <c r="O643" s="20">
        <v>1919233.4063564977</v>
      </c>
      <c r="P643" s="20">
        <v>9519964.314742608</v>
      </c>
      <c r="Q643" s="20">
        <v>76202.717039880648</v>
      </c>
      <c r="R643" s="20">
        <v>0</v>
      </c>
      <c r="S643" s="21">
        <v>0</v>
      </c>
      <c r="T643" s="18" t="s">
        <v>104</v>
      </c>
      <c r="U643" s="18" t="s">
        <v>108</v>
      </c>
      <c r="V643" s="18" t="s">
        <v>1700</v>
      </c>
      <c r="W643" s="21">
        <v>5.089104031727671</v>
      </c>
      <c r="X643" s="21">
        <v>1</v>
      </c>
      <c r="Y643" s="18" t="s">
        <v>108</v>
      </c>
      <c r="Z643" s="18" t="s">
        <v>108</v>
      </c>
      <c r="AA643" s="21" t="s">
        <v>108</v>
      </c>
      <c r="AB643" s="21" t="s">
        <v>108</v>
      </c>
      <c r="AC643" s="18" t="s">
        <v>108</v>
      </c>
      <c r="AD643" s="522">
        <v>253437.38078003802</v>
      </c>
      <c r="AE643" s="523">
        <v>102.49</v>
      </c>
      <c r="AF643" s="522">
        <v>9529688.065816028</v>
      </c>
      <c r="AG643" s="523">
        <v>102.38852</v>
      </c>
      <c r="AH643" s="524">
        <v>36.687100000000001</v>
      </c>
      <c r="AI643" s="522">
        <v>76202.717039880634</v>
      </c>
      <c r="AJ643" s="522">
        <v>0</v>
      </c>
      <c r="AK643" s="522">
        <v>76202.717039880634</v>
      </c>
      <c r="AL643" s="525">
        <v>47345</v>
      </c>
      <c r="AM643" s="522">
        <v>9596167.0317824874</v>
      </c>
      <c r="AN643" s="522">
        <v>0</v>
      </c>
      <c r="AO643" s="526" t="s">
        <v>108</v>
      </c>
      <c r="AP643" s="527">
        <v>0</v>
      </c>
      <c r="AQ643" s="526" t="s">
        <v>1714</v>
      </c>
      <c r="AR643" s="526" t="s">
        <v>108</v>
      </c>
      <c r="AS643" s="526" t="s">
        <v>1718</v>
      </c>
    </row>
    <row r="644" spans="1:45" x14ac:dyDescent="0.15">
      <c r="A644" s="18" t="s">
        <v>157</v>
      </c>
      <c r="B644" s="18" t="s">
        <v>172</v>
      </c>
      <c r="C644" s="18" t="s">
        <v>183</v>
      </c>
      <c r="D644" s="18" t="s">
        <v>599</v>
      </c>
      <c r="E644" s="18" t="s">
        <v>1324</v>
      </c>
      <c r="F644" s="18" t="s">
        <v>1661</v>
      </c>
      <c r="G644" s="18" t="s">
        <v>108</v>
      </c>
      <c r="H644" s="18" t="s">
        <v>1684</v>
      </c>
      <c r="I644" s="20">
        <v>30296675.599488631</v>
      </c>
      <c r="J644" s="18" t="s">
        <v>1689</v>
      </c>
      <c r="K644" s="20">
        <v>6059335.1198977269</v>
      </c>
      <c r="L644" s="18" t="s">
        <v>1684</v>
      </c>
      <c r="M644" s="20">
        <v>30296675.599488631</v>
      </c>
      <c r="N644" s="18" t="s">
        <v>1689</v>
      </c>
      <c r="O644" s="20">
        <v>6059335.1198977269</v>
      </c>
      <c r="P644" s="20">
        <v>30239983.743940797</v>
      </c>
      <c r="Q644" s="20">
        <v>56691.855547841507</v>
      </c>
      <c r="R644" s="20">
        <v>0</v>
      </c>
      <c r="S644" s="21">
        <v>0</v>
      </c>
      <c r="T644" s="18" t="s">
        <v>104</v>
      </c>
      <c r="U644" s="18" t="s">
        <v>108</v>
      </c>
      <c r="V644" s="18" t="s">
        <v>1700</v>
      </c>
      <c r="W644" s="21">
        <v>5.089104031727671</v>
      </c>
      <c r="X644" s="21">
        <v>1</v>
      </c>
      <c r="Y644" s="18" t="s">
        <v>108</v>
      </c>
      <c r="Z644" s="18" t="s">
        <v>108</v>
      </c>
      <c r="AA644" s="21" t="s">
        <v>108</v>
      </c>
      <c r="AB644" s="21" t="s">
        <v>108</v>
      </c>
      <c r="AC644" s="18" t="s">
        <v>108</v>
      </c>
      <c r="AD644" s="522">
        <v>783722.02088606136</v>
      </c>
      <c r="AE644" s="523">
        <v>105.31</v>
      </c>
      <c r="AF644" s="522">
        <v>30281387.32028484</v>
      </c>
      <c r="AG644" s="523">
        <v>105.17345</v>
      </c>
      <c r="AH644" s="524">
        <v>36.687100000000001</v>
      </c>
      <c r="AI644" s="522">
        <v>56691.855547841493</v>
      </c>
      <c r="AJ644" s="522">
        <v>0</v>
      </c>
      <c r="AK644" s="522">
        <v>56691.855547841493</v>
      </c>
      <c r="AL644" s="525">
        <v>47588</v>
      </c>
      <c r="AM644" s="522">
        <v>30296675.599488631</v>
      </c>
      <c r="AN644" s="522">
        <v>0</v>
      </c>
      <c r="AO644" s="526" t="s">
        <v>108</v>
      </c>
      <c r="AP644" s="527">
        <v>0</v>
      </c>
      <c r="AQ644" s="526" t="s">
        <v>1714</v>
      </c>
      <c r="AR644" s="526" t="s">
        <v>108</v>
      </c>
      <c r="AS644" s="526" t="s">
        <v>1718</v>
      </c>
    </row>
    <row r="645" spans="1:45" x14ac:dyDescent="0.15">
      <c r="A645" s="18" t="s">
        <v>157</v>
      </c>
      <c r="B645" s="18" t="s">
        <v>172</v>
      </c>
      <c r="C645" s="18" t="s">
        <v>183</v>
      </c>
      <c r="D645" s="18" t="s">
        <v>600</v>
      </c>
      <c r="E645" s="18" t="s">
        <v>1325</v>
      </c>
      <c r="F645" s="18" t="s">
        <v>1661</v>
      </c>
      <c r="G645" s="18" t="s">
        <v>108</v>
      </c>
      <c r="H645" s="18" t="s">
        <v>1684</v>
      </c>
      <c r="I645" s="20">
        <v>4327033.5021625143</v>
      </c>
      <c r="J645" s="18" t="s">
        <v>1689</v>
      </c>
      <c r="K645" s="20">
        <v>865406.70043250301</v>
      </c>
      <c r="L645" s="18" t="s">
        <v>1684</v>
      </c>
      <c r="M645" s="20">
        <v>4327033.5021625143</v>
      </c>
      <c r="N645" s="18" t="s">
        <v>1689</v>
      </c>
      <c r="O645" s="20">
        <v>865406.70043250301</v>
      </c>
      <c r="P645" s="20">
        <v>4321863.7358318847</v>
      </c>
      <c r="Q645" s="20">
        <v>5169.7663306305558</v>
      </c>
      <c r="R645" s="20">
        <v>0</v>
      </c>
      <c r="S645" s="21">
        <v>0</v>
      </c>
      <c r="T645" s="18" t="s">
        <v>104</v>
      </c>
      <c r="U645" s="18" t="s">
        <v>108</v>
      </c>
      <c r="V645" s="18" t="s">
        <v>1700</v>
      </c>
      <c r="W645" s="21">
        <v>5.089104031727671</v>
      </c>
      <c r="X645" s="21">
        <v>1</v>
      </c>
      <c r="Y645" s="18" t="s">
        <v>108</v>
      </c>
      <c r="Z645" s="18" t="s">
        <v>108</v>
      </c>
      <c r="AA645" s="21" t="s">
        <v>108</v>
      </c>
      <c r="AB645" s="21" t="s">
        <v>108</v>
      </c>
      <c r="AC645" s="18" t="s">
        <v>108</v>
      </c>
      <c r="AD645" s="522">
        <v>122138.49676146411</v>
      </c>
      <c r="AE645" s="523">
        <v>96.23</v>
      </c>
      <c r="AF645" s="522">
        <v>4312051.8923676722</v>
      </c>
      <c r="AG645" s="523">
        <v>96.450640000000007</v>
      </c>
      <c r="AH645" s="524">
        <v>36.687100000000001</v>
      </c>
      <c r="AI645" s="522">
        <v>5169.7663306305549</v>
      </c>
      <c r="AJ645" s="522">
        <v>0</v>
      </c>
      <c r="AK645" s="522">
        <v>5169.7663306305549</v>
      </c>
      <c r="AL645" s="525">
        <v>47953</v>
      </c>
      <c r="AM645" s="522">
        <v>4327033.5021625143</v>
      </c>
      <c r="AN645" s="522">
        <v>0</v>
      </c>
      <c r="AO645" s="526" t="s">
        <v>108</v>
      </c>
      <c r="AP645" s="527">
        <v>0</v>
      </c>
      <c r="AQ645" s="526" t="s">
        <v>1714</v>
      </c>
      <c r="AR645" s="526" t="s">
        <v>108</v>
      </c>
      <c r="AS645" s="526" t="s">
        <v>1718</v>
      </c>
    </row>
    <row r="646" spans="1:45" x14ac:dyDescent="0.15">
      <c r="A646" s="18" t="s">
        <v>157</v>
      </c>
      <c r="B646" s="18" t="s">
        <v>172</v>
      </c>
      <c r="C646" s="18" t="s">
        <v>183</v>
      </c>
      <c r="D646" s="18" t="s">
        <v>601</v>
      </c>
      <c r="E646" s="18" t="s">
        <v>1326</v>
      </c>
      <c r="F646" s="18" t="s">
        <v>1661</v>
      </c>
      <c r="G646" s="18" t="s">
        <v>108</v>
      </c>
      <c r="H646" s="18" t="s">
        <v>1684</v>
      </c>
      <c r="I646" s="20">
        <v>18370178.518338822</v>
      </c>
      <c r="J646" s="18" t="s">
        <v>1689</v>
      </c>
      <c r="K646" s="20">
        <v>3674035.7036677646</v>
      </c>
      <c r="L646" s="18" t="s">
        <v>1684</v>
      </c>
      <c r="M646" s="20">
        <v>18370178.518338822</v>
      </c>
      <c r="N646" s="18" t="s">
        <v>1689</v>
      </c>
      <c r="O646" s="20">
        <v>3674035.7036677646</v>
      </c>
      <c r="P646" s="20">
        <v>18122552.996145099</v>
      </c>
      <c r="Q646" s="20">
        <v>247625.52219372444</v>
      </c>
      <c r="R646" s="20">
        <v>0</v>
      </c>
      <c r="S646" s="21">
        <v>0</v>
      </c>
      <c r="T646" s="18" t="s">
        <v>104</v>
      </c>
      <c r="U646" s="18" t="s">
        <v>108</v>
      </c>
      <c r="V646" s="18" t="s">
        <v>1700</v>
      </c>
      <c r="W646" s="21">
        <v>5.089104031727671</v>
      </c>
      <c r="X646" s="21">
        <v>1</v>
      </c>
      <c r="Y646" s="18" t="s">
        <v>108</v>
      </c>
      <c r="Z646" s="18" t="s">
        <v>108</v>
      </c>
      <c r="AA646" s="21" t="s">
        <v>108</v>
      </c>
      <c r="AB646" s="21" t="s">
        <v>108</v>
      </c>
      <c r="AC646" s="18" t="s">
        <v>108</v>
      </c>
      <c r="AD646" s="522">
        <v>473286.67495067342</v>
      </c>
      <c r="AE646" s="523">
        <v>104.76</v>
      </c>
      <c r="AF646" s="522">
        <v>18191659.77186938</v>
      </c>
      <c r="AG646" s="523">
        <v>104.37145</v>
      </c>
      <c r="AH646" s="524">
        <v>36.687100000000001</v>
      </c>
      <c r="AI646" s="522">
        <v>247625.52219372438</v>
      </c>
      <c r="AJ646" s="522">
        <v>0</v>
      </c>
      <c r="AK646" s="522">
        <v>247625.52219372438</v>
      </c>
      <c r="AL646" s="525">
        <v>48029</v>
      </c>
      <c r="AM646" s="522">
        <v>18370178.518338822</v>
      </c>
      <c r="AN646" s="522">
        <v>0</v>
      </c>
      <c r="AO646" s="526" t="s">
        <v>108</v>
      </c>
      <c r="AP646" s="527">
        <v>0</v>
      </c>
      <c r="AQ646" s="526" t="s">
        <v>1714</v>
      </c>
      <c r="AR646" s="526" t="s">
        <v>108</v>
      </c>
      <c r="AS646" s="526" t="s">
        <v>1718</v>
      </c>
    </row>
    <row r="647" spans="1:45" x14ac:dyDescent="0.15">
      <c r="A647" s="18" t="s">
        <v>157</v>
      </c>
      <c r="B647" s="18" t="s">
        <v>172</v>
      </c>
      <c r="C647" s="18" t="s">
        <v>183</v>
      </c>
      <c r="D647" s="18" t="s">
        <v>602</v>
      </c>
      <c r="E647" s="18" t="s">
        <v>1327</v>
      </c>
      <c r="F647" s="18" t="s">
        <v>1661</v>
      </c>
      <c r="G647" s="18" t="s">
        <v>108</v>
      </c>
      <c r="H647" s="18" t="s">
        <v>1684</v>
      </c>
      <c r="I647" s="20">
        <v>23192261.180131845</v>
      </c>
      <c r="J647" s="18" t="s">
        <v>1689</v>
      </c>
      <c r="K647" s="20">
        <v>4638452.23602637</v>
      </c>
      <c r="L647" s="18" t="s">
        <v>1684</v>
      </c>
      <c r="M647" s="20">
        <v>23192261.180131845</v>
      </c>
      <c r="N647" s="18" t="s">
        <v>1689</v>
      </c>
      <c r="O647" s="20">
        <v>4638452.23602637</v>
      </c>
      <c r="P647" s="20">
        <v>23154194.071282044</v>
      </c>
      <c r="Q647" s="20">
        <v>38067.108849806791</v>
      </c>
      <c r="R647" s="20">
        <v>0</v>
      </c>
      <c r="S647" s="21">
        <v>0</v>
      </c>
      <c r="T647" s="18" t="s">
        <v>104</v>
      </c>
      <c r="U647" s="18" t="s">
        <v>108</v>
      </c>
      <c r="V647" s="18" t="s">
        <v>1700</v>
      </c>
      <c r="W647" s="21">
        <v>5.089104031727671</v>
      </c>
      <c r="X647" s="21">
        <v>1</v>
      </c>
      <c r="Y647" s="18" t="s">
        <v>108</v>
      </c>
      <c r="Z647" s="18" t="s">
        <v>108</v>
      </c>
      <c r="AA647" s="21" t="s">
        <v>108</v>
      </c>
      <c r="AB647" s="21" t="s">
        <v>108</v>
      </c>
      <c r="AC647" s="18" t="s">
        <v>108</v>
      </c>
      <c r="AD647" s="522">
        <v>615781.58783904824</v>
      </c>
      <c r="AE647" s="523">
        <v>101.91</v>
      </c>
      <c r="AF647" s="522">
        <v>23024388.228604294</v>
      </c>
      <c r="AG647" s="523">
        <v>102.49191</v>
      </c>
      <c r="AH647" s="524">
        <v>36.687100000000001</v>
      </c>
      <c r="AI647" s="522">
        <v>38067.108849806784</v>
      </c>
      <c r="AJ647" s="522">
        <v>0</v>
      </c>
      <c r="AK647" s="522">
        <v>38067.108849806784</v>
      </c>
      <c r="AL647" s="525">
        <v>48684</v>
      </c>
      <c r="AM647" s="522">
        <v>23192261.180131849</v>
      </c>
      <c r="AN647" s="522">
        <v>0</v>
      </c>
      <c r="AO647" s="526" t="s">
        <v>108</v>
      </c>
      <c r="AP647" s="527">
        <v>0</v>
      </c>
      <c r="AQ647" s="526" t="s">
        <v>1714</v>
      </c>
      <c r="AR647" s="526" t="s">
        <v>108</v>
      </c>
      <c r="AS647" s="526" t="s">
        <v>1718</v>
      </c>
    </row>
    <row r="648" spans="1:45" x14ac:dyDescent="0.15">
      <c r="A648" s="18" t="s">
        <v>157</v>
      </c>
      <c r="B648" s="18" t="s">
        <v>172</v>
      </c>
      <c r="C648" s="18" t="s">
        <v>183</v>
      </c>
      <c r="D648" s="18" t="s">
        <v>603</v>
      </c>
      <c r="E648" s="18" t="s">
        <v>1328</v>
      </c>
      <c r="F648" s="18" t="s">
        <v>1662</v>
      </c>
      <c r="G648" s="18" t="s">
        <v>108</v>
      </c>
      <c r="H648" s="18" t="s">
        <v>1684</v>
      </c>
      <c r="I648" s="20">
        <v>206238.84167506197</v>
      </c>
      <c r="J648" s="18" t="s">
        <v>1689</v>
      </c>
      <c r="K648" s="20">
        <v>41247.768335012392</v>
      </c>
      <c r="L648" s="18" t="s">
        <v>1684</v>
      </c>
      <c r="M648" s="20">
        <v>206238.84167506197</v>
      </c>
      <c r="N648" s="18" t="s">
        <v>1689</v>
      </c>
      <c r="O648" s="20">
        <v>41247.768335012392</v>
      </c>
      <c r="P648" s="20">
        <v>202038.60055351589</v>
      </c>
      <c r="Q648" s="20">
        <v>4200.241121546117</v>
      </c>
      <c r="R648" s="20">
        <v>0</v>
      </c>
      <c r="S648" s="21">
        <v>0</v>
      </c>
      <c r="T648" s="18" t="s">
        <v>104</v>
      </c>
      <c r="U648" s="18" t="s">
        <v>108</v>
      </c>
      <c r="V648" s="18" t="s">
        <v>1700</v>
      </c>
      <c r="W648" s="21">
        <v>5.089104031727671</v>
      </c>
      <c r="X648" s="21">
        <v>1</v>
      </c>
      <c r="Y648" s="18" t="s">
        <v>108</v>
      </c>
      <c r="Z648" s="18" t="s">
        <v>108</v>
      </c>
      <c r="AA648" s="21" t="s">
        <v>108</v>
      </c>
      <c r="AB648" s="21" t="s">
        <v>108</v>
      </c>
      <c r="AC648" s="18" t="s">
        <v>108</v>
      </c>
      <c r="AD648" s="522">
        <v>5089.1040317276711</v>
      </c>
      <c r="AE648" s="523">
        <v>107.89</v>
      </c>
      <c r="AF648" s="522">
        <v>201453.91339131063</v>
      </c>
      <c r="AG648" s="523">
        <v>108.21306</v>
      </c>
      <c r="AH648" s="524">
        <v>36.687100000000001</v>
      </c>
      <c r="AI648" s="522">
        <v>4200.2411215461161</v>
      </c>
      <c r="AJ648" s="522">
        <v>0</v>
      </c>
      <c r="AK648" s="522">
        <v>4200.2411215461161</v>
      </c>
      <c r="AL648" s="525">
        <v>48890</v>
      </c>
      <c r="AM648" s="522">
        <v>206238.84167506194</v>
      </c>
      <c r="AN648" s="522">
        <v>0</v>
      </c>
      <c r="AO648" s="526" t="s">
        <v>108</v>
      </c>
      <c r="AP648" s="527">
        <v>0</v>
      </c>
      <c r="AQ648" s="526" t="s">
        <v>1714</v>
      </c>
      <c r="AR648" s="526" t="s">
        <v>108</v>
      </c>
      <c r="AS648" s="526" t="s">
        <v>1718</v>
      </c>
    </row>
    <row r="649" spans="1:45" x14ac:dyDescent="0.15">
      <c r="A649" s="18" t="s">
        <v>157</v>
      </c>
      <c r="B649" s="18" t="s">
        <v>172</v>
      </c>
      <c r="C649" s="18" t="s">
        <v>183</v>
      </c>
      <c r="D649" s="18" t="s">
        <v>604</v>
      </c>
      <c r="E649" s="18" t="s">
        <v>1329</v>
      </c>
      <c r="F649" s="18" t="s">
        <v>1662</v>
      </c>
      <c r="G649" s="18" t="s">
        <v>108</v>
      </c>
      <c r="H649" s="18" t="s">
        <v>1684</v>
      </c>
      <c r="I649" s="20">
        <v>12219145.245128706</v>
      </c>
      <c r="J649" s="18" t="s">
        <v>1689</v>
      </c>
      <c r="K649" s="20">
        <v>2443829.0490257414</v>
      </c>
      <c r="L649" s="18" t="s">
        <v>1684</v>
      </c>
      <c r="M649" s="20">
        <v>12219145.245128706</v>
      </c>
      <c r="N649" s="18" t="s">
        <v>1689</v>
      </c>
      <c r="O649" s="20">
        <v>2443829.0490257414</v>
      </c>
      <c r="P649" s="20">
        <v>12073581.195380878</v>
      </c>
      <c r="Q649" s="20">
        <v>145564.04974782915</v>
      </c>
      <c r="R649" s="20">
        <v>0</v>
      </c>
      <c r="S649" s="21">
        <v>0</v>
      </c>
      <c r="T649" s="18" t="s">
        <v>104</v>
      </c>
      <c r="U649" s="18" t="s">
        <v>108</v>
      </c>
      <c r="V649" s="18" t="s">
        <v>1700</v>
      </c>
      <c r="W649" s="21">
        <v>5.089104031727671</v>
      </c>
      <c r="X649" s="21">
        <v>1</v>
      </c>
      <c r="Y649" s="18" t="s">
        <v>108</v>
      </c>
      <c r="Z649" s="18" t="s">
        <v>108</v>
      </c>
      <c r="AA649" s="21" t="s">
        <v>108</v>
      </c>
      <c r="AB649" s="21" t="s">
        <v>108</v>
      </c>
      <c r="AC649" s="18" t="s">
        <v>108</v>
      </c>
      <c r="AD649" s="522">
        <v>320613.5539988433</v>
      </c>
      <c r="AE649" s="523">
        <v>102.23</v>
      </c>
      <c r="AF649" s="522">
        <v>12024744.982598491</v>
      </c>
      <c r="AG649" s="523">
        <v>102.64572</v>
      </c>
      <c r="AH649" s="524">
        <v>36.687100000000001</v>
      </c>
      <c r="AI649" s="522">
        <v>145564.04974782912</v>
      </c>
      <c r="AJ649" s="522">
        <v>0</v>
      </c>
      <c r="AK649" s="522">
        <v>145564.04974782912</v>
      </c>
      <c r="AL649" s="525">
        <v>49130</v>
      </c>
      <c r="AM649" s="522">
        <v>12219145.245128704</v>
      </c>
      <c r="AN649" s="522">
        <v>0</v>
      </c>
      <c r="AO649" s="526" t="s">
        <v>108</v>
      </c>
      <c r="AP649" s="527">
        <v>0</v>
      </c>
      <c r="AQ649" s="526" t="s">
        <v>1714</v>
      </c>
      <c r="AR649" s="526" t="s">
        <v>108</v>
      </c>
      <c r="AS649" s="526" t="s">
        <v>1718</v>
      </c>
    </row>
    <row r="650" spans="1:45" x14ac:dyDescent="0.15">
      <c r="A650" s="18" t="s">
        <v>157</v>
      </c>
      <c r="B650" s="18" t="s">
        <v>172</v>
      </c>
      <c r="C650" s="18" t="s">
        <v>183</v>
      </c>
      <c r="D650" s="18" t="s">
        <v>605</v>
      </c>
      <c r="E650" s="18" t="s">
        <v>1330</v>
      </c>
      <c r="F650" s="18" t="s">
        <v>1661</v>
      </c>
      <c r="G650" s="18" t="s">
        <v>108</v>
      </c>
      <c r="H650" s="18" t="s">
        <v>1684</v>
      </c>
      <c r="I650" s="20">
        <v>7250631.9100622889</v>
      </c>
      <c r="J650" s="18" t="s">
        <v>1689</v>
      </c>
      <c r="K650" s="20">
        <v>1450126.3820124578</v>
      </c>
      <c r="L650" s="18" t="s">
        <v>1684</v>
      </c>
      <c r="M650" s="20">
        <v>7250631.9100622889</v>
      </c>
      <c r="N650" s="18" t="s">
        <v>1689</v>
      </c>
      <c r="O650" s="20">
        <v>1450126.3820124578</v>
      </c>
      <c r="P650" s="20">
        <v>7130778.4719021125</v>
      </c>
      <c r="Q650" s="20">
        <v>119853.43816017809</v>
      </c>
      <c r="R650" s="20">
        <v>0</v>
      </c>
      <c r="S650" s="21">
        <v>0</v>
      </c>
      <c r="T650" s="18" t="s">
        <v>104</v>
      </c>
      <c r="U650" s="18" t="s">
        <v>108</v>
      </c>
      <c r="V650" s="18" t="s">
        <v>1700</v>
      </c>
      <c r="W650" s="21">
        <v>5.089104031727671</v>
      </c>
      <c r="X650" s="21">
        <v>1</v>
      </c>
      <c r="Y650" s="18" t="s">
        <v>108</v>
      </c>
      <c r="Z650" s="18" t="s">
        <v>108</v>
      </c>
      <c r="AA650" s="21" t="s">
        <v>108</v>
      </c>
      <c r="AB650" s="21" t="s">
        <v>108</v>
      </c>
      <c r="AC650" s="18" t="s">
        <v>108</v>
      </c>
      <c r="AD650" s="522">
        <v>183207.74514219616</v>
      </c>
      <c r="AE650" s="523">
        <v>105.2</v>
      </c>
      <c r="AF650" s="522">
        <v>7071126.3863210939</v>
      </c>
      <c r="AG650" s="523">
        <v>106.09129</v>
      </c>
      <c r="AH650" s="524">
        <v>36.687100000000001</v>
      </c>
      <c r="AI650" s="522">
        <v>119853.43816017806</v>
      </c>
      <c r="AJ650" s="522">
        <v>0</v>
      </c>
      <c r="AK650" s="522">
        <v>119853.43816017806</v>
      </c>
      <c r="AL650" s="525">
        <v>49460</v>
      </c>
      <c r="AM650" s="522">
        <v>7250631.9100622889</v>
      </c>
      <c r="AN650" s="522">
        <v>0</v>
      </c>
      <c r="AO650" s="526" t="s">
        <v>108</v>
      </c>
      <c r="AP650" s="527">
        <v>0</v>
      </c>
      <c r="AQ650" s="526" t="s">
        <v>1714</v>
      </c>
      <c r="AR650" s="526" t="s">
        <v>108</v>
      </c>
      <c r="AS650" s="526" t="s">
        <v>1718</v>
      </c>
    </row>
    <row r="651" spans="1:45" x14ac:dyDescent="0.15">
      <c r="A651" s="18" t="s">
        <v>157</v>
      </c>
      <c r="B651" s="18" t="s">
        <v>172</v>
      </c>
      <c r="C651" s="18" t="s">
        <v>183</v>
      </c>
      <c r="D651" s="18" t="s">
        <v>606</v>
      </c>
      <c r="E651" s="18" t="s">
        <v>1331</v>
      </c>
      <c r="F651" s="18" t="s">
        <v>1662</v>
      </c>
      <c r="G651" s="18" t="s">
        <v>108</v>
      </c>
      <c r="H651" s="18" t="s">
        <v>1684</v>
      </c>
      <c r="I651" s="20">
        <v>27019930.62402847</v>
      </c>
      <c r="J651" s="18" t="s">
        <v>1689</v>
      </c>
      <c r="K651" s="20">
        <v>5403986.1248056944</v>
      </c>
      <c r="L651" s="18" t="s">
        <v>1684</v>
      </c>
      <c r="M651" s="20">
        <v>27019930.62402847</v>
      </c>
      <c r="N651" s="18" t="s">
        <v>1689</v>
      </c>
      <c r="O651" s="20">
        <v>5403986.1248056944</v>
      </c>
      <c r="P651" s="20">
        <v>26943347.445571184</v>
      </c>
      <c r="Q651" s="20">
        <v>76583.178457292597</v>
      </c>
      <c r="R651" s="20">
        <v>0</v>
      </c>
      <c r="S651" s="21">
        <v>0</v>
      </c>
      <c r="T651" s="18" t="s">
        <v>104</v>
      </c>
      <c r="U651" s="18" t="s">
        <v>108</v>
      </c>
      <c r="V651" s="18" t="s">
        <v>1700</v>
      </c>
      <c r="W651" s="21">
        <v>5.089104031727671</v>
      </c>
      <c r="X651" s="21">
        <v>1</v>
      </c>
      <c r="Y651" s="18" t="s">
        <v>108</v>
      </c>
      <c r="Z651" s="18" t="s">
        <v>108</v>
      </c>
      <c r="AA651" s="21" t="s">
        <v>108</v>
      </c>
      <c r="AB651" s="21" t="s">
        <v>108</v>
      </c>
      <c r="AC651" s="18" t="s">
        <v>108</v>
      </c>
      <c r="AD651" s="522">
        <v>666672.62815632485</v>
      </c>
      <c r="AE651" s="523">
        <v>111.13</v>
      </c>
      <c r="AF651" s="522">
        <v>27180980.715562765</v>
      </c>
      <c r="AG651" s="523">
        <v>110.16041</v>
      </c>
      <c r="AH651" s="524">
        <v>36.687100000000001</v>
      </c>
      <c r="AI651" s="522">
        <v>76583.178457292583</v>
      </c>
      <c r="AJ651" s="522">
        <v>0</v>
      </c>
      <c r="AK651" s="522">
        <v>76583.178457292583</v>
      </c>
      <c r="AL651" s="525">
        <v>50137</v>
      </c>
      <c r="AM651" s="522">
        <v>27019930.62402847</v>
      </c>
      <c r="AN651" s="522">
        <v>0</v>
      </c>
      <c r="AO651" s="526" t="s">
        <v>108</v>
      </c>
      <c r="AP651" s="527">
        <v>0</v>
      </c>
      <c r="AQ651" s="526" t="s">
        <v>1714</v>
      </c>
      <c r="AR651" s="526" t="s">
        <v>108</v>
      </c>
      <c r="AS651" s="526" t="s">
        <v>1718</v>
      </c>
    </row>
    <row r="652" spans="1:45" x14ac:dyDescent="0.15">
      <c r="A652" s="18" t="s">
        <v>157</v>
      </c>
      <c r="B652" s="18" t="s">
        <v>172</v>
      </c>
      <c r="C652" s="18" t="s">
        <v>183</v>
      </c>
      <c r="D652" s="18" t="s">
        <v>607</v>
      </c>
      <c r="E652" s="18" t="s">
        <v>1332</v>
      </c>
      <c r="F652" s="18" t="s">
        <v>1661</v>
      </c>
      <c r="G652" s="18" t="s">
        <v>108</v>
      </c>
      <c r="H652" s="18" t="s">
        <v>1684</v>
      </c>
      <c r="I652" s="20">
        <v>2122516.028212361</v>
      </c>
      <c r="J652" s="18" t="s">
        <v>1689</v>
      </c>
      <c r="K652" s="20">
        <v>424503.2056424722</v>
      </c>
      <c r="L652" s="18" t="s">
        <v>1684</v>
      </c>
      <c r="M652" s="20">
        <v>2122516.028212361</v>
      </c>
      <c r="N652" s="18" t="s">
        <v>1689</v>
      </c>
      <c r="O652" s="20">
        <v>424503.2056424722</v>
      </c>
      <c r="P652" s="20">
        <v>2086225.8309262728</v>
      </c>
      <c r="Q652" s="20">
        <v>36290.197286088762</v>
      </c>
      <c r="R652" s="20">
        <v>0</v>
      </c>
      <c r="S652" s="21">
        <v>0</v>
      </c>
      <c r="T652" s="18" t="s">
        <v>104</v>
      </c>
      <c r="U652" s="18" t="s">
        <v>108</v>
      </c>
      <c r="V652" s="18" t="s">
        <v>1700</v>
      </c>
      <c r="W652" s="21">
        <v>5.089104031727671</v>
      </c>
      <c r="X652" s="21">
        <v>1</v>
      </c>
      <c r="Y652" s="18" t="s">
        <v>108</v>
      </c>
      <c r="Z652" s="18" t="s">
        <v>108</v>
      </c>
      <c r="AA652" s="21" t="s">
        <v>108</v>
      </c>
      <c r="AB652" s="21" t="s">
        <v>108</v>
      </c>
      <c r="AC652" s="18" t="s">
        <v>108</v>
      </c>
      <c r="AD652" s="522">
        <v>50891.040317276711</v>
      </c>
      <c r="AE652" s="523">
        <v>111.67</v>
      </c>
      <c r="AF652" s="522">
        <v>2084975.4889567171</v>
      </c>
      <c r="AG652" s="523">
        <v>111.73947</v>
      </c>
      <c r="AH652" s="524">
        <v>36.687100000000001</v>
      </c>
      <c r="AI652" s="522">
        <v>36290.197286088754</v>
      </c>
      <c r="AJ652" s="522">
        <v>0</v>
      </c>
      <c r="AK652" s="522">
        <v>36290.197286088754</v>
      </c>
      <c r="AL652" s="525">
        <v>50564</v>
      </c>
      <c r="AM652" s="522">
        <v>2122516.028212361</v>
      </c>
      <c r="AN652" s="522">
        <v>0</v>
      </c>
      <c r="AO652" s="526" t="s">
        <v>108</v>
      </c>
      <c r="AP652" s="527">
        <v>0</v>
      </c>
      <c r="AQ652" s="526" t="s">
        <v>1714</v>
      </c>
      <c r="AR652" s="526" t="s">
        <v>108</v>
      </c>
      <c r="AS652" s="526" t="s">
        <v>1718</v>
      </c>
    </row>
    <row r="653" spans="1:45" x14ac:dyDescent="0.15">
      <c r="A653" s="18" t="s">
        <v>157</v>
      </c>
      <c r="B653" s="18" t="s">
        <v>172</v>
      </c>
      <c r="C653" s="18" t="s">
        <v>183</v>
      </c>
      <c r="D653" s="18" t="s">
        <v>608</v>
      </c>
      <c r="E653" s="18" t="s">
        <v>1333</v>
      </c>
      <c r="F653" s="18" t="s">
        <v>1662</v>
      </c>
      <c r="G653" s="18" t="s">
        <v>108</v>
      </c>
      <c r="H653" s="18" t="s">
        <v>1684</v>
      </c>
      <c r="I653" s="20">
        <v>16995390.143343799</v>
      </c>
      <c r="J653" s="18" t="s">
        <v>1689</v>
      </c>
      <c r="K653" s="20">
        <v>3399078.0286687594</v>
      </c>
      <c r="L653" s="18" t="s">
        <v>1684</v>
      </c>
      <c r="M653" s="20">
        <v>16995390.143343799</v>
      </c>
      <c r="N653" s="18" t="s">
        <v>1689</v>
      </c>
      <c r="O653" s="20">
        <v>3399078.0286687594</v>
      </c>
      <c r="P653" s="20">
        <v>16971667.081335742</v>
      </c>
      <c r="Q653" s="20">
        <v>23723.062008059813</v>
      </c>
      <c r="R653" s="20">
        <v>0</v>
      </c>
      <c r="S653" s="21">
        <v>0</v>
      </c>
      <c r="T653" s="18" t="s">
        <v>104</v>
      </c>
      <c r="U653" s="18" t="s">
        <v>108</v>
      </c>
      <c r="V653" s="18" t="s">
        <v>1700</v>
      </c>
      <c r="W653" s="21">
        <v>5.089104031727671</v>
      </c>
      <c r="X653" s="21">
        <v>1</v>
      </c>
      <c r="Y653" s="18" t="s">
        <v>108</v>
      </c>
      <c r="Z653" s="18" t="s">
        <v>108</v>
      </c>
      <c r="AA653" s="21" t="s">
        <v>108</v>
      </c>
      <c r="AB653" s="21" t="s">
        <v>108</v>
      </c>
      <c r="AC653" s="18" t="s">
        <v>108</v>
      </c>
      <c r="AD653" s="522">
        <v>447841.15479203506</v>
      </c>
      <c r="AE653" s="523">
        <v>103.54</v>
      </c>
      <c r="AF653" s="522">
        <v>17012960.580359578</v>
      </c>
      <c r="AG653" s="523">
        <v>103.29686</v>
      </c>
      <c r="AH653" s="524">
        <v>36.687100000000001</v>
      </c>
      <c r="AI653" s="522">
        <v>23723.062008059809</v>
      </c>
      <c r="AJ653" s="522">
        <v>0</v>
      </c>
      <c r="AK653" s="522">
        <v>23723.062008059809</v>
      </c>
      <c r="AL653" s="525">
        <v>50878</v>
      </c>
      <c r="AM653" s="522">
        <v>16995390.143343799</v>
      </c>
      <c r="AN653" s="522">
        <v>0</v>
      </c>
      <c r="AO653" s="526" t="s">
        <v>108</v>
      </c>
      <c r="AP653" s="527">
        <v>0</v>
      </c>
      <c r="AQ653" s="526" t="s">
        <v>1714</v>
      </c>
      <c r="AR653" s="526" t="s">
        <v>108</v>
      </c>
      <c r="AS653" s="526" t="s">
        <v>1718</v>
      </c>
    </row>
    <row r="654" spans="1:45" x14ac:dyDescent="0.15">
      <c r="A654" s="18" t="s">
        <v>157</v>
      </c>
      <c r="B654" s="18" t="s">
        <v>172</v>
      </c>
      <c r="C654" s="18" t="s">
        <v>183</v>
      </c>
      <c r="D654" s="18" t="s">
        <v>609</v>
      </c>
      <c r="E654" s="18" t="s">
        <v>1334</v>
      </c>
      <c r="F654" s="18" t="s">
        <v>1661</v>
      </c>
      <c r="G654" s="18" t="s">
        <v>108</v>
      </c>
      <c r="H654" s="18" t="s">
        <v>1684</v>
      </c>
      <c r="I654" s="20">
        <v>756946.10715144873</v>
      </c>
      <c r="J654" s="18" t="s">
        <v>1689</v>
      </c>
      <c r="K654" s="20">
        <v>151389.22143028976</v>
      </c>
      <c r="L654" s="18" t="s">
        <v>1684</v>
      </c>
      <c r="M654" s="20">
        <v>756946.10715144873</v>
      </c>
      <c r="N654" s="18" t="s">
        <v>1689</v>
      </c>
      <c r="O654" s="20">
        <v>151389.22143028976</v>
      </c>
      <c r="P654" s="20">
        <v>744493.78206037567</v>
      </c>
      <c r="Q654" s="20">
        <v>12452.325091073173</v>
      </c>
      <c r="R654" s="20">
        <v>0</v>
      </c>
      <c r="S654" s="21">
        <v>0</v>
      </c>
      <c r="T654" s="18" t="s">
        <v>104</v>
      </c>
      <c r="U654" s="18" t="s">
        <v>108</v>
      </c>
      <c r="V654" s="18" t="s">
        <v>1700</v>
      </c>
      <c r="W654" s="21">
        <v>5.089104031727671</v>
      </c>
      <c r="X654" s="21">
        <v>1</v>
      </c>
      <c r="Y654" s="18" t="s">
        <v>108</v>
      </c>
      <c r="Z654" s="18" t="s">
        <v>108</v>
      </c>
      <c r="AA654" s="21" t="s">
        <v>108</v>
      </c>
      <c r="AB654" s="21" t="s">
        <v>108</v>
      </c>
      <c r="AC654" s="18" t="s">
        <v>108</v>
      </c>
      <c r="AD654" s="522">
        <v>20356.416126910684</v>
      </c>
      <c r="AE654" s="523">
        <v>99.68</v>
      </c>
      <c r="AF654" s="522">
        <v>744460.55021104834</v>
      </c>
      <c r="AG654" s="523">
        <v>99.688800000000001</v>
      </c>
      <c r="AH654" s="524">
        <v>36.687100000000001</v>
      </c>
      <c r="AI654" s="522">
        <v>12452.325091073169</v>
      </c>
      <c r="AJ654" s="522">
        <v>0</v>
      </c>
      <c r="AK654" s="522">
        <v>12452.325091073169</v>
      </c>
      <c r="AL654" s="525">
        <v>51278</v>
      </c>
      <c r="AM654" s="522">
        <v>756946.10715144873</v>
      </c>
      <c r="AN654" s="522">
        <v>0</v>
      </c>
      <c r="AO654" s="526" t="s">
        <v>108</v>
      </c>
      <c r="AP654" s="527">
        <v>0</v>
      </c>
      <c r="AQ654" s="526" t="s">
        <v>1714</v>
      </c>
      <c r="AR654" s="526" t="s">
        <v>108</v>
      </c>
      <c r="AS654" s="526" t="s">
        <v>1718</v>
      </c>
    </row>
    <row r="655" spans="1:45" x14ac:dyDescent="0.15">
      <c r="A655" s="18" t="s">
        <v>157</v>
      </c>
      <c r="B655" s="18" t="s">
        <v>172</v>
      </c>
      <c r="C655" s="18" t="s">
        <v>183</v>
      </c>
      <c r="D655" s="18" t="s">
        <v>610</v>
      </c>
      <c r="E655" s="18" t="s">
        <v>1335</v>
      </c>
      <c r="F655" s="18" t="s">
        <v>1662</v>
      </c>
      <c r="G655" s="18" t="s">
        <v>108</v>
      </c>
      <c r="H655" s="18" t="s">
        <v>1684</v>
      </c>
      <c r="I655" s="20">
        <v>2065335.669568514</v>
      </c>
      <c r="J655" s="18" t="s">
        <v>1689</v>
      </c>
      <c r="K655" s="20">
        <v>413067.1339137028</v>
      </c>
      <c r="L655" s="18" t="s">
        <v>1684</v>
      </c>
      <c r="M655" s="20">
        <v>2065335.669568514</v>
      </c>
      <c r="N655" s="18" t="s">
        <v>1689</v>
      </c>
      <c r="O655" s="20">
        <v>413067.1339137028</v>
      </c>
      <c r="P655" s="20">
        <v>2061492.5308768747</v>
      </c>
      <c r="Q655" s="20">
        <v>3843.1386916397864</v>
      </c>
      <c r="R655" s="20">
        <v>0</v>
      </c>
      <c r="S655" s="21">
        <v>0</v>
      </c>
      <c r="T655" s="18" t="s">
        <v>104</v>
      </c>
      <c r="U655" s="18" t="s">
        <v>108</v>
      </c>
      <c r="V655" s="18" t="s">
        <v>1700</v>
      </c>
      <c r="W655" s="21">
        <v>5.089104031727671</v>
      </c>
      <c r="X655" s="21">
        <v>1</v>
      </c>
      <c r="Y655" s="18" t="s">
        <v>108</v>
      </c>
      <c r="Z655" s="18" t="s">
        <v>108</v>
      </c>
      <c r="AA655" s="21" t="s">
        <v>108</v>
      </c>
      <c r="AB655" s="21" t="s">
        <v>108</v>
      </c>
      <c r="AC655" s="18" t="s">
        <v>108</v>
      </c>
      <c r="AD655" s="522">
        <v>50891.040317276711</v>
      </c>
      <c r="AE655" s="523">
        <v>110.97</v>
      </c>
      <c r="AF655" s="522">
        <v>2071972.9808287739</v>
      </c>
      <c r="AG655" s="523">
        <v>110.41473999999999</v>
      </c>
      <c r="AH655" s="524">
        <v>36.687100000000001</v>
      </c>
      <c r="AI655" s="522">
        <v>3843.1386916397855</v>
      </c>
      <c r="AJ655" s="522">
        <v>0</v>
      </c>
      <c r="AK655" s="522">
        <v>3843.1386916397855</v>
      </c>
      <c r="AL655" s="525">
        <v>52154</v>
      </c>
      <c r="AM655" s="522">
        <v>2065335.669568514</v>
      </c>
      <c r="AN655" s="522">
        <v>0</v>
      </c>
      <c r="AO655" s="526" t="s">
        <v>108</v>
      </c>
      <c r="AP655" s="527">
        <v>0</v>
      </c>
      <c r="AQ655" s="526" t="s">
        <v>1714</v>
      </c>
      <c r="AR655" s="526" t="s">
        <v>108</v>
      </c>
      <c r="AS655" s="526" t="s">
        <v>1718</v>
      </c>
    </row>
    <row r="656" spans="1:45" x14ac:dyDescent="0.15">
      <c r="A656" s="18" t="s">
        <v>157</v>
      </c>
      <c r="B656" s="18" t="s">
        <v>172</v>
      </c>
      <c r="C656" s="18" t="s">
        <v>183</v>
      </c>
      <c r="D656" s="18" t="s">
        <v>611</v>
      </c>
      <c r="E656" s="18" t="s">
        <v>1336</v>
      </c>
      <c r="F656" s="18" t="s">
        <v>1661</v>
      </c>
      <c r="G656" s="18" t="s">
        <v>108</v>
      </c>
      <c r="H656" s="18" t="s">
        <v>1684</v>
      </c>
      <c r="I656" s="20">
        <v>30448280.670177322</v>
      </c>
      <c r="J656" s="18" t="s">
        <v>1689</v>
      </c>
      <c r="K656" s="20">
        <v>6089656.1340354644</v>
      </c>
      <c r="L656" s="18" t="s">
        <v>1684</v>
      </c>
      <c r="M656" s="20">
        <v>30448280.670177322</v>
      </c>
      <c r="N656" s="18" t="s">
        <v>1689</v>
      </c>
      <c r="O656" s="20">
        <v>6089656.1340354644</v>
      </c>
      <c r="P656" s="20">
        <v>30335985.620216116</v>
      </c>
      <c r="Q656" s="20">
        <v>112295.04996121583</v>
      </c>
      <c r="R656" s="20">
        <v>0</v>
      </c>
      <c r="S656" s="21">
        <v>0</v>
      </c>
      <c r="T656" s="18" t="s">
        <v>104</v>
      </c>
      <c r="U656" s="18" t="s">
        <v>108</v>
      </c>
      <c r="V656" s="18" t="s">
        <v>1700</v>
      </c>
      <c r="W656" s="21">
        <v>5.089104031727671</v>
      </c>
      <c r="X656" s="21">
        <v>1</v>
      </c>
      <c r="Y656" s="18" t="s">
        <v>108</v>
      </c>
      <c r="Z656" s="18" t="s">
        <v>108</v>
      </c>
      <c r="AA656" s="21" t="s">
        <v>108</v>
      </c>
      <c r="AB656" s="21" t="s">
        <v>108</v>
      </c>
      <c r="AC656" s="18" t="s">
        <v>108</v>
      </c>
      <c r="AD656" s="522">
        <v>730286.42855292081</v>
      </c>
      <c r="AE656" s="523">
        <v>113.26</v>
      </c>
      <c r="AF656" s="522">
        <v>30344893.995041568</v>
      </c>
      <c r="AG656" s="523">
        <v>113.22739</v>
      </c>
      <c r="AH656" s="524">
        <v>36.687100000000001</v>
      </c>
      <c r="AI656" s="522">
        <v>112295.0499612158</v>
      </c>
      <c r="AJ656" s="522">
        <v>0</v>
      </c>
      <c r="AK656" s="522">
        <v>112295.0499612158</v>
      </c>
      <c r="AL656" s="525">
        <v>52504</v>
      </c>
      <c r="AM656" s="522">
        <v>30448280.670177326</v>
      </c>
      <c r="AN656" s="522">
        <v>0</v>
      </c>
      <c r="AO656" s="526" t="s">
        <v>108</v>
      </c>
      <c r="AP656" s="527">
        <v>0</v>
      </c>
      <c r="AQ656" s="526" t="s">
        <v>1714</v>
      </c>
      <c r="AR656" s="526" t="s">
        <v>108</v>
      </c>
      <c r="AS656" s="526" t="s">
        <v>1718</v>
      </c>
    </row>
    <row r="657" spans="1:45" x14ac:dyDescent="0.15">
      <c r="A657" s="18" t="s">
        <v>157</v>
      </c>
      <c r="B657" s="18" t="s">
        <v>172</v>
      </c>
      <c r="C657" s="18" t="s">
        <v>183</v>
      </c>
      <c r="D657" s="18" t="s">
        <v>612</v>
      </c>
      <c r="E657" s="18" t="s">
        <v>1337</v>
      </c>
      <c r="F657" s="18" t="s">
        <v>1661</v>
      </c>
      <c r="G657" s="18" t="s">
        <v>108</v>
      </c>
      <c r="H657" s="18" t="s">
        <v>1684</v>
      </c>
      <c r="I657" s="20">
        <v>25135805.836962182</v>
      </c>
      <c r="J657" s="18" t="s">
        <v>1689</v>
      </c>
      <c r="K657" s="20">
        <v>5027161.1673924373</v>
      </c>
      <c r="L657" s="18" t="s">
        <v>1684</v>
      </c>
      <c r="M657" s="20">
        <v>25135805.836962182</v>
      </c>
      <c r="N657" s="18" t="s">
        <v>1689</v>
      </c>
      <c r="O657" s="20">
        <v>5027161.1673924373</v>
      </c>
      <c r="P657" s="20">
        <v>25000967.023070183</v>
      </c>
      <c r="Q657" s="20">
        <v>134838.81389200338</v>
      </c>
      <c r="R657" s="20">
        <v>0</v>
      </c>
      <c r="S657" s="21">
        <v>0</v>
      </c>
      <c r="T657" s="18" t="s">
        <v>104</v>
      </c>
      <c r="U657" s="18" t="s">
        <v>108</v>
      </c>
      <c r="V657" s="18" t="s">
        <v>1700</v>
      </c>
      <c r="W657" s="21">
        <v>5.089104031727671</v>
      </c>
      <c r="X657" s="21">
        <v>1</v>
      </c>
      <c r="Y657" s="18" t="s">
        <v>108</v>
      </c>
      <c r="Z657" s="18" t="s">
        <v>108</v>
      </c>
      <c r="AA657" s="21" t="s">
        <v>108</v>
      </c>
      <c r="AB657" s="21" t="s">
        <v>108</v>
      </c>
      <c r="AC657" s="18" t="s">
        <v>108</v>
      </c>
      <c r="AD657" s="522">
        <v>615781.58783904824</v>
      </c>
      <c r="AE657" s="523">
        <v>111.19</v>
      </c>
      <c r="AF657" s="522">
        <v>25119678.61895876</v>
      </c>
      <c r="AG657" s="523">
        <v>110.66664</v>
      </c>
      <c r="AH657" s="524">
        <v>36.687100000000001</v>
      </c>
      <c r="AI657" s="522">
        <v>134838.81389200335</v>
      </c>
      <c r="AJ657" s="522">
        <v>0</v>
      </c>
      <c r="AK657" s="522">
        <v>134838.81389200335</v>
      </c>
      <c r="AL657" s="525">
        <v>53401</v>
      </c>
      <c r="AM657" s="522">
        <v>25135805.836962182</v>
      </c>
      <c r="AN657" s="522">
        <v>0</v>
      </c>
      <c r="AO657" s="526" t="s">
        <v>108</v>
      </c>
      <c r="AP657" s="527">
        <v>0</v>
      </c>
      <c r="AQ657" s="526" t="s">
        <v>1714</v>
      </c>
      <c r="AR657" s="526" t="s">
        <v>108</v>
      </c>
      <c r="AS657" s="526" t="s">
        <v>1718</v>
      </c>
    </row>
    <row r="658" spans="1:45" x14ac:dyDescent="0.15">
      <c r="A658" s="18" t="s">
        <v>157</v>
      </c>
      <c r="B658" s="18" t="s">
        <v>172</v>
      </c>
      <c r="C658" s="18" t="s">
        <v>183</v>
      </c>
      <c r="D658" s="18" t="s">
        <v>613</v>
      </c>
      <c r="E658" s="18" t="s">
        <v>1338</v>
      </c>
      <c r="F658" s="18" t="s">
        <v>1661</v>
      </c>
      <c r="G658" s="18" t="s">
        <v>108</v>
      </c>
      <c r="H658" s="18" t="s">
        <v>1684</v>
      </c>
      <c r="I658" s="20">
        <v>20241244.257331371</v>
      </c>
      <c r="J658" s="18" t="s">
        <v>1689</v>
      </c>
      <c r="K658" s="20">
        <v>4048248.8514662753</v>
      </c>
      <c r="L658" s="18" t="s">
        <v>1684</v>
      </c>
      <c r="M658" s="20">
        <v>20241244.257331371</v>
      </c>
      <c r="N658" s="18" t="s">
        <v>1689</v>
      </c>
      <c r="O658" s="20">
        <v>4048248.8514662753</v>
      </c>
      <c r="P658" s="20">
        <v>19964405.496809125</v>
      </c>
      <c r="Q658" s="20">
        <v>276838.76052225236</v>
      </c>
      <c r="R658" s="20">
        <v>0</v>
      </c>
      <c r="S658" s="21">
        <v>0</v>
      </c>
      <c r="T658" s="18" t="s">
        <v>104</v>
      </c>
      <c r="U658" s="18" t="s">
        <v>108</v>
      </c>
      <c r="V658" s="18" t="s">
        <v>1700</v>
      </c>
      <c r="W658" s="21">
        <v>5.089104031727671</v>
      </c>
      <c r="X658" s="21">
        <v>1</v>
      </c>
      <c r="Y658" s="18" t="s">
        <v>108</v>
      </c>
      <c r="Z658" s="18" t="s">
        <v>108</v>
      </c>
      <c r="AA658" s="21" t="s">
        <v>108</v>
      </c>
      <c r="AB658" s="21" t="s">
        <v>108</v>
      </c>
      <c r="AC658" s="18" t="s">
        <v>108</v>
      </c>
      <c r="AD658" s="522">
        <v>478375.77898240107</v>
      </c>
      <c r="AE658" s="523">
        <v>114.21</v>
      </c>
      <c r="AF658" s="522">
        <v>20044848.709783439</v>
      </c>
      <c r="AG658" s="523">
        <v>113.75587</v>
      </c>
      <c r="AH658" s="524">
        <v>36.687100000000001</v>
      </c>
      <c r="AI658" s="522">
        <v>276838.7605222523</v>
      </c>
      <c r="AJ658" s="522">
        <v>0</v>
      </c>
      <c r="AK658" s="522">
        <v>276838.7605222523</v>
      </c>
      <c r="AL658" s="525">
        <v>54245</v>
      </c>
      <c r="AM658" s="522">
        <v>20241244.257331375</v>
      </c>
      <c r="AN658" s="522">
        <v>0</v>
      </c>
      <c r="AO658" s="526" t="s">
        <v>108</v>
      </c>
      <c r="AP658" s="527">
        <v>0</v>
      </c>
      <c r="AQ658" s="526" t="s">
        <v>1714</v>
      </c>
      <c r="AR658" s="526" t="s">
        <v>108</v>
      </c>
      <c r="AS658" s="526" t="s">
        <v>1718</v>
      </c>
    </row>
    <row r="659" spans="1:45" x14ac:dyDescent="0.15">
      <c r="A659" s="18" t="s">
        <v>157</v>
      </c>
      <c r="B659" s="18" t="s">
        <v>172</v>
      </c>
      <c r="C659" s="18" t="s">
        <v>183</v>
      </c>
      <c r="D659" s="18" t="s">
        <v>614</v>
      </c>
      <c r="E659" s="18" t="s">
        <v>1339</v>
      </c>
      <c r="F659" s="18" t="s">
        <v>1661</v>
      </c>
      <c r="G659" s="18" t="s">
        <v>108</v>
      </c>
      <c r="H659" s="18" t="s">
        <v>1684</v>
      </c>
      <c r="I659" s="20">
        <v>603720.56395697454</v>
      </c>
      <c r="J659" s="18" t="s">
        <v>1689</v>
      </c>
      <c r="K659" s="20">
        <v>120744.11279139492</v>
      </c>
      <c r="L659" s="18" t="s">
        <v>1684</v>
      </c>
      <c r="M659" s="20">
        <v>603720.56395697454</v>
      </c>
      <c r="N659" s="18" t="s">
        <v>1689</v>
      </c>
      <c r="O659" s="20">
        <v>120744.11279139492</v>
      </c>
      <c r="P659" s="20">
        <v>601600.49410839728</v>
      </c>
      <c r="Q659" s="20">
        <v>2120.069848577431</v>
      </c>
      <c r="R659" s="20">
        <v>0</v>
      </c>
      <c r="S659" s="21">
        <v>0</v>
      </c>
      <c r="T659" s="18" t="s">
        <v>104</v>
      </c>
      <c r="U659" s="18" t="s">
        <v>108</v>
      </c>
      <c r="V659" s="18" t="s">
        <v>1700</v>
      </c>
      <c r="W659" s="21">
        <v>5.089104031727671</v>
      </c>
      <c r="X659" s="21">
        <v>1</v>
      </c>
      <c r="Y659" s="18" t="s">
        <v>108</v>
      </c>
      <c r="Z659" s="18" t="s">
        <v>108</v>
      </c>
      <c r="AA659" s="21" t="s">
        <v>108</v>
      </c>
      <c r="AB659" s="21" t="s">
        <v>108</v>
      </c>
      <c r="AC659" s="18" t="s">
        <v>108</v>
      </c>
      <c r="AD659" s="522">
        <v>15267.312095183013</v>
      </c>
      <c r="AE659" s="523">
        <v>106.97</v>
      </c>
      <c r="AF659" s="522">
        <v>599194.87463259941</v>
      </c>
      <c r="AG659" s="523">
        <v>107.40691</v>
      </c>
      <c r="AH659" s="524">
        <v>36.687100000000001</v>
      </c>
      <c r="AI659" s="522">
        <v>2120.0698485774305</v>
      </c>
      <c r="AJ659" s="522">
        <v>0</v>
      </c>
      <c r="AK659" s="522">
        <v>2120.0698485774305</v>
      </c>
      <c r="AL659" s="525">
        <v>55974</v>
      </c>
      <c r="AM659" s="522">
        <v>603720.56395697454</v>
      </c>
      <c r="AN659" s="522">
        <v>0</v>
      </c>
      <c r="AO659" s="526" t="s">
        <v>108</v>
      </c>
      <c r="AP659" s="527">
        <v>0</v>
      </c>
      <c r="AQ659" s="526" t="s">
        <v>1714</v>
      </c>
      <c r="AR659" s="526" t="s">
        <v>108</v>
      </c>
      <c r="AS659" s="526" t="s">
        <v>1718</v>
      </c>
    </row>
    <row r="660" spans="1:45" x14ac:dyDescent="0.15">
      <c r="A660" s="18" t="s">
        <v>157</v>
      </c>
      <c r="B660" s="18" t="s">
        <v>173</v>
      </c>
      <c r="C660" s="18" t="s">
        <v>38</v>
      </c>
      <c r="D660" s="18" t="s">
        <v>615</v>
      </c>
      <c r="E660" s="18" t="s">
        <v>1340</v>
      </c>
      <c r="F660" s="18" t="s">
        <v>1663</v>
      </c>
      <c r="G660" s="18" t="s">
        <v>108</v>
      </c>
      <c r="H660" s="18" t="s">
        <v>1684</v>
      </c>
      <c r="I660" s="20">
        <v>11090028.379943384</v>
      </c>
      <c r="J660" s="18" t="s">
        <v>30</v>
      </c>
      <c r="K660" s="20">
        <v>0</v>
      </c>
      <c r="L660" s="18" t="s">
        <v>1684</v>
      </c>
      <c r="M660" s="20">
        <v>11090028.379943384</v>
      </c>
      <c r="N660" s="18" t="s">
        <v>30</v>
      </c>
      <c r="O660" s="20">
        <v>0</v>
      </c>
      <c r="P660" s="20">
        <v>11090028.379943386</v>
      </c>
      <c r="Q660" s="20">
        <v>0</v>
      </c>
      <c r="R660" s="20">
        <v>0</v>
      </c>
      <c r="S660" s="21">
        <v>0</v>
      </c>
      <c r="T660" s="18" t="s">
        <v>104</v>
      </c>
      <c r="U660" s="18" t="s">
        <v>108</v>
      </c>
      <c r="V660" s="18" t="s">
        <v>1700</v>
      </c>
      <c r="W660" s="21">
        <v>5.089104031727671</v>
      </c>
      <c r="X660" s="21">
        <v>1</v>
      </c>
      <c r="Y660" s="18" t="s">
        <v>108</v>
      </c>
      <c r="Z660" s="18" t="s">
        <v>108</v>
      </c>
      <c r="AA660" s="21" t="s">
        <v>108</v>
      </c>
      <c r="AB660" s="21" t="s">
        <v>108</v>
      </c>
      <c r="AC660" s="18" t="s">
        <v>108</v>
      </c>
      <c r="AD660" s="522">
        <v>63613.800396595885</v>
      </c>
      <c r="AE660" s="523">
        <v>97.7</v>
      </c>
      <c r="AF660" s="522">
        <v>11082768.874824205</v>
      </c>
      <c r="AG660" s="523">
        <v>97.77</v>
      </c>
      <c r="AH660" s="524">
        <v>178.31</v>
      </c>
      <c r="AI660" s="522">
        <v>0</v>
      </c>
      <c r="AJ660" s="522">
        <v>0</v>
      </c>
      <c r="AK660" s="522">
        <v>0</v>
      </c>
      <c r="AL660" s="525">
        <v>46402</v>
      </c>
      <c r="AM660" s="522">
        <v>11090028.379943384</v>
      </c>
      <c r="AN660" s="522">
        <v>0</v>
      </c>
      <c r="AO660" s="526" t="s">
        <v>108</v>
      </c>
      <c r="AP660" s="527">
        <v>0</v>
      </c>
      <c r="AQ660" s="526" t="s">
        <v>1714</v>
      </c>
      <c r="AR660" s="526" t="s">
        <v>108</v>
      </c>
      <c r="AS660" s="526" t="s">
        <v>1717</v>
      </c>
    </row>
    <row r="661" spans="1:45" x14ac:dyDescent="0.15">
      <c r="A661" s="18" t="s">
        <v>157</v>
      </c>
      <c r="B661" s="18" t="s">
        <v>173</v>
      </c>
      <c r="C661" s="18" t="s">
        <v>38</v>
      </c>
      <c r="D661" s="18" t="s">
        <v>615</v>
      </c>
      <c r="E661" s="18" t="s">
        <v>1340</v>
      </c>
      <c r="F661" s="18" t="s">
        <v>1663</v>
      </c>
      <c r="G661" s="18" t="s">
        <v>108</v>
      </c>
      <c r="H661" s="18" t="s">
        <v>1684</v>
      </c>
      <c r="I661" s="20">
        <v>2661606.8030438456</v>
      </c>
      <c r="J661" s="18" t="s">
        <v>30</v>
      </c>
      <c r="K661" s="20">
        <v>0</v>
      </c>
      <c r="L661" s="18" t="s">
        <v>1684</v>
      </c>
      <c r="M661" s="20">
        <v>2661606.8030438456</v>
      </c>
      <c r="N661" s="18" t="s">
        <v>30</v>
      </c>
      <c r="O661" s="20">
        <v>0</v>
      </c>
      <c r="P661" s="20">
        <v>2661606.803043846</v>
      </c>
      <c r="Q661" s="20">
        <v>0</v>
      </c>
      <c r="R661" s="20">
        <v>0</v>
      </c>
      <c r="S661" s="21">
        <v>0</v>
      </c>
      <c r="T661" s="18" t="s">
        <v>104</v>
      </c>
      <c r="U661" s="18" t="s">
        <v>108</v>
      </c>
      <c r="V661" s="18" t="s">
        <v>1700</v>
      </c>
      <c r="W661" s="21">
        <v>5.089104031727671</v>
      </c>
      <c r="X661" s="21">
        <v>1</v>
      </c>
      <c r="Y661" s="18" t="s">
        <v>108</v>
      </c>
      <c r="Z661" s="18" t="s">
        <v>108</v>
      </c>
      <c r="AA661" s="21" t="s">
        <v>108</v>
      </c>
      <c r="AB661" s="21" t="s">
        <v>108</v>
      </c>
      <c r="AC661" s="18" t="s">
        <v>108</v>
      </c>
      <c r="AD661" s="522">
        <v>15267.312095183013</v>
      </c>
      <c r="AE661" s="523">
        <v>97.67</v>
      </c>
      <c r="AF661" s="522">
        <v>2659129.4780922411</v>
      </c>
      <c r="AG661" s="523">
        <v>97.77</v>
      </c>
      <c r="AH661" s="524">
        <v>178.31</v>
      </c>
      <c r="AI661" s="522">
        <v>0</v>
      </c>
      <c r="AJ661" s="522">
        <v>0</v>
      </c>
      <c r="AK661" s="522">
        <v>0</v>
      </c>
      <c r="AL661" s="525">
        <v>46402</v>
      </c>
      <c r="AM661" s="522">
        <v>2661606.8030438456</v>
      </c>
      <c r="AN661" s="522">
        <v>0</v>
      </c>
      <c r="AO661" s="526" t="s">
        <v>108</v>
      </c>
      <c r="AP661" s="527">
        <v>0</v>
      </c>
      <c r="AQ661" s="526" t="s">
        <v>1714</v>
      </c>
      <c r="AR661" s="526" t="s">
        <v>108</v>
      </c>
      <c r="AS661" s="526" t="s">
        <v>1717</v>
      </c>
    </row>
    <row r="662" spans="1:45" x14ac:dyDescent="0.15">
      <c r="A662" s="18" t="s">
        <v>157</v>
      </c>
      <c r="B662" s="18" t="s">
        <v>173</v>
      </c>
      <c r="C662" s="18" t="s">
        <v>38</v>
      </c>
      <c r="D662" s="18" t="s">
        <v>615</v>
      </c>
      <c r="E662" s="18" t="s">
        <v>1340</v>
      </c>
      <c r="F662" s="18" t="s">
        <v>1663</v>
      </c>
      <c r="G662" s="18" t="s">
        <v>108</v>
      </c>
      <c r="H662" s="18" t="s">
        <v>1684</v>
      </c>
      <c r="I662" s="20">
        <v>4436011.3214427289</v>
      </c>
      <c r="J662" s="18" t="s">
        <v>30</v>
      </c>
      <c r="K662" s="20">
        <v>0</v>
      </c>
      <c r="L662" s="18" t="s">
        <v>1684</v>
      </c>
      <c r="M662" s="20">
        <v>4436011.3214427289</v>
      </c>
      <c r="N662" s="18" t="s">
        <v>30</v>
      </c>
      <c r="O662" s="20">
        <v>0</v>
      </c>
      <c r="P662" s="20">
        <v>4436011.3214427298</v>
      </c>
      <c r="Q662" s="20">
        <v>0</v>
      </c>
      <c r="R662" s="20">
        <v>0</v>
      </c>
      <c r="S662" s="21">
        <v>0</v>
      </c>
      <c r="T662" s="18" t="s">
        <v>104</v>
      </c>
      <c r="U662" s="18" t="s">
        <v>108</v>
      </c>
      <c r="V662" s="18" t="s">
        <v>1700</v>
      </c>
      <c r="W662" s="21">
        <v>5.089104031727671</v>
      </c>
      <c r="X662" s="21">
        <v>1</v>
      </c>
      <c r="Y662" s="18" t="s">
        <v>108</v>
      </c>
      <c r="Z662" s="18" t="s">
        <v>108</v>
      </c>
      <c r="AA662" s="21" t="s">
        <v>108</v>
      </c>
      <c r="AB662" s="21" t="s">
        <v>108</v>
      </c>
      <c r="AC662" s="18" t="s">
        <v>108</v>
      </c>
      <c r="AD662" s="522">
        <v>25445.520158638355</v>
      </c>
      <c r="AE662" s="523">
        <v>97.68</v>
      </c>
      <c r="AF662" s="522">
        <v>4432063.9579005195</v>
      </c>
      <c r="AG662" s="523">
        <v>97.77</v>
      </c>
      <c r="AH662" s="524">
        <v>178.31</v>
      </c>
      <c r="AI662" s="522">
        <v>0</v>
      </c>
      <c r="AJ662" s="522">
        <v>0</v>
      </c>
      <c r="AK662" s="522">
        <v>0</v>
      </c>
      <c r="AL662" s="525">
        <v>46402</v>
      </c>
      <c r="AM662" s="522">
        <v>4436011.3214427289</v>
      </c>
      <c r="AN662" s="522">
        <v>0</v>
      </c>
      <c r="AO662" s="526" t="s">
        <v>108</v>
      </c>
      <c r="AP662" s="527">
        <v>0</v>
      </c>
      <c r="AQ662" s="526" t="s">
        <v>1714</v>
      </c>
      <c r="AR662" s="526" t="s">
        <v>108</v>
      </c>
      <c r="AS662" s="526" t="s">
        <v>1717</v>
      </c>
    </row>
    <row r="663" spans="1:45" x14ac:dyDescent="0.15">
      <c r="A663" s="18" t="s">
        <v>157</v>
      </c>
      <c r="B663" s="18" t="s">
        <v>173</v>
      </c>
      <c r="C663" s="18" t="s">
        <v>38</v>
      </c>
      <c r="D663" s="18" t="s">
        <v>615</v>
      </c>
      <c r="E663" s="18" t="s">
        <v>1340</v>
      </c>
      <c r="F663" s="18" t="s">
        <v>1663</v>
      </c>
      <c r="G663" s="18" t="s">
        <v>108</v>
      </c>
      <c r="H663" s="18" t="s">
        <v>1684</v>
      </c>
      <c r="I663" s="20">
        <v>23954461.278285652</v>
      </c>
      <c r="J663" s="18" t="s">
        <v>30</v>
      </c>
      <c r="K663" s="20">
        <v>0</v>
      </c>
      <c r="L663" s="18" t="s">
        <v>1684</v>
      </c>
      <c r="M663" s="20">
        <v>23954461.278285652</v>
      </c>
      <c r="N663" s="18" t="s">
        <v>30</v>
      </c>
      <c r="O663" s="20">
        <v>0</v>
      </c>
      <c r="P663" s="20">
        <v>23954461.278285656</v>
      </c>
      <c r="Q663" s="20">
        <v>0</v>
      </c>
      <c r="R663" s="20">
        <v>0</v>
      </c>
      <c r="S663" s="21">
        <v>0</v>
      </c>
      <c r="T663" s="18" t="s">
        <v>104</v>
      </c>
      <c r="U663" s="18" t="s">
        <v>108</v>
      </c>
      <c r="V663" s="18" t="s">
        <v>1700</v>
      </c>
      <c r="W663" s="21">
        <v>5.089104031727671</v>
      </c>
      <c r="X663" s="21">
        <v>1</v>
      </c>
      <c r="Y663" s="18" t="s">
        <v>108</v>
      </c>
      <c r="Z663" s="18" t="s">
        <v>108</v>
      </c>
      <c r="AA663" s="21" t="s">
        <v>108</v>
      </c>
      <c r="AB663" s="21" t="s">
        <v>108</v>
      </c>
      <c r="AC663" s="18" t="s">
        <v>108</v>
      </c>
      <c r="AD663" s="522">
        <v>137405.80885664711</v>
      </c>
      <c r="AE663" s="523">
        <v>97.7</v>
      </c>
      <c r="AF663" s="522">
        <v>23939270.760770306</v>
      </c>
      <c r="AG663" s="523">
        <v>97.77</v>
      </c>
      <c r="AH663" s="524">
        <v>178.31</v>
      </c>
      <c r="AI663" s="522">
        <v>0</v>
      </c>
      <c r="AJ663" s="522">
        <v>0</v>
      </c>
      <c r="AK663" s="522">
        <v>0</v>
      </c>
      <c r="AL663" s="525">
        <v>46402</v>
      </c>
      <c r="AM663" s="522">
        <v>23954461.278285652</v>
      </c>
      <c r="AN663" s="522">
        <v>0</v>
      </c>
      <c r="AO663" s="526" t="s">
        <v>108</v>
      </c>
      <c r="AP663" s="527">
        <v>0</v>
      </c>
      <c r="AQ663" s="526" t="s">
        <v>1714</v>
      </c>
      <c r="AR663" s="526" t="s">
        <v>108</v>
      </c>
      <c r="AS663" s="526" t="s">
        <v>1717</v>
      </c>
    </row>
    <row r="664" spans="1:45" x14ac:dyDescent="0.15">
      <c r="A664" s="18" t="s">
        <v>157</v>
      </c>
      <c r="B664" s="18" t="s">
        <v>173</v>
      </c>
      <c r="C664" s="18" t="s">
        <v>38</v>
      </c>
      <c r="D664" s="18" t="s">
        <v>616</v>
      </c>
      <c r="E664" s="18" t="s">
        <v>1341</v>
      </c>
      <c r="F664" s="18" t="s">
        <v>1663</v>
      </c>
      <c r="G664" s="18" t="s">
        <v>108</v>
      </c>
      <c r="H664" s="18" t="s">
        <v>1684</v>
      </c>
      <c r="I664" s="20">
        <v>891116.97613928781</v>
      </c>
      <c r="J664" s="18" t="s">
        <v>30</v>
      </c>
      <c r="K664" s="20">
        <v>0</v>
      </c>
      <c r="L664" s="18" t="s">
        <v>1684</v>
      </c>
      <c r="M664" s="20">
        <v>891116.97613928781</v>
      </c>
      <c r="N664" s="18" t="s">
        <v>30</v>
      </c>
      <c r="O664" s="20">
        <v>0</v>
      </c>
      <c r="P664" s="20">
        <v>889107.89964964264</v>
      </c>
      <c r="Q664" s="20">
        <v>2009.0764896454505</v>
      </c>
      <c r="R664" s="20">
        <v>0</v>
      </c>
      <c r="S664" s="21">
        <v>0</v>
      </c>
      <c r="T664" s="18" t="s">
        <v>104</v>
      </c>
      <c r="U664" s="18" t="s">
        <v>108</v>
      </c>
      <c r="V664" s="18" t="s">
        <v>1700</v>
      </c>
      <c r="W664" s="21">
        <v>5.089104031727671</v>
      </c>
      <c r="X664" s="21">
        <v>1</v>
      </c>
      <c r="Y664" s="18" t="s">
        <v>108</v>
      </c>
      <c r="Z664" s="18" t="s">
        <v>108</v>
      </c>
      <c r="AA664" s="21" t="s">
        <v>108</v>
      </c>
      <c r="AB664" s="21" t="s">
        <v>108</v>
      </c>
      <c r="AC664" s="18" t="s">
        <v>108</v>
      </c>
      <c r="AD664" s="522">
        <v>5089.1040317276711</v>
      </c>
      <c r="AE664" s="523">
        <v>97.68</v>
      </c>
      <c r="AF664" s="522">
        <v>886448.63922890346</v>
      </c>
      <c r="AG664" s="523">
        <v>97.98</v>
      </c>
      <c r="AH664" s="524">
        <v>178.31</v>
      </c>
      <c r="AI664" s="522">
        <v>2009.07648964545</v>
      </c>
      <c r="AJ664" s="522">
        <v>0</v>
      </c>
      <c r="AK664" s="522">
        <v>2009.07648964545</v>
      </c>
      <c r="AL664" s="525">
        <v>46583</v>
      </c>
      <c r="AM664" s="522">
        <v>891116.97613928781</v>
      </c>
      <c r="AN664" s="522">
        <v>0</v>
      </c>
      <c r="AO664" s="526" t="s">
        <v>108</v>
      </c>
      <c r="AP664" s="527">
        <v>0</v>
      </c>
      <c r="AQ664" s="526" t="s">
        <v>1714</v>
      </c>
      <c r="AR664" s="526" t="s">
        <v>108</v>
      </c>
      <c r="AS664" s="526" t="s">
        <v>1717</v>
      </c>
    </row>
    <row r="665" spans="1:45" x14ac:dyDescent="0.15">
      <c r="A665" s="18" t="s">
        <v>157</v>
      </c>
      <c r="B665" s="18" t="s">
        <v>173</v>
      </c>
      <c r="C665" s="18" t="s">
        <v>38</v>
      </c>
      <c r="D665" s="18" t="s">
        <v>617</v>
      </c>
      <c r="E665" s="18" t="s">
        <v>1342</v>
      </c>
      <c r="F665" s="18" t="s">
        <v>1663</v>
      </c>
      <c r="G665" s="18" t="s">
        <v>108</v>
      </c>
      <c r="H665" s="18" t="s">
        <v>1684</v>
      </c>
      <c r="I665" s="20">
        <v>877823.01502344757</v>
      </c>
      <c r="J665" s="18" t="s">
        <v>30</v>
      </c>
      <c r="K665" s="20">
        <v>0</v>
      </c>
      <c r="L665" s="18" t="s">
        <v>1684</v>
      </c>
      <c r="M665" s="20">
        <v>877823.01502344757</v>
      </c>
      <c r="N665" s="18" t="s">
        <v>30</v>
      </c>
      <c r="O665" s="20">
        <v>0</v>
      </c>
      <c r="P665" s="20">
        <v>875813.93853380228</v>
      </c>
      <c r="Q665" s="20">
        <v>2009.0764896454505</v>
      </c>
      <c r="R665" s="20">
        <v>0</v>
      </c>
      <c r="S665" s="21">
        <v>0</v>
      </c>
      <c r="T665" s="18" t="s">
        <v>104</v>
      </c>
      <c r="U665" s="18" t="s">
        <v>108</v>
      </c>
      <c r="V665" s="18" t="s">
        <v>1700</v>
      </c>
      <c r="W665" s="21">
        <v>5.089104031727671</v>
      </c>
      <c r="X665" s="21">
        <v>1</v>
      </c>
      <c r="Y665" s="18" t="s">
        <v>108</v>
      </c>
      <c r="Z665" s="18" t="s">
        <v>108</v>
      </c>
      <c r="AA665" s="21" t="s">
        <v>108</v>
      </c>
      <c r="AB665" s="21" t="s">
        <v>108</v>
      </c>
      <c r="AC665" s="18" t="s">
        <v>108</v>
      </c>
      <c r="AD665" s="522">
        <v>5089.1040317276711</v>
      </c>
      <c r="AE665" s="523">
        <v>96.2</v>
      </c>
      <c r="AF665" s="522">
        <v>873000.88538922428</v>
      </c>
      <c r="AG665" s="523">
        <v>96.515000000000001</v>
      </c>
      <c r="AH665" s="524">
        <v>178.31</v>
      </c>
      <c r="AI665" s="522">
        <v>2009.07648964545</v>
      </c>
      <c r="AJ665" s="522">
        <v>0</v>
      </c>
      <c r="AK665" s="522">
        <v>2009.07648964545</v>
      </c>
      <c r="AL665" s="525">
        <v>46949</v>
      </c>
      <c r="AM665" s="522">
        <v>877823.01502344746</v>
      </c>
      <c r="AN665" s="522">
        <v>0</v>
      </c>
      <c r="AO665" s="526" t="s">
        <v>108</v>
      </c>
      <c r="AP665" s="527">
        <v>0</v>
      </c>
      <c r="AQ665" s="526" t="s">
        <v>1714</v>
      </c>
      <c r="AR665" s="526" t="s">
        <v>108</v>
      </c>
      <c r="AS665" s="526" t="s">
        <v>1717</v>
      </c>
    </row>
    <row r="666" spans="1:45" x14ac:dyDescent="0.15">
      <c r="A666" s="18" t="s">
        <v>157</v>
      </c>
      <c r="B666" s="18" t="s">
        <v>173</v>
      </c>
      <c r="C666" s="18" t="s">
        <v>38</v>
      </c>
      <c r="D666" s="18" t="s">
        <v>618</v>
      </c>
      <c r="E666" s="18" t="s">
        <v>1343</v>
      </c>
      <c r="F666" s="18" t="s">
        <v>1663</v>
      </c>
      <c r="G666" s="18" t="s">
        <v>108</v>
      </c>
      <c r="H666" s="18" t="s">
        <v>1684</v>
      </c>
      <c r="I666" s="20">
        <v>17798491.675946839</v>
      </c>
      <c r="J666" s="18" t="s">
        <v>30</v>
      </c>
      <c r="K666" s="20">
        <v>0</v>
      </c>
      <c r="L666" s="18" t="s">
        <v>1684</v>
      </c>
      <c r="M666" s="20">
        <v>17798491.675946839</v>
      </c>
      <c r="N666" s="18" t="s">
        <v>30</v>
      </c>
      <c r="O666" s="20">
        <v>0</v>
      </c>
      <c r="P666" s="20">
        <v>17798491.675946843</v>
      </c>
      <c r="Q666" s="20">
        <v>0</v>
      </c>
      <c r="R666" s="20">
        <v>0</v>
      </c>
      <c r="S666" s="21">
        <v>0</v>
      </c>
      <c r="T666" s="18" t="s">
        <v>104</v>
      </c>
      <c r="U666" s="18" t="s">
        <v>108</v>
      </c>
      <c r="V666" s="18" t="s">
        <v>1700</v>
      </c>
      <c r="W666" s="21">
        <v>5.089104031727671</v>
      </c>
      <c r="X666" s="21">
        <v>1</v>
      </c>
      <c r="Y666" s="18" t="s">
        <v>108</v>
      </c>
      <c r="Z666" s="18" t="s">
        <v>108</v>
      </c>
      <c r="AA666" s="21" t="s">
        <v>108</v>
      </c>
      <c r="AB666" s="21" t="s">
        <v>108</v>
      </c>
      <c r="AC666" s="18" t="s">
        <v>108</v>
      </c>
      <c r="AD666" s="522">
        <v>106871.18466628109</v>
      </c>
      <c r="AE666" s="523">
        <v>92.7</v>
      </c>
      <c r="AF666" s="522">
        <v>17665098.269381925</v>
      </c>
      <c r="AG666" s="523">
        <v>93.4</v>
      </c>
      <c r="AH666" s="524">
        <v>178.31</v>
      </c>
      <c r="AI666" s="522">
        <v>0</v>
      </c>
      <c r="AJ666" s="522">
        <v>0</v>
      </c>
      <c r="AK666" s="522">
        <v>0</v>
      </c>
      <c r="AL666" s="525">
        <v>47133</v>
      </c>
      <c r="AM666" s="522">
        <v>17798491.675946839</v>
      </c>
      <c r="AN666" s="522">
        <v>0</v>
      </c>
      <c r="AO666" s="526" t="s">
        <v>108</v>
      </c>
      <c r="AP666" s="527">
        <v>0</v>
      </c>
      <c r="AQ666" s="526" t="s">
        <v>1714</v>
      </c>
      <c r="AR666" s="526" t="s">
        <v>108</v>
      </c>
      <c r="AS666" s="526" t="s">
        <v>1717</v>
      </c>
    </row>
    <row r="667" spans="1:45" x14ac:dyDescent="0.15">
      <c r="A667" s="18" t="s">
        <v>157</v>
      </c>
      <c r="B667" s="18" t="s">
        <v>173</v>
      </c>
      <c r="C667" s="18" t="s">
        <v>38</v>
      </c>
      <c r="D667" s="18" t="s">
        <v>618</v>
      </c>
      <c r="E667" s="18" t="s">
        <v>1343</v>
      </c>
      <c r="F667" s="18" t="s">
        <v>1663</v>
      </c>
      <c r="G667" s="18" t="s">
        <v>108</v>
      </c>
      <c r="H667" s="18" t="s">
        <v>1684</v>
      </c>
      <c r="I667" s="20">
        <v>8051698.6153092841</v>
      </c>
      <c r="J667" s="18" t="s">
        <v>30</v>
      </c>
      <c r="K667" s="20">
        <v>0</v>
      </c>
      <c r="L667" s="18" t="s">
        <v>1684</v>
      </c>
      <c r="M667" s="20">
        <v>8051698.6153092841</v>
      </c>
      <c r="N667" s="18" t="s">
        <v>30</v>
      </c>
      <c r="O667" s="20">
        <v>0</v>
      </c>
      <c r="P667" s="20">
        <v>8051698.6153092859</v>
      </c>
      <c r="Q667" s="20">
        <v>0</v>
      </c>
      <c r="R667" s="20">
        <v>0</v>
      </c>
      <c r="S667" s="21">
        <v>0</v>
      </c>
      <c r="T667" s="18" t="s">
        <v>104</v>
      </c>
      <c r="U667" s="18" t="s">
        <v>108</v>
      </c>
      <c r="V667" s="18" t="s">
        <v>1700</v>
      </c>
      <c r="W667" s="21">
        <v>5.089104031727671</v>
      </c>
      <c r="X667" s="21">
        <v>1</v>
      </c>
      <c r="Y667" s="18" t="s">
        <v>108</v>
      </c>
      <c r="Z667" s="18" t="s">
        <v>108</v>
      </c>
      <c r="AA667" s="21" t="s">
        <v>108</v>
      </c>
      <c r="AB667" s="21" t="s">
        <v>108</v>
      </c>
      <c r="AC667" s="18" t="s">
        <v>108</v>
      </c>
      <c r="AD667" s="522">
        <v>48346.488301412872</v>
      </c>
      <c r="AE667" s="523">
        <v>92.72</v>
      </c>
      <c r="AF667" s="522">
        <v>7993595.3476492837</v>
      </c>
      <c r="AG667" s="523">
        <v>93.4</v>
      </c>
      <c r="AH667" s="524">
        <v>178.31</v>
      </c>
      <c r="AI667" s="522">
        <v>0</v>
      </c>
      <c r="AJ667" s="522">
        <v>0</v>
      </c>
      <c r="AK667" s="522">
        <v>0</v>
      </c>
      <c r="AL667" s="525">
        <v>47133</v>
      </c>
      <c r="AM667" s="522">
        <v>8051698.6153092841</v>
      </c>
      <c r="AN667" s="522">
        <v>0</v>
      </c>
      <c r="AO667" s="526" t="s">
        <v>108</v>
      </c>
      <c r="AP667" s="527">
        <v>0</v>
      </c>
      <c r="AQ667" s="526" t="s">
        <v>1714</v>
      </c>
      <c r="AR667" s="526" t="s">
        <v>108</v>
      </c>
      <c r="AS667" s="526" t="s">
        <v>1717</v>
      </c>
    </row>
    <row r="668" spans="1:45" x14ac:dyDescent="0.15">
      <c r="A668" s="18" t="s">
        <v>157</v>
      </c>
      <c r="B668" s="18" t="s">
        <v>173</v>
      </c>
      <c r="C668" s="18" t="s">
        <v>38</v>
      </c>
      <c r="D668" s="18" t="s">
        <v>619</v>
      </c>
      <c r="E668" s="18" t="s">
        <v>1344</v>
      </c>
      <c r="F668" s="18" t="s">
        <v>1663</v>
      </c>
      <c r="G668" s="18" t="s">
        <v>108</v>
      </c>
      <c r="H668" s="18" t="s">
        <v>1684</v>
      </c>
      <c r="I668" s="20">
        <v>19449330.35657648</v>
      </c>
      <c r="J668" s="18" t="s">
        <v>30</v>
      </c>
      <c r="K668" s="20">
        <v>0</v>
      </c>
      <c r="L668" s="18" t="s">
        <v>1684</v>
      </c>
      <c r="M668" s="20">
        <v>19449330.35657648</v>
      </c>
      <c r="N668" s="18" t="s">
        <v>30</v>
      </c>
      <c r="O668" s="20">
        <v>0</v>
      </c>
      <c r="P668" s="20">
        <v>19433894.849593051</v>
      </c>
      <c r="Q668" s="20">
        <v>15435.506983431616</v>
      </c>
      <c r="R668" s="20">
        <v>0</v>
      </c>
      <c r="S668" s="21">
        <v>0</v>
      </c>
      <c r="T668" s="18" t="s">
        <v>104</v>
      </c>
      <c r="U668" s="18" t="s">
        <v>108</v>
      </c>
      <c r="V668" s="18" t="s">
        <v>1700</v>
      </c>
      <c r="W668" s="21">
        <v>5.089104031727671</v>
      </c>
      <c r="X668" s="21">
        <v>1</v>
      </c>
      <c r="Y668" s="18" t="s">
        <v>108</v>
      </c>
      <c r="Z668" s="18" t="s">
        <v>108</v>
      </c>
      <c r="AA668" s="21" t="s">
        <v>108</v>
      </c>
      <c r="AB668" s="21" t="s">
        <v>108</v>
      </c>
      <c r="AC668" s="18" t="s">
        <v>108</v>
      </c>
      <c r="AD668" s="522">
        <v>117049.39272973643</v>
      </c>
      <c r="AE668" s="523">
        <v>92.58</v>
      </c>
      <c r="AF668" s="522">
        <v>19322777.214740612</v>
      </c>
      <c r="AG668" s="523">
        <v>93.114000000000004</v>
      </c>
      <c r="AH668" s="524">
        <v>178.31</v>
      </c>
      <c r="AI668" s="522">
        <v>15435.506983431613</v>
      </c>
      <c r="AJ668" s="522">
        <v>0</v>
      </c>
      <c r="AK668" s="522">
        <v>15435.506983431613</v>
      </c>
      <c r="AL668" s="525">
        <v>47314</v>
      </c>
      <c r="AM668" s="522">
        <v>19449330.35657648</v>
      </c>
      <c r="AN668" s="522">
        <v>0</v>
      </c>
      <c r="AO668" s="526" t="s">
        <v>108</v>
      </c>
      <c r="AP668" s="527">
        <v>0</v>
      </c>
      <c r="AQ668" s="526" t="s">
        <v>1714</v>
      </c>
      <c r="AR668" s="526" t="s">
        <v>108</v>
      </c>
      <c r="AS668" s="526" t="s">
        <v>1717</v>
      </c>
    </row>
    <row r="669" spans="1:45" x14ac:dyDescent="0.15">
      <c r="A669" s="18" t="s">
        <v>157</v>
      </c>
      <c r="B669" s="18" t="s">
        <v>173</v>
      </c>
      <c r="C669" s="18" t="s">
        <v>38</v>
      </c>
      <c r="D669" s="18" t="s">
        <v>620</v>
      </c>
      <c r="E669" s="18" t="s">
        <v>1345</v>
      </c>
      <c r="F669" s="18" t="s">
        <v>1663</v>
      </c>
      <c r="G669" s="18" t="s">
        <v>108</v>
      </c>
      <c r="H669" s="18" t="s">
        <v>1684</v>
      </c>
      <c r="I669" s="20">
        <v>50593940.154199816</v>
      </c>
      <c r="J669" s="18" t="s">
        <v>30</v>
      </c>
      <c r="K669" s="20">
        <v>0</v>
      </c>
      <c r="L669" s="18" t="s">
        <v>1684</v>
      </c>
      <c r="M669" s="20">
        <v>50593940.154199816</v>
      </c>
      <c r="N669" s="18" t="s">
        <v>30</v>
      </c>
      <c r="O669" s="20">
        <v>0</v>
      </c>
      <c r="P669" s="20">
        <v>49623980.640977323</v>
      </c>
      <c r="Q669" s="20">
        <v>590700.1421828398</v>
      </c>
      <c r="R669" s="20">
        <v>379259.37103966664</v>
      </c>
      <c r="S669" s="21">
        <v>0</v>
      </c>
      <c r="T669" s="18" t="s">
        <v>104</v>
      </c>
      <c r="U669" s="18" t="s">
        <v>108</v>
      </c>
      <c r="V669" s="18" t="s">
        <v>1700</v>
      </c>
      <c r="W669" s="21">
        <v>5.089104031727671</v>
      </c>
      <c r="X669" s="21">
        <v>1</v>
      </c>
      <c r="Y669" s="18" t="s">
        <v>108</v>
      </c>
      <c r="Z669" s="18" t="s">
        <v>108</v>
      </c>
      <c r="AA669" s="21" t="s">
        <v>108</v>
      </c>
      <c r="AB669" s="21" t="s">
        <v>108</v>
      </c>
      <c r="AC669" s="18" t="s">
        <v>108</v>
      </c>
      <c r="AD669" s="522">
        <v>274811.61771329422</v>
      </c>
      <c r="AE669" s="523">
        <v>101.29</v>
      </c>
      <c r="AF669" s="522">
        <v>49634809.99990163</v>
      </c>
      <c r="AG669" s="523">
        <v>101.27</v>
      </c>
      <c r="AH669" s="524">
        <v>178.31</v>
      </c>
      <c r="AI669" s="522">
        <v>969959.51322250627</v>
      </c>
      <c r="AJ669" s="522">
        <v>379259.37103966658</v>
      </c>
      <c r="AK669" s="522">
        <v>590700.14218283969</v>
      </c>
      <c r="AL669" s="525">
        <v>47498</v>
      </c>
      <c r="AM669" s="522">
        <v>50593940.154199824</v>
      </c>
      <c r="AN669" s="522">
        <v>0</v>
      </c>
      <c r="AO669" s="526" t="s">
        <v>108</v>
      </c>
      <c r="AP669" s="527">
        <v>0</v>
      </c>
      <c r="AQ669" s="526" t="s">
        <v>1714</v>
      </c>
      <c r="AR669" s="526" t="s">
        <v>108</v>
      </c>
      <c r="AS669" s="526" t="s">
        <v>1717</v>
      </c>
    </row>
    <row r="670" spans="1:45" x14ac:dyDescent="0.15">
      <c r="A670" s="18" t="s">
        <v>157</v>
      </c>
      <c r="B670" s="18" t="s">
        <v>173</v>
      </c>
      <c r="C670" s="18" t="s">
        <v>38</v>
      </c>
      <c r="D670" s="18" t="s">
        <v>620</v>
      </c>
      <c r="E670" s="18" t="s">
        <v>1345</v>
      </c>
      <c r="F670" s="18" t="s">
        <v>1663</v>
      </c>
      <c r="G670" s="18" t="s">
        <v>108</v>
      </c>
      <c r="H670" s="18" t="s">
        <v>1684</v>
      </c>
      <c r="I670" s="20">
        <v>65584742.448545188</v>
      </c>
      <c r="J670" s="18" t="s">
        <v>30</v>
      </c>
      <c r="K670" s="20">
        <v>0</v>
      </c>
      <c r="L670" s="18" t="s">
        <v>1684</v>
      </c>
      <c r="M670" s="20">
        <v>65584742.448545188</v>
      </c>
      <c r="N670" s="18" t="s">
        <v>30</v>
      </c>
      <c r="O670" s="20">
        <v>0</v>
      </c>
      <c r="P670" s="20">
        <v>64327382.299184039</v>
      </c>
      <c r="Q670" s="20">
        <v>247990.61451696057</v>
      </c>
      <c r="R670" s="20">
        <v>1009369.5348442056</v>
      </c>
      <c r="S670" s="21">
        <v>0</v>
      </c>
      <c r="T670" s="18" t="s">
        <v>104</v>
      </c>
      <c r="U670" s="18" t="s">
        <v>108</v>
      </c>
      <c r="V670" s="18" t="s">
        <v>1700</v>
      </c>
      <c r="W670" s="21">
        <v>5.089104031727671</v>
      </c>
      <c r="X670" s="21">
        <v>1</v>
      </c>
      <c r="Y670" s="18" t="s">
        <v>108</v>
      </c>
      <c r="Z670" s="18" t="s">
        <v>108</v>
      </c>
      <c r="AA670" s="21" t="s">
        <v>108</v>
      </c>
      <c r="AB670" s="21" t="s">
        <v>108</v>
      </c>
      <c r="AC670" s="18" t="s">
        <v>108</v>
      </c>
      <c r="AD670" s="522">
        <v>356237.28222093696</v>
      </c>
      <c r="AE670" s="523">
        <v>100.81</v>
      </c>
      <c r="AF670" s="522">
        <v>64038998.448146433</v>
      </c>
      <c r="AG670" s="523">
        <v>101.27</v>
      </c>
      <c r="AH670" s="524">
        <v>178.31</v>
      </c>
      <c r="AI670" s="522">
        <v>1257360.1493611659</v>
      </c>
      <c r="AJ670" s="522">
        <v>1009369.5348442054</v>
      </c>
      <c r="AK670" s="522">
        <v>247990.61451696052</v>
      </c>
      <c r="AL670" s="525">
        <v>47498</v>
      </c>
      <c r="AM670" s="522">
        <v>65584742.448545188</v>
      </c>
      <c r="AN670" s="522">
        <v>0</v>
      </c>
      <c r="AO670" s="526" t="s">
        <v>108</v>
      </c>
      <c r="AP670" s="527">
        <v>0</v>
      </c>
      <c r="AQ670" s="526" t="s">
        <v>1714</v>
      </c>
      <c r="AR670" s="526" t="s">
        <v>108</v>
      </c>
      <c r="AS670" s="526" t="s">
        <v>1717</v>
      </c>
    </row>
    <row r="671" spans="1:45" x14ac:dyDescent="0.15">
      <c r="A671" s="18" t="s">
        <v>157</v>
      </c>
      <c r="B671" s="18" t="s">
        <v>173</v>
      </c>
      <c r="C671" s="18" t="s">
        <v>38</v>
      </c>
      <c r="D671" s="18" t="s">
        <v>621</v>
      </c>
      <c r="E671" s="18" t="s">
        <v>1346</v>
      </c>
      <c r="F671" s="18" t="s">
        <v>1663</v>
      </c>
      <c r="G671" s="18" t="s">
        <v>108</v>
      </c>
      <c r="H671" s="18" t="s">
        <v>1684</v>
      </c>
      <c r="I671" s="20">
        <v>16289008.254248708</v>
      </c>
      <c r="J671" s="18" t="s">
        <v>30</v>
      </c>
      <c r="K671" s="20">
        <v>0</v>
      </c>
      <c r="L671" s="18" t="s">
        <v>1684</v>
      </c>
      <c r="M671" s="20">
        <v>16289008.254248708</v>
      </c>
      <c r="N671" s="18" t="s">
        <v>30</v>
      </c>
      <c r="O671" s="20">
        <v>0</v>
      </c>
      <c r="P671" s="20">
        <v>16289008.254248712</v>
      </c>
      <c r="Q671" s="20">
        <v>0</v>
      </c>
      <c r="R671" s="20">
        <v>0</v>
      </c>
      <c r="S671" s="21">
        <v>0</v>
      </c>
      <c r="T671" s="18" t="s">
        <v>104</v>
      </c>
      <c r="U671" s="18" t="s">
        <v>108</v>
      </c>
      <c r="V671" s="18" t="s">
        <v>1700</v>
      </c>
      <c r="W671" s="21">
        <v>5.089104031727671</v>
      </c>
      <c r="X671" s="21">
        <v>1</v>
      </c>
      <c r="Y671" s="18" t="s">
        <v>108</v>
      </c>
      <c r="Z671" s="18" t="s">
        <v>108</v>
      </c>
      <c r="AA671" s="21" t="s">
        <v>108</v>
      </c>
      <c r="AB671" s="21" t="s">
        <v>108</v>
      </c>
      <c r="AC671" s="18" t="s">
        <v>108</v>
      </c>
      <c r="AD671" s="522">
        <v>101782.08063455342</v>
      </c>
      <c r="AE671" s="523">
        <v>89.1</v>
      </c>
      <c r="AF671" s="522">
        <v>16170910.607870515</v>
      </c>
      <c r="AG671" s="523">
        <v>89.752719999999997</v>
      </c>
      <c r="AH671" s="524">
        <v>178.31</v>
      </c>
      <c r="AI671" s="522">
        <v>0</v>
      </c>
      <c r="AJ671" s="522">
        <v>0</v>
      </c>
      <c r="AK671" s="522">
        <v>0</v>
      </c>
      <c r="AL671" s="525">
        <v>47679</v>
      </c>
      <c r="AM671" s="522">
        <v>16289008.254248708</v>
      </c>
      <c r="AN671" s="522">
        <v>0</v>
      </c>
      <c r="AO671" s="526" t="s">
        <v>108</v>
      </c>
      <c r="AP671" s="527">
        <v>0</v>
      </c>
      <c r="AQ671" s="526" t="s">
        <v>1714</v>
      </c>
      <c r="AR671" s="526" t="s">
        <v>108</v>
      </c>
      <c r="AS671" s="526" t="s">
        <v>1717</v>
      </c>
    </row>
    <row r="672" spans="1:45" x14ac:dyDescent="0.15">
      <c r="A672" s="18" t="s">
        <v>157</v>
      </c>
      <c r="B672" s="18" t="s">
        <v>173</v>
      </c>
      <c r="C672" s="18" t="s">
        <v>38</v>
      </c>
      <c r="D672" s="18" t="s">
        <v>622</v>
      </c>
      <c r="E672" s="18" t="s">
        <v>1347</v>
      </c>
      <c r="F672" s="18" t="s">
        <v>1663</v>
      </c>
      <c r="G672" s="18" t="s">
        <v>108</v>
      </c>
      <c r="H672" s="18" t="s">
        <v>1684</v>
      </c>
      <c r="I672" s="20">
        <v>46673135.170091666</v>
      </c>
      <c r="J672" s="18" t="s">
        <v>30</v>
      </c>
      <c r="K672" s="20">
        <v>0</v>
      </c>
      <c r="L672" s="18" t="s">
        <v>1684</v>
      </c>
      <c r="M672" s="20">
        <v>46673135.170091666</v>
      </c>
      <c r="N672" s="18" t="s">
        <v>30</v>
      </c>
      <c r="O672" s="20">
        <v>0</v>
      </c>
      <c r="P672" s="20">
        <v>46673135.170091674</v>
      </c>
      <c r="Q672" s="20">
        <v>0</v>
      </c>
      <c r="R672" s="20">
        <v>0</v>
      </c>
      <c r="S672" s="21">
        <v>0</v>
      </c>
      <c r="T672" s="18" t="s">
        <v>104</v>
      </c>
      <c r="U672" s="18" t="s">
        <v>108</v>
      </c>
      <c r="V672" s="18" t="s">
        <v>1700</v>
      </c>
      <c r="W672" s="21">
        <v>5.089104031727671</v>
      </c>
      <c r="X672" s="21">
        <v>1</v>
      </c>
      <c r="Y672" s="18" t="s">
        <v>108</v>
      </c>
      <c r="Z672" s="18" t="s">
        <v>108</v>
      </c>
      <c r="AA672" s="21" t="s">
        <v>108</v>
      </c>
      <c r="AB672" s="21" t="s">
        <v>108</v>
      </c>
      <c r="AC672" s="18" t="s">
        <v>108</v>
      </c>
      <c r="AD672" s="522">
        <v>300257.13787193259</v>
      </c>
      <c r="AE672" s="523">
        <v>86.46</v>
      </c>
      <c r="AF672" s="522">
        <v>46294588.731635809</v>
      </c>
      <c r="AG672" s="523">
        <v>87.176199999999994</v>
      </c>
      <c r="AH672" s="524">
        <v>178.31</v>
      </c>
      <c r="AI672" s="522">
        <v>0</v>
      </c>
      <c r="AJ672" s="522">
        <v>0</v>
      </c>
      <c r="AK672" s="522">
        <v>0</v>
      </c>
      <c r="AL672" s="525">
        <v>48044</v>
      </c>
      <c r="AM672" s="522">
        <v>46673135.170091666</v>
      </c>
      <c r="AN672" s="522">
        <v>0</v>
      </c>
      <c r="AO672" s="526" t="s">
        <v>108</v>
      </c>
      <c r="AP672" s="527">
        <v>0</v>
      </c>
      <c r="AQ672" s="526" t="s">
        <v>1714</v>
      </c>
      <c r="AR672" s="526" t="s">
        <v>108</v>
      </c>
      <c r="AS672" s="526" t="s">
        <v>1717</v>
      </c>
    </row>
    <row r="673" spans="1:45" x14ac:dyDescent="0.15">
      <c r="A673" s="18" t="s">
        <v>157</v>
      </c>
      <c r="B673" s="18" t="s">
        <v>173</v>
      </c>
      <c r="C673" s="18" t="s">
        <v>38</v>
      </c>
      <c r="D673" s="18" t="s">
        <v>623</v>
      </c>
      <c r="E673" s="18" t="s">
        <v>1348</v>
      </c>
      <c r="F673" s="18" t="s">
        <v>1663</v>
      </c>
      <c r="G673" s="18" t="s">
        <v>108</v>
      </c>
      <c r="H673" s="18" t="s">
        <v>1684</v>
      </c>
      <c r="I673" s="20">
        <v>44997534.639539011</v>
      </c>
      <c r="J673" s="18" t="s">
        <v>30</v>
      </c>
      <c r="K673" s="20">
        <v>0</v>
      </c>
      <c r="L673" s="18" t="s">
        <v>1684</v>
      </c>
      <c r="M673" s="20">
        <v>44997534.639539011</v>
      </c>
      <c r="N673" s="18" t="s">
        <v>30</v>
      </c>
      <c r="O673" s="20">
        <v>0</v>
      </c>
      <c r="P673" s="20">
        <v>44921689.890076734</v>
      </c>
      <c r="Q673" s="20">
        <v>75844.749462288921</v>
      </c>
      <c r="R673" s="20">
        <v>0</v>
      </c>
      <c r="S673" s="21">
        <v>0</v>
      </c>
      <c r="T673" s="18" t="s">
        <v>104</v>
      </c>
      <c r="U673" s="18" t="s">
        <v>108</v>
      </c>
      <c r="V673" s="18" t="s">
        <v>1700</v>
      </c>
      <c r="W673" s="21">
        <v>5.089104031727671</v>
      </c>
      <c r="X673" s="21">
        <v>1</v>
      </c>
      <c r="Y673" s="18" t="s">
        <v>108</v>
      </c>
      <c r="Z673" s="18" t="s">
        <v>108</v>
      </c>
      <c r="AA673" s="21" t="s">
        <v>108</v>
      </c>
      <c r="AB673" s="21" t="s">
        <v>108</v>
      </c>
      <c r="AC673" s="18" t="s">
        <v>108</v>
      </c>
      <c r="AD673" s="522">
        <v>287534.37779261341</v>
      </c>
      <c r="AE673" s="523">
        <v>87.01</v>
      </c>
      <c r="AF673" s="522">
        <v>44612566.209814474</v>
      </c>
      <c r="AG673" s="523">
        <v>87.617450000000005</v>
      </c>
      <c r="AH673" s="524">
        <v>178.31</v>
      </c>
      <c r="AI673" s="522">
        <v>75844.749462288906</v>
      </c>
      <c r="AJ673" s="522">
        <v>0</v>
      </c>
      <c r="AK673" s="522">
        <v>75844.749462288906</v>
      </c>
      <c r="AL673" s="525">
        <v>48410</v>
      </c>
      <c r="AM673" s="522">
        <v>44997534.639539018</v>
      </c>
      <c r="AN673" s="522">
        <v>0</v>
      </c>
      <c r="AO673" s="526" t="s">
        <v>108</v>
      </c>
      <c r="AP673" s="527">
        <v>0</v>
      </c>
      <c r="AQ673" s="526" t="s">
        <v>1714</v>
      </c>
      <c r="AR673" s="526" t="s">
        <v>108</v>
      </c>
      <c r="AS673" s="526" t="s">
        <v>1717</v>
      </c>
    </row>
    <row r="674" spans="1:45" x14ac:dyDescent="0.15">
      <c r="A674" s="18" t="s">
        <v>157</v>
      </c>
      <c r="B674" s="18" t="s">
        <v>173</v>
      </c>
      <c r="C674" s="18" t="s">
        <v>38</v>
      </c>
      <c r="D674" s="18" t="s">
        <v>624</v>
      </c>
      <c r="E674" s="18" t="s">
        <v>1349</v>
      </c>
      <c r="F674" s="18" t="s">
        <v>1663</v>
      </c>
      <c r="G674" s="18" t="s">
        <v>108</v>
      </c>
      <c r="H674" s="18" t="s">
        <v>1684</v>
      </c>
      <c r="I674" s="20">
        <v>2304462.2862471724</v>
      </c>
      <c r="J674" s="18" t="s">
        <v>30</v>
      </c>
      <c r="K674" s="20">
        <v>0</v>
      </c>
      <c r="L674" s="18" t="s">
        <v>1684</v>
      </c>
      <c r="M674" s="20">
        <v>2304462.2862471724</v>
      </c>
      <c r="N674" s="18" t="s">
        <v>30</v>
      </c>
      <c r="O674" s="20">
        <v>0</v>
      </c>
      <c r="P674" s="20">
        <v>2259565.141767425</v>
      </c>
      <c r="Q674" s="20">
        <v>44897.144479748182</v>
      </c>
      <c r="R674" s="20">
        <v>0</v>
      </c>
      <c r="S674" s="21">
        <v>0</v>
      </c>
      <c r="T674" s="18" t="s">
        <v>104</v>
      </c>
      <c r="U674" s="18" t="s">
        <v>108</v>
      </c>
      <c r="V674" s="18" t="s">
        <v>1700</v>
      </c>
      <c r="W674" s="21">
        <v>5.089104031727671</v>
      </c>
      <c r="X674" s="21">
        <v>1</v>
      </c>
      <c r="Y674" s="18" t="s">
        <v>108</v>
      </c>
      <c r="Z674" s="18" t="s">
        <v>108</v>
      </c>
      <c r="AA674" s="21" t="s">
        <v>108</v>
      </c>
      <c r="AB674" s="21" t="s">
        <v>108</v>
      </c>
      <c r="AC674" s="18" t="s">
        <v>108</v>
      </c>
      <c r="AD674" s="522">
        <v>12722.760079319178</v>
      </c>
      <c r="AE674" s="523">
        <v>99.67</v>
      </c>
      <c r="AF674" s="522">
        <v>2261179.7618035707</v>
      </c>
      <c r="AG674" s="523">
        <v>99.601950000000002</v>
      </c>
      <c r="AH674" s="524">
        <v>178.31</v>
      </c>
      <c r="AI674" s="522">
        <v>44897.144479748174</v>
      </c>
      <c r="AJ674" s="522">
        <v>0</v>
      </c>
      <c r="AK674" s="522">
        <v>44897.144479748174</v>
      </c>
      <c r="AL674" s="525">
        <v>48594</v>
      </c>
      <c r="AM674" s="522">
        <v>2304462.2862471729</v>
      </c>
      <c r="AN674" s="522">
        <v>0</v>
      </c>
      <c r="AO674" s="526" t="s">
        <v>108</v>
      </c>
      <c r="AP674" s="527">
        <v>0</v>
      </c>
      <c r="AQ674" s="526" t="s">
        <v>1714</v>
      </c>
      <c r="AR674" s="526" t="s">
        <v>108</v>
      </c>
      <c r="AS674" s="526" t="s">
        <v>1717</v>
      </c>
    </row>
    <row r="675" spans="1:45" x14ac:dyDescent="0.15">
      <c r="A675" s="18" t="s">
        <v>157</v>
      </c>
      <c r="B675" s="18" t="s">
        <v>173</v>
      </c>
      <c r="C675" s="18" t="s">
        <v>38</v>
      </c>
      <c r="D675" s="18" t="s">
        <v>625</v>
      </c>
      <c r="E675" s="18" t="s">
        <v>1350</v>
      </c>
      <c r="F675" s="18" t="s">
        <v>1663</v>
      </c>
      <c r="G675" s="18" t="s">
        <v>108</v>
      </c>
      <c r="H675" s="18" t="s">
        <v>1684</v>
      </c>
      <c r="I675" s="20">
        <v>14097598.480206834</v>
      </c>
      <c r="J675" s="18" t="s">
        <v>30</v>
      </c>
      <c r="K675" s="20">
        <v>0</v>
      </c>
      <c r="L675" s="18" t="s">
        <v>1684</v>
      </c>
      <c r="M675" s="20">
        <v>14097598.480206834</v>
      </c>
      <c r="N675" s="18" t="s">
        <v>30</v>
      </c>
      <c r="O675" s="20">
        <v>0</v>
      </c>
      <c r="P675" s="20">
        <v>13993558.160549246</v>
      </c>
      <c r="Q675" s="20">
        <v>104040.31965759229</v>
      </c>
      <c r="R675" s="20">
        <v>0</v>
      </c>
      <c r="S675" s="21">
        <v>0</v>
      </c>
      <c r="T675" s="18" t="s">
        <v>104</v>
      </c>
      <c r="U675" s="18" t="s">
        <v>108</v>
      </c>
      <c r="V675" s="18" t="s">
        <v>1700</v>
      </c>
      <c r="W675" s="21">
        <v>5.089104031727671</v>
      </c>
      <c r="X675" s="21">
        <v>1</v>
      </c>
      <c r="Y675" s="18" t="s">
        <v>108</v>
      </c>
      <c r="Z675" s="18" t="s">
        <v>108</v>
      </c>
      <c r="AA675" s="21" t="s">
        <v>108</v>
      </c>
      <c r="AB675" s="21" t="s">
        <v>108</v>
      </c>
      <c r="AC675" s="18" t="s">
        <v>108</v>
      </c>
      <c r="AD675" s="522">
        <v>78881.112491778898</v>
      </c>
      <c r="AE675" s="523">
        <v>99.1</v>
      </c>
      <c r="AF675" s="522">
        <v>13938703.522447893</v>
      </c>
      <c r="AG675" s="523">
        <v>99.49</v>
      </c>
      <c r="AH675" s="524">
        <v>178.31</v>
      </c>
      <c r="AI675" s="522">
        <v>104040.31965759226</v>
      </c>
      <c r="AJ675" s="522">
        <v>0</v>
      </c>
      <c r="AK675" s="522">
        <v>104040.31965759226</v>
      </c>
      <c r="AL675" s="525">
        <v>48775</v>
      </c>
      <c r="AM675" s="522">
        <v>14097598.480206834</v>
      </c>
      <c r="AN675" s="522">
        <v>0</v>
      </c>
      <c r="AO675" s="526" t="s">
        <v>108</v>
      </c>
      <c r="AP675" s="527">
        <v>0</v>
      </c>
      <c r="AQ675" s="526" t="s">
        <v>1714</v>
      </c>
      <c r="AR675" s="526" t="s">
        <v>108</v>
      </c>
      <c r="AS675" s="526" t="s">
        <v>1717</v>
      </c>
    </row>
    <row r="676" spans="1:45" x14ac:dyDescent="0.15">
      <c r="A676" s="18" t="s">
        <v>157</v>
      </c>
      <c r="B676" s="18" t="s">
        <v>173</v>
      </c>
      <c r="C676" s="18" t="s">
        <v>38</v>
      </c>
      <c r="D676" s="18" t="s">
        <v>625</v>
      </c>
      <c r="E676" s="18" t="s">
        <v>1350</v>
      </c>
      <c r="F676" s="18" t="s">
        <v>1663</v>
      </c>
      <c r="G676" s="18" t="s">
        <v>108</v>
      </c>
      <c r="H676" s="18" t="s">
        <v>1684</v>
      </c>
      <c r="I676" s="20">
        <v>82311806.986373097</v>
      </c>
      <c r="J676" s="18" t="s">
        <v>30</v>
      </c>
      <c r="K676" s="20">
        <v>0</v>
      </c>
      <c r="L676" s="18" t="s">
        <v>1684</v>
      </c>
      <c r="M676" s="20">
        <v>82311806.986373097</v>
      </c>
      <c r="N676" s="18" t="s">
        <v>30</v>
      </c>
      <c r="O676" s="20">
        <v>0</v>
      </c>
      <c r="P676" s="20">
        <v>81704323.589786112</v>
      </c>
      <c r="Q676" s="20">
        <v>607483.39658699383</v>
      </c>
      <c r="R676" s="20">
        <v>0</v>
      </c>
      <c r="S676" s="21">
        <v>0</v>
      </c>
      <c r="T676" s="18" t="s">
        <v>104</v>
      </c>
      <c r="U676" s="18" t="s">
        <v>108</v>
      </c>
      <c r="V676" s="18" t="s">
        <v>1700</v>
      </c>
      <c r="W676" s="21">
        <v>5.089104031727671</v>
      </c>
      <c r="X676" s="21">
        <v>1</v>
      </c>
      <c r="Y676" s="18" t="s">
        <v>108</v>
      </c>
      <c r="Z676" s="18" t="s">
        <v>108</v>
      </c>
      <c r="AA676" s="21" t="s">
        <v>108</v>
      </c>
      <c r="AB676" s="21" t="s">
        <v>108</v>
      </c>
      <c r="AC676" s="18" t="s">
        <v>108</v>
      </c>
      <c r="AD676" s="522">
        <v>460563.91487135424</v>
      </c>
      <c r="AE676" s="523">
        <v>99.2</v>
      </c>
      <c r="AF676" s="522">
        <v>81471674.588283181</v>
      </c>
      <c r="AG676" s="523">
        <v>99.49</v>
      </c>
      <c r="AH676" s="524">
        <v>178.31</v>
      </c>
      <c r="AI676" s="522">
        <v>607483.39658699371</v>
      </c>
      <c r="AJ676" s="522">
        <v>0</v>
      </c>
      <c r="AK676" s="522">
        <v>607483.39658699371</v>
      </c>
      <c r="AL676" s="525">
        <v>48775</v>
      </c>
      <c r="AM676" s="522">
        <v>82311806.986373097</v>
      </c>
      <c r="AN676" s="522">
        <v>0</v>
      </c>
      <c r="AO676" s="526" t="s">
        <v>108</v>
      </c>
      <c r="AP676" s="527">
        <v>0</v>
      </c>
      <c r="AQ676" s="526" t="s">
        <v>1714</v>
      </c>
      <c r="AR676" s="526" t="s">
        <v>108</v>
      </c>
      <c r="AS676" s="526" t="s">
        <v>1717</v>
      </c>
    </row>
    <row r="677" spans="1:45" x14ac:dyDescent="0.15">
      <c r="A677" s="18" t="s">
        <v>157</v>
      </c>
      <c r="B677" s="18" t="s">
        <v>173</v>
      </c>
      <c r="C677" s="18" t="s">
        <v>38</v>
      </c>
      <c r="D677" s="18" t="s">
        <v>626</v>
      </c>
      <c r="E677" s="18" t="s">
        <v>1351</v>
      </c>
      <c r="F677" s="18" t="s">
        <v>1663</v>
      </c>
      <c r="G677" s="18" t="s">
        <v>108</v>
      </c>
      <c r="H677" s="18" t="s">
        <v>1684</v>
      </c>
      <c r="I677" s="20">
        <v>8982702.8183553256</v>
      </c>
      <c r="J677" s="18" t="s">
        <v>30</v>
      </c>
      <c r="K677" s="20">
        <v>0</v>
      </c>
      <c r="L677" s="18" t="s">
        <v>1684</v>
      </c>
      <c r="M677" s="20">
        <v>8982702.8183553256</v>
      </c>
      <c r="N677" s="18" t="s">
        <v>30</v>
      </c>
      <c r="O677" s="20">
        <v>0</v>
      </c>
      <c r="P677" s="20">
        <v>8915579.7244915739</v>
      </c>
      <c r="Q677" s="20">
        <v>53449.383805066544</v>
      </c>
      <c r="R677" s="20">
        <v>13673.710058687813</v>
      </c>
      <c r="S677" s="21">
        <v>0</v>
      </c>
      <c r="T677" s="18" t="s">
        <v>104</v>
      </c>
      <c r="U677" s="18" t="s">
        <v>108</v>
      </c>
      <c r="V677" s="18" t="s">
        <v>1700</v>
      </c>
      <c r="W677" s="21">
        <v>5.089104031727671</v>
      </c>
      <c r="X677" s="21">
        <v>1</v>
      </c>
      <c r="Y677" s="18" t="s">
        <v>108</v>
      </c>
      <c r="Z677" s="18" t="s">
        <v>108</v>
      </c>
      <c r="AA677" s="21" t="s">
        <v>108</v>
      </c>
      <c r="AB677" s="21" t="s">
        <v>108</v>
      </c>
      <c r="AC677" s="18" t="s">
        <v>108</v>
      </c>
      <c r="AD677" s="522">
        <v>50891.040317276711</v>
      </c>
      <c r="AE677" s="523">
        <v>97.86</v>
      </c>
      <c r="AF677" s="522">
        <v>8880915.5977257006</v>
      </c>
      <c r="AG677" s="523">
        <v>98.25</v>
      </c>
      <c r="AH677" s="524">
        <v>178.31</v>
      </c>
      <c r="AI677" s="522">
        <v>67123.093863754344</v>
      </c>
      <c r="AJ677" s="522">
        <v>13673.71005868781</v>
      </c>
      <c r="AK677" s="522">
        <v>53449.383805066529</v>
      </c>
      <c r="AL677" s="525">
        <v>49140</v>
      </c>
      <c r="AM677" s="522">
        <v>8982702.8183553256</v>
      </c>
      <c r="AN677" s="522">
        <v>0</v>
      </c>
      <c r="AO677" s="526" t="s">
        <v>108</v>
      </c>
      <c r="AP677" s="527">
        <v>0</v>
      </c>
      <c r="AQ677" s="526" t="s">
        <v>1714</v>
      </c>
      <c r="AR677" s="526" t="s">
        <v>108</v>
      </c>
      <c r="AS677" s="526" t="s">
        <v>1717</v>
      </c>
    </row>
    <row r="678" spans="1:45" x14ac:dyDescent="0.15">
      <c r="A678" s="18" t="s">
        <v>157</v>
      </c>
      <c r="B678" s="18" t="s">
        <v>173</v>
      </c>
      <c r="C678" s="18" t="s">
        <v>38</v>
      </c>
      <c r="D678" s="18" t="s">
        <v>627</v>
      </c>
      <c r="E678" s="18" t="s">
        <v>1352</v>
      </c>
      <c r="F678" s="18" t="s">
        <v>1663</v>
      </c>
      <c r="G678" s="18" t="s">
        <v>108</v>
      </c>
      <c r="H678" s="18" t="s">
        <v>1684</v>
      </c>
      <c r="I678" s="20">
        <v>112492462.2099672</v>
      </c>
      <c r="J678" s="18" t="s">
        <v>30</v>
      </c>
      <c r="K678" s="20">
        <v>0</v>
      </c>
      <c r="L678" s="18" t="s">
        <v>1684</v>
      </c>
      <c r="M678" s="20">
        <v>112492462.2099672</v>
      </c>
      <c r="N678" s="18" t="s">
        <v>30</v>
      </c>
      <c r="O678" s="20">
        <v>0</v>
      </c>
      <c r="P678" s="20">
        <v>109359838.0143515</v>
      </c>
      <c r="Q678" s="20">
        <v>3132624.1956157316</v>
      </c>
      <c r="R678" s="20">
        <v>0</v>
      </c>
      <c r="S678" s="21">
        <v>0</v>
      </c>
      <c r="T678" s="18" t="s">
        <v>104</v>
      </c>
      <c r="U678" s="18" t="s">
        <v>108</v>
      </c>
      <c r="V678" s="18" t="s">
        <v>1700</v>
      </c>
      <c r="W678" s="21">
        <v>5.089104031727671</v>
      </c>
      <c r="X678" s="21">
        <v>1</v>
      </c>
      <c r="Y678" s="18" t="s">
        <v>108</v>
      </c>
      <c r="Z678" s="18" t="s">
        <v>108</v>
      </c>
      <c r="AA678" s="21" t="s">
        <v>108</v>
      </c>
      <c r="AB678" s="21" t="s">
        <v>108</v>
      </c>
      <c r="AC678" s="18" t="s">
        <v>108</v>
      </c>
      <c r="AD678" s="522">
        <v>554712.3394583161</v>
      </c>
      <c r="AE678" s="523">
        <v>110.69</v>
      </c>
      <c r="AF678" s="522">
        <v>109492230.03791606</v>
      </c>
      <c r="AG678" s="523">
        <v>110.56415</v>
      </c>
      <c r="AH678" s="524">
        <v>178.31</v>
      </c>
      <c r="AI678" s="522">
        <v>3132624.1956157312</v>
      </c>
      <c r="AJ678" s="522">
        <v>0</v>
      </c>
      <c r="AK678" s="522">
        <v>3132624.1956157312</v>
      </c>
      <c r="AL678" s="525">
        <v>50055</v>
      </c>
      <c r="AM678" s="522">
        <v>112492462.2099672</v>
      </c>
      <c r="AN678" s="522">
        <v>0</v>
      </c>
      <c r="AO678" s="526" t="s">
        <v>108</v>
      </c>
      <c r="AP678" s="527">
        <v>0</v>
      </c>
      <c r="AQ678" s="526" t="s">
        <v>1714</v>
      </c>
      <c r="AR678" s="526" t="s">
        <v>108</v>
      </c>
      <c r="AS678" s="526" t="s">
        <v>1717</v>
      </c>
    </row>
    <row r="679" spans="1:45" x14ac:dyDescent="0.15">
      <c r="A679" s="18" t="s">
        <v>157</v>
      </c>
      <c r="B679" s="18" t="s">
        <v>173</v>
      </c>
      <c r="C679" s="18" t="s">
        <v>38</v>
      </c>
      <c r="D679" s="18" t="s">
        <v>627</v>
      </c>
      <c r="E679" s="18" t="s">
        <v>1352</v>
      </c>
      <c r="F679" s="18" t="s">
        <v>1663</v>
      </c>
      <c r="G679" s="18" t="s">
        <v>108</v>
      </c>
      <c r="H679" s="18" t="s">
        <v>1684</v>
      </c>
      <c r="I679" s="20">
        <v>18576736.599509794</v>
      </c>
      <c r="J679" s="18" t="s">
        <v>30</v>
      </c>
      <c r="K679" s="20">
        <v>0</v>
      </c>
      <c r="L679" s="18" t="s">
        <v>1684</v>
      </c>
      <c r="M679" s="20">
        <v>18576736.599509794</v>
      </c>
      <c r="N679" s="18" t="s">
        <v>30</v>
      </c>
      <c r="O679" s="20">
        <v>0</v>
      </c>
      <c r="P679" s="20">
        <v>18059422.81330464</v>
      </c>
      <c r="Q679" s="20">
        <v>377692.63947245898</v>
      </c>
      <c r="R679" s="20">
        <v>139621.14673269851</v>
      </c>
      <c r="S679" s="21">
        <v>0</v>
      </c>
      <c r="T679" s="18" t="s">
        <v>104</v>
      </c>
      <c r="U679" s="18" t="s">
        <v>108</v>
      </c>
      <c r="V679" s="18" t="s">
        <v>1700</v>
      </c>
      <c r="W679" s="21">
        <v>5.089104031727671</v>
      </c>
      <c r="X679" s="21">
        <v>1</v>
      </c>
      <c r="Y679" s="18" t="s">
        <v>108</v>
      </c>
      <c r="Z679" s="18" t="s">
        <v>108</v>
      </c>
      <c r="AA679" s="21" t="s">
        <v>108</v>
      </c>
      <c r="AB679" s="21" t="s">
        <v>108</v>
      </c>
      <c r="AC679" s="18" t="s">
        <v>108</v>
      </c>
      <c r="AD679" s="522">
        <v>91603.87257109808</v>
      </c>
      <c r="AE679" s="523">
        <v>110.69</v>
      </c>
      <c r="AF679" s="522">
        <v>18081285.706007019</v>
      </c>
      <c r="AG679" s="523">
        <v>110.56415</v>
      </c>
      <c r="AH679" s="524">
        <v>178.31</v>
      </c>
      <c r="AI679" s="522">
        <v>517313.7862051574</v>
      </c>
      <c r="AJ679" s="522">
        <v>139621.14673269849</v>
      </c>
      <c r="AK679" s="522">
        <v>377692.63947245892</v>
      </c>
      <c r="AL679" s="525">
        <v>50055</v>
      </c>
      <c r="AM679" s="522">
        <v>18576736.599509794</v>
      </c>
      <c r="AN679" s="522">
        <v>0</v>
      </c>
      <c r="AO679" s="526" t="s">
        <v>108</v>
      </c>
      <c r="AP679" s="527">
        <v>0</v>
      </c>
      <c r="AQ679" s="526" t="s">
        <v>1714</v>
      </c>
      <c r="AR679" s="526" t="s">
        <v>108</v>
      </c>
      <c r="AS679" s="526" t="s">
        <v>1717</v>
      </c>
    </row>
    <row r="680" spans="1:45" x14ac:dyDescent="0.15">
      <c r="A680" s="18" t="s">
        <v>157</v>
      </c>
      <c r="B680" s="18" t="s">
        <v>173</v>
      </c>
      <c r="C680" s="18" t="s">
        <v>38</v>
      </c>
      <c r="D680" s="18" t="s">
        <v>627</v>
      </c>
      <c r="E680" s="18" t="s">
        <v>1352</v>
      </c>
      <c r="F680" s="18" t="s">
        <v>1663</v>
      </c>
      <c r="G680" s="18" t="s">
        <v>108</v>
      </c>
      <c r="H680" s="18" t="s">
        <v>1684</v>
      </c>
      <c r="I680" s="20">
        <v>10320407.197617393</v>
      </c>
      <c r="J680" s="18" t="s">
        <v>30</v>
      </c>
      <c r="K680" s="20">
        <v>0</v>
      </c>
      <c r="L680" s="18" t="s">
        <v>1684</v>
      </c>
      <c r="M680" s="20">
        <v>10320407.197617393</v>
      </c>
      <c r="N680" s="18" t="s">
        <v>30</v>
      </c>
      <c r="O680" s="20">
        <v>0</v>
      </c>
      <c r="P680" s="20">
        <v>10033012.668403573</v>
      </c>
      <c r="Q680" s="20">
        <v>27842.386375501461</v>
      </c>
      <c r="R680" s="20">
        <v>259552.14283832014</v>
      </c>
      <c r="S680" s="21">
        <v>0</v>
      </c>
      <c r="T680" s="18" t="s">
        <v>104</v>
      </c>
      <c r="U680" s="18" t="s">
        <v>108</v>
      </c>
      <c r="V680" s="18" t="s">
        <v>1700</v>
      </c>
      <c r="W680" s="21">
        <v>5.089104031727671</v>
      </c>
      <c r="X680" s="21">
        <v>1</v>
      </c>
      <c r="Y680" s="18" t="s">
        <v>108</v>
      </c>
      <c r="Z680" s="18" t="s">
        <v>108</v>
      </c>
      <c r="AA680" s="21" t="s">
        <v>108</v>
      </c>
      <c r="AB680" s="21" t="s">
        <v>108</v>
      </c>
      <c r="AC680" s="18" t="s">
        <v>108</v>
      </c>
      <c r="AD680" s="522">
        <v>50891.040317276711</v>
      </c>
      <c r="AE680" s="523">
        <v>109.82</v>
      </c>
      <c r="AF680" s="522">
        <v>9966120.8743180595</v>
      </c>
      <c r="AG680" s="523">
        <v>110.56415</v>
      </c>
      <c r="AH680" s="524">
        <v>178.31</v>
      </c>
      <c r="AI680" s="522">
        <v>287394.52921382152</v>
      </c>
      <c r="AJ680" s="522">
        <v>259552.14283832008</v>
      </c>
      <c r="AK680" s="522">
        <v>27842.386375501454</v>
      </c>
      <c r="AL680" s="525">
        <v>50055</v>
      </c>
      <c r="AM680" s="522">
        <v>10320407.197617393</v>
      </c>
      <c r="AN680" s="522">
        <v>0</v>
      </c>
      <c r="AO680" s="526" t="s">
        <v>108</v>
      </c>
      <c r="AP680" s="527">
        <v>0</v>
      </c>
      <c r="AQ680" s="526" t="s">
        <v>1714</v>
      </c>
      <c r="AR680" s="526" t="s">
        <v>108</v>
      </c>
      <c r="AS680" s="526" t="s">
        <v>1717</v>
      </c>
    </row>
    <row r="681" spans="1:45" x14ac:dyDescent="0.15">
      <c r="A681" s="18" t="s">
        <v>157</v>
      </c>
      <c r="B681" s="18" t="s">
        <v>173</v>
      </c>
      <c r="C681" s="18" t="s">
        <v>38</v>
      </c>
      <c r="D681" s="18" t="s">
        <v>628</v>
      </c>
      <c r="E681" s="18" t="s">
        <v>1353</v>
      </c>
      <c r="F681" s="18" t="s">
        <v>1663</v>
      </c>
      <c r="G681" s="18" t="s">
        <v>108</v>
      </c>
      <c r="H681" s="18" t="s">
        <v>1684</v>
      </c>
      <c r="I681" s="20">
        <v>18273626.306353513</v>
      </c>
      <c r="J681" s="18" t="s">
        <v>30</v>
      </c>
      <c r="K681" s="20">
        <v>0</v>
      </c>
      <c r="L681" s="18" t="s">
        <v>1684</v>
      </c>
      <c r="M681" s="20">
        <v>18273626.306353513</v>
      </c>
      <c r="N681" s="18" t="s">
        <v>30</v>
      </c>
      <c r="O681" s="20">
        <v>0</v>
      </c>
      <c r="P681" s="20">
        <v>18273626.306353517</v>
      </c>
      <c r="Q681" s="20">
        <v>0</v>
      </c>
      <c r="R681" s="20">
        <v>0</v>
      </c>
      <c r="S681" s="21">
        <v>0</v>
      </c>
      <c r="T681" s="18" t="s">
        <v>104</v>
      </c>
      <c r="U681" s="18" t="s">
        <v>108</v>
      </c>
      <c r="V681" s="18" t="s">
        <v>1700</v>
      </c>
      <c r="W681" s="21">
        <v>5.089104031727671</v>
      </c>
      <c r="X681" s="21">
        <v>1</v>
      </c>
      <c r="Y681" s="18" t="s">
        <v>108</v>
      </c>
      <c r="Z681" s="18" t="s">
        <v>108</v>
      </c>
      <c r="AA681" s="21" t="s">
        <v>108</v>
      </c>
      <c r="AB681" s="21" t="s">
        <v>108</v>
      </c>
      <c r="AC681" s="18" t="s">
        <v>108</v>
      </c>
      <c r="AD681" s="522">
        <v>147584.01692010247</v>
      </c>
      <c r="AE681" s="523">
        <v>68.900000000000006</v>
      </c>
      <c r="AF681" s="522">
        <v>18131521.473289169</v>
      </c>
      <c r="AG681" s="523">
        <v>69.44</v>
      </c>
      <c r="AH681" s="524">
        <v>178.31</v>
      </c>
      <c r="AI681" s="522">
        <v>0</v>
      </c>
      <c r="AJ681" s="522">
        <v>0</v>
      </c>
      <c r="AK681" s="522">
        <v>0</v>
      </c>
      <c r="AL681" s="525">
        <v>50420</v>
      </c>
      <c r="AM681" s="522">
        <v>18273626.306353513</v>
      </c>
      <c r="AN681" s="522">
        <v>0</v>
      </c>
      <c r="AO681" s="526" t="s">
        <v>108</v>
      </c>
      <c r="AP681" s="527">
        <v>0</v>
      </c>
      <c r="AQ681" s="526" t="s">
        <v>1714</v>
      </c>
      <c r="AR681" s="526" t="s">
        <v>108</v>
      </c>
      <c r="AS681" s="526" t="s">
        <v>1717</v>
      </c>
    </row>
    <row r="682" spans="1:45" x14ac:dyDescent="0.15">
      <c r="A682" s="18" t="s">
        <v>157</v>
      </c>
      <c r="B682" s="18" t="s">
        <v>173</v>
      </c>
      <c r="C682" s="18" t="s">
        <v>38</v>
      </c>
      <c r="D682" s="18" t="s">
        <v>629</v>
      </c>
      <c r="E682" s="18" t="s">
        <v>1354</v>
      </c>
      <c r="F682" s="18" t="s">
        <v>1663</v>
      </c>
      <c r="G682" s="18" t="s">
        <v>108</v>
      </c>
      <c r="H682" s="18" t="s">
        <v>1684</v>
      </c>
      <c r="I682" s="20">
        <v>8041972.6759211291</v>
      </c>
      <c r="J682" s="18" t="s">
        <v>30</v>
      </c>
      <c r="K682" s="20">
        <v>0</v>
      </c>
      <c r="L682" s="18" t="s">
        <v>1684</v>
      </c>
      <c r="M682" s="20">
        <v>8041972.6759211291</v>
      </c>
      <c r="N682" s="18" t="s">
        <v>30</v>
      </c>
      <c r="O682" s="20">
        <v>0</v>
      </c>
      <c r="P682" s="20">
        <v>7826428.9164344575</v>
      </c>
      <c r="Q682" s="20">
        <v>178997.63115882853</v>
      </c>
      <c r="R682" s="20">
        <v>36546.128327844344</v>
      </c>
      <c r="S682" s="21">
        <v>0</v>
      </c>
      <c r="T682" s="18" t="s">
        <v>104</v>
      </c>
      <c r="U682" s="18" t="s">
        <v>108</v>
      </c>
      <c r="V682" s="18" t="s">
        <v>1700</v>
      </c>
      <c r="W682" s="21">
        <v>5.089104031727671</v>
      </c>
      <c r="X682" s="21">
        <v>1</v>
      </c>
      <c r="Y682" s="18" t="s">
        <v>108</v>
      </c>
      <c r="Z682" s="18" t="s">
        <v>108</v>
      </c>
      <c r="AA682" s="21" t="s">
        <v>108</v>
      </c>
      <c r="AB682" s="21" t="s">
        <v>108</v>
      </c>
      <c r="AC682" s="18" t="s">
        <v>108</v>
      </c>
      <c r="AD682" s="522">
        <v>40712.832253821369</v>
      </c>
      <c r="AE682" s="523">
        <v>108.67</v>
      </c>
      <c r="AF682" s="522">
        <v>7888904.2333681136</v>
      </c>
      <c r="AG682" s="523">
        <v>107.8094</v>
      </c>
      <c r="AH682" s="524">
        <v>178.31</v>
      </c>
      <c r="AI682" s="522">
        <v>215543.75948667282</v>
      </c>
      <c r="AJ682" s="522">
        <v>36546.128327844337</v>
      </c>
      <c r="AK682" s="522">
        <v>178997.6311588285</v>
      </c>
      <c r="AL682" s="525">
        <v>51881</v>
      </c>
      <c r="AM682" s="522">
        <v>8041972.6759211281</v>
      </c>
      <c r="AN682" s="522">
        <v>0</v>
      </c>
      <c r="AO682" s="526" t="s">
        <v>108</v>
      </c>
      <c r="AP682" s="527">
        <v>0</v>
      </c>
      <c r="AQ682" s="526" t="s">
        <v>1714</v>
      </c>
      <c r="AR682" s="526" t="s">
        <v>108</v>
      </c>
      <c r="AS682" s="526" t="s">
        <v>1717</v>
      </c>
    </row>
    <row r="683" spans="1:45" x14ac:dyDescent="0.15">
      <c r="A683" s="18" t="s">
        <v>157</v>
      </c>
      <c r="B683" s="18" t="s">
        <v>173</v>
      </c>
      <c r="C683" s="18" t="s">
        <v>38</v>
      </c>
      <c r="D683" s="18" t="s">
        <v>629</v>
      </c>
      <c r="E683" s="18" t="s">
        <v>1354</v>
      </c>
      <c r="F683" s="18" t="s">
        <v>1663</v>
      </c>
      <c r="G683" s="18" t="s">
        <v>108</v>
      </c>
      <c r="H683" s="18" t="s">
        <v>1684</v>
      </c>
      <c r="I683" s="20">
        <v>10052452.027983965</v>
      </c>
      <c r="J683" s="18" t="s">
        <v>30</v>
      </c>
      <c r="K683" s="20">
        <v>0</v>
      </c>
      <c r="L683" s="18" t="s">
        <v>1684</v>
      </c>
      <c r="M683" s="20">
        <v>10052452.027983965</v>
      </c>
      <c r="N683" s="18" t="s">
        <v>30</v>
      </c>
      <c r="O683" s="20">
        <v>0</v>
      </c>
      <c r="P683" s="20">
        <v>9783036.1328203119</v>
      </c>
      <c r="Q683" s="20">
        <v>196696.56805141136</v>
      </c>
      <c r="R683" s="20">
        <v>72719.327112243685</v>
      </c>
      <c r="S683" s="21">
        <v>0</v>
      </c>
      <c r="T683" s="18" t="s">
        <v>104</v>
      </c>
      <c r="U683" s="18" t="s">
        <v>108</v>
      </c>
      <c r="V683" s="18" t="s">
        <v>1700</v>
      </c>
      <c r="W683" s="21">
        <v>5.089104031727671</v>
      </c>
      <c r="X683" s="21">
        <v>1</v>
      </c>
      <c r="Y683" s="18" t="s">
        <v>108</v>
      </c>
      <c r="Z683" s="18" t="s">
        <v>108</v>
      </c>
      <c r="AA683" s="21" t="s">
        <v>108</v>
      </c>
      <c r="AB683" s="21" t="s">
        <v>108</v>
      </c>
      <c r="AC683" s="18" t="s">
        <v>108</v>
      </c>
      <c r="AD683" s="522">
        <v>50891.040317276711</v>
      </c>
      <c r="AE683" s="523">
        <v>108.67</v>
      </c>
      <c r="AF683" s="522">
        <v>9861529.5573669523</v>
      </c>
      <c r="AG683" s="523">
        <v>107.8094</v>
      </c>
      <c r="AH683" s="524">
        <v>178.31</v>
      </c>
      <c r="AI683" s="522">
        <v>269415.89516365499</v>
      </c>
      <c r="AJ683" s="522">
        <v>72719.327112243671</v>
      </c>
      <c r="AK683" s="522">
        <v>196696.5680514113</v>
      </c>
      <c r="AL683" s="525">
        <v>51881</v>
      </c>
      <c r="AM683" s="522">
        <v>10052452.027983965</v>
      </c>
      <c r="AN683" s="522">
        <v>0</v>
      </c>
      <c r="AO683" s="526" t="s">
        <v>108</v>
      </c>
      <c r="AP683" s="527">
        <v>0</v>
      </c>
      <c r="AQ683" s="526" t="s">
        <v>1714</v>
      </c>
      <c r="AR683" s="526" t="s">
        <v>108</v>
      </c>
      <c r="AS683" s="526" t="s">
        <v>1717</v>
      </c>
    </row>
    <row r="684" spans="1:45" x14ac:dyDescent="0.15">
      <c r="A684" s="18" t="s">
        <v>157</v>
      </c>
      <c r="B684" s="18" t="s">
        <v>173</v>
      </c>
      <c r="C684" s="18" t="s">
        <v>38</v>
      </c>
      <c r="D684" s="18" t="s">
        <v>629</v>
      </c>
      <c r="E684" s="18" t="s">
        <v>1354</v>
      </c>
      <c r="F684" s="18" t="s">
        <v>1663</v>
      </c>
      <c r="G684" s="18" t="s">
        <v>108</v>
      </c>
      <c r="H684" s="18" t="s">
        <v>1684</v>
      </c>
      <c r="I684" s="20">
        <v>7036716.9692120105</v>
      </c>
      <c r="J684" s="18" t="s">
        <v>30</v>
      </c>
      <c r="K684" s="20">
        <v>0</v>
      </c>
      <c r="L684" s="18" t="s">
        <v>1684</v>
      </c>
      <c r="M684" s="20">
        <v>7036716.9692120105</v>
      </c>
      <c r="N684" s="18" t="s">
        <v>30</v>
      </c>
      <c r="O684" s="20">
        <v>0</v>
      </c>
      <c r="P684" s="20">
        <v>6848125.3082415303</v>
      </c>
      <c r="Q684" s="20">
        <v>114846.82850480473</v>
      </c>
      <c r="R684" s="20">
        <v>73744.832465677129</v>
      </c>
      <c r="S684" s="21">
        <v>0</v>
      </c>
      <c r="T684" s="18" t="s">
        <v>104</v>
      </c>
      <c r="U684" s="18" t="s">
        <v>108</v>
      </c>
      <c r="V684" s="18" t="s">
        <v>1700</v>
      </c>
      <c r="W684" s="21">
        <v>5.089104031727671</v>
      </c>
      <c r="X684" s="21">
        <v>1</v>
      </c>
      <c r="Y684" s="18" t="s">
        <v>108</v>
      </c>
      <c r="Z684" s="18" t="s">
        <v>108</v>
      </c>
      <c r="AA684" s="21" t="s">
        <v>108</v>
      </c>
      <c r="AB684" s="21" t="s">
        <v>108</v>
      </c>
      <c r="AC684" s="18" t="s">
        <v>108</v>
      </c>
      <c r="AD684" s="522">
        <v>35623.728222093698</v>
      </c>
      <c r="AE684" s="523">
        <v>108.67</v>
      </c>
      <c r="AF684" s="522">
        <v>6903070.6850677617</v>
      </c>
      <c r="AG684" s="523">
        <v>107.8094</v>
      </c>
      <c r="AH684" s="524">
        <v>178.31</v>
      </c>
      <c r="AI684" s="522">
        <v>188591.66097048181</v>
      </c>
      <c r="AJ684" s="522">
        <v>73744.832465677115</v>
      </c>
      <c r="AK684" s="522">
        <v>114846.8285048047</v>
      </c>
      <c r="AL684" s="525">
        <v>51881</v>
      </c>
      <c r="AM684" s="522">
        <v>7036716.9692120105</v>
      </c>
      <c r="AN684" s="522">
        <v>0</v>
      </c>
      <c r="AO684" s="526" t="s">
        <v>108</v>
      </c>
      <c r="AP684" s="527">
        <v>0</v>
      </c>
      <c r="AQ684" s="526" t="s">
        <v>1714</v>
      </c>
      <c r="AR684" s="526" t="s">
        <v>108</v>
      </c>
      <c r="AS684" s="526" t="s">
        <v>1717</v>
      </c>
    </row>
    <row r="685" spans="1:45" x14ac:dyDescent="0.15">
      <c r="A685" s="18" t="s">
        <v>157</v>
      </c>
      <c r="B685" s="18" t="s">
        <v>173</v>
      </c>
      <c r="C685" s="18" t="s">
        <v>38</v>
      </c>
      <c r="D685" s="18" t="s">
        <v>629</v>
      </c>
      <c r="E685" s="18" t="s">
        <v>1354</v>
      </c>
      <c r="F685" s="18" t="s">
        <v>1663</v>
      </c>
      <c r="G685" s="18" t="s">
        <v>108</v>
      </c>
      <c r="H685" s="18" t="s">
        <v>1684</v>
      </c>
      <c r="I685" s="20">
        <v>5528854.0709107025</v>
      </c>
      <c r="J685" s="18" t="s">
        <v>30</v>
      </c>
      <c r="K685" s="20">
        <v>0</v>
      </c>
      <c r="L685" s="18" t="s">
        <v>1684</v>
      </c>
      <c r="M685" s="20">
        <v>5528854.0709107025</v>
      </c>
      <c r="N685" s="18" t="s">
        <v>30</v>
      </c>
      <c r="O685" s="20">
        <v>0</v>
      </c>
      <c r="P685" s="20">
        <v>5380669.895952139</v>
      </c>
      <c r="Q685" s="20">
        <v>39990.790173799855</v>
      </c>
      <c r="R685" s="20">
        <v>108193.38478476429</v>
      </c>
      <c r="S685" s="21">
        <v>0</v>
      </c>
      <c r="T685" s="18" t="s">
        <v>104</v>
      </c>
      <c r="U685" s="18" t="s">
        <v>108</v>
      </c>
      <c r="V685" s="18" t="s">
        <v>1700</v>
      </c>
      <c r="W685" s="21">
        <v>5.089104031727671</v>
      </c>
      <c r="X685" s="21">
        <v>1</v>
      </c>
      <c r="Y685" s="18" t="s">
        <v>108</v>
      </c>
      <c r="Z685" s="18" t="s">
        <v>108</v>
      </c>
      <c r="AA685" s="21" t="s">
        <v>108</v>
      </c>
      <c r="AB685" s="21" t="s">
        <v>108</v>
      </c>
      <c r="AC685" s="18" t="s">
        <v>108</v>
      </c>
      <c r="AD685" s="522">
        <v>27990.072174502191</v>
      </c>
      <c r="AE685" s="523">
        <v>107.7</v>
      </c>
      <c r="AF685" s="522">
        <v>5375409.4926787028</v>
      </c>
      <c r="AG685" s="523">
        <v>107.8094</v>
      </c>
      <c r="AH685" s="524">
        <v>178.31</v>
      </c>
      <c r="AI685" s="522">
        <v>148184.17495856411</v>
      </c>
      <c r="AJ685" s="522">
        <v>108193.38478476426</v>
      </c>
      <c r="AK685" s="522">
        <v>39990.790173799847</v>
      </c>
      <c r="AL685" s="525">
        <v>51881</v>
      </c>
      <c r="AM685" s="522">
        <v>5528854.0709107025</v>
      </c>
      <c r="AN685" s="522">
        <v>0</v>
      </c>
      <c r="AO685" s="526" t="s">
        <v>108</v>
      </c>
      <c r="AP685" s="527">
        <v>0</v>
      </c>
      <c r="AQ685" s="526" t="s">
        <v>1714</v>
      </c>
      <c r="AR685" s="526" t="s">
        <v>108</v>
      </c>
      <c r="AS685" s="526" t="s">
        <v>1717</v>
      </c>
    </row>
    <row r="686" spans="1:45" x14ac:dyDescent="0.15">
      <c r="A686" s="18" t="s">
        <v>157</v>
      </c>
      <c r="B686" s="18" t="s">
        <v>173</v>
      </c>
      <c r="C686" s="18" t="s">
        <v>38</v>
      </c>
      <c r="D686" s="18" t="s">
        <v>629</v>
      </c>
      <c r="E686" s="18" t="s">
        <v>1354</v>
      </c>
      <c r="F686" s="18" t="s">
        <v>1663</v>
      </c>
      <c r="G686" s="18" t="s">
        <v>108</v>
      </c>
      <c r="H686" s="18" t="s">
        <v>1684</v>
      </c>
      <c r="I686" s="20">
        <v>1005244.968699611</v>
      </c>
      <c r="J686" s="18" t="s">
        <v>30</v>
      </c>
      <c r="K686" s="20">
        <v>0</v>
      </c>
      <c r="L686" s="18" t="s">
        <v>1684</v>
      </c>
      <c r="M686" s="20">
        <v>1005244.968699611</v>
      </c>
      <c r="N686" s="18" t="s">
        <v>30</v>
      </c>
      <c r="O686" s="20">
        <v>0</v>
      </c>
      <c r="P686" s="20">
        <v>978303.6081929272</v>
      </c>
      <c r="Q686" s="20">
        <v>5312.0576793576611</v>
      </c>
      <c r="R686" s="20">
        <v>21629.302827326414</v>
      </c>
      <c r="S686" s="21">
        <v>0</v>
      </c>
      <c r="T686" s="18" t="s">
        <v>104</v>
      </c>
      <c r="U686" s="18" t="s">
        <v>108</v>
      </c>
      <c r="V686" s="18" t="s">
        <v>1700</v>
      </c>
      <c r="W686" s="21">
        <v>5.089104031727671</v>
      </c>
      <c r="X686" s="21">
        <v>1</v>
      </c>
      <c r="Y686" s="18" t="s">
        <v>108</v>
      </c>
      <c r="Z686" s="18" t="s">
        <v>108</v>
      </c>
      <c r="AA686" s="21" t="s">
        <v>108</v>
      </c>
      <c r="AB686" s="21" t="s">
        <v>108</v>
      </c>
      <c r="AC686" s="18" t="s">
        <v>108</v>
      </c>
      <c r="AD686" s="522">
        <v>5089.1040317276711</v>
      </c>
      <c r="AE686" s="523">
        <v>105.96</v>
      </c>
      <c r="AF686" s="522">
        <v>961539.59060201282</v>
      </c>
      <c r="AG686" s="523">
        <v>107.8094</v>
      </c>
      <c r="AH686" s="524">
        <v>178.31</v>
      </c>
      <c r="AI686" s="522">
        <v>26941.360506684068</v>
      </c>
      <c r="AJ686" s="522">
        <v>21629.30282732641</v>
      </c>
      <c r="AK686" s="522">
        <v>5312.0576793576602</v>
      </c>
      <c r="AL686" s="525">
        <v>51881</v>
      </c>
      <c r="AM686" s="522">
        <v>1005244.968699611</v>
      </c>
      <c r="AN686" s="522">
        <v>0</v>
      </c>
      <c r="AO686" s="526" t="s">
        <v>108</v>
      </c>
      <c r="AP686" s="527">
        <v>0</v>
      </c>
      <c r="AQ686" s="526" t="s">
        <v>1714</v>
      </c>
      <c r="AR686" s="526" t="s">
        <v>108</v>
      </c>
      <c r="AS686" s="526" t="s">
        <v>1717</v>
      </c>
    </row>
    <row r="687" spans="1:45" x14ac:dyDescent="0.15">
      <c r="A687" s="18" t="s">
        <v>157</v>
      </c>
      <c r="B687" s="18" t="s">
        <v>173</v>
      </c>
      <c r="C687" s="18" t="s">
        <v>38</v>
      </c>
      <c r="D687" s="18" t="s">
        <v>629</v>
      </c>
      <c r="E687" s="18" t="s">
        <v>1354</v>
      </c>
      <c r="F687" s="18" t="s">
        <v>1663</v>
      </c>
      <c r="G687" s="18" t="s">
        <v>108</v>
      </c>
      <c r="H687" s="18" t="s">
        <v>1684</v>
      </c>
      <c r="I687" s="20">
        <v>8544597.8320505507</v>
      </c>
      <c r="J687" s="18" t="s">
        <v>30</v>
      </c>
      <c r="K687" s="20">
        <v>0</v>
      </c>
      <c r="L687" s="18" t="s">
        <v>1684</v>
      </c>
      <c r="M687" s="20">
        <v>8544597.8320505507</v>
      </c>
      <c r="N687" s="18" t="s">
        <v>30</v>
      </c>
      <c r="O687" s="20">
        <v>0</v>
      </c>
      <c r="P687" s="20">
        <v>8315580.7205309216</v>
      </c>
      <c r="Q687" s="20">
        <v>22186.508827760277</v>
      </c>
      <c r="R687" s="20">
        <v>206830.60269187132</v>
      </c>
      <c r="S687" s="21">
        <v>0</v>
      </c>
      <c r="T687" s="18" t="s">
        <v>104</v>
      </c>
      <c r="U687" s="18" t="s">
        <v>108</v>
      </c>
      <c r="V687" s="18" t="s">
        <v>1700</v>
      </c>
      <c r="W687" s="21">
        <v>5.089104031727671</v>
      </c>
      <c r="X687" s="21">
        <v>1</v>
      </c>
      <c r="Y687" s="18" t="s">
        <v>108</v>
      </c>
      <c r="Z687" s="18" t="s">
        <v>108</v>
      </c>
      <c r="AA687" s="21" t="s">
        <v>108</v>
      </c>
      <c r="AB687" s="21" t="s">
        <v>108</v>
      </c>
      <c r="AC687" s="18" t="s">
        <v>108</v>
      </c>
      <c r="AD687" s="522">
        <v>43257.384269685201</v>
      </c>
      <c r="AE687" s="523">
        <v>106.71</v>
      </c>
      <c r="AF687" s="522">
        <v>8231167.1921552094</v>
      </c>
      <c r="AG687" s="523">
        <v>107.8094</v>
      </c>
      <c r="AH687" s="524">
        <v>178.31</v>
      </c>
      <c r="AI687" s="522">
        <v>229017.11151963152</v>
      </c>
      <c r="AJ687" s="522">
        <v>206830.60269187126</v>
      </c>
      <c r="AK687" s="522">
        <v>22186.508827760274</v>
      </c>
      <c r="AL687" s="525">
        <v>51881</v>
      </c>
      <c r="AM687" s="522">
        <v>8544597.8320505507</v>
      </c>
      <c r="AN687" s="522">
        <v>0</v>
      </c>
      <c r="AO687" s="526" t="s">
        <v>108</v>
      </c>
      <c r="AP687" s="527">
        <v>0</v>
      </c>
      <c r="AQ687" s="526" t="s">
        <v>1714</v>
      </c>
      <c r="AR687" s="526" t="s">
        <v>108</v>
      </c>
      <c r="AS687" s="526" t="s">
        <v>1717</v>
      </c>
    </row>
    <row r="688" spans="1:45" x14ac:dyDescent="0.15">
      <c r="A688" s="18" t="s">
        <v>157</v>
      </c>
      <c r="B688" s="18" t="s">
        <v>173</v>
      </c>
      <c r="C688" s="18" t="s">
        <v>38</v>
      </c>
      <c r="D688" s="18" t="s">
        <v>630</v>
      </c>
      <c r="E688" s="18" t="s">
        <v>1355</v>
      </c>
      <c r="F688" s="18" t="s">
        <v>1663</v>
      </c>
      <c r="G688" s="18" t="s">
        <v>108</v>
      </c>
      <c r="H688" s="18" t="s">
        <v>1684</v>
      </c>
      <c r="I688" s="20">
        <v>54671180.83743462</v>
      </c>
      <c r="J688" s="18" t="s">
        <v>30</v>
      </c>
      <c r="K688" s="20">
        <v>0</v>
      </c>
      <c r="L688" s="18" t="s">
        <v>1684</v>
      </c>
      <c r="M688" s="20">
        <v>54671180.83743462</v>
      </c>
      <c r="N688" s="18" t="s">
        <v>30</v>
      </c>
      <c r="O688" s="20">
        <v>0</v>
      </c>
      <c r="P688" s="20">
        <v>53416526.208449855</v>
      </c>
      <c r="Q688" s="20">
        <v>1254654.6289847787</v>
      </c>
      <c r="R688" s="20">
        <v>0</v>
      </c>
      <c r="S688" s="21">
        <v>0</v>
      </c>
      <c r="T688" s="18" t="s">
        <v>104</v>
      </c>
      <c r="U688" s="18" t="s">
        <v>108</v>
      </c>
      <c r="V688" s="18" t="s">
        <v>1700</v>
      </c>
      <c r="W688" s="21">
        <v>5.089104031727671</v>
      </c>
      <c r="X688" s="21">
        <v>1</v>
      </c>
      <c r="Y688" s="18" t="s">
        <v>108</v>
      </c>
      <c r="Z688" s="18" t="s">
        <v>108</v>
      </c>
      <c r="AA688" s="21" t="s">
        <v>108</v>
      </c>
      <c r="AB688" s="21" t="s">
        <v>108</v>
      </c>
      <c r="AC688" s="18" t="s">
        <v>108</v>
      </c>
      <c r="AD688" s="522">
        <v>323158.10601470713</v>
      </c>
      <c r="AE688" s="523">
        <v>94.46</v>
      </c>
      <c r="AF688" s="522">
        <v>54430045.246048391</v>
      </c>
      <c r="AG688" s="523">
        <v>92.701099999999997</v>
      </c>
      <c r="AH688" s="524">
        <v>178.31</v>
      </c>
      <c r="AI688" s="522">
        <v>1254654.6289847784</v>
      </c>
      <c r="AJ688" s="522">
        <v>0</v>
      </c>
      <c r="AK688" s="522">
        <v>1254654.6289847784</v>
      </c>
      <c r="AL688" s="525">
        <v>53707</v>
      </c>
      <c r="AM688" s="522">
        <v>54671180.83743462</v>
      </c>
      <c r="AN688" s="522">
        <v>0</v>
      </c>
      <c r="AO688" s="526" t="s">
        <v>108</v>
      </c>
      <c r="AP688" s="527">
        <v>0</v>
      </c>
      <c r="AQ688" s="526" t="s">
        <v>1714</v>
      </c>
      <c r="AR688" s="526" t="s">
        <v>108</v>
      </c>
      <c r="AS688" s="526" t="s">
        <v>1717</v>
      </c>
    </row>
    <row r="689" spans="1:45" x14ac:dyDescent="0.15">
      <c r="A689" s="18" t="s">
        <v>157</v>
      </c>
      <c r="B689" s="18" t="s">
        <v>173</v>
      </c>
      <c r="C689" s="18" t="s">
        <v>38</v>
      </c>
      <c r="D689" s="18" t="s">
        <v>631</v>
      </c>
      <c r="E689" s="18" t="s">
        <v>1356</v>
      </c>
      <c r="F689" s="18" t="s">
        <v>1663</v>
      </c>
      <c r="G689" s="18" t="s">
        <v>108</v>
      </c>
      <c r="H689" s="18" t="s">
        <v>1684</v>
      </c>
      <c r="I689" s="20">
        <v>0</v>
      </c>
      <c r="J689" s="18" t="s">
        <v>30</v>
      </c>
      <c r="K689" s="20">
        <v>0</v>
      </c>
      <c r="L689" s="18" t="s">
        <v>1684</v>
      </c>
      <c r="M689" s="20">
        <v>0</v>
      </c>
      <c r="N689" s="18" t="s">
        <v>30</v>
      </c>
      <c r="O689" s="20">
        <v>0</v>
      </c>
      <c r="P689" s="20">
        <v>0</v>
      </c>
      <c r="Q689" s="20">
        <v>0</v>
      </c>
      <c r="R689" s="20">
        <v>0</v>
      </c>
      <c r="S689" s="21">
        <v>0</v>
      </c>
      <c r="T689" s="18" t="s">
        <v>104</v>
      </c>
      <c r="U689" s="18" t="s">
        <v>108</v>
      </c>
      <c r="V689" s="18" t="s">
        <v>1700</v>
      </c>
      <c r="W689" s="21">
        <v>5.089104031727671</v>
      </c>
      <c r="X689" s="21">
        <v>1</v>
      </c>
      <c r="Y689" s="18" t="s">
        <v>108</v>
      </c>
      <c r="Z689" s="18" t="s">
        <v>108</v>
      </c>
      <c r="AA689" s="21" t="s">
        <v>108</v>
      </c>
      <c r="AB689" s="21" t="s">
        <v>108</v>
      </c>
      <c r="AC689" s="18" t="s">
        <v>108</v>
      </c>
      <c r="AD689" s="522">
        <v>0</v>
      </c>
      <c r="AE689" s="523">
        <v>44.61</v>
      </c>
      <c r="AF689" s="522">
        <v>0</v>
      </c>
      <c r="AG689" s="523">
        <v>0</v>
      </c>
      <c r="AH689" s="524">
        <v>178.31</v>
      </c>
      <c r="AI689" s="522">
        <v>0</v>
      </c>
      <c r="AJ689" s="522">
        <v>0</v>
      </c>
      <c r="AK689" s="522">
        <v>0</v>
      </c>
      <c r="AL689" s="525">
        <v>55533</v>
      </c>
      <c r="AM689" s="522">
        <v>0</v>
      </c>
      <c r="AN689" s="522">
        <v>0</v>
      </c>
      <c r="AO689" s="526" t="s">
        <v>108</v>
      </c>
      <c r="AP689" s="527">
        <v>0</v>
      </c>
      <c r="AQ689" s="526" t="s">
        <v>1714</v>
      </c>
      <c r="AR689" s="526" t="s">
        <v>108</v>
      </c>
      <c r="AS689" s="526" t="s">
        <v>1717</v>
      </c>
    </row>
    <row r="690" spans="1:45" x14ac:dyDescent="0.15">
      <c r="A690" s="18" t="s">
        <v>157</v>
      </c>
      <c r="B690" s="18" t="s">
        <v>173</v>
      </c>
      <c r="C690" s="18" t="s">
        <v>38</v>
      </c>
      <c r="D690" s="18" t="s">
        <v>631</v>
      </c>
      <c r="E690" s="18" t="s">
        <v>1356</v>
      </c>
      <c r="F690" s="18" t="s">
        <v>1663</v>
      </c>
      <c r="G690" s="18" t="s">
        <v>108</v>
      </c>
      <c r="H690" s="18" t="s">
        <v>1684</v>
      </c>
      <c r="I690" s="20">
        <v>0</v>
      </c>
      <c r="J690" s="18" t="s">
        <v>30</v>
      </c>
      <c r="K690" s="20">
        <v>0</v>
      </c>
      <c r="L690" s="18" t="s">
        <v>1684</v>
      </c>
      <c r="M690" s="20">
        <v>0</v>
      </c>
      <c r="N690" s="18" t="s">
        <v>30</v>
      </c>
      <c r="O690" s="20">
        <v>0</v>
      </c>
      <c r="P690" s="20">
        <v>0</v>
      </c>
      <c r="Q690" s="20">
        <v>0</v>
      </c>
      <c r="R690" s="20">
        <v>0</v>
      </c>
      <c r="S690" s="21">
        <v>0</v>
      </c>
      <c r="T690" s="18" t="s">
        <v>104</v>
      </c>
      <c r="U690" s="18" t="s">
        <v>108</v>
      </c>
      <c r="V690" s="18" t="s">
        <v>1700</v>
      </c>
      <c r="W690" s="21">
        <v>5.089104031727671</v>
      </c>
      <c r="X690" s="21">
        <v>1</v>
      </c>
      <c r="Y690" s="18" t="s">
        <v>108</v>
      </c>
      <c r="Z690" s="18" t="s">
        <v>108</v>
      </c>
      <c r="AA690" s="21" t="s">
        <v>108</v>
      </c>
      <c r="AB690" s="21" t="s">
        <v>108</v>
      </c>
      <c r="AC690" s="18" t="s">
        <v>108</v>
      </c>
      <c r="AD690" s="522">
        <v>0</v>
      </c>
      <c r="AE690" s="523">
        <v>44.35</v>
      </c>
      <c r="AF690" s="522">
        <v>0</v>
      </c>
      <c r="AG690" s="523">
        <v>0</v>
      </c>
      <c r="AH690" s="524">
        <v>178.31</v>
      </c>
      <c r="AI690" s="522">
        <v>0</v>
      </c>
      <c r="AJ690" s="522">
        <v>0</v>
      </c>
      <c r="AK690" s="522">
        <v>0</v>
      </c>
      <c r="AL690" s="525">
        <v>55533</v>
      </c>
      <c r="AM690" s="522">
        <v>0</v>
      </c>
      <c r="AN690" s="522">
        <v>0</v>
      </c>
      <c r="AO690" s="526" t="s">
        <v>108</v>
      </c>
      <c r="AP690" s="527">
        <v>0</v>
      </c>
      <c r="AQ690" s="526" t="s">
        <v>1714</v>
      </c>
      <c r="AR690" s="526" t="s">
        <v>108</v>
      </c>
      <c r="AS690" s="526" t="s">
        <v>1717</v>
      </c>
    </row>
    <row r="691" spans="1:45" x14ac:dyDescent="0.15">
      <c r="A691" s="18" t="s">
        <v>157</v>
      </c>
      <c r="B691" s="18" t="s">
        <v>173</v>
      </c>
      <c r="C691" s="18" t="s">
        <v>38</v>
      </c>
      <c r="D691" s="18" t="s">
        <v>632</v>
      </c>
      <c r="E691" s="18" t="s">
        <v>1357</v>
      </c>
      <c r="F691" s="18" t="s">
        <v>1663</v>
      </c>
      <c r="G691" s="18" t="s">
        <v>108</v>
      </c>
      <c r="H691" s="18" t="s">
        <v>1684</v>
      </c>
      <c r="I691" s="20">
        <v>29515583.118655764</v>
      </c>
      <c r="J691" s="18" t="s">
        <v>30</v>
      </c>
      <c r="K691" s="20">
        <v>0</v>
      </c>
      <c r="L691" s="18" t="s">
        <v>1684</v>
      </c>
      <c r="M691" s="20">
        <v>29515583.118655764</v>
      </c>
      <c r="N691" s="18" t="s">
        <v>30</v>
      </c>
      <c r="O691" s="20">
        <v>0</v>
      </c>
      <c r="P691" s="20">
        <v>28912068.052719597</v>
      </c>
      <c r="Q691" s="20">
        <v>603515.06593617355</v>
      </c>
      <c r="R691" s="20">
        <v>0</v>
      </c>
      <c r="S691" s="21">
        <v>0</v>
      </c>
      <c r="T691" s="18" t="s">
        <v>104</v>
      </c>
      <c r="U691" s="18" t="s">
        <v>108</v>
      </c>
      <c r="V691" s="18" t="s">
        <v>1700</v>
      </c>
      <c r="W691" s="21">
        <v>5.089104031727671</v>
      </c>
      <c r="X691" s="21">
        <v>1</v>
      </c>
      <c r="Y691" s="18" t="s">
        <v>108</v>
      </c>
      <c r="Z691" s="18" t="s">
        <v>108</v>
      </c>
      <c r="AA691" s="21" t="s">
        <v>108</v>
      </c>
      <c r="AB691" s="21" t="s">
        <v>108</v>
      </c>
      <c r="AC691" s="18" t="s">
        <v>108</v>
      </c>
      <c r="AD691" s="522">
        <v>213742.36933256217</v>
      </c>
      <c r="AE691" s="523">
        <v>78.64</v>
      </c>
      <c r="AF691" s="522">
        <v>29972991.534572247</v>
      </c>
      <c r="AG691" s="523">
        <v>75.86</v>
      </c>
      <c r="AH691" s="524">
        <v>178.31</v>
      </c>
      <c r="AI691" s="522">
        <v>603515.06593617343</v>
      </c>
      <c r="AJ691" s="522">
        <v>0</v>
      </c>
      <c r="AK691" s="522">
        <v>603515.06593617343</v>
      </c>
      <c r="AL691" s="525">
        <v>56264</v>
      </c>
      <c r="AM691" s="522">
        <v>29515583.118655764</v>
      </c>
      <c r="AN691" s="522">
        <v>0</v>
      </c>
      <c r="AO691" s="526" t="s">
        <v>108</v>
      </c>
      <c r="AP691" s="527">
        <v>0</v>
      </c>
      <c r="AQ691" s="526" t="s">
        <v>1714</v>
      </c>
      <c r="AR691" s="526" t="s">
        <v>108</v>
      </c>
      <c r="AS691" s="526" t="s">
        <v>1717</v>
      </c>
    </row>
    <row r="692" spans="1:45" x14ac:dyDescent="0.15">
      <c r="A692" s="18" t="s">
        <v>157</v>
      </c>
      <c r="B692" s="18" t="s">
        <v>173</v>
      </c>
      <c r="C692" s="18" t="s">
        <v>38</v>
      </c>
      <c r="D692" s="18" t="s">
        <v>632</v>
      </c>
      <c r="E692" s="18" t="s">
        <v>1357</v>
      </c>
      <c r="F692" s="18" t="s">
        <v>1663</v>
      </c>
      <c r="G692" s="18" t="s">
        <v>108</v>
      </c>
      <c r="H692" s="18" t="s">
        <v>1684</v>
      </c>
      <c r="I692" s="20">
        <v>3513744.8555639619</v>
      </c>
      <c r="J692" s="18" t="s">
        <v>30</v>
      </c>
      <c r="K692" s="20">
        <v>0</v>
      </c>
      <c r="L692" s="18" t="s">
        <v>1684</v>
      </c>
      <c r="M692" s="20">
        <v>3513744.8555639619</v>
      </c>
      <c r="N692" s="18" t="s">
        <v>30</v>
      </c>
      <c r="O692" s="20">
        <v>0</v>
      </c>
      <c r="P692" s="20">
        <v>3441912.8646306912</v>
      </c>
      <c r="Q692" s="20">
        <v>64870.859983472954</v>
      </c>
      <c r="R692" s="20">
        <v>6961.1309497986967</v>
      </c>
      <c r="S692" s="21">
        <v>0</v>
      </c>
      <c r="T692" s="18" t="s">
        <v>104</v>
      </c>
      <c r="U692" s="18" t="s">
        <v>108</v>
      </c>
      <c r="V692" s="18" t="s">
        <v>1700</v>
      </c>
      <c r="W692" s="21">
        <v>5.089104031727671</v>
      </c>
      <c r="X692" s="21">
        <v>1</v>
      </c>
      <c r="Y692" s="18" t="s">
        <v>108</v>
      </c>
      <c r="Z692" s="18" t="s">
        <v>108</v>
      </c>
      <c r="AA692" s="21" t="s">
        <v>108</v>
      </c>
      <c r="AB692" s="21" t="s">
        <v>108</v>
      </c>
      <c r="AC692" s="18" t="s">
        <v>108</v>
      </c>
      <c r="AD692" s="522">
        <v>25445.520158638355</v>
      </c>
      <c r="AE692" s="523">
        <v>78.64</v>
      </c>
      <c r="AF692" s="522">
        <v>3568213.2815603418</v>
      </c>
      <c r="AG692" s="523">
        <v>75.86</v>
      </c>
      <c r="AH692" s="524">
        <v>178.31</v>
      </c>
      <c r="AI692" s="522">
        <v>71831.990933271634</v>
      </c>
      <c r="AJ692" s="522">
        <v>6961.1309497986949</v>
      </c>
      <c r="AK692" s="522">
        <v>64870.859983472939</v>
      </c>
      <c r="AL692" s="525">
        <v>56264</v>
      </c>
      <c r="AM692" s="522">
        <v>3513744.8555639619</v>
      </c>
      <c r="AN692" s="522">
        <v>0</v>
      </c>
      <c r="AO692" s="526" t="s">
        <v>108</v>
      </c>
      <c r="AP692" s="527">
        <v>0</v>
      </c>
      <c r="AQ692" s="526" t="s">
        <v>1714</v>
      </c>
      <c r="AR692" s="526" t="s">
        <v>108</v>
      </c>
      <c r="AS692" s="526" t="s">
        <v>1717</v>
      </c>
    </row>
    <row r="693" spans="1:45" x14ac:dyDescent="0.15">
      <c r="A693" s="18" t="s">
        <v>157</v>
      </c>
      <c r="B693" s="18" t="s">
        <v>173</v>
      </c>
      <c r="C693" s="18" t="s">
        <v>38</v>
      </c>
      <c r="D693" s="18" t="s">
        <v>632</v>
      </c>
      <c r="E693" s="18" t="s">
        <v>1357</v>
      </c>
      <c r="F693" s="18" t="s">
        <v>1663</v>
      </c>
      <c r="G693" s="18" t="s">
        <v>108</v>
      </c>
      <c r="H693" s="18" t="s">
        <v>1684</v>
      </c>
      <c r="I693" s="20">
        <v>1054115.4820431708</v>
      </c>
      <c r="J693" s="18" t="s">
        <v>30</v>
      </c>
      <c r="K693" s="20">
        <v>0</v>
      </c>
      <c r="L693" s="18" t="s">
        <v>1684</v>
      </c>
      <c r="M693" s="20">
        <v>1054115.4820431708</v>
      </c>
      <c r="N693" s="18" t="s">
        <v>30</v>
      </c>
      <c r="O693" s="20">
        <v>0</v>
      </c>
      <c r="P693" s="20">
        <v>1032573.8644783114</v>
      </c>
      <c r="Q693" s="20">
        <v>11696.593142361611</v>
      </c>
      <c r="R693" s="20">
        <v>9845.0244224981325</v>
      </c>
      <c r="S693" s="21">
        <v>0</v>
      </c>
      <c r="T693" s="18" t="s">
        <v>104</v>
      </c>
      <c r="U693" s="18" t="s">
        <v>108</v>
      </c>
      <c r="V693" s="18" t="s">
        <v>1700</v>
      </c>
      <c r="W693" s="21">
        <v>5.089104031727671</v>
      </c>
      <c r="X693" s="21">
        <v>1</v>
      </c>
      <c r="Y693" s="18" t="s">
        <v>108</v>
      </c>
      <c r="Z693" s="18" t="s">
        <v>108</v>
      </c>
      <c r="AA693" s="21" t="s">
        <v>108</v>
      </c>
      <c r="AB693" s="21" t="s">
        <v>108</v>
      </c>
      <c r="AC693" s="18" t="s">
        <v>108</v>
      </c>
      <c r="AD693" s="522">
        <v>7633.6560475915066</v>
      </c>
      <c r="AE693" s="523">
        <v>77.56</v>
      </c>
      <c r="AF693" s="522">
        <v>1055836.0572252576</v>
      </c>
      <c r="AG693" s="523">
        <v>75.86</v>
      </c>
      <c r="AH693" s="524">
        <v>178.31</v>
      </c>
      <c r="AI693" s="522">
        <v>21541.617564859742</v>
      </c>
      <c r="AJ693" s="522">
        <v>9845.0244224981307</v>
      </c>
      <c r="AK693" s="522">
        <v>11696.593142361609</v>
      </c>
      <c r="AL693" s="525">
        <v>56264</v>
      </c>
      <c r="AM693" s="522">
        <v>1054115.4820431708</v>
      </c>
      <c r="AN693" s="522">
        <v>0</v>
      </c>
      <c r="AO693" s="526" t="s">
        <v>108</v>
      </c>
      <c r="AP693" s="527">
        <v>0</v>
      </c>
      <c r="AQ693" s="526" t="s">
        <v>1714</v>
      </c>
      <c r="AR693" s="526" t="s">
        <v>108</v>
      </c>
      <c r="AS693" s="526" t="s">
        <v>1717</v>
      </c>
    </row>
    <row r="694" spans="1:45" x14ac:dyDescent="0.15">
      <c r="A694" s="18" t="s">
        <v>157</v>
      </c>
      <c r="B694" s="18" t="s">
        <v>174</v>
      </c>
      <c r="C694" s="18" t="s">
        <v>184</v>
      </c>
      <c r="D694" s="18" t="s">
        <v>633</v>
      </c>
      <c r="E694" s="18" t="s">
        <v>1358</v>
      </c>
      <c r="F694" s="18" t="s">
        <v>1664</v>
      </c>
      <c r="G694" s="18" t="s">
        <v>108</v>
      </c>
      <c r="H694" s="18" t="s">
        <v>1684</v>
      </c>
      <c r="I694" s="20">
        <v>4764584.895730719</v>
      </c>
      <c r="J694" s="18" t="s">
        <v>30</v>
      </c>
      <c r="K694" s="20">
        <v>0</v>
      </c>
      <c r="L694" s="18" t="s">
        <v>1684</v>
      </c>
      <c r="M694" s="20">
        <v>4764584.895730719</v>
      </c>
      <c r="N694" s="18" t="s">
        <v>30</v>
      </c>
      <c r="O694" s="20">
        <v>0</v>
      </c>
      <c r="P694" s="20">
        <v>4705254.594197629</v>
      </c>
      <c r="Q694" s="20">
        <v>59330.301533090722</v>
      </c>
      <c r="R694" s="20">
        <v>0</v>
      </c>
      <c r="S694" s="21">
        <v>0</v>
      </c>
      <c r="T694" s="18" t="s">
        <v>104</v>
      </c>
      <c r="U694" s="18" t="s">
        <v>108</v>
      </c>
      <c r="V694" s="18" t="s">
        <v>1700</v>
      </c>
      <c r="W694" s="21">
        <v>5.089104031727671</v>
      </c>
      <c r="X694" s="21">
        <v>1</v>
      </c>
      <c r="Y694" s="18" t="s">
        <v>108</v>
      </c>
      <c r="Z694" s="18" t="s">
        <v>108</v>
      </c>
      <c r="AA694" s="21" t="s">
        <v>108</v>
      </c>
      <c r="AB694" s="21" t="s">
        <v>108</v>
      </c>
      <c r="AC694" s="18" t="s">
        <v>108</v>
      </c>
      <c r="AD694" s="522">
        <v>315524.44996711559</v>
      </c>
      <c r="AE694" s="523">
        <v>96.73</v>
      </c>
      <c r="AF694" s="522">
        <v>4675768.2236557174</v>
      </c>
      <c r="AG694" s="523">
        <v>97.34</v>
      </c>
      <c r="AH694" s="524">
        <v>15.32</v>
      </c>
      <c r="AI694" s="522">
        <v>59330.301533090707</v>
      </c>
      <c r="AJ694" s="522">
        <v>0</v>
      </c>
      <c r="AK694" s="522">
        <v>59330.301533090707</v>
      </c>
      <c r="AL694" s="525">
        <v>46435</v>
      </c>
      <c r="AM694" s="522">
        <v>4764584.895730719</v>
      </c>
      <c r="AN694" s="522">
        <v>0</v>
      </c>
      <c r="AO694" s="526" t="s">
        <v>108</v>
      </c>
      <c r="AP694" s="527">
        <v>0</v>
      </c>
      <c r="AQ694" s="526" t="s">
        <v>1714</v>
      </c>
      <c r="AR694" s="526" t="s">
        <v>108</v>
      </c>
      <c r="AS694" s="526" t="s">
        <v>1717</v>
      </c>
    </row>
    <row r="695" spans="1:45" x14ac:dyDescent="0.15">
      <c r="A695" s="18" t="s">
        <v>157</v>
      </c>
      <c r="B695" s="18" t="s">
        <v>174</v>
      </c>
      <c r="C695" s="18" t="s">
        <v>184</v>
      </c>
      <c r="D695" s="18" t="s">
        <v>634</v>
      </c>
      <c r="E695" s="18" t="s">
        <v>1359</v>
      </c>
      <c r="F695" s="18" t="s">
        <v>1664</v>
      </c>
      <c r="G695" s="18" t="s">
        <v>108</v>
      </c>
      <c r="H695" s="18" t="s">
        <v>1684</v>
      </c>
      <c r="I695" s="20">
        <v>7088417.075288251</v>
      </c>
      <c r="J695" s="18" t="s">
        <v>30</v>
      </c>
      <c r="K695" s="20">
        <v>0</v>
      </c>
      <c r="L695" s="18" t="s">
        <v>1684</v>
      </c>
      <c r="M695" s="20">
        <v>7088417.075288251</v>
      </c>
      <c r="N695" s="18" t="s">
        <v>30</v>
      </c>
      <c r="O695" s="20">
        <v>0</v>
      </c>
      <c r="P695" s="20">
        <v>7012922.5070743877</v>
      </c>
      <c r="Q695" s="20">
        <v>75494.568213865743</v>
      </c>
      <c r="R695" s="20">
        <v>0</v>
      </c>
      <c r="S695" s="21">
        <v>0</v>
      </c>
      <c r="T695" s="18" t="s">
        <v>104</v>
      </c>
      <c r="U695" s="18" t="s">
        <v>108</v>
      </c>
      <c r="V695" s="18" t="s">
        <v>1700</v>
      </c>
      <c r="W695" s="21">
        <v>5.089104031727671</v>
      </c>
      <c r="X695" s="21">
        <v>1</v>
      </c>
      <c r="Y695" s="18" t="s">
        <v>108</v>
      </c>
      <c r="Z695" s="18" t="s">
        <v>108</v>
      </c>
      <c r="AA695" s="21" t="s">
        <v>108</v>
      </c>
      <c r="AB695" s="21" t="s">
        <v>108</v>
      </c>
      <c r="AC695" s="18" t="s">
        <v>108</v>
      </c>
      <c r="AD695" s="522">
        <v>478375.77898240107</v>
      </c>
      <c r="AE695" s="523">
        <v>95.55</v>
      </c>
      <c r="AF695" s="522">
        <v>7002955.445937207</v>
      </c>
      <c r="AG695" s="523">
        <v>95.691000000000003</v>
      </c>
      <c r="AH695" s="524">
        <v>15.32</v>
      </c>
      <c r="AI695" s="522">
        <v>75494.568213865728</v>
      </c>
      <c r="AJ695" s="522">
        <v>0</v>
      </c>
      <c r="AK695" s="522">
        <v>75494.568213865728</v>
      </c>
      <c r="AL695" s="525">
        <v>46869</v>
      </c>
      <c r="AM695" s="522">
        <v>7088417.075288252</v>
      </c>
      <c r="AN695" s="522">
        <v>0</v>
      </c>
      <c r="AO695" s="526" t="s">
        <v>108</v>
      </c>
      <c r="AP695" s="527">
        <v>0</v>
      </c>
      <c r="AQ695" s="526" t="s">
        <v>1714</v>
      </c>
      <c r="AR695" s="526" t="s">
        <v>108</v>
      </c>
      <c r="AS695" s="526" t="s">
        <v>1717</v>
      </c>
    </row>
    <row r="696" spans="1:45" x14ac:dyDescent="0.15">
      <c r="A696" s="18" t="s">
        <v>157</v>
      </c>
      <c r="B696" s="18" t="s">
        <v>174</v>
      </c>
      <c r="C696" s="18" t="s">
        <v>184</v>
      </c>
      <c r="D696" s="18" t="s">
        <v>634</v>
      </c>
      <c r="E696" s="18" t="s">
        <v>1359</v>
      </c>
      <c r="F696" s="18" t="s">
        <v>1664</v>
      </c>
      <c r="G696" s="18" t="s">
        <v>108</v>
      </c>
      <c r="H696" s="18" t="s">
        <v>1684</v>
      </c>
      <c r="I696" s="20">
        <v>829495.25462487142</v>
      </c>
      <c r="J696" s="18" t="s">
        <v>30</v>
      </c>
      <c r="K696" s="20">
        <v>0</v>
      </c>
      <c r="L696" s="18" t="s">
        <v>1684</v>
      </c>
      <c r="M696" s="20">
        <v>829495.25462487142</v>
      </c>
      <c r="N696" s="18" t="s">
        <v>30</v>
      </c>
      <c r="O696" s="20">
        <v>0</v>
      </c>
      <c r="P696" s="20">
        <v>820661.12982723594</v>
      </c>
      <c r="Q696" s="20">
        <v>7377.3687685537025</v>
      </c>
      <c r="R696" s="20">
        <v>1456.7560290820461</v>
      </c>
      <c r="S696" s="21">
        <v>0</v>
      </c>
      <c r="T696" s="18" t="s">
        <v>104</v>
      </c>
      <c r="U696" s="18" t="s">
        <v>108</v>
      </c>
      <c r="V696" s="18" t="s">
        <v>1700</v>
      </c>
      <c r="W696" s="21">
        <v>5.089104031727671</v>
      </c>
      <c r="X696" s="21">
        <v>1</v>
      </c>
      <c r="Y696" s="18" t="s">
        <v>108</v>
      </c>
      <c r="Z696" s="18" t="s">
        <v>108</v>
      </c>
      <c r="AA696" s="21" t="s">
        <v>108</v>
      </c>
      <c r="AB696" s="21" t="s">
        <v>108</v>
      </c>
      <c r="AC696" s="18" t="s">
        <v>108</v>
      </c>
      <c r="AD696" s="522">
        <v>55980.144349004382</v>
      </c>
      <c r="AE696" s="523">
        <v>95.08</v>
      </c>
      <c r="AF696" s="522">
        <v>815421.082969927</v>
      </c>
      <c r="AG696" s="523">
        <v>95.691000000000003</v>
      </c>
      <c r="AH696" s="524">
        <v>15.32</v>
      </c>
      <c r="AI696" s="522">
        <v>8834.1247976357463</v>
      </c>
      <c r="AJ696" s="522">
        <v>1456.7560290820459</v>
      </c>
      <c r="AK696" s="522">
        <v>7377.3687685537006</v>
      </c>
      <c r="AL696" s="525">
        <v>46869</v>
      </c>
      <c r="AM696" s="522">
        <v>829495.25462487142</v>
      </c>
      <c r="AN696" s="522">
        <v>0</v>
      </c>
      <c r="AO696" s="526" t="s">
        <v>108</v>
      </c>
      <c r="AP696" s="527">
        <v>0</v>
      </c>
      <c r="AQ696" s="526" t="s">
        <v>1714</v>
      </c>
      <c r="AR696" s="526" t="s">
        <v>108</v>
      </c>
      <c r="AS696" s="526" t="s">
        <v>1717</v>
      </c>
    </row>
    <row r="697" spans="1:45" x14ac:dyDescent="0.15">
      <c r="A697" s="18" t="s">
        <v>157</v>
      </c>
      <c r="B697" s="18" t="s">
        <v>174</v>
      </c>
      <c r="C697" s="18" t="s">
        <v>184</v>
      </c>
      <c r="D697" s="18" t="s">
        <v>635</v>
      </c>
      <c r="E697" s="18" t="s">
        <v>1360</v>
      </c>
      <c r="F697" s="18" t="s">
        <v>1664</v>
      </c>
      <c r="G697" s="18" t="s">
        <v>108</v>
      </c>
      <c r="H697" s="18" t="s">
        <v>1684</v>
      </c>
      <c r="I697" s="20">
        <v>21070327.040074471</v>
      </c>
      <c r="J697" s="18" t="s">
        <v>30</v>
      </c>
      <c r="K697" s="20">
        <v>0</v>
      </c>
      <c r="L697" s="18" t="s">
        <v>1684</v>
      </c>
      <c r="M697" s="20">
        <v>21070327.040074471</v>
      </c>
      <c r="N697" s="18" t="s">
        <v>30</v>
      </c>
      <c r="O697" s="20">
        <v>0</v>
      </c>
      <c r="P697" s="20">
        <v>21010499.787532687</v>
      </c>
      <c r="Q697" s="20">
        <v>59827.252541788926</v>
      </c>
      <c r="R697" s="20">
        <v>0</v>
      </c>
      <c r="S697" s="21">
        <v>0</v>
      </c>
      <c r="T697" s="18" t="s">
        <v>104</v>
      </c>
      <c r="U697" s="18" t="s">
        <v>108</v>
      </c>
      <c r="V697" s="18" t="s">
        <v>1700</v>
      </c>
      <c r="W697" s="21">
        <v>5.089104031727671</v>
      </c>
      <c r="X697" s="21">
        <v>1</v>
      </c>
      <c r="Y697" s="18" t="s">
        <v>108</v>
      </c>
      <c r="Z697" s="18" t="s">
        <v>108</v>
      </c>
      <c r="AA697" s="21" t="s">
        <v>108</v>
      </c>
      <c r="AB697" s="21" t="s">
        <v>108</v>
      </c>
      <c r="AC697" s="18" t="s">
        <v>108</v>
      </c>
      <c r="AD697" s="522">
        <v>1480929.2732327522</v>
      </c>
      <c r="AE697" s="523">
        <v>92.32</v>
      </c>
      <c r="AF697" s="522">
        <v>20947248.382234186</v>
      </c>
      <c r="AG697" s="523">
        <v>92.606890000000007</v>
      </c>
      <c r="AH697" s="524">
        <v>15.32</v>
      </c>
      <c r="AI697" s="522">
        <v>59827.252541788912</v>
      </c>
      <c r="AJ697" s="522">
        <v>0</v>
      </c>
      <c r="AK697" s="522">
        <v>59827.252541788912</v>
      </c>
      <c r="AL697" s="525">
        <v>47367</v>
      </c>
      <c r="AM697" s="522">
        <v>21070327.040074471</v>
      </c>
      <c r="AN697" s="522">
        <v>0</v>
      </c>
      <c r="AO697" s="526" t="s">
        <v>108</v>
      </c>
      <c r="AP697" s="527">
        <v>0</v>
      </c>
      <c r="AQ697" s="526" t="s">
        <v>1714</v>
      </c>
      <c r="AR697" s="526" t="s">
        <v>108</v>
      </c>
      <c r="AS697" s="526" t="s">
        <v>1717</v>
      </c>
    </row>
    <row r="698" spans="1:45" x14ac:dyDescent="0.15">
      <c r="A698" s="18" t="s">
        <v>157</v>
      </c>
      <c r="B698" s="18" t="s">
        <v>174</v>
      </c>
      <c r="C698" s="18" t="s">
        <v>184</v>
      </c>
      <c r="D698" s="18" t="s">
        <v>636</v>
      </c>
      <c r="E698" s="18" t="s">
        <v>1361</v>
      </c>
      <c r="F698" s="18" t="s">
        <v>1664</v>
      </c>
      <c r="G698" s="18" t="s">
        <v>108</v>
      </c>
      <c r="H698" s="18" t="s">
        <v>1684</v>
      </c>
      <c r="I698" s="20">
        <v>7676060.0908971513</v>
      </c>
      <c r="J698" s="18" t="s">
        <v>30</v>
      </c>
      <c r="K698" s="20">
        <v>0</v>
      </c>
      <c r="L698" s="18" t="s">
        <v>1684</v>
      </c>
      <c r="M698" s="20">
        <v>7676060.0908971513</v>
      </c>
      <c r="N698" s="18" t="s">
        <v>30</v>
      </c>
      <c r="O698" s="20">
        <v>0</v>
      </c>
      <c r="P698" s="20">
        <v>7652475.8596470794</v>
      </c>
      <c r="Q698" s="20">
        <v>23584.231250074281</v>
      </c>
      <c r="R698" s="20">
        <v>0</v>
      </c>
      <c r="S698" s="21">
        <v>0</v>
      </c>
      <c r="T698" s="18" t="s">
        <v>104</v>
      </c>
      <c r="U698" s="18" t="s">
        <v>108</v>
      </c>
      <c r="V698" s="18" t="s">
        <v>1700</v>
      </c>
      <c r="W698" s="21">
        <v>5.089104031727671</v>
      </c>
      <c r="X698" s="21">
        <v>1</v>
      </c>
      <c r="Y698" s="18" t="s">
        <v>108</v>
      </c>
      <c r="Z698" s="18" t="s">
        <v>108</v>
      </c>
      <c r="AA698" s="21" t="s">
        <v>108</v>
      </c>
      <c r="AB698" s="21" t="s">
        <v>108</v>
      </c>
      <c r="AC698" s="18" t="s">
        <v>108</v>
      </c>
      <c r="AD698" s="522">
        <v>559801.44349004386</v>
      </c>
      <c r="AE698" s="523">
        <v>88.77</v>
      </c>
      <c r="AF698" s="522">
        <v>7613420.0396659868</v>
      </c>
      <c r="AG698" s="523">
        <v>89.229650000000007</v>
      </c>
      <c r="AH698" s="524">
        <v>15.32</v>
      </c>
      <c r="AI698" s="522">
        <v>23584.231250074277</v>
      </c>
      <c r="AJ698" s="522">
        <v>0</v>
      </c>
      <c r="AK698" s="522">
        <v>23584.231250074277</v>
      </c>
      <c r="AL698" s="525">
        <v>47714</v>
      </c>
      <c r="AM698" s="522">
        <v>7676060.0908971522</v>
      </c>
      <c r="AN698" s="522">
        <v>0</v>
      </c>
      <c r="AO698" s="526" t="s">
        <v>108</v>
      </c>
      <c r="AP698" s="527">
        <v>0</v>
      </c>
      <c r="AQ698" s="526" t="s">
        <v>1714</v>
      </c>
      <c r="AR698" s="526" t="s">
        <v>108</v>
      </c>
      <c r="AS698" s="526" t="s">
        <v>1717</v>
      </c>
    </row>
    <row r="699" spans="1:45" x14ac:dyDescent="0.15">
      <c r="A699" s="18" t="s">
        <v>157</v>
      </c>
      <c r="B699" s="18" t="s">
        <v>174</v>
      </c>
      <c r="C699" s="18" t="s">
        <v>184</v>
      </c>
      <c r="D699" s="18" t="s">
        <v>637</v>
      </c>
      <c r="E699" s="18" t="s">
        <v>1362</v>
      </c>
      <c r="F699" s="18" t="s">
        <v>1664</v>
      </c>
      <c r="G699" s="18" t="s">
        <v>108</v>
      </c>
      <c r="H699" s="18" t="s">
        <v>1684</v>
      </c>
      <c r="I699" s="20">
        <v>7820969.2747381777</v>
      </c>
      <c r="J699" s="18" t="s">
        <v>30</v>
      </c>
      <c r="K699" s="20">
        <v>0</v>
      </c>
      <c r="L699" s="18" t="s">
        <v>1684</v>
      </c>
      <c r="M699" s="20">
        <v>7820969.2747381777</v>
      </c>
      <c r="N699" s="18" t="s">
        <v>30</v>
      </c>
      <c r="O699" s="20">
        <v>0</v>
      </c>
      <c r="P699" s="20">
        <v>7807341.4175068177</v>
      </c>
      <c r="Q699" s="20">
        <v>13627.857231361948</v>
      </c>
      <c r="R699" s="20">
        <v>0</v>
      </c>
      <c r="S699" s="21">
        <v>0</v>
      </c>
      <c r="T699" s="18" t="s">
        <v>104</v>
      </c>
      <c r="U699" s="18" t="s">
        <v>108</v>
      </c>
      <c r="V699" s="18" t="s">
        <v>1700</v>
      </c>
      <c r="W699" s="21">
        <v>5.089104031727671</v>
      </c>
      <c r="X699" s="21">
        <v>1</v>
      </c>
      <c r="Y699" s="18" t="s">
        <v>108</v>
      </c>
      <c r="Z699" s="18" t="s">
        <v>108</v>
      </c>
      <c r="AA699" s="21" t="s">
        <v>108</v>
      </c>
      <c r="AB699" s="21" t="s">
        <v>108</v>
      </c>
      <c r="AC699" s="18" t="s">
        <v>108</v>
      </c>
      <c r="AD699" s="522">
        <v>590336.06768040988</v>
      </c>
      <c r="AE699" s="523">
        <v>85.78</v>
      </c>
      <c r="AF699" s="522">
        <v>7758147.7460572412</v>
      </c>
      <c r="AG699" s="523">
        <v>86.326689999999999</v>
      </c>
      <c r="AH699" s="524">
        <v>15.32</v>
      </c>
      <c r="AI699" s="522">
        <v>13627.857231361944</v>
      </c>
      <c r="AJ699" s="522">
        <v>0</v>
      </c>
      <c r="AK699" s="522">
        <v>13627.857231361944</v>
      </c>
      <c r="AL699" s="525">
        <v>48108</v>
      </c>
      <c r="AM699" s="522">
        <v>7820969.2747381777</v>
      </c>
      <c r="AN699" s="522">
        <v>0</v>
      </c>
      <c r="AO699" s="526" t="s">
        <v>108</v>
      </c>
      <c r="AP699" s="527">
        <v>0</v>
      </c>
      <c r="AQ699" s="526" t="s">
        <v>1714</v>
      </c>
      <c r="AR699" s="526" t="s">
        <v>108</v>
      </c>
      <c r="AS699" s="526" t="s">
        <v>1717</v>
      </c>
    </row>
    <row r="700" spans="1:45" x14ac:dyDescent="0.15">
      <c r="A700" s="18" t="s">
        <v>157</v>
      </c>
      <c r="B700" s="18" t="s">
        <v>174</v>
      </c>
      <c r="C700" s="18" t="s">
        <v>184</v>
      </c>
      <c r="D700" s="18" t="s">
        <v>638</v>
      </c>
      <c r="E700" s="18" t="s">
        <v>1363</v>
      </c>
      <c r="F700" s="18" t="s">
        <v>1664</v>
      </c>
      <c r="G700" s="18" t="s">
        <v>108</v>
      </c>
      <c r="H700" s="18" t="s">
        <v>1684</v>
      </c>
      <c r="I700" s="20">
        <v>27797848.318202183</v>
      </c>
      <c r="J700" s="18" t="s">
        <v>30</v>
      </c>
      <c r="K700" s="20">
        <v>0</v>
      </c>
      <c r="L700" s="18" t="s">
        <v>1684</v>
      </c>
      <c r="M700" s="20">
        <v>27797848.318202183</v>
      </c>
      <c r="N700" s="18" t="s">
        <v>30</v>
      </c>
      <c r="O700" s="20">
        <v>0</v>
      </c>
      <c r="P700" s="20">
        <v>27501729.436164699</v>
      </c>
      <c r="Q700" s="20">
        <v>296118.88203749299</v>
      </c>
      <c r="R700" s="20">
        <v>0</v>
      </c>
      <c r="S700" s="21">
        <v>0</v>
      </c>
      <c r="T700" s="18" t="s">
        <v>104</v>
      </c>
      <c r="U700" s="18" t="s">
        <v>108</v>
      </c>
      <c r="V700" s="18" t="s">
        <v>1700</v>
      </c>
      <c r="W700" s="21">
        <v>5.089104031727671</v>
      </c>
      <c r="X700" s="21">
        <v>1</v>
      </c>
      <c r="Y700" s="18" t="s">
        <v>108</v>
      </c>
      <c r="Z700" s="18" t="s">
        <v>108</v>
      </c>
      <c r="AA700" s="21" t="s">
        <v>108</v>
      </c>
      <c r="AB700" s="21" t="s">
        <v>108</v>
      </c>
      <c r="AC700" s="18" t="s">
        <v>108</v>
      </c>
      <c r="AD700" s="522">
        <v>2000017.8844689748</v>
      </c>
      <c r="AE700" s="523">
        <v>89.51</v>
      </c>
      <c r="AF700" s="522">
        <v>27427785.263494093</v>
      </c>
      <c r="AG700" s="523">
        <v>89.756799999999998</v>
      </c>
      <c r="AH700" s="524">
        <v>15.32</v>
      </c>
      <c r="AI700" s="522">
        <v>296118.88203749293</v>
      </c>
      <c r="AJ700" s="522">
        <v>0</v>
      </c>
      <c r="AK700" s="522">
        <v>296118.88203749293</v>
      </c>
      <c r="AL700" s="525">
        <v>48352</v>
      </c>
      <c r="AM700" s="522">
        <v>27797848.318202186</v>
      </c>
      <c r="AN700" s="522">
        <v>0</v>
      </c>
      <c r="AO700" s="526" t="s">
        <v>108</v>
      </c>
      <c r="AP700" s="527">
        <v>0</v>
      </c>
      <c r="AQ700" s="526" t="s">
        <v>1714</v>
      </c>
      <c r="AR700" s="526" t="s">
        <v>108</v>
      </c>
      <c r="AS700" s="526" t="s">
        <v>1717</v>
      </c>
    </row>
    <row r="701" spans="1:45" x14ac:dyDescent="0.15">
      <c r="A701" s="18" t="s">
        <v>157</v>
      </c>
      <c r="B701" s="18" t="s">
        <v>174</v>
      </c>
      <c r="C701" s="18" t="s">
        <v>184</v>
      </c>
      <c r="D701" s="18" t="s">
        <v>639</v>
      </c>
      <c r="E701" s="18" t="s">
        <v>1364</v>
      </c>
      <c r="F701" s="18" t="s">
        <v>1664</v>
      </c>
      <c r="G701" s="18" t="s">
        <v>108</v>
      </c>
      <c r="H701" s="18" t="s">
        <v>1684</v>
      </c>
      <c r="I701" s="20">
        <v>4046343.7148373732</v>
      </c>
      <c r="J701" s="18" t="s">
        <v>30</v>
      </c>
      <c r="K701" s="20">
        <v>0</v>
      </c>
      <c r="L701" s="18" t="s">
        <v>1684</v>
      </c>
      <c r="M701" s="20">
        <v>4046343.7148373732</v>
      </c>
      <c r="N701" s="18" t="s">
        <v>30</v>
      </c>
      <c r="O701" s="20">
        <v>0</v>
      </c>
      <c r="P701" s="20">
        <v>4019205.7622419442</v>
      </c>
      <c r="Q701" s="20">
        <v>27137.952595429717</v>
      </c>
      <c r="R701" s="20">
        <v>0</v>
      </c>
      <c r="S701" s="21">
        <v>0</v>
      </c>
      <c r="T701" s="18" t="s">
        <v>104</v>
      </c>
      <c r="U701" s="18" t="s">
        <v>108</v>
      </c>
      <c r="V701" s="18" t="s">
        <v>1700</v>
      </c>
      <c r="W701" s="21">
        <v>5.089104031727671</v>
      </c>
      <c r="X701" s="21">
        <v>1</v>
      </c>
      <c r="Y701" s="18" t="s">
        <v>108</v>
      </c>
      <c r="Z701" s="18" t="s">
        <v>108</v>
      </c>
      <c r="AA701" s="21" t="s">
        <v>108</v>
      </c>
      <c r="AB701" s="21" t="s">
        <v>108</v>
      </c>
      <c r="AC701" s="18" t="s">
        <v>108</v>
      </c>
      <c r="AD701" s="522">
        <v>279900.72174502193</v>
      </c>
      <c r="AE701" s="523">
        <v>93.82</v>
      </c>
      <c r="AF701" s="522">
        <v>4023247.2742087399</v>
      </c>
      <c r="AG701" s="523">
        <v>93.729749999999996</v>
      </c>
      <c r="AH701" s="524">
        <v>15.32</v>
      </c>
      <c r="AI701" s="522">
        <v>27137.95259542971</v>
      </c>
      <c r="AJ701" s="522">
        <v>0</v>
      </c>
      <c r="AK701" s="522">
        <v>27137.95259542971</v>
      </c>
      <c r="AL701" s="525">
        <v>48806</v>
      </c>
      <c r="AM701" s="522">
        <v>4046343.7148373728</v>
      </c>
      <c r="AN701" s="522">
        <v>0</v>
      </c>
      <c r="AO701" s="526" t="s">
        <v>108</v>
      </c>
      <c r="AP701" s="527">
        <v>0</v>
      </c>
      <c r="AQ701" s="526" t="s">
        <v>1714</v>
      </c>
      <c r="AR701" s="526" t="s">
        <v>108</v>
      </c>
      <c r="AS701" s="526" t="s">
        <v>1717</v>
      </c>
    </row>
    <row r="702" spans="1:45" x14ac:dyDescent="0.15">
      <c r="A702" s="18" t="s">
        <v>157</v>
      </c>
      <c r="B702" s="18" t="s">
        <v>174</v>
      </c>
      <c r="C702" s="18" t="s">
        <v>184</v>
      </c>
      <c r="D702" s="18" t="s">
        <v>640</v>
      </c>
      <c r="E702" s="18" t="s">
        <v>1365</v>
      </c>
      <c r="F702" s="18" t="s">
        <v>1664</v>
      </c>
      <c r="G702" s="18" t="s">
        <v>108</v>
      </c>
      <c r="H702" s="18" t="s">
        <v>1684</v>
      </c>
      <c r="I702" s="20">
        <v>2250261.5980139021</v>
      </c>
      <c r="J702" s="18" t="s">
        <v>30</v>
      </c>
      <c r="K702" s="20">
        <v>0</v>
      </c>
      <c r="L702" s="18" t="s">
        <v>1684</v>
      </c>
      <c r="M702" s="20">
        <v>2250261.5980139021</v>
      </c>
      <c r="N702" s="18" t="s">
        <v>30</v>
      </c>
      <c r="O702" s="20">
        <v>0</v>
      </c>
      <c r="P702" s="20">
        <v>2205127.1995041952</v>
      </c>
      <c r="Q702" s="20">
        <v>12799.198421875732</v>
      </c>
      <c r="R702" s="20">
        <v>32335.200087831599</v>
      </c>
      <c r="S702" s="21">
        <v>0</v>
      </c>
      <c r="T702" s="18" t="s">
        <v>104</v>
      </c>
      <c r="U702" s="18" t="s">
        <v>108</v>
      </c>
      <c r="V702" s="18" t="s">
        <v>1700</v>
      </c>
      <c r="W702" s="21">
        <v>5.089104031727671</v>
      </c>
      <c r="X702" s="21">
        <v>1</v>
      </c>
      <c r="Y702" s="18" t="s">
        <v>108</v>
      </c>
      <c r="Z702" s="18" t="s">
        <v>108</v>
      </c>
      <c r="AA702" s="21" t="s">
        <v>108</v>
      </c>
      <c r="AB702" s="21" t="s">
        <v>108</v>
      </c>
      <c r="AC702" s="18" t="s">
        <v>108</v>
      </c>
      <c r="AD702" s="522">
        <v>147584.01692010247</v>
      </c>
      <c r="AE702" s="523">
        <v>98.02</v>
      </c>
      <c r="AF702" s="522">
        <v>2216310.0475945533</v>
      </c>
      <c r="AG702" s="523">
        <v>97.529399999999995</v>
      </c>
      <c r="AH702" s="524">
        <v>15.32</v>
      </c>
      <c r="AI702" s="522">
        <v>45134.398509707324</v>
      </c>
      <c r="AJ702" s="522">
        <v>32335.200087831592</v>
      </c>
      <c r="AK702" s="522">
        <v>12799.198421875728</v>
      </c>
      <c r="AL702" s="525">
        <v>49047</v>
      </c>
      <c r="AM702" s="522">
        <v>2250261.5980139021</v>
      </c>
      <c r="AN702" s="522">
        <v>0</v>
      </c>
      <c r="AO702" s="526" t="s">
        <v>108</v>
      </c>
      <c r="AP702" s="527">
        <v>0</v>
      </c>
      <c r="AQ702" s="526" t="s">
        <v>1714</v>
      </c>
      <c r="AR702" s="526" t="s">
        <v>108</v>
      </c>
      <c r="AS702" s="526" t="s">
        <v>1717</v>
      </c>
    </row>
    <row r="703" spans="1:45" x14ac:dyDescent="0.15">
      <c r="A703" s="18" t="s">
        <v>157</v>
      </c>
      <c r="B703" s="18" t="s">
        <v>174</v>
      </c>
      <c r="C703" s="18" t="s">
        <v>184</v>
      </c>
      <c r="D703" s="18" t="s">
        <v>640</v>
      </c>
      <c r="E703" s="18" t="s">
        <v>1365</v>
      </c>
      <c r="F703" s="18" t="s">
        <v>1664</v>
      </c>
      <c r="G703" s="18" t="s">
        <v>108</v>
      </c>
      <c r="H703" s="18" t="s">
        <v>1684</v>
      </c>
      <c r="I703" s="20">
        <v>543166.63825049531</v>
      </c>
      <c r="J703" s="18" t="s">
        <v>30</v>
      </c>
      <c r="K703" s="20">
        <v>0</v>
      </c>
      <c r="L703" s="18" t="s">
        <v>1684</v>
      </c>
      <c r="M703" s="20">
        <v>543166.63825049531</v>
      </c>
      <c r="N703" s="18" t="s">
        <v>30</v>
      </c>
      <c r="O703" s="20">
        <v>0</v>
      </c>
      <c r="P703" s="20">
        <v>532272.08790353406</v>
      </c>
      <c r="Q703" s="20">
        <v>1951.2642678450241</v>
      </c>
      <c r="R703" s="20">
        <v>8943.2860791163075</v>
      </c>
      <c r="S703" s="21">
        <v>0</v>
      </c>
      <c r="T703" s="18" t="s">
        <v>104</v>
      </c>
      <c r="U703" s="18" t="s">
        <v>108</v>
      </c>
      <c r="V703" s="18" t="s">
        <v>1700</v>
      </c>
      <c r="W703" s="21">
        <v>5.089104031727671</v>
      </c>
      <c r="X703" s="21">
        <v>1</v>
      </c>
      <c r="Y703" s="18" t="s">
        <v>108</v>
      </c>
      <c r="Z703" s="18" t="s">
        <v>108</v>
      </c>
      <c r="AA703" s="21" t="s">
        <v>108</v>
      </c>
      <c r="AB703" s="21" t="s">
        <v>108</v>
      </c>
      <c r="AC703" s="18" t="s">
        <v>108</v>
      </c>
      <c r="AD703" s="522">
        <v>35623.728222093698</v>
      </c>
      <c r="AE703" s="523">
        <v>97.4</v>
      </c>
      <c r="AF703" s="522">
        <v>531565.87293705111</v>
      </c>
      <c r="AG703" s="523">
        <v>97.529399999999995</v>
      </c>
      <c r="AH703" s="524">
        <v>15.32</v>
      </c>
      <c r="AI703" s="522">
        <v>10894.550346961329</v>
      </c>
      <c r="AJ703" s="522">
        <v>8943.2860791163057</v>
      </c>
      <c r="AK703" s="522">
        <v>1951.2642678450236</v>
      </c>
      <c r="AL703" s="525">
        <v>49047</v>
      </c>
      <c r="AM703" s="522">
        <v>543166.63825049531</v>
      </c>
      <c r="AN703" s="522">
        <v>0</v>
      </c>
      <c r="AO703" s="526" t="s">
        <v>108</v>
      </c>
      <c r="AP703" s="527">
        <v>0</v>
      </c>
      <c r="AQ703" s="526" t="s">
        <v>1714</v>
      </c>
      <c r="AR703" s="526" t="s">
        <v>108</v>
      </c>
      <c r="AS703" s="526" t="s">
        <v>1717</v>
      </c>
    </row>
    <row r="704" spans="1:45" x14ac:dyDescent="0.15">
      <c r="A704" s="18" t="s">
        <v>157</v>
      </c>
      <c r="B704" s="18" t="s">
        <v>174</v>
      </c>
      <c r="C704" s="18" t="s">
        <v>184</v>
      </c>
      <c r="D704" s="18" t="s">
        <v>641</v>
      </c>
      <c r="E704" s="18" t="s">
        <v>1366</v>
      </c>
      <c r="F704" s="18" t="s">
        <v>1664</v>
      </c>
      <c r="G704" s="18" t="s">
        <v>108</v>
      </c>
      <c r="H704" s="18" t="s">
        <v>1684</v>
      </c>
      <c r="I704" s="20">
        <v>3255794.8135658703</v>
      </c>
      <c r="J704" s="18" t="s">
        <v>30</v>
      </c>
      <c r="K704" s="20">
        <v>0</v>
      </c>
      <c r="L704" s="18" t="s">
        <v>1684</v>
      </c>
      <c r="M704" s="20">
        <v>3255794.8135658703</v>
      </c>
      <c r="N704" s="18" t="s">
        <v>30</v>
      </c>
      <c r="O704" s="20">
        <v>0</v>
      </c>
      <c r="P704" s="20">
        <v>3208359.6820144597</v>
      </c>
      <c r="Q704" s="20">
        <v>47435.13155141109</v>
      </c>
      <c r="R704" s="20">
        <v>0</v>
      </c>
      <c r="S704" s="21">
        <v>0</v>
      </c>
      <c r="T704" s="18" t="s">
        <v>104</v>
      </c>
      <c r="U704" s="18" t="s">
        <v>108</v>
      </c>
      <c r="V704" s="18" t="s">
        <v>1700</v>
      </c>
      <c r="W704" s="21">
        <v>5.089104031727671</v>
      </c>
      <c r="X704" s="21">
        <v>1</v>
      </c>
      <c r="Y704" s="18" t="s">
        <v>108</v>
      </c>
      <c r="Z704" s="18" t="s">
        <v>108</v>
      </c>
      <c r="AA704" s="21" t="s">
        <v>108</v>
      </c>
      <c r="AB704" s="21" t="s">
        <v>108</v>
      </c>
      <c r="AC704" s="18" t="s">
        <v>108</v>
      </c>
      <c r="AD704" s="522">
        <v>213742.36933256217</v>
      </c>
      <c r="AE704" s="523">
        <v>97.94</v>
      </c>
      <c r="AF704" s="522">
        <v>3207077.6858178265</v>
      </c>
      <c r="AG704" s="523">
        <v>97.979150000000004</v>
      </c>
      <c r="AH704" s="524">
        <v>15.32</v>
      </c>
      <c r="AI704" s="522">
        <v>47435.131551411083</v>
      </c>
      <c r="AJ704" s="522">
        <v>0</v>
      </c>
      <c r="AK704" s="522">
        <v>47435.131551411083</v>
      </c>
      <c r="AL704" s="525">
        <v>49472</v>
      </c>
      <c r="AM704" s="522">
        <v>3255794.8135658698</v>
      </c>
      <c r="AN704" s="522">
        <v>0</v>
      </c>
      <c r="AO704" s="526" t="s">
        <v>108</v>
      </c>
      <c r="AP704" s="527">
        <v>0</v>
      </c>
      <c r="AQ704" s="526" t="s">
        <v>1714</v>
      </c>
      <c r="AR704" s="526" t="s">
        <v>108</v>
      </c>
      <c r="AS704" s="526" t="s">
        <v>1717</v>
      </c>
    </row>
    <row r="705" spans="1:45" x14ac:dyDescent="0.15">
      <c r="A705" s="18" t="s">
        <v>157</v>
      </c>
      <c r="B705" s="18" t="s">
        <v>174</v>
      </c>
      <c r="C705" s="18" t="s">
        <v>184</v>
      </c>
      <c r="D705" s="18" t="s">
        <v>642</v>
      </c>
      <c r="E705" s="18" t="s">
        <v>1367</v>
      </c>
      <c r="F705" s="18" t="s">
        <v>1664</v>
      </c>
      <c r="G705" s="18" t="s">
        <v>108</v>
      </c>
      <c r="H705" s="18" t="s">
        <v>1684</v>
      </c>
      <c r="I705" s="20">
        <v>760911.63879505161</v>
      </c>
      <c r="J705" s="18" t="s">
        <v>30</v>
      </c>
      <c r="K705" s="20">
        <v>0</v>
      </c>
      <c r="L705" s="18" t="s">
        <v>1684</v>
      </c>
      <c r="M705" s="20">
        <v>760911.63879505161</v>
      </c>
      <c r="N705" s="18" t="s">
        <v>30</v>
      </c>
      <c r="O705" s="20">
        <v>0</v>
      </c>
      <c r="P705" s="20">
        <v>749065.06975687505</v>
      </c>
      <c r="Q705" s="20">
        <v>6658.7363882334384</v>
      </c>
      <c r="R705" s="20">
        <v>5187.8326499431887</v>
      </c>
      <c r="S705" s="21">
        <v>0</v>
      </c>
      <c r="T705" s="18" t="s">
        <v>104</v>
      </c>
      <c r="U705" s="18" t="s">
        <v>108</v>
      </c>
      <c r="V705" s="18" t="s">
        <v>1700</v>
      </c>
      <c r="W705" s="21">
        <v>5.089104031727671</v>
      </c>
      <c r="X705" s="21">
        <v>1</v>
      </c>
      <c r="Y705" s="18" t="s">
        <v>108</v>
      </c>
      <c r="Z705" s="18" t="s">
        <v>108</v>
      </c>
      <c r="AA705" s="21" t="s">
        <v>108</v>
      </c>
      <c r="AB705" s="21" t="s">
        <v>108</v>
      </c>
      <c r="AC705" s="18" t="s">
        <v>108</v>
      </c>
      <c r="AD705" s="522">
        <v>50891.040317276711</v>
      </c>
      <c r="AE705" s="523">
        <v>96.73</v>
      </c>
      <c r="AF705" s="522">
        <v>754202.97829626687</v>
      </c>
      <c r="AG705" s="523">
        <v>96.076999999999998</v>
      </c>
      <c r="AH705" s="524">
        <v>15.32</v>
      </c>
      <c r="AI705" s="522">
        <v>11846.569038176625</v>
      </c>
      <c r="AJ705" s="522">
        <v>5187.8326499431878</v>
      </c>
      <c r="AK705" s="522">
        <v>6658.7363882334366</v>
      </c>
      <c r="AL705" s="525">
        <v>50921</v>
      </c>
      <c r="AM705" s="522">
        <v>760911.63879505161</v>
      </c>
      <c r="AN705" s="522">
        <v>0</v>
      </c>
      <c r="AO705" s="526" t="s">
        <v>108</v>
      </c>
      <c r="AP705" s="527">
        <v>0</v>
      </c>
      <c r="AQ705" s="526" t="s">
        <v>1714</v>
      </c>
      <c r="AR705" s="526" t="s">
        <v>108</v>
      </c>
      <c r="AS705" s="526" t="s">
        <v>1717</v>
      </c>
    </row>
    <row r="706" spans="1:45" x14ac:dyDescent="0.15">
      <c r="A706" s="18" t="s">
        <v>157</v>
      </c>
      <c r="B706" s="18" t="s">
        <v>174</v>
      </c>
      <c r="C706" s="18" t="s">
        <v>184</v>
      </c>
      <c r="D706" s="18" t="s">
        <v>643</v>
      </c>
      <c r="E706" s="18" t="s">
        <v>1368</v>
      </c>
      <c r="F706" s="18" t="s">
        <v>1664</v>
      </c>
      <c r="G706" s="18" t="s">
        <v>108</v>
      </c>
      <c r="H706" s="18" t="s">
        <v>1684</v>
      </c>
      <c r="I706" s="20">
        <v>6332850.5224577235</v>
      </c>
      <c r="J706" s="18" t="s">
        <v>30</v>
      </c>
      <c r="K706" s="20">
        <v>0</v>
      </c>
      <c r="L706" s="18" t="s">
        <v>1684</v>
      </c>
      <c r="M706" s="20">
        <v>6332850.5224577235</v>
      </c>
      <c r="N706" s="18" t="s">
        <v>30</v>
      </c>
      <c r="O706" s="20">
        <v>0</v>
      </c>
      <c r="P706" s="20">
        <v>6316777.0453928765</v>
      </c>
      <c r="Q706" s="20">
        <v>16073.477064848998</v>
      </c>
      <c r="R706" s="20">
        <v>0</v>
      </c>
      <c r="S706" s="21">
        <v>0</v>
      </c>
      <c r="T706" s="18" t="s">
        <v>104</v>
      </c>
      <c r="U706" s="18" t="s">
        <v>108</v>
      </c>
      <c r="V706" s="18" t="s">
        <v>1700</v>
      </c>
      <c r="W706" s="21">
        <v>5.089104031727671</v>
      </c>
      <c r="X706" s="21">
        <v>1</v>
      </c>
      <c r="Y706" s="18" t="s">
        <v>108</v>
      </c>
      <c r="Z706" s="18" t="s">
        <v>108</v>
      </c>
      <c r="AA706" s="21" t="s">
        <v>108</v>
      </c>
      <c r="AB706" s="21" t="s">
        <v>108</v>
      </c>
      <c r="AC706" s="18" t="s">
        <v>108</v>
      </c>
      <c r="AD706" s="522">
        <v>437662.9467285797</v>
      </c>
      <c r="AE706" s="523">
        <v>95.31</v>
      </c>
      <c r="AF706" s="522">
        <v>6390666.1030668104</v>
      </c>
      <c r="AG706" s="523">
        <v>94.21</v>
      </c>
      <c r="AH706" s="524">
        <v>15.32</v>
      </c>
      <c r="AI706" s="522">
        <v>16073.477064848994</v>
      </c>
      <c r="AJ706" s="522">
        <v>0</v>
      </c>
      <c r="AK706" s="522">
        <v>16073.477064848994</v>
      </c>
      <c r="AL706" s="525">
        <v>52145</v>
      </c>
      <c r="AM706" s="522">
        <v>6332850.5224577235</v>
      </c>
      <c r="AN706" s="522">
        <v>0</v>
      </c>
      <c r="AO706" s="526" t="s">
        <v>108</v>
      </c>
      <c r="AP706" s="527">
        <v>0</v>
      </c>
      <c r="AQ706" s="526" t="s">
        <v>1714</v>
      </c>
      <c r="AR706" s="526" t="s">
        <v>108</v>
      </c>
      <c r="AS706" s="526" t="s">
        <v>1717</v>
      </c>
    </row>
    <row r="707" spans="1:45" x14ac:dyDescent="0.15">
      <c r="A707" s="18" t="s">
        <v>157</v>
      </c>
      <c r="B707" s="18" t="s">
        <v>175</v>
      </c>
      <c r="C707" s="18" t="s">
        <v>113</v>
      </c>
      <c r="D707" s="18" t="s">
        <v>644</v>
      </c>
      <c r="E707" s="18" t="s">
        <v>1369</v>
      </c>
      <c r="F707" s="18" t="s">
        <v>1665</v>
      </c>
      <c r="G707" s="18" t="s">
        <v>108</v>
      </c>
      <c r="H707" s="18" t="s">
        <v>1684</v>
      </c>
      <c r="I707" s="20">
        <v>7868444.8646666417</v>
      </c>
      <c r="J707" s="18" t="s">
        <v>30</v>
      </c>
      <c r="K707" s="20">
        <v>0</v>
      </c>
      <c r="L707" s="18" t="s">
        <v>1684</v>
      </c>
      <c r="M707" s="20">
        <v>7868444.8646666417</v>
      </c>
      <c r="N707" s="18" t="s">
        <v>30</v>
      </c>
      <c r="O707" s="20">
        <v>0</v>
      </c>
      <c r="P707" s="20">
        <v>7853347.2741909185</v>
      </c>
      <c r="Q707" s="20">
        <v>15097.590475724899</v>
      </c>
      <c r="R707" s="20">
        <v>0</v>
      </c>
      <c r="S707" s="21">
        <v>0</v>
      </c>
      <c r="T707" s="18" t="s">
        <v>104</v>
      </c>
      <c r="U707" s="18" t="s">
        <v>108</v>
      </c>
      <c r="V707" s="18" t="s">
        <v>1700</v>
      </c>
      <c r="W707" s="21">
        <v>5.089104031727671</v>
      </c>
      <c r="X707" s="21">
        <v>1</v>
      </c>
      <c r="Y707" s="18" t="s">
        <v>108</v>
      </c>
      <c r="Z707" s="18" t="s">
        <v>108</v>
      </c>
      <c r="AA707" s="21" t="s">
        <v>108</v>
      </c>
      <c r="AB707" s="21" t="s">
        <v>108</v>
      </c>
      <c r="AC707" s="18" t="s">
        <v>108</v>
      </c>
      <c r="AD707" s="522">
        <v>86514.768539370401</v>
      </c>
      <c r="AE707" s="523">
        <v>102.28</v>
      </c>
      <c r="AF707" s="522">
        <v>7828471.8863569526</v>
      </c>
      <c r="AG707" s="523">
        <v>102.605</v>
      </c>
      <c r="AH707" s="524">
        <v>88.47</v>
      </c>
      <c r="AI707" s="522">
        <v>15097.590475724895</v>
      </c>
      <c r="AJ707" s="522">
        <v>0</v>
      </c>
      <c r="AK707" s="522">
        <v>15097.590475724895</v>
      </c>
      <c r="AL707" s="525">
        <v>46492</v>
      </c>
      <c r="AM707" s="522">
        <v>7868444.8646666417</v>
      </c>
      <c r="AN707" s="522">
        <v>0</v>
      </c>
      <c r="AO707" s="526" t="s">
        <v>108</v>
      </c>
      <c r="AP707" s="527">
        <v>0</v>
      </c>
      <c r="AQ707" s="526" t="s">
        <v>1714</v>
      </c>
      <c r="AR707" s="526" t="s">
        <v>108</v>
      </c>
      <c r="AS707" s="526" t="s">
        <v>1717</v>
      </c>
    </row>
    <row r="708" spans="1:45" x14ac:dyDescent="0.15">
      <c r="A708" s="18" t="s">
        <v>157</v>
      </c>
      <c r="B708" s="18" t="s">
        <v>175</v>
      </c>
      <c r="C708" s="18" t="s">
        <v>113</v>
      </c>
      <c r="D708" s="18" t="s">
        <v>645</v>
      </c>
      <c r="E708" s="18" t="s">
        <v>1370</v>
      </c>
      <c r="F708" s="18" t="s">
        <v>1665</v>
      </c>
      <c r="G708" s="18" t="s">
        <v>108</v>
      </c>
      <c r="H708" s="18" t="s">
        <v>1684</v>
      </c>
      <c r="I708" s="20">
        <v>9691138.8734017834</v>
      </c>
      <c r="J708" s="18" t="s">
        <v>30</v>
      </c>
      <c r="K708" s="20">
        <v>0</v>
      </c>
      <c r="L708" s="18" t="s">
        <v>1684</v>
      </c>
      <c r="M708" s="20">
        <v>9691138.8734017834</v>
      </c>
      <c r="N708" s="18" t="s">
        <v>30</v>
      </c>
      <c r="O708" s="20">
        <v>0</v>
      </c>
      <c r="P708" s="20">
        <v>9679154.79677267</v>
      </c>
      <c r="Q708" s="20">
        <v>11984.076629113908</v>
      </c>
      <c r="R708" s="20">
        <v>0</v>
      </c>
      <c r="S708" s="21">
        <v>0</v>
      </c>
      <c r="T708" s="18" t="s">
        <v>104</v>
      </c>
      <c r="U708" s="18" t="s">
        <v>108</v>
      </c>
      <c r="V708" s="18" t="s">
        <v>1700</v>
      </c>
      <c r="W708" s="21">
        <v>5.089104031727671</v>
      </c>
      <c r="X708" s="21">
        <v>1</v>
      </c>
      <c r="Y708" s="18" t="s">
        <v>108</v>
      </c>
      <c r="Z708" s="18" t="s">
        <v>108</v>
      </c>
      <c r="AA708" s="21" t="s">
        <v>108</v>
      </c>
      <c r="AB708" s="21" t="s">
        <v>108</v>
      </c>
      <c r="AC708" s="18" t="s">
        <v>108</v>
      </c>
      <c r="AD708" s="522">
        <v>117049.39272973643</v>
      </c>
      <c r="AE708" s="523">
        <v>90.59</v>
      </c>
      <c r="AF708" s="522">
        <v>9380920.4250802267</v>
      </c>
      <c r="AG708" s="523">
        <v>93.47</v>
      </c>
      <c r="AH708" s="524">
        <v>88.47</v>
      </c>
      <c r="AI708" s="522">
        <v>11984.076629113906</v>
      </c>
      <c r="AJ708" s="522">
        <v>0</v>
      </c>
      <c r="AK708" s="522">
        <v>11984.076629113906</v>
      </c>
      <c r="AL708" s="525">
        <v>46888</v>
      </c>
      <c r="AM708" s="522">
        <v>9691138.8734017815</v>
      </c>
      <c r="AN708" s="522">
        <v>0</v>
      </c>
      <c r="AO708" s="526" t="s">
        <v>108</v>
      </c>
      <c r="AP708" s="527">
        <v>0</v>
      </c>
      <c r="AQ708" s="526" t="s">
        <v>1714</v>
      </c>
      <c r="AR708" s="526" t="s">
        <v>108</v>
      </c>
      <c r="AS708" s="526" t="s">
        <v>1717</v>
      </c>
    </row>
    <row r="709" spans="1:45" x14ac:dyDescent="0.15">
      <c r="A709" s="18" t="s">
        <v>157</v>
      </c>
      <c r="B709" s="18" t="s">
        <v>175</v>
      </c>
      <c r="C709" s="18" t="s">
        <v>113</v>
      </c>
      <c r="D709" s="18" t="s">
        <v>646</v>
      </c>
      <c r="E709" s="18" t="s">
        <v>1371</v>
      </c>
      <c r="F709" s="18" t="s">
        <v>1665</v>
      </c>
      <c r="G709" s="18" t="s">
        <v>108</v>
      </c>
      <c r="H709" s="18" t="s">
        <v>1684</v>
      </c>
      <c r="I709" s="20">
        <v>25581265.698195692</v>
      </c>
      <c r="J709" s="18" t="s">
        <v>30</v>
      </c>
      <c r="K709" s="20">
        <v>0</v>
      </c>
      <c r="L709" s="18" t="s">
        <v>1684</v>
      </c>
      <c r="M709" s="20">
        <v>25581265.698195692</v>
      </c>
      <c r="N709" s="18" t="s">
        <v>30</v>
      </c>
      <c r="O709" s="20">
        <v>0</v>
      </c>
      <c r="P709" s="20">
        <v>25558063.455094244</v>
      </c>
      <c r="Q709" s="20">
        <v>23202.243101452801</v>
      </c>
      <c r="R709" s="20">
        <v>0</v>
      </c>
      <c r="S709" s="21">
        <v>0</v>
      </c>
      <c r="T709" s="18" t="s">
        <v>104</v>
      </c>
      <c r="U709" s="18" t="s">
        <v>108</v>
      </c>
      <c r="V709" s="18" t="s">
        <v>1700</v>
      </c>
      <c r="W709" s="21">
        <v>5.089104031727671</v>
      </c>
      <c r="X709" s="21">
        <v>1</v>
      </c>
      <c r="Y709" s="18" t="s">
        <v>108</v>
      </c>
      <c r="Z709" s="18" t="s">
        <v>108</v>
      </c>
      <c r="AA709" s="21" t="s">
        <v>108</v>
      </c>
      <c r="AB709" s="21" t="s">
        <v>108</v>
      </c>
      <c r="AC709" s="18" t="s">
        <v>108</v>
      </c>
      <c r="AD709" s="522">
        <v>290078.92980847723</v>
      </c>
      <c r="AE709" s="523">
        <v>97.5</v>
      </c>
      <c r="AF709" s="522">
        <v>25021700.847152084</v>
      </c>
      <c r="AG709" s="523">
        <v>99.59</v>
      </c>
      <c r="AH709" s="524">
        <v>88.47</v>
      </c>
      <c r="AI709" s="522">
        <v>23202.243101452797</v>
      </c>
      <c r="AJ709" s="522">
        <v>0</v>
      </c>
      <c r="AK709" s="522">
        <v>23202.243101452797</v>
      </c>
      <c r="AL709" s="525">
        <v>47228</v>
      </c>
      <c r="AM709" s="522">
        <v>25581265.698195688</v>
      </c>
      <c r="AN709" s="522">
        <v>0</v>
      </c>
      <c r="AO709" s="526" t="s">
        <v>108</v>
      </c>
      <c r="AP709" s="527">
        <v>0</v>
      </c>
      <c r="AQ709" s="526" t="s">
        <v>1714</v>
      </c>
      <c r="AR709" s="526" t="s">
        <v>108</v>
      </c>
      <c r="AS709" s="526" t="s">
        <v>1717</v>
      </c>
    </row>
    <row r="710" spans="1:45" x14ac:dyDescent="0.15">
      <c r="A710" s="18" t="s">
        <v>157</v>
      </c>
      <c r="B710" s="18" t="s">
        <v>175</v>
      </c>
      <c r="C710" s="18" t="s">
        <v>113</v>
      </c>
      <c r="D710" s="18" t="s">
        <v>647</v>
      </c>
      <c r="E710" s="18" t="s">
        <v>1372</v>
      </c>
      <c r="F710" s="18" t="s">
        <v>1665</v>
      </c>
      <c r="G710" s="18" t="s">
        <v>108</v>
      </c>
      <c r="H710" s="18" t="s">
        <v>1684</v>
      </c>
      <c r="I710" s="20">
        <v>15386236.110273877</v>
      </c>
      <c r="J710" s="18" t="s">
        <v>30</v>
      </c>
      <c r="K710" s="20">
        <v>0</v>
      </c>
      <c r="L710" s="18" t="s">
        <v>1684</v>
      </c>
      <c r="M710" s="20">
        <v>15386236.110273877</v>
      </c>
      <c r="N710" s="18" t="s">
        <v>30</v>
      </c>
      <c r="O710" s="20">
        <v>0</v>
      </c>
      <c r="P710" s="20">
        <v>15086048.28599886</v>
      </c>
      <c r="Q710" s="20">
        <v>300187.82427502051</v>
      </c>
      <c r="R710" s="20">
        <v>0</v>
      </c>
      <c r="S710" s="21">
        <v>0</v>
      </c>
      <c r="T710" s="18" t="s">
        <v>104</v>
      </c>
      <c r="U710" s="18" t="s">
        <v>108</v>
      </c>
      <c r="V710" s="18" t="s">
        <v>1700</v>
      </c>
      <c r="W710" s="21">
        <v>5.089104031727671</v>
      </c>
      <c r="X710" s="21">
        <v>1</v>
      </c>
      <c r="Y710" s="18" t="s">
        <v>108</v>
      </c>
      <c r="Z710" s="18" t="s">
        <v>108</v>
      </c>
      <c r="AA710" s="21" t="s">
        <v>108</v>
      </c>
      <c r="AB710" s="21" t="s">
        <v>108</v>
      </c>
      <c r="AC710" s="18" t="s">
        <v>108</v>
      </c>
      <c r="AD710" s="522">
        <v>162851.32901528548</v>
      </c>
      <c r="AE710" s="523">
        <v>102.61</v>
      </c>
      <c r="AF710" s="522">
        <v>14783491.687361227</v>
      </c>
      <c r="AG710" s="523">
        <v>104.71</v>
      </c>
      <c r="AH710" s="524">
        <v>88.47</v>
      </c>
      <c r="AI710" s="522">
        <v>300187.82427502045</v>
      </c>
      <c r="AJ710" s="522">
        <v>0</v>
      </c>
      <c r="AK710" s="522">
        <v>300187.82427502045</v>
      </c>
      <c r="AL710" s="525">
        <v>47618</v>
      </c>
      <c r="AM710" s="522">
        <v>15386236.110273877</v>
      </c>
      <c r="AN710" s="522">
        <v>0</v>
      </c>
      <c r="AO710" s="526" t="s">
        <v>108</v>
      </c>
      <c r="AP710" s="527">
        <v>0</v>
      </c>
      <c r="AQ710" s="526" t="s">
        <v>1714</v>
      </c>
      <c r="AR710" s="526" t="s">
        <v>108</v>
      </c>
      <c r="AS710" s="526" t="s">
        <v>1717</v>
      </c>
    </row>
    <row r="711" spans="1:45" x14ac:dyDescent="0.15">
      <c r="A711" s="18" t="s">
        <v>157</v>
      </c>
      <c r="B711" s="18" t="s">
        <v>175</v>
      </c>
      <c r="C711" s="18" t="s">
        <v>113</v>
      </c>
      <c r="D711" s="18" t="s">
        <v>648</v>
      </c>
      <c r="E711" s="18" t="s">
        <v>1373</v>
      </c>
      <c r="F711" s="18" t="s">
        <v>1665</v>
      </c>
      <c r="G711" s="18" t="s">
        <v>108</v>
      </c>
      <c r="H711" s="18" t="s">
        <v>1684</v>
      </c>
      <c r="I711" s="20">
        <v>8362308.8228592025</v>
      </c>
      <c r="J711" s="18" t="s">
        <v>30</v>
      </c>
      <c r="K711" s="20">
        <v>0</v>
      </c>
      <c r="L711" s="18" t="s">
        <v>1684</v>
      </c>
      <c r="M711" s="20">
        <v>8362308.8228592025</v>
      </c>
      <c r="N711" s="18" t="s">
        <v>30</v>
      </c>
      <c r="O711" s="20">
        <v>0</v>
      </c>
      <c r="P711" s="20">
        <v>8298211.1504512718</v>
      </c>
      <c r="Q711" s="20">
        <v>64097.672407932572</v>
      </c>
      <c r="R711" s="20">
        <v>0</v>
      </c>
      <c r="S711" s="21">
        <v>0</v>
      </c>
      <c r="T711" s="18" t="s">
        <v>104</v>
      </c>
      <c r="U711" s="18" t="s">
        <v>108</v>
      </c>
      <c r="V711" s="18" t="s">
        <v>1700</v>
      </c>
      <c r="W711" s="21">
        <v>5.089104031727671</v>
      </c>
      <c r="X711" s="21">
        <v>1</v>
      </c>
      <c r="Y711" s="18" t="s">
        <v>108</v>
      </c>
      <c r="Z711" s="18" t="s">
        <v>108</v>
      </c>
      <c r="AA711" s="21" t="s">
        <v>108</v>
      </c>
      <c r="AB711" s="21" t="s">
        <v>108</v>
      </c>
      <c r="AC711" s="18" t="s">
        <v>108</v>
      </c>
      <c r="AD711" s="522">
        <v>104326.63265041726</v>
      </c>
      <c r="AE711" s="523">
        <v>86.64</v>
      </c>
      <c r="AF711" s="522">
        <v>7996748.1493790196</v>
      </c>
      <c r="AG711" s="523">
        <v>89.906949999999995</v>
      </c>
      <c r="AH711" s="524">
        <v>88.47</v>
      </c>
      <c r="AI711" s="522">
        <v>64097.672407932558</v>
      </c>
      <c r="AJ711" s="522">
        <v>0</v>
      </c>
      <c r="AK711" s="522">
        <v>64097.672407932558</v>
      </c>
      <c r="AL711" s="525">
        <v>47983</v>
      </c>
      <c r="AM711" s="522">
        <v>8362308.8228592025</v>
      </c>
      <c r="AN711" s="522">
        <v>0</v>
      </c>
      <c r="AO711" s="526" t="s">
        <v>108</v>
      </c>
      <c r="AP711" s="527">
        <v>0</v>
      </c>
      <c r="AQ711" s="526" t="s">
        <v>1714</v>
      </c>
      <c r="AR711" s="526" t="s">
        <v>108</v>
      </c>
      <c r="AS711" s="526" t="s">
        <v>1717</v>
      </c>
    </row>
    <row r="712" spans="1:45" x14ac:dyDescent="0.15">
      <c r="A712" s="18" t="s">
        <v>157</v>
      </c>
      <c r="B712" s="18" t="s">
        <v>175</v>
      </c>
      <c r="C712" s="18" t="s">
        <v>113</v>
      </c>
      <c r="D712" s="18" t="s">
        <v>648</v>
      </c>
      <c r="E712" s="18" t="s">
        <v>1373</v>
      </c>
      <c r="F712" s="18" t="s">
        <v>1665</v>
      </c>
      <c r="G712" s="18" t="s">
        <v>108</v>
      </c>
      <c r="H712" s="18" t="s">
        <v>1684</v>
      </c>
      <c r="I712" s="20">
        <v>1019788.7628746033</v>
      </c>
      <c r="J712" s="18" t="s">
        <v>30</v>
      </c>
      <c r="K712" s="20">
        <v>0</v>
      </c>
      <c r="L712" s="18" t="s">
        <v>1684</v>
      </c>
      <c r="M712" s="20">
        <v>1019788.7628746033</v>
      </c>
      <c r="N712" s="18" t="s">
        <v>30</v>
      </c>
      <c r="O712" s="20">
        <v>0</v>
      </c>
      <c r="P712" s="20">
        <v>1011976.9372948612</v>
      </c>
      <c r="Q712" s="20">
        <v>7490.7031153402777</v>
      </c>
      <c r="R712" s="20">
        <v>321.12246440201608</v>
      </c>
      <c r="S712" s="21">
        <v>0</v>
      </c>
      <c r="T712" s="18" t="s">
        <v>104</v>
      </c>
      <c r="U712" s="18" t="s">
        <v>108</v>
      </c>
      <c r="V712" s="18" t="s">
        <v>1700</v>
      </c>
      <c r="W712" s="21">
        <v>5.089104031727671</v>
      </c>
      <c r="X712" s="21">
        <v>1</v>
      </c>
      <c r="Y712" s="18" t="s">
        <v>108</v>
      </c>
      <c r="Z712" s="18" t="s">
        <v>108</v>
      </c>
      <c r="AA712" s="21" t="s">
        <v>108</v>
      </c>
      <c r="AB712" s="21" t="s">
        <v>108</v>
      </c>
      <c r="AC712" s="18" t="s">
        <v>108</v>
      </c>
      <c r="AD712" s="522">
        <v>12722.760079319178</v>
      </c>
      <c r="AE712" s="523">
        <v>85.92</v>
      </c>
      <c r="AF712" s="522">
        <v>967123.96623810823</v>
      </c>
      <c r="AG712" s="523">
        <v>89.906949999999995</v>
      </c>
      <c r="AH712" s="524">
        <v>88.47</v>
      </c>
      <c r="AI712" s="522">
        <v>7811.8255797422926</v>
      </c>
      <c r="AJ712" s="522">
        <v>321.12246440201602</v>
      </c>
      <c r="AK712" s="522">
        <v>7490.7031153402759</v>
      </c>
      <c r="AL712" s="525">
        <v>47983</v>
      </c>
      <c r="AM712" s="522">
        <v>1019788.7628746033</v>
      </c>
      <c r="AN712" s="522">
        <v>0</v>
      </c>
      <c r="AO712" s="526" t="s">
        <v>108</v>
      </c>
      <c r="AP712" s="527">
        <v>0</v>
      </c>
      <c r="AQ712" s="526" t="s">
        <v>1714</v>
      </c>
      <c r="AR712" s="526" t="s">
        <v>108</v>
      </c>
      <c r="AS712" s="526" t="s">
        <v>1717</v>
      </c>
    </row>
    <row r="713" spans="1:45" x14ac:dyDescent="0.15">
      <c r="A713" s="18" t="s">
        <v>157</v>
      </c>
      <c r="B713" s="18" t="s">
        <v>175</v>
      </c>
      <c r="C713" s="18" t="s">
        <v>113</v>
      </c>
      <c r="D713" s="18" t="s">
        <v>648</v>
      </c>
      <c r="E713" s="18" t="s">
        <v>1373</v>
      </c>
      <c r="F713" s="18" t="s">
        <v>1665</v>
      </c>
      <c r="G713" s="18" t="s">
        <v>108</v>
      </c>
      <c r="H713" s="18" t="s">
        <v>1684</v>
      </c>
      <c r="I713" s="20">
        <v>5914622.3042248683</v>
      </c>
      <c r="J713" s="18" t="s">
        <v>30</v>
      </c>
      <c r="K713" s="20">
        <v>0</v>
      </c>
      <c r="L713" s="18" t="s">
        <v>1684</v>
      </c>
      <c r="M713" s="20">
        <v>5914622.3042248683</v>
      </c>
      <c r="N713" s="18" t="s">
        <v>30</v>
      </c>
      <c r="O713" s="20">
        <v>0</v>
      </c>
      <c r="P713" s="20">
        <v>5869466.4296961483</v>
      </c>
      <c r="Q713" s="20">
        <v>23069.417486224709</v>
      </c>
      <c r="R713" s="20">
        <v>22086.45704249651</v>
      </c>
      <c r="S713" s="21">
        <v>0</v>
      </c>
      <c r="T713" s="18" t="s">
        <v>104</v>
      </c>
      <c r="U713" s="18" t="s">
        <v>108</v>
      </c>
      <c r="V713" s="18" t="s">
        <v>1700</v>
      </c>
      <c r="W713" s="21">
        <v>5.089104031727671</v>
      </c>
      <c r="X713" s="21">
        <v>1</v>
      </c>
      <c r="Y713" s="18" t="s">
        <v>108</v>
      </c>
      <c r="Z713" s="18" t="s">
        <v>108</v>
      </c>
      <c r="AA713" s="21" t="s">
        <v>108</v>
      </c>
      <c r="AB713" s="21" t="s">
        <v>108</v>
      </c>
      <c r="AC713" s="18" t="s">
        <v>108</v>
      </c>
      <c r="AD713" s="522">
        <v>73792.008460051235</v>
      </c>
      <c r="AE713" s="523">
        <v>87.14</v>
      </c>
      <c r="AF713" s="522">
        <v>5689435.0488353539</v>
      </c>
      <c r="AG713" s="523">
        <v>89.906949999999995</v>
      </c>
      <c r="AH713" s="524">
        <v>88.47</v>
      </c>
      <c r="AI713" s="522">
        <v>45155.874528721215</v>
      </c>
      <c r="AJ713" s="522">
        <v>22086.457042496506</v>
      </c>
      <c r="AK713" s="522">
        <v>23069.417486224705</v>
      </c>
      <c r="AL713" s="525">
        <v>47983</v>
      </c>
      <c r="AM713" s="522">
        <v>5914622.3042248683</v>
      </c>
      <c r="AN713" s="522">
        <v>0</v>
      </c>
      <c r="AO713" s="526" t="s">
        <v>108</v>
      </c>
      <c r="AP713" s="527">
        <v>0</v>
      </c>
      <c r="AQ713" s="526" t="s">
        <v>1714</v>
      </c>
      <c r="AR713" s="526" t="s">
        <v>108</v>
      </c>
      <c r="AS713" s="526" t="s">
        <v>1717</v>
      </c>
    </row>
    <row r="714" spans="1:45" x14ac:dyDescent="0.15">
      <c r="A714" s="18" t="s">
        <v>157</v>
      </c>
      <c r="B714" s="18" t="s">
        <v>175</v>
      </c>
      <c r="C714" s="18" t="s">
        <v>113</v>
      </c>
      <c r="D714" s="18" t="s">
        <v>649</v>
      </c>
      <c r="E714" s="18" t="s">
        <v>1374</v>
      </c>
      <c r="F714" s="18" t="s">
        <v>1665</v>
      </c>
      <c r="G714" s="18" t="s">
        <v>108</v>
      </c>
      <c r="H714" s="18" t="s">
        <v>1684</v>
      </c>
      <c r="I714" s="20">
        <v>14912753.606600063</v>
      </c>
      <c r="J714" s="18" t="s">
        <v>30</v>
      </c>
      <c r="K714" s="20">
        <v>0</v>
      </c>
      <c r="L714" s="18" t="s">
        <v>1684</v>
      </c>
      <c r="M714" s="20">
        <v>14912753.606600063</v>
      </c>
      <c r="N714" s="18" t="s">
        <v>30</v>
      </c>
      <c r="O714" s="20">
        <v>0</v>
      </c>
      <c r="P714" s="20">
        <v>14760574.841213878</v>
      </c>
      <c r="Q714" s="20">
        <v>152178.76538618814</v>
      </c>
      <c r="R714" s="20">
        <v>0</v>
      </c>
      <c r="S714" s="21">
        <v>0</v>
      </c>
      <c r="T714" s="18" t="s">
        <v>104</v>
      </c>
      <c r="U714" s="18" t="s">
        <v>108</v>
      </c>
      <c r="V714" s="18" t="s">
        <v>1700</v>
      </c>
      <c r="W714" s="21">
        <v>5.089104031727671</v>
      </c>
      <c r="X714" s="21">
        <v>1</v>
      </c>
      <c r="Y714" s="18" t="s">
        <v>108</v>
      </c>
      <c r="Z714" s="18" t="s">
        <v>108</v>
      </c>
      <c r="AA714" s="21" t="s">
        <v>108</v>
      </c>
      <c r="AB714" s="21" t="s">
        <v>108</v>
      </c>
      <c r="AC714" s="18" t="s">
        <v>108</v>
      </c>
      <c r="AD714" s="522">
        <v>185752.29715805998</v>
      </c>
      <c r="AE714" s="523">
        <v>86.29</v>
      </c>
      <c r="AF714" s="522">
        <v>14180472.096593583</v>
      </c>
      <c r="AG714" s="523">
        <v>89.82</v>
      </c>
      <c r="AH714" s="524">
        <v>88.47</v>
      </c>
      <c r="AI714" s="522">
        <v>152178.76538618811</v>
      </c>
      <c r="AJ714" s="522">
        <v>0</v>
      </c>
      <c r="AK714" s="522">
        <v>152178.76538618811</v>
      </c>
      <c r="AL714" s="525">
        <v>48349</v>
      </c>
      <c r="AM714" s="522">
        <v>14912753.606600063</v>
      </c>
      <c r="AN714" s="522">
        <v>0</v>
      </c>
      <c r="AO714" s="526" t="s">
        <v>108</v>
      </c>
      <c r="AP714" s="527">
        <v>0</v>
      </c>
      <c r="AQ714" s="526" t="s">
        <v>1714</v>
      </c>
      <c r="AR714" s="526" t="s">
        <v>108</v>
      </c>
      <c r="AS714" s="526" t="s">
        <v>1717</v>
      </c>
    </row>
    <row r="715" spans="1:45" x14ac:dyDescent="0.15">
      <c r="A715" s="18" t="s">
        <v>157</v>
      </c>
      <c r="B715" s="18" t="s">
        <v>175</v>
      </c>
      <c r="C715" s="18" t="s">
        <v>113</v>
      </c>
      <c r="D715" s="18" t="s">
        <v>650</v>
      </c>
      <c r="E715" s="18" t="s">
        <v>1375</v>
      </c>
      <c r="F715" s="18" t="s">
        <v>1665</v>
      </c>
      <c r="G715" s="18" t="s">
        <v>108</v>
      </c>
      <c r="H715" s="18" t="s">
        <v>1684</v>
      </c>
      <c r="I715" s="20">
        <v>27358789.633801863</v>
      </c>
      <c r="J715" s="18" t="s">
        <v>30</v>
      </c>
      <c r="K715" s="20">
        <v>0</v>
      </c>
      <c r="L715" s="18" t="s">
        <v>1684</v>
      </c>
      <c r="M715" s="20">
        <v>27358789.633801863</v>
      </c>
      <c r="N715" s="18" t="s">
        <v>30</v>
      </c>
      <c r="O715" s="20">
        <v>0</v>
      </c>
      <c r="P715" s="20">
        <v>27313285.308320098</v>
      </c>
      <c r="Q715" s="20">
        <v>45504.325481773609</v>
      </c>
      <c r="R715" s="20">
        <v>0</v>
      </c>
      <c r="S715" s="21">
        <v>0</v>
      </c>
      <c r="T715" s="18" t="s">
        <v>104</v>
      </c>
      <c r="U715" s="18" t="s">
        <v>108</v>
      </c>
      <c r="V715" s="18" t="s">
        <v>1700</v>
      </c>
      <c r="W715" s="21">
        <v>5.089104031727671</v>
      </c>
      <c r="X715" s="21">
        <v>1</v>
      </c>
      <c r="Y715" s="18" t="s">
        <v>108</v>
      </c>
      <c r="Z715" s="18" t="s">
        <v>108</v>
      </c>
      <c r="AA715" s="21" t="s">
        <v>108</v>
      </c>
      <c r="AB715" s="21" t="s">
        <v>108</v>
      </c>
      <c r="AC715" s="18" t="s">
        <v>108</v>
      </c>
      <c r="AD715" s="522">
        <v>315524.44996711559</v>
      </c>
      <c r="AE715" s="523">
        <v>94.94</v>
      </c>
      <c r="AF715" s="522">
        <v>26502987.884398267</v>
      </c>
      <c r="AG715" s="523">
        <v>97.846410000000006</v>
      </c>
      <c r="AH715" s="524">
        <v>88.47</v>
      </c>
      <c r="AI715" s="522">
        <v>45504.325481773601</v>
      </c>
      <c r="AJ715" s="522">
        <v>0</v>
      </c>
      <c r="AK715" s="522">
        <v>45504.325481773601</v>
      </c>
      <c r="AL715" s="525">
        <v>48683</v>
      </c>
      <c r="AM715" s="522">
        <v>27358789.633801863</v>
      </c>
      <c r="AN715" s="522">
        <v>0</v>
      </c>
      <c r="AO715" s="526" t="s">
        <v>108</v>
      </c>
      <c r="AP715" s="527">
        <v>0</v>
      </c>
      <c r="AQ715" s="526" t="s">
        <v>1714</v>
      </c>
      <c r="AR715" s="526" t="s">
        <v>108</v>
      </c>
      <c r="AS715" s="526" t="s">
        <v>1717</v>
      </c>
    </row>
    <row r="716" spans="1:45" x14ac:dyDescent="0.15">
      <c r="A716" s="18" t="s">
        <v>157</v>
      </c>
      <c r="B716" s="18" t="s">
        <v>175</v>
      </c>
      <c r="C716" s="18" t="s">
        <v>113</v>
      </c>
      <c r="D716" s="18" t="s">
        <v>651</v>
      </c>
      <c r="E716" s="18" t="s">
        <v>1376</v>
      </c>
      <c r="F716" s="18" t="s">
        <v>1665</v>
      </c>
      <c r="G716" s="18" t="s">
        <v>108</v>
      </c>
      <c r="H716" s="18" t="s">
        <v>1684</v>
      </c>
      <c r="I716" s="20">
        <v>9359444.4569573756</v>
      </c>
      <c r="J716" s="18" t="s">
        <v>30</v>
      </c>
      <c r="K716" s="20">
        <v>0</v>
      </c>
      <c r="L716" s="18" t="s">
        <v>1684</v>
      </c>
      <c r="M716" s="20">
        <v>9359444.4569573756</v>
      </c>
      <c r="N716" s="18" t="s">
        <v>30</v>
      </c>
      <c r="O716" s="20">
        <v>0</v>
      </c>
      <c r="P716" s="20">
        <v>9182255.0862431023</v>
      </c>
      <c r="Q716" s="20">
        <v>177189.37071427505</v>
      </c>
      <c r="R716" s="20">
        <v>0</v>
      </c>
      <c r="S716" s="21">
        <v>0</v>
      </c>
      <c r="T716" s="18" t="s">
        <v>104</v>
      </c>
      <c r="U716" s="18" t="s">
        <v>108</v>
      </c>
      <c r="V716" s="18" t="s">
        <v>1700</v>
      </c>
      <c r="W716" s="21">
        <v>5.089104031727671</v>
      </c>
      <c r="X716" s="21">
        <v>1</v>
      </c>
      <c r="Y716" s="18" t="s">
        <v>108</v>
      </c>
      <c r="Z716" s="18" t="s">
        <v>108</v>
      </c>
      <c r="AA716" s="21" t="s">
        <v>108</v>
      </c>
      <c r="AB716" s="21" t="s">
        <v>108</v>
      </c>
      <c r="AC716" s="18" t="s">
        <v>108</v>
      </c>
      <c r="AD716" s="522">
        <v>101782.08063455342</v>
      </c>
      <c r="AE716" s="523">
        <v>98.78</v>
      </c>
      <c r="AF716" s="522">
        <v>8894810.9891560115</v>
      </c>
      <c r="AG716" s="523">
        <v>101.97225</v>
      </c>
      <c r="AH716" s="524">
        <v>88.47</v>
      </c>
      <c r="AI716" s="522">
        <v>177189.37071427502</v>
      </c>
      <c r="AJ716" s="522">
        <v>0</v>
      </c>
      <c r="AK716" s="522">
        <v>177189.37071427502</v>
      </c>
      <c r="AL716" s="525">
        <v>49079</v>
      </c>
      <c r="AM716" s="522">
        <v>9359444.4569573756</v>
      </c>
      <c r="AN716" s="522">
        <v>0</v>
      </c>
      <c r="AO716" s="526" t="s">
        <v>108</v>
      </c>
      <c r="AP716" s="527">
        <v>0</v>
      </c>
      <c r="AQ716" s="526" t="s">
        <v>1714</v>
      </c>
      <c r="AR716" s="526" t="s">
        <v>108</v>
      </c>
      <c r="AS716" s="526" t="s">
        <v>1717</v>
      </c>
    </row>
    <row r="717" spans="1:45" x14ac:dyDescent="0.15">
      <c r="A717" s="18" t="s">
        <v>157</v>
      </c>
      <c r="B717" s="18" t="s">
        <v>175</v>
      </c>
      <c r="C717" s="18" t="s">
        <v>113</v>
      </c>
      <c r="D717" s="18" t="s">
        <v>652</v>
      </c>
      <c r="E717" s="18" t="s">
        <v>1377</v>
      </c>
      <c r="F717" s="18" t="s">
        <v>1665</v>
      </c>
      <c r="G717" s="18" t="s">
        <v>108</v>
      </c>
      <c r="H717" s="18" t="s">
        <v>1684</v>
      </c>
      <c r="I717" s="20">
        <v>1840786.6896066586</v>
      </c>
      <c r="J717" s="18" t="s">
        <v>30</v>
      </c>
      <c r="K717" s="20">
        <v>0</v>
      </c>
      <c r="L717" s="18" t="s">
        <v>1684</v>
      </c>
      <c r="M717" s="20">
        <v>1840786.6896066586</v>
      </c>
      <c r="N717" s="18" t="s">
        <v>30</v>
      </c>
      <c r="O717" s="20">
        <v>0</v>
      </c>
      <c r="P717" s="20">
        <v>1805434.4650846582</v>
      </c>
      <c r="Q717" s="20">
        <v>25160.835679103515</v>
      </c>
      <c r="R717" s="20">
        <v>10191.388842897519</v>
      </c>
      <c r="S717" s="21">
        <v>0</v>
      </c>
      <c r="T717" s="18" t="s">
        <v>104</v>
      </c>
      <c r="U717" s="18" t="s">
        <v>108</v>
      </c>
      <c r="V717" s="18" t="s">
        <v>1700</v>
      </c>
      <c r="W717" s="21">
        <v>5.089104031727671</v>
      </c>
      <c r="X717" s="21">
        <v>1</v>
      </c>
      <c r="Y717" s="18" t="s">
        <v>108</v>
      </c>
      <c r="Z717" s="18" t="s">
        <v>108</v>
      </c>
      <c r="AA717" s="21" t="s">
        <v>108</v>
      </c>
      <c r="AB717" s="21" t="s">
        <v>108</v>
      </c>
      <c r="AC717" s="18" t="s">
        <v>108</v>
      </c>
      <c r="AD717" s="522">
        <v>20356.416126910684</v>
      </c>
      <c r="AE717" s="523">
        <v>96.98</v>
      </c>
      <c r="AF717" s="522">
        <v>1746663.9649950571</v>
      </c>
      <c r="AG717" s="523">
        <v>100.25</v>
      </c>
      <c r="AH717" s="524">
        <v>88.47</v>
      </c>
      <c r="AI717" s="522">
        <v>35352.224522001023</v>
      </c>
      <c r="AJ717" s="522">
        <v>10191.388842897517</v>
      </c>
      <c r="AK717" s="522">
        <v>25160.835679103508</v>
      </c>
      <c r="AL717" s="525">
        <v>49810</v>
      </c>
      <c r="AM717" s="522">
        <v>1840786.6896066589</v>
      </c>
      <c r="AN717" s="522">
        <v>0</v>
      </c>
      <c r="AO717" s="526" t="s">
        <v>108</v>
      </c>
      <c r="AP717" s="527">
        <v>0</v>
      </c>
      <c r="AQ717" s="526" t="s">
        <v>1714</v>
      </c>
      <c r="AR717" s="526" t="s">
        <v>108</v>
      </c>
      <c r="AS717" s="526" t="s">
        <v>1717</v>
      </c>
    </row>
    <row r="718" spans="1:45" x14ac:dyDescent="0.15">
      <c r="A718" s="18" t="s">
        <v>157</v>
      </c>
      <c r="B718" s="18" t="s">
        <v>175</v>
      </c>
      <c r="C718" s="18" t="s">
        <v>113</v>
      </c>
      <c r="D718" s="18" t="s">
        <v>652</v>
      </c>
      <c r="E718" s="18" t="s">
        <v>1377</v>
      </c>
      <c r="F718" s="18" t="s">
        <v>1665</v>
      </c>
      <c r="G718" s="18" t="s">
        <v>108</v>
      </c>
      <c r="H718" s="18" t="s">
        <v>1684</v>
      </c>
      <c r="I718" s="20">
        <v>920299.5780615448</v>
      </c>
      <c r="J718" s="18" t="s">
        <v>30</v>
      </c>
      <c r="K718" s="20">
        <v>0</v>
      </c>
      <c r="L718" s="18" t="s">
        <v>1684</v>
      </c>
      <c r="M718" s="20">
        <v>920299.5780615448</v>
      </c>
      <c r="N718" s="18" t="s">
        <v>30</v>
      </c>
      <c r="O718" s="20">
        <v>0</v>
      </c>
      <c r="P718" s="20">
        <v>902717.23254232912</v>
      </c>
      <c r="Q718" s="20">
        <v>943.3163233210413</v>
      </c>
      <c r="R718" s="20">
        <v>16639.029195894895</v>
      </c>
      <c r="S718" s="21">
        <v>0</v>
      </c>
      <c r="T718" s="18" t="s">
        <v>104</v>
      </c>
      <c r="U718" s="18" t="s">
        <v>108</v>
      </c>
      <c r="V718" s="18" t="s">
        <v>1700</v>
      </c>
      <c r="W718" s="21">
        <v>5.089104031727671</v>
      </c>
      <c r="X718" s="21">
        <v>1</v>
      </c>
      <c r="Y718" s="18" t="s">
        <v>108</v>
      </c>
      <c r="Z718" s="18" t="s">
        <v>108</v>
      </c>
      <c r="AA718" s="21" t="s">
        <v>108</v>
      </c>
      <c r="AB718" s="21" t="s">
        <v>108</v>
      </c>
      <c r="AC718" s="18" t="s">
        <v>108</v>
      </c>
      <c r="AD718" s="522">
        <v>10178.208063455342</v>
      </c>
      <c r="AE718" s="523">
        <v>101.54</v>
      </c>
      <c r="AF718" s="522">
        <v>914405.17420783651</v>
      </c>
      <c r="AG718" s="523">
        <v>100.25</v>
      </c>
      <c r="AH718" s="524">
        <v>88.47</v>
      </c>
      <c r="AI718" s="522">
        <v>17582.345519215931</v>
      </c>
      <c r="AJ718" s="522">
        <v>16639.029195894891</v>
      </c>
      <c r="AK718" s="522">
        <v>943.31632332104107</v>
      </c>
      <c r="AL718" s="525">
        <v>49810</v>
      </c>
      <c r="AM718" s="522">
        <v>920299.5780615448</v>
      </c>
      <c r="AN718" s="522">
        <v>0</v>
      </c>
      <c r="AO718" s="526" t="s">
        <v>108</v>
      </c>
      <c r="AP718" s="527">
        <v>0</v>
      </c>
      <c r="AQ718" s="526" t="s">
        <v>1714</v>
      </c>
      <c r="AR718" s="526" t="s">
        <v>108</v>
      </c>
      <c r="AS718" s="526" t="s">
        <v>1717</v>
      </c>
    </row>
    <row r="719" spans="1:45" x14ac:dyDescent="0.15">
      <c r="A719" s="18" t="s">
        <v>157</v>
      </c>
      <c r="B719" s="18" t="s">
        <v>175</v>
      </c>
      <c r="C719" s="18" t="s">
        <v>113</v>
      </c>
      <c r="D719" s="18" t="s">
        <v>653</v>
      </c>
      <c r="E719" s="18" t="s">
        <v>1378</v>
      </c>
      <c r="F719" s="18" t="s">
        <v>1665</v>
      </c>
      <c r="G719" s="18" t="s">
        <v>108</v>
      </c>
      <c r="H719" s="18" t="s">
        <v>1684</v>
      </c>
      <c r="I719" s="20">
        <v>24971680.857880875</v>
      </c>
      <c r="J719" s="18" t="s">
        <v>30</v>
      </c>
      <c r="K719" s="20">
        <v>0</v>
      </c>
      <c r="L719" s="18" t="s">
        <v>1684</v>
      </c>
      <c r="M719" s="20">
        <v>24971680.857880875</v>
      </c>
      <c r="N719" s="18" t="s">
        <v>30</v>
      </c>
      <c r="O719" s="20">
        <v>0</v>
      </c>
      <c r="P719" s="20">
        <v>24936674.336195756</v>
      </c>
      <c r="Q719" s="20">
        <v>35006.521685125772</v>
      </c>
      <c r="R719" s="20">
        <v>0</v>
      </c>
      <c r="S719" s="21">
        <v>0</v>
      </c>
      <c r="T719" s="18" t="s">
        <v>104</v>
      </c>
      <c r="U719" s="18" t="s">
        <v>108</v>
      </c>
      <c r="V719" s="18" t="s">
        <v>1700</v>
      </c>
      <c r="W719" s="21">
        <v>5.089104031727671</v>
      </c>
      <c r="X719" s="21">
        <v>1</v>
      </c>
      <c r="Y719" s="18" t="s">
        <v>108</v>
      </c>
      <c r="Z719" s="18" t="s">
        <v>108</v>
      </c>
      <c r="AA719" s="21" t="s">
        <v>108</v>
      </c>
      <c r="AB719" s="21" t="s">
        <v>108</v>
      </c>
      <c r="AC719" s="18" t="s">
        <v>108</v>
      </c>
      <c r="AD719" s="522">
        <v>328247.21004643477</v>
      </c>
      <c r="AE719" s="523">
        <v>82.03</v>
      </c>
      <c r="AF719" s="522">
        <v>23821537.138003506</v>
      </c>
      <c r="AG719" s="523">
        <v>85.87</v>
      </c>
      <c r="AH719" s="524">
        <v>88.47</v>
      </c>
      <c r="AI719" s="522">
        <v>35006.521685125765</v>
      </c>
      <c r="AJ719" s="522">
        <v>0</v>
      </c>
      <c r="AK719" s="522">
        <v>35006.521685125765</v>
      </c>
      <c r="AL719" s="525">
        <v>50145</v>
      </c>
      <c r="AM719" s="522">
        <v>24971680.857880879</v>
      </c>
      <c r="AN719" s="522">
        <v>0</v>
      </c>
      <c r="AO719" s="526" t="s">
        <v>108</v>
      </c>
      <c r="AP719" s="527">
        <v>0</v>
      </c>
      <c r="AQ719" s="526" t="s">
        <v>1714</v>
      </c>
      <c r="AR719" s="526" t="s">
        <v>108</v>
      </c>
      <c r="AS719" s="526" t="s">
        <v>1717</v>
      </c>
    </row>
    <row r="720" spans="1:45" x14ac:dyDescent="0.15">
      <c r="A720" s="18" t="s">
        <v>157</v>
      </c>
      <c r="B720" s="18" t="s">
        <v>175</v>
      </c>
      <c r="C720" s="18" t="s">
        <v>113</v>
      </c>
      <c r="D720" s="18" t="s">
        <v>654</v>
      </c>
      <c r="E720" s="18" t="s">
        <v>1379</v>
      </c>
      <c r="F720" s="18" t="s">
        <v>1665</v>
      </c>
      <c r="G720" s="18" t="s">
        <v>108</v>
      </c>
      <c r="H720" s="18" t="s">
        <v>1684</v>
      </c>
      <c r="I720" s="20">
        <v>8010482.4197756844</v>
      </c>
      <c r="J720" s="18" t="s">
        <v>30</v>
      </c>
      <c r="K720" s="20">
        <v>0</v>
      </c>
      <c r="L720" s="18" t="s">
        <v>1684</v>
      </c>
      <c r="M720" s="20">
        <v>8010482.4197756844</v>
      </c>
      <c r="N720" s="18" t="s">
        <v>30</v>
      </c>
      <c r="O720" s="20">
        <v>0</v>
      </c>
      <c r="P720" s="20">
        <v>7915636.9915005397</v>
      </c>
      <c r="Q720" s="20">
        <v>94845.428275147351</v>
      </c>
      <c r="R720" s="20">
        <v>0</v>
      </c>
      <c r="S720" s="21">
        <v>0</v>
      </c>
      <c r="T720" s="18" t="s">
        <v>104</v>
      </c>
      <c r="U720" s="18" t="s">
        <v>108</v>
      </c>
      <c r="V720" s="18" t="s">
        <v>1700</v>
      </c>
      <c r="W720" s="21">
        <v>5.089104031727671</v>
      </c>
      <c r="X720" s="21">
        <v>1</v>
      </c>
      <c r="Y720" s="18" t="s">
        <v>108</v>
      </c>
      <c r="Z720" s="18" t="s">
        <v>108</v>
      </c>
      <c r="AA720" s="21" t="s">
        <v>108</v>
      </c>
      <c r="AB720" s="21" t="s">
        <v>108</v>
      </c>
      <c r="AC720" s="18" t="s">
        <v>108</v>
      </c>
      <c r="AD720" s="522">
        <v>132316.70482491943</v>
      </c>
      <c r="AE720" s="523">
        <v>64.290000000000006</v>
      </c>
      <c r="AF720" s="522">
        <v>7525825.2105779629</v>
      </c>
      <c r="AG720" s="523">
        <v>67.62</v>
      </c>
      <c r="AH720" s="524">
        <v>88.47</v>
      </c>
      <c r="AI720" s="522">
        <v>94845.428275147337</v>
      </c>
      <c r="AJ720" s="522">
        <v>0</v>
      </c>
      <c r="AK720" s="522">
        <v>94845.428275147337</v>
      </c>
      <c r="AL720" s="525">
        <v>51636</v>
      </c>
      <c r="AM720" s="522">
        <v>8010482.4197756853</v>
      </c>
      <c r="AN720" s="522">
        <v>0</v>
      </c>
      <c r="AO720" s="526" t="s">
        <v>108</v>
      </c>
      <c r="AP720" s="527">
        <v>0</v>
      </c>
      <c r="AQ720" s="526" t="s">
        <v>1714</v>
      </c>
      <c r="AR720" s="526" t="s">
        <v>108</v>
      </c>
      <c r="AS720" s="526" t="s">
        <v>1717</v>
      </c>
    </row>
    <row r="721" spans="1:45" x14ac:dyDescent="0.15">
      <c r="A721" s="18" t="s">
        <v>157</v>
      </c>
      <c r="B721" s="18" t="s">
        <v>175</v>
      </c>
      <c r="C721" s="18" t="s">
        <v>113</v>
      </c>
      <c r="D721" s="18" t="s">
        <v>655</v>
      </c>
      <c r="E721" s="18" t="s">
        <v>1380</v>
      </c>
      <c r="F721" s="18" t="s">
        <v>1665</v>
      </c>
      <c r="G721" s="18" t="s">
        <v>108</v>
      </c>
      <c r="H721" s="18" t="s">
        <v>1684</v>
      </c>
      <c r="I721" s="20">
        <v>3112607.1209456562</v>
      </c>
      <c r="J721" s="18" t="s">
        <v>30</v>
      </c>
      <c r="K721" s="20">
        <v>0</v>
      </c>
      <c r="L721" s="18" t="s">
        <v>1684</v>
      </c>
      <c r="M721" s="20">
        <v>3112607.1209456562</v>
      </c>
      <c r="N721" s="18" t="s">
        <v>30</v>
      </c>
      <c r="O721" s="20">
        <v>0</v>
      </c>
      <c r="P721" s="20">
        <v>3055281.3665996231</v>
      </c>
      <c r="Q721" s="20">
        <v>57325.754346033507</v>
      </c>
      <c r="R721" s="20">
        <v>0</v>
      </c>
      <c r="S721" s="21">
        <v>0</v>
      </c>
      <c r="T721" s="18" t="s">
        <v>104</v>
      </c>
      <c r="U721" s="18" t="s">
        <v>108</v>
      </c>
      <c r="V721" s="18" t="s">
        <v>1700</v>
      </c>
      <c r="W721" s="21">
        <v>5.089104031727671</v>
      </c>
      <c r="X721" s="21">
        <v>1</v>
      </c>
      <c r="Y721" s="18" t="s">
        <v>108</v>
      </c>
      <c r="Z721" s="18" t="s">
        <v>108</v>
      </c>
      <c r="AA721" s="21" t="s">
        <v>108</v>
      </c>
      <c r="AB721" s="21" t="s">
        <v>108</v>
      </c>
      <c r="AC721" s="18" t="s">
        <v>108</v>
      </c>
      <c r="AD721" s="522">
        <v>50891.040317276711</v>
      </c>
      <c r="AE721" s="523">
        <v>64.53</v>
      </c>
      <c r="AF721" s="522">
        <v>2905353.7663818696</v>
      </c>
      <c r="AG721" s="523">
        <v>67.86</v>
      </c>
      <c r="AH721" s="524">
        <v>88.47</v>
      </c>
      <c r="AI721" s="522">
        <v>57325.754346033493</v>
      </c>
      <c r="AJ721" s="522">
        <v>0</v>
      </c>
      <c r="AK721" s="522">
        <v>57325.754346033493</v>
      </c>
      <c r="AL721" s="525">
        <v>55288</v>
      </c>
      <c r="AM721" s="522">
        <v>3112607.1209456562</v>
      </c>
      <c r="AN721" s="522">
        <v>0</v>
      </c>
      <c r="AO721" s="526" t="s">
        <v>108</v>
      </c>
      <c r="AP721" s="527">
        <v>0</v>
      </c>
      <c r="AQ721" s="526" t="s">
        <v>1714</v>
      </c>
      <c r="AR721" s="526" t="s">
        <v>108</v>
      </c>
      <c r="AS721" s="526" t="s">
        <v>1717</v>
      </c>
    </row>
    <row r="722" spans="1:45" x14ac:dyDescent="0.15">
      <c r="A722" s="18" t="s">
        <v>157</v>
      </c>
      <c r="B722" s="18" t="s">
        <v>176</v>
      </c>
      <c r="C722" s="18" t="s">
        <v>114</v>
      </c>
      <c r="D722" s="18" t="s">
        <v>656</v>
      </c>
      <c r="E722" s="18" t="s">
        <v>1381</v>
      </c>
      <c r="F722" s="18" t="s">
        <v>1666</v>
      </c>
      <c r="G722" s="18" t="s">
        <v>108</v>
      </c>
      <c r="H722" s="18" t="s">
        <v>1684</v>
      </c>
      <c r="I722" s="20">
        <v>2486839.2351561892</v>
      </c>
      <c r="J722" s="18" t="s">
        <v>1689</v>
      </c>
      <c r="K722" s="20">
        <v>497367.84703123785</v>
      </c>
      <c r="L722" s="18" t="s">
        <v>1684</v>
      </c>
      <c r="M722" s="20">
        <v>2486839.2351561892</v>
      </c>
      <c r="N722" s="18" t="s">
        <v>1689</v>
      </c>
      <c r="O722" s="20">
        <v>497367.84703123785</v>
      </c>
      <c r="P722" s="20">
        <v>2486733.8907027328</v>
      </c>
      <c r="Q722" s="20">
        <v>105.34445345676282</v>
      </c>
      <c r="R722" s="20">
        <v>0</v>
      </c>
      <c r="S722" s="21">
        <v>0</v>
      </c>
      <c r="T722" s="18" t="s">
        <v>104</v>
      </c>
      <c r="U722" s="18" t="s">
        <v>108</v>
      </c>
      <c r="V722" s="18" t="s">
        <v>1700</v>
      </c>
      <c r="W722" s="21">
        <v>5.089104031727671</v>
      </c>
      <c r="X722" s="21">
        <v>1</v>
      </c>
      <c r="Y722" s="18" t="s">
        <v>108</v>
      </c>
      <c r="Z722" s="18" t="s">
        <v>108</v>
      </c>
      <c r="AA722" s="21" t="s">
        <v>108</v>
      </c>
      <c r="AB722" s="21" t="s">
        <v>108</v>
      </c>
      <c r="AC722" s="18" t="s">
        <v>108</v>
      </c>
      <c r="AD722" s="522">
        <v>61069.248380732053</v>
      </c>
      <c r="AE722" s="523">
        <v>94.04</v>
      </c>
      <c r="AF722" s="522">
        <v>2413096.641896286</v>
      </c>
      <c r="AG722" s="523">
        <v>96.91131</v>
      </c>
      <c r="AH722" s="524">
        <v>42.017699999999998</v>
      </c>
      <c r="AI722" s="522">
        <v>105.34445345676279</v>
      </c>
      <c r="AJ722" s="522">
        <v>0</v>
      </c>
      <c r="AK722" s="522">
        <v>105.34445345676279</v>
      </c>
      <c r="AL722" s="525">
        <v>46320</v>
      </c>
      <c r="AM722" s="522">
        <v>2486839.2351561892</v>
      </c>
      <c r="AN722" s="522">
        <v>0</v>
      </c>
      <c r="AO722" s="526" t="s">
        <v>108</v>
      </c>
      <c r="AP722" s="527">
        <v>0</v>
      </c>
      <c r="AQ722" s="526" t="s">
        <v>1714</v>
      </c>
      <c r="AR722" s="526" t="s">
        <v>108</v>
      </c>
      <c r="AS722" s="526" t="s">
        <v>1718</v>
      </c>
    </row>
    <row r="723" spans="1:45" x14ac:dyDescent="0.15">
      <c r="A723" s="18" t="s">
        <v>157</v>
      </c>
      <c r="B723" s="18" t="s">
        <v>176</v>
      </c>
      <c r="C723" s="18" t="s">
        <v>114</v>
      </c>
      <c r="D723" s="18" t="s">
        <v>657</v>
      </c>
      <c r="E723" s="18" t="s">
        <v>1382</v>
      </c>
      <c r="F723" s="18" t="s">
        <v>1666</v>
      </c>
      <c r="G723" s="18" t="s">
        <v>108</v>
      </c>
      <c r="H723" s="18" t="s">
        <v>1684</v>
      </c>
      <c r="I723" s="20">
        <v>2815975.0536576039</v>
      </c>
      <c r="J723" s="18" t="s">
        <v>1689</v>
      </c>
      <c r="K723" s="20">
        <v>563195.01073152083</v>
      </c>
      <c r="L723" s="18" t="s">
        <v>1684</v>
      </c>
      <c r="M723" s="20">
        <v>2815975.0536576039</v>
      </c>
      <c r="N723" s="18" t="s">
        <v>1689</v>
      </c>
      <c r="O723" s="20">
        <v>563195.01073152083</v>
      </c>
      <c r="P723" s="20">
        <v>2770565.538183942</v>
      </c>
      <c r="Q723" s="20">
        <v>45409.515473662526</v>
      </c>
      <c r="R723" s="20">
        <v>0</v>
      </c>
      <c r="S723" s="21">
        <v>0</v>
      </c>
      <c r="T723" s="18" t="s">
        <v>104</v>
      </c>
      <c r="U723" s="18" t="s">
        <v>108</v>
      </c>
      <c r="V723" s="18" t="s">
        <v>1700</v>
      </c>
      <c r="W723" s="21">
        <v>5.089104031727671</v>
      </c>
      <c r="X723" s="21">
        <v>1</v>
      </c>
      <c r="Y723" s="18" t="s">
        <v>108</v>
      </c>
      <c r="Z723" s="18" t="s">
        <v>108</v>
      </c>
      <c r="AA723" s="21" t="s">
        <v>108</v>
      </c>
      <c r="AB723" s="21" t="s">
        <v>108</v>
      </c>
      <c r="AC723" s="18" t="s">
        <v>108</v>
      </c>
      <c r="AD723" s="522">
        <v>66158.352412459717</v>
      </c>
      <c r="AE723" s="523">
        <v>98.59</v>
      </c>
      <c r="AF723" s="522">
        <v>2740626.2882742472</v>
      </c>
      <c r="AG723" s="523">
        <v>99.667019999999994</v>
      </c>
      <c r="AH723" s="524">
        <v>42.017699999999998</v>
      </c>
      <c r="AI723" s="522">
        <v>45409.515473662519</v>
      </c>
      <c r="AJ723" s="522">
        <v>0</v>
      </c>
      <c r="AK723" s="522">
        <v>45409.515473662519</v>
      </c>
      <c r="AL723" s="525">
        <v>46532</v>
      </c>
      <c r="AM723" s="522">
        <v>2815975.0536576039</v>
      </c>
      <c r="AN723" s="522">
        <v>0</v>
      </c>
      <c r="AO723" s="526" t="s">
        <v>108</v>
      </c>
      <c r="AP723" s="527">
        <v>0</v>
      </c>
      <c r="AQ723" s="526" t="s">
        <v>1714</v>
      </c>
      <c r="AR723" s="526" t="s">
        <v>108</v>
      </c>
      <c r="AS723" s="526" t="s">
        <v>1718</v>
      </c>
    </row>
    <row r="724" spans="1:45" x14ac:dyDescent="0.15">
      <c r="A724" s="18" t="s">
        <v>157</v>
      </c>
      <c r="B724" s="18" t="s">
        <v>176</v>
      </c>
      <c r="C724" s="18" t="s">
        <v>114</v>
      </c>
      <c r="D724" s="18" t="s">
        <v>658</v>
      </c>
      <c r="E724" s="18" t="s">
        <v>1383</v>
      </c>
      <c r="F724" s="18" t="s">
        <v>1666</v>
      </c>
      <c r="G724" s="18" t="s">
        <v>108</v>
      </c>
      <c r="H724" s="18" t="s">
        <v>1684</v>
      </c>
      <c r="I724" s="20">
        <v>104732269.00032648</v>
      </c>
      <c r="J724" s="18" t="s">
        <v>1689</v>
      </c>
      <c r="K724" s="20">
        <v>20946453.800065298</v>
      </c>
      <c r="L724" s="18" t="s">
        <v>1684</v>
      </c>
      <c r="M724" s="20">
        <v>104732269.00032648</v>
      </c>
      <c r="N724" s="18" t="s">
        <v>1689</v>
      </c>
      <c r="O724" s="20">
        <v>20946453.800065298</v>
      </c>
      <c r="P724" s="20">
        <v>103212859.84101595</v>
      </c>
      <c r="Q724" s="20">
        <v>1519409.1593105728</v>
      </c>
      <c r="R724" s="20">
        <v>0</v>
      </c>
      <c r="S724" s="21">
        <v>0</v>
      </c>
      <c r="T724" s="18" t="s">
        <v>104</v>
      </c>
      <c r="U724" s="18" t="s">
        <v>108</v>
      </c>
      <c r="V724" s="18" t="s">
        <v>1700</v>
      </c>
      <c r="W724" s="21">
        <v>5.089104031727671</v>
      </c>
      <c r="X724" s="21">
        <v>1</v>
      </c>
      <c r="Y724" s="18" t="s">
        <v>108</v>
      </c>
      <c r="Z724" s="18" t="s">
        <v>108</v>
      </c>
      <c r="AA724" s="21" t="s">
        <v>108</v>
      </c>
      <c r="AB724" s="21" t="s">
        <v>108</v>
      </c>
      <c r="AC724" s="18" t="s">
        <v>108</v>
      </c>
      <c r="AD724" s="522">
        <v>2539462.9118321077</v>
      </c>
      <c r="AE724" s="523">
        <v>94.97</v>
      </c>
      <c r="AF724" s="522">
        <v>101335260.55759431</v>
      </c>
      <c r="AG724" s="523">
        <v>96.729659999999996</v>
      </c>
      <c r="AH724" s="524">
        <v>42.017699999999998</v>
      </c>
      <c r="AI724" s="522">
        <v>1519409.1593105725</v>
      </c>
      <c r="AJ724" s="522">
        <v>0</v>
      </c>
      <c r="AK724" s="522">
        <v>1519409.1593105725</v>
      </c>
      <c r="AL724" s="525">
        <v>46868</v>
      </c>
      <c r="AM724" s="522">
        <v>104732269.0003265</v>
      </c>
      <c r="AN724" s="522">
        <v>0</v>
      </c>
      <c r="AO724" s="526" t="s">
        <v>108</v>
      </c>
      <c r="AP724" s="527">
        <v>0</v>
      </c>
      <c r="AQ724" s="526" t="s">
        <v>1714</v>
      </c>
      <c r="AR724" s="526" t="s">
        <v>108</v>
      </c>
      <c r="AS724" s="526" t="s">
        <v>1718</v>
      </c>
    </row>
    <row r="725" spans="1:45" x14ac:dyDescent="0.15">
      <c r="A725" s="18" t="s">
        <v>157</v>
      </c>
      <c r="B725" s="18" t="s">
        <v>176</v>
      </c>
      <c r="C725" s="18" t="s">
        <v>114</v>
      </c>
      <c r="D725" s="18" t="s">
        <v>659</v>
      </c>
      <c r="E725" s="18" t="s">
        <v>1384</v>
      </c>
      <c r="F725" s="18" t="s">
        <v>1666</v>
      </c>
      <c r="G725" s="18" t="s">
        <v>108</v>
      </c>
      <c r="H725" s="18" t="s">
        <v>1684</v>
      </c>
      <c r="I725" s="20">
        <v>17662534.073424499</v>
      </c>
      <c r="J725" s="18" t="s">
        <v>1689</v>
      </c>
      <c r="K725" s="20">
        <v>3532506.8146849005</v>
      </c>
      <c r="L725" s="18" t="s">
        <v>1684</v>
      </c>
      <c r="M725" s="20">
        <v>17662534.073424499</v>
      </c>
      <c r="N725" s="18" t="s">
        <v>1689</v>
      </c>
      <c r="O725" s="20">
        <v>3532506.8146849005</v>
      </c>
      <c r="P725" s="20">
        <v>17339589.709779128</v>
      </c>
      <c r="Q725" s="20">
        <v>322944.3636453746</v>
      </c>
      <c r="R725" s="20">
        <v>0</v>
      </c>
      <c r="S725" s="21">
        <v>0</v>
      </c>
      <c r="T725" s="18" t="s">
        <v>104</v>
      </c>
      <c r="U725" s="18" t="s">
        <v>108</v>
      </c>
      <c r="V725" s="18" t="s">
        <v>1700</v>
      </c>
      <c r="W725" s="21">
        <v>5.089104031727671</v>
      </c>
      <c r="X725" s="21">
        <v>1</v>
      </c>
      <c r="Y725" s="18" t="s">
        <v>108</v>
      </c>
      <c r="Z725" s="18" t="s">
        <v>108</v>
      </c>
      <c r="AA725" s="21" t="s">
        <v>108</v>
      </c>
      <c r="AB725" s="21" t="s">
        <v>108</v>
      </c>
      <c r="AC725" s="18" t="s">
        <v>108</v>
      </c>
      <c r="AD725" s="522">
        <v>381682.80237957533</v>
      </c>
      <c r="AE725" s="523">
        <v>108.35</v>
      </c>
      <c r="AF725" s="522">
        <v>17377569.540494788</v>
      </c>
      <c r="AG725" s="523">
        <v>108.11948</v>
      </c>
      <c r="AH725" s="524">
        <v>42.017699999999998</v>
      </c>
      <c r="AI725" s="522">
        <v>322944.36364537454</v>
      </c>
      <c r="AJ725" s="522">
        <v>0</v>
      </c>
      <c r="AK725" s="522">
        <v>322944.36364537454</v>
      </c>
      <c r="AL725" s="525">
        <v>46959</v>
      </c>
      <c r="AM725" s="522">
        <v>17662534.073424499</v>
      </c>
      <c r="AN725" s="522">
        <v>0</v>
      </c>
      <c r="AO725" s="526" t="s">
        <v>108</v>
      </c>
      <c r="AP725" s="527">
        <v>0</v>
      </c>
      <c r="AQ725" s="526" t="s">
        <v>1714</v>
      </c>
      <c r="AR725" s="526" t="s">
        <v>108</v>
      </c>
      <c r="AS725" s="526" t="s">
        <v>1718</v>
      </c>
    </row>
    <row r="726" spans="1:45" x14ac:dyDescent="0.15">
      <c r="A726" s="18" t="s">
        <v>157</v>
      </c>
      <c r="B726" s="18" t="s">
        <v>176</v>
      </c>
      <c r="C726" s="18" t="s">
        <v>114</v>
      </c>
      <c r="D726" s="18" t="s">
        <v>660</v>
      </c>
      <c r="E726" s="18" t="s">
        <v>1385</v>
      </c>
      <c r="F726" s="18" t="s">
        <v>1666</v>
      </c>
      <c r="G726" s="18" t="s">
        <v>108</v>
      </c>
      <c r="H726" s="18" t="s">
        <v>1684</v>
      </c>
      <c r="I726" s="20">
        <v>26801153.654968359</v>
      </c>
      <c r="J726" s="18" t="s">
        <v>1689</v>
      </c>
      <c r="K726" s="20">
        <v>5360230.7309936723</v>
      </c>
      <c r="L726" s="18" t="s">
        <v>1684</v>
      </c>
      <c r="M726" s="20">
        <v>26801153.654968359</v>
      </c>
      <c r="N726" s="18" t="s">
        <v>1689</v>
      </c>
      <c r="O726" s="20">
        <v>5360230.7309936723</v>
      </c>
      <c r="P726" s="20">
        <v>26056256.866759717</v>
      </c>
      <c r="Q726" s="20">
        <v>744896.78820864821</v>
      </c>
      <c r="R726" s="20">
        <v>0</v>
      </c>
      <c r="S726" s="21">
        <v>0</v>
      </c>
      <c r="T726" s="18" t="s">
        <v>104</v>
      </c>
      <c r="U726" s="18" t="s">
        <v>108</v>
      </c>
      <c r="V726" s="18" t="s">
        <v>1700</v>
      </c>
      <c r="W726" s="21">
        <v>5.089104031727671</v>
      </c>
      <c r="X726" s="21">
        <v>1</v>
      </c>
      <c r="Y726" s="18" t="s">
        <v>108</v>
      </c>
      <c r="Z726" s="18" t="s">
        <v>108</v>
      </c>
      <c r="AA726" s="21" t="s">
        <v>108</v>
      </c>
      <c r="AB726" s="21" t="s">
        <v>108</v>
      </c>
      <c r="AC726" s="18" t="s">
        <v>108</v>
      </c>
      <c r="AD726" s="522">
        <v>595425.17171213753</v>
      </c>
      <c r="AE726" s="523">
        <v>103.06</v>
      </c>
      <c r="AF726" s="522">
        <v>25784034.178049438</v>
      </c>
      <c r="AG726" s="523">
        <v>104.14839000000001</v>
      </c>
      <c r="AH726" s="524">
        <v>42.017699999999998</v>
      </c>
      <c r="AI726" s="522">
        <v>744896.7882086481</v>
      </c>
      <c r="AJ726" s="522">
        <v>0</v>
      </c>
      <c r="AK726" s="522">
        <v>744896.7882086481</v>
      </c>
      <c r="AL726" s="525">
        <v>47233</v>
      </c>
      <c r="AM726" s="522">
        <v>26801153.654968359</v>
      </c>
      <c r="AN726" s="522">
        <v>0</v>
      </c>
      <c r="AO726" s="526" t="s">
        <v>108</v>
      </c>
      <c r="AP726" s="527">
        <v>0</v>
      </c>
      <c r="AQ726" s="526" t="s">
        <v>1714</v>
      </c>
      <c r="AR726" s="526" t="s">
        <v>108</v>
      </c>
      <c r="AS726" s="526" t="s">
        <v>1718</v>
      </c>
    </row>
    <row r="727" spans="1:45" x14ac:dyDescent="0.15">
      <c r="A727" s="18" t="s">
        <v>157</v>
      </c>
      <c r="B727" s="18" t="s">
        <v>176</v>
      </c>
      <c r="C727" s="18" t="s">
        <v>114</v>
      </c>
      <c r="D727" s="18" t="s">
        <v>660</v>
      </c>
      <c r="E727" s="18" t="s">
        <v>1385</v>
      </c>
      <c r="F727" s="18" t="s">
        <v>1666</v>
      </c>
      <c r="G727" s="18" t="s">
        <v>108</v>
      </c>
      <c r="H727" s="18" t="s">
        <v>1684</v>
      </c>
      <c r="I727" s="20">
        <v>8933679.7845639363</v>
      </c>
      <c r="J727" s="18" t="s">
        <v>1689</v>
      </c>
      <c r="K727" s="20">
        <v>1786735.9569127872</v>
      </c>
      <c r="L727" s="18" t="s">
        <v>1684</v>
      </c>
      <c r="M727" s="20">
        <v>8933679.7845639363</v>
      </c>
      <c r="N727" s="18" t="s">
        <v>1689</v>
      </c>
      <c r="O727" s="20">
        <v>1786735.9569127872</v>
      </c>
      <c r="P727" s="20">
        <v>8685418.9386228919</v>
      </c>
      <c r="Q727" s="20">
        <v>74883.366819655246</v>
      </c>
      <c r="R727" s="20">
        <v>173377.47912139006</v>
      </c>
      <c r="S727" s="21">
        <v>0</v>
      </c>
      <c r="T727" s="18" t="s">
        <v>104</v>
      </c>
      <c r="U727" s="18" t="s">
        <v>108</v>
      </c>
      <c r="V727" s="18" t="s">
        <v>1700</v>
      </c>
      <c r="W727" s="21">
        <v>5.089104031727671</v>
      </c>
      <c r="X727" s="21">
        <v>1</v>
      </c>
      <c r="Y727" s="18" t="s">
        <v>108</v>
      </c>
      <c r="Z727" s="18" t="s">
        <v>108</v>
      </c>
      <c r="AA727" s="21" t="s">
        <v>108</v>
      </c>
      <c r="AB727" s="21" t="s">
        <v>108</v>
      </c>
      <c r="AC727" s="18" t="s">
        <v>108</v>
      </c>
      <c r="AD727" s="522">
        <v>198475.05723737917</v>
      </c>
      <c r="AE727" s="523">
        <v>103.59</v>
      </c>
      <c r="AF727" s="522">
        <v>8638852.2117834538</v>
      </c>
      <c r="AG727" s="523">
        <v>104.14839000000001</v>
      </c>
      <c r="AH727" s="524">
        <v>42.017699999999998</v>
      </c>
      <c r="AI727" s="522">
        <v>248260.84594104526</v>
      </c>
      <c r="AJ727" s="522">
        <v>173377.47912139003</v>
      </c>
      <c r="AK727" s="522">
        <v>74883.366819655232</v>
      </c>
      <c r="AL727" s="525">
        <v>47233</v>
      </c>
      <c r="AM727" s="522">
        <v>8933679.7845639344</v>
      </c>
      <c r="AN727" s="522">
        <v>0</v>
      </c>
      <c r="AO727" s="526" t="s">
        <v>108</v>
      </c>
      <c r="AP727" s="527">
        <v>0</v>
      </c>
      <c r="AQ727" s="526" t="s">
        <v>1714</v>
      </c>
      <c r="AR727" s="526" t="s">
        <v>108</v>
      </c>
      <c r="AS727" s="526" t="s">
        <v>1718</v>
      </c>
    </row>
    <row r="728" spans="1:45" x14ac:dyDescent="0.15">
      <c r="A728" s="18" t="s">
        <v>157</v>
      </c>
      <c r="B728" s="18" t="s">
        <v>176</v>
      </c>
      <c r="C728" s="18" t="s">
        <v>114</v>
      </c>
      <c r="D728" s="18" t="s">
        <v>660</v>
      </c>
      <c r="E728" s="18" t="s">
        <v>1385</v>
      </c>
      <c r="F728" s="18" t="s">
        <v>1666</v>
      </c>
      <c r="G728" s="18" t="s">
        <v>108</v>
      </c>
      <c r="H728" s="18" t="s">
        <v>1684</v>
      </c>
      <c r="I728" s="20">
        <v>2227030.4996925895</v>
      </c>
      <c r="J728" s="18" t="s">
        <v>1689</v>
      </c>
      <c r="K728" s="20">
        <v>445406.09993851784</v>
      </c>
      <c r="L728" s="18" t="s">
        <v>1684</v>
      </c>
      <c r="M728" s="20">
        <v>2227030.4996925895</v>
      </c>
      <c r="N728" s="18" t="s">
        <v>1689</v>
      </c>
      <c r="O728" s="20">
        <v>445406.09993851784</v>
      </c>
      <c r="P728" s="20">
        <v>2227030.49969259</v>
      </c>
      <c r="Q728" s="20">
        <v>0</v>
      </c>
      <c r="R728" s="20">
        <v>0</v>
      </c>
      <c r="S728" s="21">
        <v>0</v>
      </c>
      <c r="T728" s="18" t="s">
        <v>104</v>
      </c>
      <c r="U728" s="18" t="s">
        <v>108</v>
      </c>
      <c r="V728" s="18" t="s">
        <v>1700</v>
      </c>
      <c r="W728" s="21">
        <v>5.089104031727671</v>
      </c>
      <c r="X728" s="21">
        <v>1</v>
      </c>
      <c r="Y728" s="18" t="s">
        <v>108</v>
      </c>
      <c r="Z728" s="18" t="s">
        <v>108</v>
      </c>
      <c r="AA728" s="21" t="s">
        <v>108</v>
      </c>
      <c r="AB728" s="21" t="s">
        <v>108</v>
      </c>
      <c r="AC728" s="18" t="s">
        <v>108</v>
      </c>
      <c r="AD728" s="522">
        <v>50891.040317276711</v>
      </c>
      <c r="AE728" s="523">
        <v>104.07</v>
      </c>
      <c r="AF728" s="522">
        <v>2225503.9720472321</v>
      </c>
      <c r="AG728" s="523">
        <v>104.14839000000001</v>
      </c>
      <c r="AH728" s="524">
        <v>42.017699999999998</v>
      </c>
      <c r="AI728" s="522">
        <v>0</v>
      </c>
      <c r="AJ728" s="522">
        <v>0</v>
      </c>
      <c r="AK728" s="522">
        <v>0</v>
      </c>
      <c r="AL728" s="525">
        <v>47233</v>
      </c>
      <c r="AM728" s="522">
        <v>2227030.4996925895</v>
      </c>
      <c r="AN728" s="522">
        <v>0</v>
      </c>
      <c r="AO728" s="526" t="s">
        <v>108</v>
      </c>
      <c r="AP728" s="527">
        <v>0</v>
      </c>
      <c r="AQ728" s="526" t="s">
        <v>1714</v>
      </c>
      <c r="AR728" s="526" t="s">
        <v>108</v>
      </c>
      <c r="AS728" s="526" t="s">
        <v>1718</v>
      </c>
    </row>
    <row r="729" spans="1:45" x14ac:dyDescent="0.15">
      <c r="A729" s="18" t="s">
        <v>157</v>
      </c>
      <c r="B729" s="18" t="s">
        <v>176</v>
      </c>
      <c r="C729" s="18" t="s">
        <v>114</v>
      </c>
      <c r="D729" s="18" t="s">
        <v>661</v>
      </c>
      <c r="E729" s="18" t="s">
        <v>1386</v>
      </c>
      <c r="F729" s="18" t="s">
        <v>1666</v>
      </c>
      <c r="G729" s="18" t="s">
        <v>108</v>
      </c>
      <c r="H729" s="18" t="s">
        <v>1684</v>
      </c>
      <c r="I729" s="20">
        <v>2180570.5931467782</v>
      </c>
      <c r="J729" s="18" t="s">
        <v>1689</v>
      </c>
      <c r="K729" s="20">
        <v>436114.11862935568</v>
      </c>
      <c r="L729" s="18" t="s">
        <v>1684</v>
      </c>
      <c r="M729" s="20">
        <v>2180570.5931467782</v>
      </c>
      <c r="N729" s="18" t="s">
        <v>1689</v>
      </c>
      <c r="O729" s="20">
        <v>436114.11862935568</v>
      </c>
      <c r="P729" s="20">
        <v>2153301.087212129</v>
      </c>
      <c r="Q729" s="20">
        <v>27269.505934649878</v>
      </c>
      <c r="R729" s="20">
        <v>0</v>
      </c>
      <c r="S729" s="21">
        <v>0</v>
      </c>
      <c r="T729" s="18" t="s">
        <v>104</v>
      </c>
      <c r="U729" s="18" t="s">
        <v>108</v>
      </c>
      <c r="V729" s="18" t="s">
        <v>1700</v>
      </c>
      <c r="W729" s="21">
        <v>5.089104031727671</v>
      </c>
      <c r="X729" s="21">
        <v>1</v>
      </c>
      <c r="Y729" s="18" t="s">
        <v>108</v>
      </c>
      <c r="Z729" s="18" t="s">
        <v>108</v>
      </c>
      <c r="AA729" s="21" t="s">
        <v>108</v>
      </c>
      <c r="AB729" s="21" t="s">
        <v>108</v>
      </c>
      <c r="AC729" s="18" t="s">
        <v>108</v>
      </c>
      <c r="AD729" s="522">
        <v>50891.040317276711</v>
      </c>
      <c r="AE729" s="523">
        <v>99.41</v>
      </c>
      <c r="AF729" s="522">
        <v>2125708.3722804235</v>
      </c>
      <c r="AG729" s="523">
        <v>100.70039</v>
      </c>
      <c r="AH729" s="524">
        <v>42.017699999999998</v>
      </c>
      <c r="AI729" s="522">
        <v>27269.505934649871</v>
      </c>
      <c r="AJ729" s="522">
        <v>0</v>
      </c>
      <c r="AK729" s="522">
        <v>27269.505934649871</v>
      </c>
      <c r="AL729" s="525">
        <v>47324</v>
      </c>
      <c r="AM729" s="522">
        <v>2180570.5931467786</v>
      </c>
      <c r="AN729" s="522">
        <v>0</v>
      </c>
      <c r="AO729" s="526" t="s">
        <v>108</v>
      </c>
      <c r="AP729" s="527">
        <v>0</v>
      </c>
      <c r="AQ729" s="526" t="s">
        <v>1714</v>
      </c>
      <c r="AR729" s="526" t="s">
        <v>108</v>
      </c>
      <c r="AS729" s="526" t="s">
        <v>1718</v>
      </c>
    </row>
    <row r="730" spans="1:45" x14ac:dyDescent="0.15">
      <c r="A730" s="18" t="s">
        <v>157</v>
      </c>
      <c r="B730" s="18" t="s">
        <v>176</v>
      </c>
      <c r="C730" s="18" t="s">
        <v>114</v>
      </c>
      <c r="D730" s="18" t="s">
        <v>661</v>
      </c>
      <c r="E730" s="18" t="s">
        <v>1386</v>
      </c>
      <c r="F730" s="18" t="s">
        <v>1666</v>
      </c>
      <c r="G730" s="18" t="s">
        <v>108</v>
      </c>
      <c r="H730" s="18" t="s">
        <v>1684</v>
      </c>
      <c r="I730" s="20">
        <v>218056.14836505614</v>
      </c>
      <c r="J730" s="18" t="s">
        <v>1689</v>
      </c>
      <c r="K730" s="20">
        <v>43611.229673011228</v>
      </c>
      <c r="L730" s="18" t="s">
        <v>1684</v>
      </c>
      <c r="M730" s="20">
        <v>218056.14836505614</v>
      </c>
      <c r="N730" s="18" t="s">
        <v>1689</v>
      </c>
      <c r="O730" s="20">
        <v>43611.229673011228</v>
      </c>
      <c r="P730" s="20">
        <v>215330.11889942095</v>
      </c>
      <c r="Q730" s="20">
        <v>2392.489587395813</v>
      </c>
      <c r="R730" s="20">
        <v>333.53987823943163</v>
      </c>
      <c r="S730" s="21">
        <v>0</v>
      </c>
      <c r="T730" s="18" t="s">
        <v>104</v>
      </c>
      <c r="U730" s="18" t="s">
        <v>108</v>
      </c>
      <c r="V730" s="18" t="s">
        <v>1700</v>
      </c>
      <c r="W730" s="21">
        <v>5.089104031727671</v>
      </c>
      <c r="X730" s="21">
        <v>1</v>
      </c>
      <c r="Y730" s="18" t="s">
        <v>108</v>
      </c>
      <c r="Z730" s="18" t="s">
        <v>108</v>
      </c>
      <c r="AA730" s="21" t="s">
        <v>108</v>
      </c>
      <c r="AB730" s="21" t="s">
        <v>108</v>
      </c>
      <c r="AC730" s="18" t="s">
        <v>108</v>
      </c>
      <c r="AD730" s="522">
        <v>5089.1040317276711</v>
      </c>
      <c r="AE730" s="523">
        <v>100.3</v>
      </c>
      <c r="AF730" s="522">
        <v>214491.07831770997</v>
      </c>
      <c r="AG730" s="523">
        <v>100.70039</v>
      </c>
      <c r="AH730" s="524">
        <v>42.017699999999998</v>
      </c>
      <c r="AI730" s="522">
        <v>2726.0294656352444</v>
      </c>
      <c r="AJ730" s="522">
        <v>333.53987823943157</v>
      </c>
      <c r="AK730" s="522">
        <v>2392.4895873958126</v>
      </c>
      <c r="AL730" s="525">
        <v>47324</v>
      </c>
      <c r="AM730" s="522">
        <v>218056.14836505614</v>
      </c>
      <c r="AN730" s="522">
        <v>0</v>
      </c>
      <c r="AO730" s="526" t="s">
        <v>108</v>
      </c>
      <c r="AP730" s="527">
        <v>0</v>
      </c>
      <c r="AQ730" s="526" t="s">
        <v>1714</v>
      </c>
      <c r="AR730" s="526" t="s">
        <v>108</v>
      </c>
      <c r="AS730" s="526" t="s">
        <v>1718</v>
      </c>
    </row>
    <row r="731" spans="1:45" x14ac:dyDescent="0.15">
      <c r="A731" s="18" t="s">
        <v>157</v>
      </c>
      <c r="B731" s="18" t="s">
        <v>176</v>
      </c>
      <c r="C731" s="18" t="s">
        <v>114</v>
      </c>
      <c r="D731" s="18" t="s">
        <v>661</v>
      </c>
      <c r="E731" s="18" t="s">
        <v>1386</v>
      </c>
      <c r="F731" s="18" t="s">
        <v>1666</v>
      </c>
      <c r="G731" s="18" t="s">
        <v>108</v>
      </c>
      <c r="H731" s="18" t="s">
        <v>1684</v>
      </c>
      <c r="I731" s="20">
        <v>872226.52731975669</v>
      </c>
      <c r="J731" s="18" t="s">
        <v>1689</v>
      </c>
      <c r="K731" s="20">
        <v>174445.30546395134</v>
      </c>
      <c r="L731" s="18" t="s">
        <v>1684</v>
      </c>
      <c r="M731" s="20">
        <v>872226.52731975669</v>
      </c>
      <c r="N731" s="18" t="s">
        <v>1689</v>
      </c>
      <c r="O731" s="20">
        <v>174445.30546395134</v>
      </c>
      <c r="P731" s="20">
        <v>861320.42470664356</v>
      </c>
      <c r="Q731" s="20">
        <v>9571.7904270346753</v>
      </c>
      <c r="R731" s="20">
        <v>1334.3121860786782</v>
      </c>
      <c r="S731" s="21">
        <v>0</v>
      </c>
      <c r="T731" s="18" t="s">
        <v>104</v>
      </c>
      <c r="U731" s="18" t="s">
        <v>108</v>
      </c>
      <c r="V731" s="18" t="s">
        <v>1700</v>
      </c>
      <c r="W731" s="21">
        <v>5.089104031727671</v>
      </c>
      <c r="X731" s="21">
        <v>1</v>
      </c>
      <c r="Y731" s="18" t="s">
        <v>108</v>
      </c>
      <c r="Z731" s="18" t="s">
        <v>108</v>
      </c>
      <c r="AA731" s="21" t="s">
        <v>108</v>
      </c>
      <c r="AB731" s="21" t="s">
        <v>108</v>
      </c>
      <c r="AC731" s="18" t="s">
        <v>108</v>
      </c>
      <c r="AD731" s="522">
        <v>20356.416126910684</v>
      </c>
      <c r="AE731" s="523">
        <v>100.01</v>
      </c>
      <c r="AF731" s="522">
        <v>855458.08220833493</v>
      </c>
      <c r="AG731" s="523">
        <v>100.70039</v>
      </c>
      <c r="AH731" s="524">
        <v>42.017699999999998</v>
      </c>
      <c r="AI731" s="522">
        <v>10906.102613113351</v>
      </c>
      <c r="AJ731" s="522">
        <v>1334.312186078678</v>
      </c>
      <c r="AK731" s="522">
        <v>9571.7904270346735</v>
      </c>
      <c r="AL731" s="525">
        <v>47324</v>
      </c>
      <c r="AM731" s="522">
        <v>872226.52731975669</v>
      </c>
      <c r="AN731" s="522">
        <v>0</v>
      </c>
      <c r="AO731" s="526" t="s">
        <v>108</v>
      </c>
      <c r="AP731" s="527">
        <v>0</v>
      </c>
      <c r="AQ731" s="526" t="s">
        <v>1714</v>
      </c>
      <c r="AR731" s="526" t="s">
        <v>108</v>
      </c>
      <c r="AS731" s="526" t="s">
        <v>1718</v>
      </c>
    </row>
    <row r="732" spans="1:45" x14ac:dyDescent="0.15">
      <c r="A732" s="18" t="s">
        <v>157</v>
      </c>
      <c r="B732" s="18" t="s">
        <v>176</v>
      </c>
      <c r="C732" s="18" t="s">
        <v>114</v>
      </c>
      <c r="D732" s="18" t="s">
        <v>662</v>
      </c>
      <c r="E732" s="18" t="s">
        <v>1387</v>
      </c>
      <c r="F732" s="18" t="s">
        <v>1666</v>
      </c>
      <c r="G732" s="18" t="s">
        <v>108</v>
      </c>
      <c r="H732" s="18" t="s">
        <v>1684</v>
      </c>
      <c r="I732" s="20">
        <v>28202725.577354044</v>
      </c>
      <c r="J732" s="18" t="s">
        <v>1689</v>
      </c>
      <c r="K732" s="20">
        <v>5640545.1154708089</v>
      </c>
      <c r="L732" s="18" t="s">
        <v>1684</v>
      </c>
      <c r="M732" s="20">
        <v>28202725.577354044</v>
      </c>
      <c r="N732" s="18" t="s">
        <v>1689</v>
      </c>
      <c r="O732" s="20">
        <v>5640545.1154708089</v>
      </c>
      <c r="P732" s="20">
        <v>28189096.0916094</v>
      </c>
      <c r="Q732" s="20">
        <v>13629.4857446521</v>
      </c>
      <c r="R732" s="20">
        <v>0</v>
      </c>
      <c r="S732" s="21">
        <v>0</v>
      </c>
      <c r="T732" s="18" t="s">
        <v>104</v>
      </c>
      <c r="U732" s="18" t="s">
        <v>108</v>
      </c>
      <c r="V732" s="18" t="s">
        <v>1700</v>
      </c>
      <c r="W732" s="21">
        <v>5.089104031727671</v>
      </c>
      <c r="X732" s="21">
        <v>1</v>
      </c>
      <c r="Y732" s="18" t="s">
        <v>108</v>
      </c>
      <c r="Z732" s="18" t="s">
        <v>108</v>
      </c>
      <c r="AA732" s="21" t="s">
        <v>108</v>
      </c>
      <c r="AB732" s="21" t="s">
        <v>108</v>
      </c>
      <c r="AC732" s="18" t="s">
        <v>108</v>
      </c>
      <c r="AD732" s="522">
        <v>717563.66847360157</v>
      </c>
      <c r="AE732" s="523">
        <v>92.05</v>
      </c>
      <c r="AF732" s="522">
        <v>27755349.77023467</v>
      </c>
      <c r="AG732" s="523">
        <v>93.495009999999994</v>
      </c>
      <c r="AH732" s="524">
        <v>42.017699999999998</v>
      </c>
      <c r="AI732" s="522">
        <v>13629.485744652096</v>
      </c>
      <c r="AJ732" s="522">
        <v>0</v>
      </c>
      <c r="AK732" s="522">
        <v>13629.485744652096</v>
      </c>
      <c r="AL732" s="525">
        <v>47416</v>
      </c>
      <c r="AM732" s="522">
        <v>28202725.577354044</v>
      </c>
      <c r="AN732" s="522">
        <v>0</v>
      </c>
      <c r="AO732" s="526" t="s">
        <v>108</v>
      </c>
      <c r="AP732" s="527">
        <v>0</v>
      </c>
      <c r="AQ732" s="526" t="s">
        <v>1714</v>
      </c>
      <c r="AR732" s="526" t="s">
        <v>108</v>
      </c>
      <c r="AS732" s="526" t="s">
        <v>1718</v>
      </c>
    </row>
    <row r="733" spans="1:45" x14ac:dyDescent="0.15">
      <c r="A733" s="18" t="s">
        <v>157</v>
      </c>
      <c r="B733" s="18" t="s">
        <v>176</v>
      </c>
      <c r="C733" s="18" t="s">
        <v>114</v>
      </c>
      <c r="D733" s="18" t="s">
        <v>663</v>
      </c>
      <c r="E733" s="18" t="s">
        <v>1388</v>
      </c>
      <c r="F733" s="18" t="s">
        <v>1666</v>
      </c>
      <c r="G733" s="18" t="s">
        <v>108</v>
      </c>
      <c r="H733" s="18" t="s">
        <v>1684</v>
      </c>
      <c r="I733" s="20">
        <v>19061482.053771425</v>
      </c>
      <c r="J733" s="18" t="s">
        <v>1689</v>
      </c>
      <c r="K733" s="20">
        <v>3812296.4107542858</v>
      </c>
      <c r="L733" s="18" t="s">
        <v>1684</v>
      </c>
      <c r="M733" s="20">
        <v>19061482.053771425</v>
      </c>
      <c r="N733" s="18" t="s">
        <v>1689</v>
      </c>
      <c r="O733" s="20">
        <v>3812296.4107542858</v>
      </c>
      <c r="P733" s="20">
        <v>18831544.883133903</v>
      </c>
      <c r="Q733" s="20">
        <v>229937.17063752763</v>
      </c>
      <c r="R733" s="20">
        <v>0</v>
      </c>
      <c r="S733" s="21">
        <v>0</v>
      </c>
      <c r="T733" s="18" t="s">
        <v>104</v>
      </c>
      <c r="U733" s="18" t="s">
        <v>108</v>
      </c>
      <c r="V733" s="18" t="s">
        <v>1700</v>
      </c>
      <c r="W733" s="21">
        <v>5.089104031727671</v>
      </c>
      <c r="X733" s="21">
        <v>1</v>
      </c>
      <c r="Y733" s="18" t="s">
        <v>108</v>
      </c>
      <c r="Z733" s="18" t="s">
        <v>108</v>
      </c>
      <c r="AA733" s="21" t="s">
        <v>108</v>
      </c>
      <c r="AB733" s="21" t="s">
        <v>108</v>
      </c>
      <c r="AC733" s="18" t="s">
        <v>108</v>
      </c>
      <c r="AD733" s="522">
        <v>452930.25882376271</v>
      </c>
      <c r="AE733" s="523">
        <v>98.14</v>
      </c>
      <c r="AF733" s="522">
        <v>18678822.296090879</v>
      </c>
      <c r="AG733" s="523">
        <v>98.951490000000007</v>
      </c>
      <c r="AH733" s="524">
        <v>42.017699999999998</v>
      </c>
      <c r="AI733" s="522">
        <v>229937.17063752757</v>
      </c>
      <c r="AJ733" s="522">
        <v>0</v>
      </c>
      <c r="AK733" s="522">
        <v>229937.17063752757</v>
      </c>
      <c r="AL733" s="525">
        <v>47689</v>
      </c>
      <c r="AM733" s="522">
        <v>19061482.053771429</v>
      </c>
      <c r="AN733" s="522">
        <v>0</v>
      </c>
      <c r="AO733" s="526" t="s">
        <v>108</v>
      </c>
      <c r="AP733" s="527">
        <v>0</v>
      </c>
      <c r="AQ733" s="526" t="s">
        <v>1714</v>
      </c>
      <c r="AR733" s="526" t="s">
        <v>108</v>
      </c>
      <c r="AS733" s="526" t="s">
        <v>1718</v>
      </c>
    </row>
    <row r="734" spans="1:45" x14ac:dyDescent="0.15">
      <c r="A734" s="18" t="s">
        <v>157</v>
      </c>
      <c r="B734" s="18" t="s">
        <v>176</v>
      </c>
      <c r="C734" s="18" t="s">
        <v>114</v>
      </c>
      <c r="D734" s="18" t="s">
        <v>663</v>
      </c>
      <c r="E734" s="18" t="s">
        <v>1388</v>
      </c>
      <c r="F734" s="18" t="s">
        <v>1666</v>
      </c>
      <c r="G734" s="18" t="s">
        <v>108</v>
      </c>
      <c r="H734" s="18" t="s">
        <v>1684</v>
      </c>
      <c r="I734" s="20">
        <v>20989057.509278525</v>
      </c>
      <c r="J734" s="18" t="s">
        <v>1689</v>
      </c>
      <c r="K734" s="20">
        <v>4197811.5018557049</v>
      </c>
      <c r="L734" s="18" t="s">
        <v>1684</v>
      </c>
      <c r="M734" s="20">
        <v>20989057.509278525</v>
      </c>
      <c r="N734" s="18" t="s">
        <v>1689</v>
      </c>
      <c r="O734" s="20">
        <v>4197811.5018557049</v>
      </c>
      <c r="P734" s="20">
        <v>20735858.400349256</v>
      </c>
      <c r="Q734" s="20">
        <v>222184.88757495655</v>
      </c>
      <c r="R734" s="20">
        <v>31014.221354316051</v>
      </c>
      <c r="S734" s="21">
        <v>0</v>
      </c>
      <c r="T734" s="18" t="s">
        <v>104</v>
      </c>
      <c r="U734" s="18" t="s">
        <v>108</v>
      </c>
      <c r="V734" s="18" t="s">
        <v>1700</v>
      </c>
      <c r="W734" s="21">
        <v>5.089104031727671</v>
      </c>
      <c r="X734" s="21">
        <v>1</v>
      </c>
      <c r="Y734" s="18" t="s">
        <v>108</v>
      </c>
      <c r="Z734" s="18" t="s">
        <v>108</v>
      </c>
      <c r="AA734" s="21" t="s">
        <v>108</v>
      </c>
      <c r="AB734" s="21" t="s">
        <v>108</v>
      </c>
      <c r="AC734" s="18" t="s">
        <v>108</v>
      </c>
      <c r="AD734" s="522">
        <v>498732.19510931178</v>
      </c>
      <c r="AE734" s="523">
        <v>98.46</v>
      </c>
      <c r="AF734" s="522">
        <v>20634749.811742257</v>
      </c>
      <c r="AG734" s="523">
        <v>98.951490000000007</v>
      </c>
      <c r="AH734" s="524">
        <v>42.017699999999998</v>
      </c>
      <c r="AI734" s="522">
        <v>253199.10892927254</v>
      </c>
      <c r="AJ734" s="522">
        <v>31014.221354316043</v>
      </c>
      <c r="AK734" s="522">
        <v>222184.88757495649</v>
      </c>
      <c r="AL734" s="525">
        <v>47689</v>
      </c>
      <c r="AM734" s="522">
        <v>20989057.509278525</v>
      </c>
      <c r="AN734" s="522">
        <v>0</v>
      </c>
      <c r="AO734" s="526" t="s">
        <v>108</v>
      </c>
      <c r="AP734" s="527">
        <v>0</v>
      </c>
      <c r="AQ734" s="526" t="s">
        <v>1714</v>
      </c>
      <c r="AR734" s="526" t="s">
        <v>108</v>
      </c>
      <c r="AS734" s="526" t="s">
        <v>1718</v>
      </c>
    </row>
    <row r="735" spans="1:45" x14ac:dyDescent="0.15">
      <c r="A735" s="18" t="s">
        <v>157</v>
      </c>
      <c r="B735" s="18" t="s">
        <v>176</v>
      </c>
      <c r="C735" s="18" t="s">
        <v>114</v>
      </c>
      <c r="D735" s="18" t="s">
        <v>663</v>
      </c>
      <c r="E735" s="18" t="s">
        <v>1388</v>
      </c>
      <c r="F735" s="18" t="s">
        <v>1666</v>
      </c>
      <c r="G735" s="18" t="s">
        <v>108</v>
      </c>
      <c r="H735" s="18" t="s">
        <v>1684</v>
      </c>
      <c r="I735" s="20">
        <v>12636261.239675427</v>
      </c>
      <c r="J735" s="18" t="s">
        <v>1689</v>
      </c>
      <c r="K735" s="20">
        <v>2527252.2479350856</v>
      </c>
      <c r="L735" s="18" t="s">
        <v>1684</v>
      </c>
      <c r="M735" s="20">
        <v>12636261.239675427</v>
      </c>
      <c r="N735" s="18" t="s">
        <v>1689</v>
      </c>
      <c r="O735" s="20">
        <v>2527252.2479350856</v>
      </c>
      <c r="P735" s="20">
        <v>12483833.108191686</v>
      </c>
      <c r="Q735" s="20">
        <v>43551.076463356214</v>
      </c>
      <c r="R735" s="20">
        <v>108877.05502038659</v>
      </c>
      <c r="S735" s="21">
        <v>0</v>
      </c>
      <c r="T735" s="18" t="s">
        <v>104</v>
      </c>
      <c r="U735" s="18" t="s">
        <v>108</v>
      </c>
      <c r="V735" s="18" t="s">
        <v>1700</v>
      </c>
      <c r="W735" s="21">
        <v>5.089104031727671</v>
      </c>
      <c r="X735" s="21">
        <v>1</v>
      </c>
      <c r="Y735" s="18" t="s">
        <v>108</v>
      </c>
      <c r="Z735" s="18" t="s">
        <v>108</v>
      </c>
      <c r="AA735" s="21" t="s">
        <v>108</v>
      </c>
      <c r="AB735" s="21" t="s">
        <v>108</v>
      </c>
      <c r="AC735" s="18" t="s">
        <v>108</v>
      </c>
      <c r="AD735" s="522">
        <v>300257.13787193259</v>
      </c>
      <c r="AE735" s="523">
        <v>98.28</v>
      </c>
      <c r="AF735" s="522">
        <v>12399874.138588088</v>
      </c>
      <c r="AG735" s="523">
        <v>98.951490000000007</v>
      </c>
      <c r="AH735" s="524">
        <v>42.017699999999998</v>
      </c>
      <c r="AI735" s="522">
        <v>152428.13148374276</v>
      </c>
      <c r="AJ735" s="522">
        <v>108877.05502038656</v>
      </c>
      <c r="AK735" s="522">
        <v>43551.076463356207</v>
      </c>
      <c r="AL735" s="525">
        <v>47689</v>
      </c>
      <c r="AM735" s="522">
        <v>12636261.239675427</v>
      </c>
      <c r="AN735" s="522">
        <v>0</v>
      </c>
      <c r="AO735" s="526" t="s">
        <v>108</v>
      </c>
      <c r="AP735" s="527">
        <v>0</v>
      </c>
      <c r="AQ735" s="526" t="s">
        <v>1714</v>
      </c>
      <c r="AR735" s="526" t="s">
        <v>108</v>
      </c>
      <c r="AS735" s="526" t="s">
        <v>1718</v>
      </c>
    </row>
    <row r="736" spans="1:45" x14ac:dyDescent="0.15">
      <c r="A736" s="18" t="s">
        <v>157</v>
      </c>
      <c r="B736" s="18" t="s">
        <v>176</v>
      </c>
      <c r="C736" s="18" t="s">
        <v>114</v>
      </c>
      <c r="D736" s="18" t="s">
        <v>664</v>
      </c>
      <c r="E736" s="18" t="s">
        <v>1389</v>
      </c>
      <c r="F736" s="18" t="s">
        <v>1666</v>
      </c>
      <c r="G736" s="18" t="s">
        <v>108</v>
      </c>
      <c r="H736" s="18" t="s">
        <v>1684</v>
      </c>
      <c r="I736" s="20">
        <v>69007523.030132756</v>
      </c>
      <c r="J736" s="18" t="s">
        <v>1689</v>
      </c>
      <c r="K736" s="20">
        <v>13801504.606026554</v>
      </c>
      <c r="L736" s="18" t="s">
        <v>1684</v>
      </c>
      <c r="M736" s="20">
        <v>69007523.030132756</v>
      </c>
      <c r="N736" s="18" t="s">
        <v>1689</v>
      </c>
      <c r="O736" s="20">
        <v>13801504.606026554</v>
      </c>
      <c r="P736" s="20">
        <v>68990782.625984564</v>
      </c>
      <c r="Q736" s="20">
        <v>16740.404148206908</v>
      </c>
      <c r="R736" s="20">
        <v>0</v>
      </c>
      <c r="S736" s="21">
        <v>0</v>
      </c>
      <c r="T736" s="18" t="s">
        <v>104</v>
      </c>
      <c r="U736" s="18" t="s">
        <v>108</v>
      </c>
      <c r="V736" s="18" t="s">
        <v>1700</v>
      </c>
      <c r="W736" s="21">
        <v>5.089104031727671</v>
      </c>
      <c r="X736" s="21">
        <v>1</v>
      </c>
      <c r="Y736" s="18" t="s">
        <v>108</v>
      </c>
      <c r="Z736" s="18" t="s">
        <v>108</v>
      </c>
      <c r="AA736" s="21" t="s">
        <v>108</v>
      </c>
      <c r="AB736" s="21" t="s">
        <v>108</v>
      </c>
      <c r="AC736" s="18" t="s">
        <v>108</v>
      </c>
      <c r="AD736" s="522">
        <v>1938948.6360882428</v>
      </c>
      <c r="AE736" s="523">
        <v>83.02</v>
      </c>
      <c r="AF736" s="522">
        <v>67642817.493391633</v>
      </c>
      <c r="AG736" s="523">
        <v>84.682270000000003</v>
      </c>
      <c r="AH736" s="524">
        <v>42.017699999999998</v>
      </c>
      <c r="AI736" s="522">
        <v>16740.404148206904</v>
      </c>
      <c r="AJ736" s="522">
        <v>0</v>
      </c>
      <c r="AK736" s="522">
        <v>16740.404148206904</v>
      </c>
      <c r="AL736" s="525">
        <v>47781</v>
      </c>
      <c r="AM736" s="522">
        <v>69007523.030132756</v>
      </c>
      <c r="AN736" s="522">
        <v>0</v>
      </c>
      <c r="AO736" s="526" t="s">
        <v>108</v>
      </c>
      <c r="AP736" s="527">
        <v>0</v>
      </c>
      <c r="AQ736" s="526" t="s">
        <v>1714</v>
      </c>
      <c r="AR736" s="526" t="s">
        <v>108</v>
      </c>
      <c r="AS736" s="526" t="s">
        <v>1718</v>
      </c>
    </row>
    <row r="737" spans="1:45" x14ac:dyDescent="0.15">
      <c r="A737" s="18" t="s">
        <v>157</v>
      </c>
      <c r="B737" s="18" t="s">
        <v>176</v>
      </c>
      <c r="C737" s="18" t="s">
        <v>114</v>
      </c>
      <c r="D737" s="18" t="s">
        <v>665</v>
      </c>
      <c r="E737" s="18" t="s">
        <v>1390</v>
      </c>
      <c r="F737" s="18" t="s">
        <v>1666</v>
      </c>
      <c r="G737" s="18" t="s">
        <v>108</v>
      </c>
      <c r="H737" s="18" t="s">
        <v>1684</v>
      </c>
      <c r="I737" s="20">
        <v>8375302.2723819688</v>
      </c>
      <c r="J737" s="18" t="s">
        <v>1689</v>
      </c>
      <c r="K737" s="20">
        <v>1675060.454476394</v>
      </c>
      <c r="L737" s="18" t="s">
        <v>1684</v>
      </c>
      <c r="M737" s="20">
        <v>8375302.2723819688</v>
      </c>
      <c r="N737" s="18" t="s">
        <v>1689</v>
      </c>
      <c r="O737" s="20">
        <v>1675060.454476394</v>
      </c>
      <c r="P737" s="20">
        <v>8284232.6030610837</v>
      </c>
      <c r="Q737" s="20">
        <v>91069.669320887639</v>
      </c>
      <c r="R737" s="20">
        <v>0</v>
      </c>
      <c r="S737" s="21">
        <v>0</v>
      </c>
      <c r="T737" s="18" t="s">
        <v>104</v>
      </c>
      <c r="U737" s="18" t="s">
        <v>108</v>
      </c>
      <c r="V737" s="18" t="s">
        <v>1700</v>
      </c>
      <c r="W737" s="21">
        <v>5.089104031727671</v>
      </c>
      <c r="X737" s="21">
        <v>1</v>
      </c>
      <c r="Y737" s="18" t="s">
        <v>108</v>
      </c>
      <c r="Z737" s="18" t="s">
        <v>108</v>
      </c>
      <c r="AA737" s="21" t="s">
        <v>108</v>
      </c>
      <c r="AB737" s="21" t="s">
        <v>108</v>
      </c>
      <c r="AC737" s="18" t="s">
        <v>108</v>
      </c>
      <c r="AD737" s="522">
        <v>239187.88949120053</v>
      </c>
      <c r="AE737" s="523">
        <v>80.75</v>
      </c>
      <c r="AF737" s="522">
        <v>8116330.1856211852</v>
      </c>
      <c r="AG737" s="523">
        <v>82.429150000000007</v>
      </c>
      <c r="AH737" s="524">
        <v>42.017699999999998</v>
      </c>
      <c r="AI737" s="522">
        <v>91069.669320887624</v>
      </c>
      <c r="AJ737" s="522">
        <v>0</v>
      </c>
      <c r="AK737" s="522">
        <v>91069.669320887624</v>
      </c>
      <c r="AL737" s="525">
        <v>48329</v>
      </c>
      <c r="AM737" s="522">
        <v>8375302.2723819697</v>
      </c>
      <c r="AN737" s="522">
        <v>0</v>
      </c>
      <c r="AO737" s="526" t="s">
        <v>108</v>
      </c>
      <c r="AP737" s="527">
        <v>0</v>
      </c>
      <c r="AQ737" s="526" t="s">
        <v>1714</v>
      </c>
      <c r="AR737" s="526" t="s">
        <v>108</v>
      </c>
      <c r="AS737" s="526" t="s">
        <v>1718</v>
      </c>
    </row>
    <row r="738" spans="1:45" x14ac:dyDescent="0.15">
      <c r="A738" s="18" t="s">
        <v>157</v>
      </c>
      <c r="B738" s="18" t="s">
        <v>176</v>
      </c>
      <c r="C738" s="18" t="s">
        <v>114</v>
      </c>
      <c r="D738" s="18" t="s">
        <v>665</v>
      </c>
      <c r="E738" s="18" t="s">
        <v>1390</v>
      </c>
      <c r="F738" s="18" t="s">
        <v>1666</v>
      </c>
      <c r="G738" s="18" t="s">
        <v>108</v>
      </c>
      <c r="H738" s="18" t="s">
        <v>1684</v>
      </c>
      <c r="I738" s="20">
        <v>2138365.2793535721</v>
      </c>
      <c r="J738" s="18" t="s">
        <v>1689</v>
      </c>
      <c r="K738" s="20">
        <v>427673.05587071442</v>
      </c>
      <c r="L738" s="18" t="s">
        <v>1684</v>
      </c>
      <c r="M738" s="20">
        <v>2138365.2793535721</v>
      </c>
      <c r="N738" s="18" t="s">
        <v>1689</v>
      </c>
      <c r="O738" s="20">
        <v>427673.05587071442</v>
      </c>
      <c r="P738" s="20">
        <v>2115123.2394585917</v>
      </c>
      <c r="Q738" s="20">
        <v>21651.135083622525</v>
      </c>
      <c r="R738" s="20">
        <v>1590.9048113583876</v>
      </c>
      <c r="S738" s="21">
        <v>0</v>
      </c>
      <c r="T738" s="18" t="s">
        <v>104</v>
      </c>
      <c r="U738" s="18" t="s">
        <v>108</v>
      </c>
      <c r="V738" s="18" t="s">
        <v>1700</v>
      </c>
      <c r="W738" s="21">
        <v>5.089104031727671</v>
      </c>
      <c r="X738" s="21">
        <v>1</v>
      </c>
      <c r="Y738" s="18" t="s">
        <v>108</v>
      </c>
      <c r="Z738" s="18" t="s">
        <v>108</v>
      </c>
      <c r="AA738" s="21" t="s">
        <v>108</v>
      </c>
      <c r="AB738" s="21" t="s">
        <v>108</v>
      </c>
      <c r="AC738" s="18" t="s">
        <v>108</v>
      </c>
      <c r="AD738" s="522">
        <v>61069.248380732053</v>
      </c>
      <c r="AE738" s="523">
        <v>80.75</v>
      </c>
      <c r="AF738" s="522">
        <v>2072254.5609548492</v>
      </c>
      <c r="AG738" s="523">
        <v>82.429150000000007</v>
      </c>
      <c r="AH738" s="524">
        <v>42.017699999999998</v>
      </c>
      <c r="AI738" s="522">
        <v>23242.03989498091</v>
      </c>
      <c r="AJ738" s="522">
        <v>1590.9048113583872</v>
      </c>
      <c r="AK738" s="522">
        <v>21651.135083622521</v>
      </c>
      <c r="AL738" s="525">
        <v>48329</v>
      </c>
      <c r="AM738" s="522">
        <v>2138365.2793535721</v>
      </c>
      <c r="AN738" s="522">
        <v>0</v>
      </c>
      <c r="AO738" s="526" t="s">
        <v>108</v>
      </c>
      <c r="AP738" s="527">
        <v>0</v>
      </c>
      <c r="AQ738" s="526" t="s">
        <v>1714</v>
      </c>
      <c r="AR738" s="526" t="s">
        <v>108</v>
      </c>
      <c r="AS738" s="526" t="s">
        <v>1718</v>
      </c>
    </row>
    <row r="739" spans="1:45" x14ac:dyDescent="0.15">
      <c r="A739" s="18" t="s">
        <v>157</v>
      </c>
      <c r="B739" s="18" t="s">
        <v>176</v>
      </c>
      <c r="C739" s="18" t="s">
        <v>114</v>
      </c>
      <c r="D739" s="18" t="s">
        <v>665</v>
      </c>
      <c r="E739" s="18" t="s">
        <v>1390</v>
      </c>
      <c r="F739" s="18" t="s">
        <v>1666</v>
      </c>
      <c r="G739" s="18" t="s">
        <v>108</v>
      </c>
      <c r="H739" s="18" t="s">
        <v>1684</v>
      </c>
      <c r="I739" s="20">
        <v>10691899.018282393</v>
      </c>
      <c r="J739" s="18" t="s">
        <v>1689</v>
      </c>
      <c r="K739" s="20">
        <v>2138379.8036564789</v>
      </c>
      <c r="L739" s="18" t="s">
        <v>1684</v>
      </c>
      <c r="M739" s="20">
        <v>10691899.018282393</v>
      </c>
      <c r="N739" s="18" t="s">
        <v>1689</v>
      </c>
      <c r="O739" s="20">
        <v>2138379.8036564789</v>
      </c>
      <c r="P739" s="20">
        <v>10575616.095510878</v>
      </c>
      <c r="Q739" s="20">
        <v>73815.825466919734</v>
      </c>
      <c r="R739" s="20">
        <v>42467.097304598225</v>
      </c>
      <c r="S739" s="21">
        <v>0</v>
      </c>
      <c r="T739" s="18" t="s">
        <v>104</v>
      </c>
      <c r="U739" s="18" t="s">
        <v>108</v>
      </c>
      <c r="V739" s="18" t="s">
        <v>1700</v>
      </c>
      <c r="W739" s="21">
        <v>5.089104031727671</v>
      </c>
      <c r="X739" s="21">
        <v>1</v>
      </c>
      <c r="Y739" s="18" t="s">
        <v>108</v>
      </c>
      <c r="Z739" s="18" t="s">
        <v>108</v>
      </c>
      <c r="AA739" s="21" t="s">
        <v>108</v>
      </c>
      <c r="AB739" s="21" t="s">
        <v>108</v>
      </c>
      <c r="AC739" s="18" t="s">
        <v>108</v>
      </c>
      <c r="AD739" s="522">
        <v>305346.24190366024</v>
      </c>
      <c r="AE739" s="523">
        <v>80.78</v>
      </c>
      <c r="AF739" s="522">
        <v>10365057.418769522</v>
      </c>
      <c r="AG739" s="523">
        <v>82.429150000000007</v>
      </c>
      <c r="AH739" s="524">
        <v>42.017699999999998</v>
      </c>
      <c r="AI739" s="522">
        <v>116282.92277151793</v>
      </c>
      <c r="AJ739" s="522">
        <v>42467.097304598217</v>
      </c>
      <c r="AK739" s="522">
        <v>73815.825466919719</v>
      </c>
      <c r="AL739" s="525">
        <v>48329</v>
      </c>
      <c r="AM739" s="522">
        <v>10691899.018282393</v>
      </c>
      <c r="AN739" s="522">
        <v>0</v>
      </c>
      <c r="AO739" s="526" t="s">
        <v>108</v>
      </c>
      <c r="AP739" s="527">
        <v>0</v>
      </c>
      <c r="AQ739" s="526" t="s">
        <v>1714</v>
      </c>
      <c r="AR739" s="526" t="s">
        <v>108</v>
      </c>
      <c r="AS739" s="526" t="s">
        <v>1718</v>
      </c>
    </row>
    <row r="740" spans="1:45" x14ac:dyDescent="0.15">
      <c r="A740" s="18" t="s">
        <v>157</v>
      </c>
      <c r="B740" s="18" t="s">
        <v>176</v>
      </c>
      <c r="C740" s="18" t="s">
        <v>114</v>
      </c>
      <c r="D740" s="18" t="s">
        <v>666</v>
      </c>
      <c r="E740" s="18" t="s">
        <v>1391</v>
      </c>
      <c r="F740" s="18" t="s">
        <v>1666</v>
      </c>
      <c r="G740" s="18" t="s">
        <v>108</v>
      </c>
      <c r="H740" s="18" t="s">
        <v>1684</v>
      </c>
      <c r="I740" s="20">
        <v>41960868.553903922</v>
      </c>
      <c r="J740" s="18" t="s">
        <v>1689</v>
      </c>
      <c r="K740" s="20">
        <v>8392173.7107807864</v>
      </c>
      <c r="L740" s="18" t="s">
        <v>1684</v>
      </c>
      <c r="M740" s="20">
        <v>41960868.553903922</v>
      </c>
      <c r="N740" s="18" t="s">
        <v>1689</v>
      </c>
      <c r="O740" s="20">
        <v>8392173.7107807864</v>
      </c>
      <c r="P740" s="20">
        <v>39665678.971439853</v>
      </c>
      <c r="Q740" s="20">
        <v>2167234.392467475</v>
      </c>
      <c r="R740" s="20">
        <v>127955.18999660791</v>
      </c>
      <c r="S740" s="21">
        <v>0</v>
      </c>
      <c r="T740" s="18" t="s">
        <v>104</v>
      </c>
      <c r="U740" s="18" t="s">
        <v>108</v>
      </c>
      <c r="V740" s="18" t="s">
        <v>1700</v>
      </c>
      <c r="W740" s="21">
        <v>5.089104031727671</v>
      </c>
      <c r="X740" s="21">
        <v>1</v>
      </c>
      <c r="Y740" s="18" t="s">
        <v>108</v>
      </c>
      <c r="Z740" s="18" t="s">
        <v>108</v>
      </c>
      <c r="AA740" s="21" t="s">
        <v>108</v>
      </c>
      <c r="AB740" s="21" t="s">
        <v>108</v>
      </c>
      <c r="AC740" s="18" t="s">
        <v>108</v>
      </c>
      <c r="AD740" s="522">
        <v>895682.30958407011</v>
      </c>
      <c r="AE740" s="523">
        <v>105.1</v>
      </c>
      <c r="AF740" s="522">
        <v>39554837.674936332</v>
      </c>
      <c r="AG740" s="523">
        <v>105.39709000000001</v>
      </c>
      <c r="AH740" s="524">
        <v>42.017699999999998</v>
      </c>
      <c r="AI740" s="522">
        <v>2295189.5824640826</v>
      </c>
      <c r="AJ740" s="522">
        <v>127955.18999660788</v>
      </c>
      <c r="AK740" s="522">
        <v>2167234.3924674746</v>
      </c>
      <c r="AL740" s="525">
        <v>48877</v>
      </c>
      <c r="AM740" s="522">
        <v>41960868.55390393</v>
      </c>
      <c r="AN740" s="522">
        <v>0</v>
      </c>
      <c r="AO740" s="526" t="s">
        <v>108</v>
      </c>
      <c r="AP740" s="527">
        <v>0</v>
      </c>
      <c r="AQ740" s="526" t="s">
        <v>1714</v>
      </c>
      <c r="AR740" s="526" t="s">
        <v>108</v>
      </c>
      <c r="AS740" s="526" t="s">
        <v>1718</v>
      </c>
    </row>
    <row r="741" spans="1:45" x14ac:dyDescent="0.15">
      <c r="A741" s="18" t="s">
        <v>157</v>
      </c>
      <c r="B741" s="18" t="s">
        <v>176</v>
      </c>
      <c r="C741" s="18" t="s">
        <v>114</v>
      </c>
      <c r="D741" s="18" t="s">
        <v>667</v>
      </c>
      <c r="E741" s="18" t="s">
        <v>1392</v>
      </c>
      <c r="F741" s="18" t="s">
        <v>1666</v>
      </c>
      <c r="G741" s="18" t="s">
        <v>108</v>
      </c>
      <c r="H741" s="18" t="s">
        <v>1684</v>
      </c>
      <c r="I741" s="20">
        <v>6930243.2435706072</v>
      </c>
      <c r="J741" s="18" t="s">
        <v>1689</v>
      </c>
      <c r="K741" s="20">
        <v>1386048.6487141217</v>
      </c>
      <c r="L741" s="18" t="s">
        <v>1684</v>
      </c>
      <c r="M741" s="20">
        <v>6930243.2435706072</v>
      </c>
      <c r="N741" s="18" t="s">
        <v>1689</v>
      </c>
      <c r="O741" s="20">
        <v>1386048.6487141217</v>
      </c>
      <c r="P741" s="20">
        <v>6924443.446160851</v>
      </c>
      <c r="Q741" s="20">
        <v>5799.7974097584411</v>
      </c>
      <c r="R741" s="20">
        <v>0</v>
      </c>
      <c r="S741" s="21">
        <v>0</v>
      </c>
      <c r="T741" s="18" t="s">
        <v>104</v>
      </c>
      <c r="U741" s="18" t="s">
        <v>108</v>
      </c>
      <c r="V741" s="18" t="s">
        <v>1700</v>
      </c>
      <c r="W741" s="21">
        <v>5.089104031727671</v>
      </c>
      <c r="X741" s="21">
        <v>1</v>
      </c>
      <c r="Y741" s="18" t="s">
        <v>108</v>
      </c>
      <c r="Z741" s="18" t="s">
        <v>108</v>
      </c>
      <c r="AA741" s="21" t="s">
        <v>108</v>
      </c>
      <c r="AB741" s="21" t="s">
        <v>108</v>
      </c>
      <c r="AC741" s="18" t="s">
        <v>108</v>
      </c>
      <c r="AD741" s="522">
        <v>167940.43304701315</v>
      </c>
      <c r="AE741" s="523">
        <v>97.46</v>
      </c>
      <c r="AF741" s="522">
        <v>6877848.1694477936</v>
      </c>
      <c r="AG741" s="523">
        <v>98.128990000000002</v>
      </c>
      <c r="AH741" s="524">
        <v>42.017699999999998</v>
      </c>
      <c r="AI741" s="522">
        <v>5799.7974097584402</v>
      </c>
      <c r="AJ741" s="522">
        <v>0</v>
      </c>
      <c r="AK741" s="522">
        <v>5799.7974097584402</v>
      </c>
      <c r="AL741" s="525">
        <v>49242</v>
      </c>
      <c r="AM741" s="522">
        <v>6930243.2435706081</v>
      </c>
      <c r="AN741" s="522">
        <v>0</v>
      </c>
      <c r="AO741" s="526" t="s">
        <v>108</v>
      </c>
      <c r="AP741" s="527">
        <v>0</v>
      </c>
      <c r="AQ741" s="526" t="s">
        <v>1714</v>
      </c>
      <c r="AR741" s="526" t="s">
        <v>108</v>
      </c>
      <c r="AS741" s="526" t="s">
        <v>1718</v>
      </c>
    </row>
    <row r="742" spans="1:45" x14ac:dyDescent="0.15">
      <c r="A742" s="18" t="s">
        <v>157</v>
      </c>
      <c r="B742" s="18" t="s">
        <v>177</v>
      </c>
      <c r="C742" s="18" t="s">
        <v>38</v>
      </c>
      <c r="D742" s="18" t="s">
        <v>668</v>
      </c>
      <c r="E742" s="18" t="s">
        <v>1393</v>
      </c>
      <c r="F742" s="18" t="s">
        <v>1667</v>
      </c>
      <c r="G742" s="18" t="s">
        <v>108</v>
      </c>
      <c r="H742" s="18" t="s">
        <v>1684</v>
      </c>
      <c r="I742" s="20">
        <v>9913672.3646029122</v>
      </c>
      <c r="J742" s="18" t="s">
        <v>1689</v>
      </c>
      <c r="K742" s="20">
        <v>1982734.4729205824</v>
      </c>
      <c r="L742" s="18" t="s">
        <v>1684</v>
      </c>
      <c r="M742" s="20">
        <v>9913672.3646029122</v>
      </c>
      <c r="N742" s="18" t="s">
        <v>1689</v>
      </c>
      <c r="O742" s="20">
        <v>1982734.4729205824</v>
      </c>
      <c r="P742" s="20">
        <v>9665123.6280467939</v>
      </c>
      <c r="Q742" s="20">
        <v>54910.160226333654</v>
      </c>
      <c r="R742" s="20">
        <v>193638.57632978648</v>
      </c>
      <c r="S742" s="21">
        <v>0</v>
      </c>
      <c r="T742" s="18" t="s">
        <v>104</v>
      </c>
      <c r="U742" s="18" t="s">
        <v>108</v>
      </c>
      <c r="V742" s="18" t="s">
        <v>1700</v>
      </c>
      <c r="W742" s="21">
        <v>5.089104031727671</v>
      </c>
      <c r="X742" s="21">
        <v>1</v>
      </c>
      <c r="Y742" s="18" t="s">
        <v>108</v>
      </c>
      <c r="Z742" s="18" t="s">
        <v>108</v>
      </c>
      <c r="AA742" s="21" t="s">
        <v>108</v>
      </c>
      <c r="AB742" s="21" t="s">
        <v>108</v>
      </c>
      <c r="AC742" s="18" t="s">
        <v>108</v>
      </c>
      <c r="AD742" s="522">
        <v>50891.040317276711</v>
      </c>
      <c r="AE742" s="523">
        <v>106.4</v>
      </c>
      <c r="AF742" s="522">
        <v>9655504.7634074632</v>
      </c>
      <c r="AG742" s="523">
        <v>106.51</v>
      </c>
      <c r="AH742" s="524">
        <v>178.31</v>
      </c>
      <c r="AI742" s="522">
        <v>248548.7365561201</v>
      </c>
      <c r="AJ742" s="522">
        <v>193638.57632978645</v>
      </c>
      <c r="AK742" s="522">
        <v>54910.160226333639</v>
      </c>
      <c r="AL742" s="525">
        <v>47529</v>
      </c>
      <c r="AM742" s="522">
        <v>9913672.3646029122</v>
      </c>
      <c r="AN742" s="522">
        <v>0</v>
      </c>
      <c r="AO742" s="526" t="s">
        <v>108</v>
      </c>
      <c r="AP742" s="527">
        <v>0</v>
      </c>
      <c r="AQ742" s="526" t="s">
        <v>1714</v>
      </c>
      <c r="AR742" s="526" t="s">
        <v>108</v>
      </c>
      <c r="AS742" s="526" t="s">
        <v>1718</v>
      </c>
    </row>
    <row r="743" spans="1:45" x14ac:dyDescent="0.15">
      <c r="A743" s="18" t="s">
        <v>157</v>
      </c>
      <c r="B743" s="18" t="s">
        <v>177</v>
      </c>
      <c r="C743" s="18" t="s">
        <v>38</v>
      </c>
      <c r="D743" s="18" t="s">
        <v>669</v>
      </c>
      <c r="E743" s="18" t="s">
        <v>1394</v>
      </c>
      <c r="F743" s="18" t="s">
        <v>1667</v>
      </c>
      <c r="G743" s="18" t="s">
        <v>108</v>
      </c>
      <c r="H743" s="18" t="s">
        <v>1684</v>
      </c>
      <c r="I743" s="20">
        <v>29141693.770190377</v>
      </c>
      <c r="J743" s="18" t="s">
        <v>1689</v>
      </c>
      <c r="K743" s="20">
        <v>5828338.7540380759</v>
      </c>
      <c r="L743" s="18" t="s">
        <v>1684</v>
      </c>
      <c r="M743" s="20">
        <v>29141693.770190377</v>
      </c>
      <c r="N743" s="18" t="s">
        <v>1689</v>
      </c>
      <c r="O743" s="20">
        <v>5828338.7540380759</v>
      </c>
      <c r="P743" s="20">
        <v>28992467.092270922</v>
      </c>
      <c r="Q743" s="20">
        <v>149226.67791946355</v>
      </c>
      <c r="R743" s="20">
        <v>0</v>
      </c>
      <c r="S743" s="21">
        <v>0</v>
      </c>
      <c r="T743" s="18" t="s">
        <v>104</v>
      </c>
      <c r="U743" s="18" t="s">
        <v>108</v>
      </c>
      <c r="V743" s="18" t="s">
        <v>1700</v>
      </c>
      <c r="W743" s="21">
        <v>5.089104031727671</v>
      </c>
      <c r="X743" s="21">
        <v>1</v>
      </c>
      <c r="Y743" s="18" t="s">
        <v>108</v>
      </c>
      <c r="Z743" s="18" t="s">
        <v>108</v>
      </c>
      <c r="AA743" s="21" t="s">
        <v>108</v>
      </c>
      <c r="AB743" s="21" t="s">
        <v>108</v>
      </c>
      <c r="AC743" s="18" t="s">
        <v>108</v>
      </c>
      <c r="AD743" s="522">
        <v>173029.5370787408</v>
      </c>
      <c r="AE743" s="523">
        <v>93.61</v>
      </c>
      <c r="AF743" s="522">
        <v>28881396.684303891</v>
      </c>
      <c r="AG743" s="523">
        <v>93.97</v>
      </c>
      <c r="AH743" s="524">
        <v>178.31</v>
      </c>
      <c r="AI743" s="522">
        <v>149226.67791946352</v>
      </c>
      <c r="AJ743" s="522">
        <v>0</v>
      </c>
      <c r="AK743" s="522">
        <v>149226.67791946352</v>
      </c>
      <c r="AL743" s="525">
        <v>48411</v>
      </c>
      <c r="AM743" s="522">
        <v>29141693.770190377</v>
      </c>
      <c r="AN743" s="522">
        <v>0</v>
      </c>
      <c r="AO743" s="526" t="s">
        <v>108</v>
      </c>
      <c r="AP743" s="527">
        <v>0</v>
      </c>
      <c r="AQ743" s="526" t="s">
        <v>1714</v>
      </c>
      <c r="AR743" s="526" t="s">
        <v>108</v>
      </c>
      <c r="AS743" s="526" t="s">
        <v>1718</v>
      </c>
    </row>
    <row r="744" spans="1:45" x14ac:dyDescent="0.15">
      <c r="A744" s="18" t="s">
        <v>157</v>
      </c>
      <c r="B744" s="18" t="s">
        <v>177</v>
      </c>
      <c r="C744" s="18" t="s">
        <v>38</v>
      </c>
      <c r="D744" s="18" t="s">
        <v>669</v>
      </c>
      <c r="E744" s="18" t="s">
        <v>1394</v>
      </c>
      <c r="F744" s="18" t="s">
        <v>1667</v>
      </c>
      <c r="G744" s="18" t="s">
        <v>108</v>
      </c>
      <c r="H744" s="18" t="s">
        <v>1684</v>
      </c>
      <c r="I744" s="20">
        <v>51426530.907243028</v>
      </c>
      <c r="J744" s="18" t="s">
        <v>1689</v>
      </c>
      <c r="K744" s="20">
        <v>10285306.181448607</v>
      </c>
      <c r="L744" s="18" t="s">
        <v>1684</v>
      </c>
      <c r="M744" s="20">
        <v>51426530.907243028</v>
      </c>
      <c r="N744" s="18" t="s">
        <v>1689</v>
      </c>
      <c r="O744" s="20">
        <v>10285306.181448607</v>
      </c>
      <c r="P744" s="20">
        <v>51163177.203693025</v>
      </c>
      <c r="Q744" s="20">
        <v>211667.03270842371</v>
      </c>
      <c r="R744" s="20">
        <v>51686.670841597028</v>
      </c>
      <c r="S744" s="21">
        <v>0</v>
      </c>
      <c r="T744" s="18" t="s">
        <v>104</v>
      </c>
      <c r="U744" s="18" t="s">
        <v>108</v>
      </c>
      <c r="V744" s="18" t="s">
        <v>1700</v>
      </c>
      <c r="W744" s="21">
        <v>5.089104031727671</v>
      </c>
      <c r="X744" s="21">
        <v>1</v>
      </c>
      <c r="Y744" s="18" t="s">
        <v>108</v>
      </c>
      <c r="Z744" s="18" t="s">
        <v>108</v>
      </c>
      <c r="AA744" s="21" t="s">
        <v>108</v>
      </c>
      <c r="AB744" s="21" t="s">
        <v>108</v>
      </c>
      <c r="AC744" s="18" t="s">
        <v>108</v>
      </c>
      <c r="AD744" s="522">
        <v>305346.24190366024</v>
      </c>
      <c r="AE744" s="523">
        <v>93.32</v>
      </c>
      <c r="AF744" s="522">
        <v>50812543.126793087</v>
      </c>
      <c r="AG744" s="523">
        <v>93.97</v>
      </c>
      <c r="AH744" s="524">
        <v>178.31</v>
      </c>
      <c r="AI744" s="522">
        <v>263353.70355002064</v>
      </c>
      <c r="AJ744" s="522">
        <v>51686.670841597013</v>
      </c>
      <c r="AK744" s="522">
        <v>211667.03270842365</v>
      </c>
      <c r="AL744" s="525">
        <v>48411</v>
      </c>
      <c r="AM744" s="522">
        <v>51426530.907243028</v>
      </c>
      <c r="AN744" s="522">
        <v>0</v>
      </c>
      <c r="AO744" s="526" t="s">
        <v>108</v>
      </c>
      <c r="AP744" s="527">
        <v>0</v>
      </c>
      <c r="AQ744" s="526" t="s">
        <v>1714</v>
      </c>
      <c r="AR744" s="526" t="s">
        <v>108</v>
      </c>
      <c r="AS744" s="526" t="s">
        <v>1718</v>
      </c>
    </row>
    <row r="745" spans="1:45" x14ac:dyDescent="0.15">
      <c r="A745" s="18" t="s">
        <v>157</v>
      </c>
      <c r="B745" s="18" t="s">
        <v>177</v>
      </c>
      <c r="C745" s="18" t="s">
        <v>38</v>
      </c>
      <c r="D745" s="18" t="s">
        <v>670</v>
      </c>
      <c r="E745" s="18" t="s">
        <v>1395</v>
      </c>
      <c r="F745" s="18" t="s">
        <v>1667</v>
      </c>
      <c r="G745" s="18" t="s">
        <v>108</v>
      </c>
      <c r="H745" s="18" t="s">
        <v>1684</v>
      </c>
      <c r="I745" s="20">
        <v>9173894.3499024976</v>
      </c>
      <c r="J745" s="18" t="s">
        <v>1689</v>
      </c>
      <c r="K745" s="20">
        <v>1834778.8699804994</v>
      </c>
      <c r="L745" s="18" t="s">
        <v>1684</v>
      </c>
      <c r="M745" s="20">
        <v>9173894.3499024976</v>
      </c>
      <c r="N745" s="18" t="s">
        <v>1689</v>
      </c>
      <c r="O745" s="20">
        <v>1834778.8699804994</v>
      </c>
      <c r="P745" s="20">
        <v>9166032.6511032451</v>
      </c>
      <c r="Q745" s="20">
        <v>7861.6987992532249</v>
      </c>
      <c r="R745" s="20">
        <v>0</v>
      </c>
      <c r="S745" s="21">
        <v>0</v>
      </c>
      <c r="T745" s="18" t="s">
        <v>104</v>
      </c>
      <c r="U745" s="18" t="s">
        <v>108</v>
      </c>
      <c r="V745" s="18" t="s">
        <v>1700</v>
      </c>
      <c r="W745" s="21">
        <v>5.089104031727671</v>
      </c>
      <c r="X745" s="21">
        <v>1</v>
      </c>
      <c r="Y745" s="18" t="s">
        <v>108</v>
      </c>
      <c r="Z745" s="18" t="s">
        <v>108</v>
      </c>
      <c r="AA745" s="21" t="s">
        <v>108</v>
      </c>
      <c r="AB745" s="21" t="s">
        <v>108</v>
      </c>
      <c r="AC745" s="18" t="s">
        <v>108</v>
      </c>
      <c r="AD745" s="522">
        <v>50891.040317276711</v>
      </c>
      <c r="AE745" s="523">
        <v>98.82</v>
      </c>
      <c r="AF745" s="522">
        <v>8967485.1759154927</v>
      </c>
      <c r="AG745" s="523">
        <v>101.01</v>
      </c>
      <c r="AH745" s="524">
        <v>178.31</v>
      </c>
      <c r="AI745" s="522">
        <v>7861.6987992532231</v>
      </c>
      <c r="AJ745" s="522">
        <v>0</v>
      </c>
      <c r="AK745" s="522">
        <v>7861.6987992532231</v>
      </c>
      <c r="AL745" s="525">
        <v>49237</v>
      </c>
      <c r="AM745" s="522">
        <v>9173894.3499024957</v>
      </c>
      <c r="AN745" s="522">
        <v>0</v>
      </c>
      <c r="AO745" s="526" t="s">
        <v>108</v>
      </c>
      <c r="AP745" s="527">
        <v>0</v>
      </c>
      <c r="AQ745" s="526" t="s">
        <v>1714</v>
      </c>
      <c r="AR745" s="526" t="s">
        <v>108</v>
      </c>
      <c r="AS745" s="526" t="s">
        <v>1718</v>
      </c>
    </row>
    <row r="746" spans="1:45" x14ac:dyDescent="0.15">
      <c r="A746" s="18" t="s">
        <v>157</v>
      </c>
      <c r="B746" s="18" t="s">
        <v>177</v>
      </c>
      <c r="C746" s="18" t="s">
        <v>38</v>
      </c>
      <c r="D746" s="18" t="s">
        <v>671</v>
      </c>
      <c r="E746" s="18" t="s">
        <v>1396</v>
      </c>
      <c r="F746" s="18" t="s">
        <v>1667</v>
      </c>
      <c r="G746" s="18" t="s">
        <v>108</v>
      </c>
      <c r="H746" s="18" t="s">
        <v>1684</v>
      </c>
      <c r="I746" s="20">
        <v>32579439.727330931</v>
      </c>
      <c r="J746" s="18" t="s">
        <v>1689</v>
      </c>
      <c r="K746" s="20">
        <v>6515887.9454661859</v>
      </c>
      <c r="L746" s="18" t="s">
        <v>1684</v>
      </c>
      <c r="M746" s="20">
        <v>32579439.727330931</v>
      </c>
      <c r="N746" s="18" t="s">
        <v>1689</v>
      </c>
      <c r="O746" s="20">
        <v>6515887.9454661859</v>
      </c>
      <c r="P746" s="20">
        <v>32214053.966356322</v>
      </c>
      <c r="Q746" s="20">
        <v>365385.76097461261</v>
      </c>
      <c r="R746" s="20">
        <v>0</v>
      </c>
      <c r="S746" s="21">
        <v>0</v>
      </c>
      <c r="T746" s="18" t="s">
        <v>104</v>
      </c>
      <c r="U746" s="18" t="s">
        <v>108</v>
      </c>
      <c r="V746" s="18" t="s">
        <v>1700</v>
      </c>
      <c r="W746" s="21">
        <v>5.089104031727671</v>
      </c>
      <c r="X746" s="21">
        <v>1</v>
      </c>
      <c r="Y746" s="18" t="s">
        <v>108</v>
      </c>
      <c r="Z746" s="18" t="s">
        <v>108</v>
      </c>
      <c r="AA746" s="21" t="s">
        <v>108</v>
      </c>
      <c r="AB746" s="21" t="s">
        <v>108</v>
      </c>
      <c r="AC746" s="18" t="s">
        <v>108</v>
      </c>
      <c r="AD746" s="522">
        <v>180663.19312633233</v>
      </c>
      <c r="AE746" s="523">
        <v>99.3</v>
      </c>
      <c r="AF746" s="522">
        <v>31989826.007076781</v>
      </c>
      <c r="AG746" s="523">
        <v>100</v>
      </c>
      <c r="AH746" s="524">
        <v>178.31</v>
      </c>
      <c r="AI746" s="522">
        <v>365385.76097461255</v>
      </c>
      <c r="AJ746" s="522">
        <v>0</v>
      </c>
      <c r="AK746" s="522">
        <v>365385.76097461255</v>
      </c>
      <c r="AL746" s="525">
        <v>49475</v>
      </c>
      <c r="AM746" s="522">
        <v>32579439.727330927</v>
      </c>
      <c r="AN746" s="522">
        <v>0</v>
      </c>
      <c r="AO746" s="526" t="s">
        <v>108</v>
      </c>
      <c r="AP746" s="527">
        <v>0</v>
      </c>
      <c r="AQ746" s="526" t="s">
        <v>1714</v>
      </c>
      <c r="AR746" s="526" t="s">
        <v>108</v>
      </c>
      <c r="AS746" s="526" t="s">
        <v>1718</v>
      </c>
    </row>
    <row r="747" spans="1:45" x14ac:dyDescent="0.15">
      <c r="A747" s="18" t="s">
        <v>157</v>
      </c>
      <c r="B747" s="18" t="s">
        <v>177</v>
      </c>
      <c r="C747" s="18" t="s">
        <v>38</v>
      </c>
      <c r="D747" s="18" t="s">
        <v>671</v>
      </c>
      <c r="E747" s="18" t="s">
        <v>1396</v>
      </c>
      <c r="F747" s="18" t="s">
        <v>1667</v>
      </c>
      <c r="G747" s="18" t="s">
        <v>108</v>
      </c>
      <c r="H747" s="18" t="s">
        <v>1684</v>
      </c>
      <c r="I747" s="20">
        <v>6424110.4733783575</v>
      </c>
      <c r="J747" s="18" t="s">
        <v>1689</v>
      </c>
      <c r="K747" s="20">
        <v>1284822.0946756715</v>
      </c>
      <c r="L747" s="18" t="s">
        <v>1684</v>
      </c>
      <c r="M747" s="20">
        <v>6424110.4733783575</v>
      </c>
      <c r="N747" s="18" t="s">
        <v>1689</v>
      </c>
      <c r="O747" s="20">
        <v>1284822.0946756715</v>
      </c>
      <c r="P747" s="20">
        <v>6352066.9792815289</v>
      </c>
      <c r="Q747" s="20">
        <v>62645.903700801617</v>
      </c>
      <c r="R747" s="20">
        <v>9397.590396028636</v>
      </c>
      <c r="S747" s="21">
        <v>0</v>
      </c>
      <c r="T747" s="18" t="s">
        <v>104</v>
      </c>
      <c r="U747" s="18" t="s">
        <v>108</v>
      </c>
      <c r="V747" s="18" t="s">
        <v>1700</v>
      </c>
      <c r="W747" s="21">
        <v>5.089104031727671</v>
      </c>
      <c r="X747" s="21">
        <v>1</v>
      </c>
      <c r="Y747" s="18" t="s">
        <v>108</v>
      </c>
      <c r="Z747" s="18" t="s">
        <v>108</v>
      </c>
      <c r="AA747" s="21" t="s">
        <v>108</v>
      </c>
      <c r="AB747" s="21" t="s">
        <v>108</v>
      </c>
      <c r="AC747" s="18" t="s">
        <v>108</v>
      </c>
      <c r="AD747" s="522">
        <v>35623.728222093698</v>
      </c>
      <c r="AE747" s="523">
        <v>99.65</v>
      </c>
      <c r="AF747" s="522">
        <v>6329834.7194085214</v>
      </c>
      <c r="AG747" s="523">
        <v>100</v>
      </c>
      <c r="AH747" s="524">
        <v>178.31</v>
      </c>
      <c r="AI747" s="522">
        <v>72043.49409683024</v>
      </c>
      <c r="AJ747" s="522">
        <v>9397.5903960286341</v>
      </c>
      <c r="AK747" s="522">
        <v>62645.903700801602</v>
      </c>
      <c r="AL747" s="525">
        <v>49475</v>
      </c>
      <c r="AM747" s="522">
        <v>6424110.4733783575</v>
      </c>
      <c r="AN747" s="522">
        <v>0</v>
      </c>
      <c r="AO747" s="526" t="s">
        <v>108</v>
      </c>
      <c r="AP747" s="527">
        <v>0</v>
      </c>
      <c r="AQ747" s="526" t="s">
        <v>1714</v>
      </c>
      <c r="AR747" s="526" t="s">
        <v>108</v>
      </c>
      <c r="AS747" s="526" t="s">
        <v>1718</v>
      </c>
    </row>
    <row r="748" spans="1:45" x14ac:dyDescent="0.15">
      <c r="A748" s="18" t="s">
        <v>157</v>
      </c>
      <c r="B748" s="18" t="s">
        <v>177</v>
      </c>
      <c r="C748" s="18" t="s">
        <v>38</v>
      </c>
      <c r="D748" s="18" t="s">
        <v>671</v>
      </c>
      <c r="E748" s="18" t="s">
        <v>1396</v>
      </c>
      <c r="F748" s="18" t="s">
        <v>1667</v>
      </c>
      <c r="G748" s="18" t="s">
        <v>108</v>
      </c>
      <c r="H748" s="18" t="s">
        <v>1684</v>
      </c>
      <c r="I748" s="20">
        <v>64241148.856315531</v>
      </c>
      <c r="J748" s="18" t="s">
        <v>1689</v>
      </c>
      <c r="K748" s="20">
        <v>12848229.771263106</v>
      </c>
      <c r="L748" s="18" t="s">
        <v>1684</v>
      </c>
      <c r="M748" s="20">
        <v>64241148.856315531</v>
      </c>
      <c r="N748" s="18" t="s">
        <v>1689</v>
      </c>
      <c r="O748" s="20">
        <v>12848229.771263106</v>
      </c>
      <c r="P748" s="20">
        <v>63520669.792815283</v>
      </c>
      <c r="Q748" s="20">
        <v>448993.48061793926</v>
      </c>
      <c r="R748" s="20">
        <v>271485.58288231835</v>
      </c>
      <c r="S748" s="21">
        <v>0</v>
      </c>
      <c r="T748" s="18" t="s">
        <v>104</v>
      </c>
      <c r="U748" s="18" t="s">
        <v>108</v>
      </c>
      <c r="V748" s="18" t="s">
        <v>1700</v>
      </c>
      <c r="W748" s="21">
        <v>5.089104031727671</v>
      </c>
      <c r="X748" s="21">
        <v>1</v>
      </c>
      <c r="Y748" s="18" t="s">
        <v>108</v>
      </c>
      <c r="Z748" s="18" t="s">
        <v>108</v>
      </c>
      <c r="AA748" s="21" t="s">
        <v>108</v>
      </c>
      <c r="AB748" s="21" t="s">
        <v>108</v>
      </c>
      <c r="AC748" s="18" t="s">
        <v>108</v>
      </c>
      <c r="AD748" s="522">
        <v>356237.28222093696</v>
      </c>
      <c r="AE748" s="523">
        <v>99.11</v>
      </c>
      <c r="AF748" s="522">
        <v>62958511.839703336</v>
      </c>
      <c r="AG748" s="523">
        <v>100</v>
      </c>
      <c r="AH748" s="524">
        <v>178.31</v>
      </c>
      <c r="AI748" s="522">
        <v>720479.06350025744</v>
      </c>
      <c r="AJ748" s="522">
        <v>271485.5828823183</v>
      </c>
      <c r="AK748" s="522">
        <v>448993.48061793915</v>
      </c>
      <c r="AL748" s="525">
        <v>49475</v>
      </c>
      <c r="AM748" s="522">
        <v>64241148.856315523</v>
      </c>
      <c r="AN748" s="522">
        <v>0</v>
      </c>
      <c r="AO748" s="526" t="s">
        <v>108</v>
      </c>
      <c r="AP748" s="527">
        <v>0</v>
      </c>
      <c r="AQ748" s="526" t="s">
        <v>1714</v>
      </c>
      <c r="AR748" s="526" t="s">
        <v>108</v>
      </c>
      <c r="AS748" s="526" t="s">
        <v>1718</v>
      </c>
    </row>
    <row r="749" spans="1:45" x14ac:dyDescent="0.15">
      <c r="A749" s="18" t="s">
        <v>157</v>
      </c>
      <c r="B749" s="18" t="s">
        <v>177</v>
      </c>
      <c r="C749" s="18" t="s">
        <v>38</v>
      </c>
      <c r="D749" s="18" t="s">
        <v>671</v>
      </c>
      <c r="E749" s="18" t="s">
        <v>1396</v>
      </c>
      <c r="F749" s="18" t="s">
        <v>1667</v>
      </c>
      <c r="G749" s="18" t="s">
        <v>108</v>
      </c>
      <c r="H749" s="18" t="s">
        <v>1684</v>
      </c>
      <c r="I749" s="20">
        <v>5506381.7071094802</v>
      </c>
      <c r="J749" s="18" t="s">
        <v>1689</v>
      </c>
      <c r="K749" s="20">
        <v>1101276.3414218961</v>
      </c>
      <c r="L749" s="18" t="s">
        <v>1684</v>
      </c>
      <c r="M749" s="20">
        <v>5506381.7071094802</v>
      </c>
      <c r="N749" s="18" t="s">
        <v>1689</v>
      </c>
      <c r="O749" s="20">
        <v>1101276.3414218961</v>
      </c>
      <c r="P749" s="20">
        <v>5444628.8393841675</v>
      </c>
      <c r="Q749" s="20">
        <v>25505.113566849894</v>
      </c>
      <c r="R749" s="20">
        <v>36247.754158464151</v>
      </c>
      <c r="S749" s="21">
        <v>0</v>
      </c>
      <c r="T749" s="18" t="s">
        <v>104</v>
      </c>
      <c r="U749" s="18" t="s">
        <v>108</v>
      </c>
      <c r="V749" s="18" t="s">
        <v>1700</v>
      </c>
      <c r="W749" s="21">
        <v>5.089104031727671</v>
      </c>
      <c r="X749" s="21">
        <v>1</v>
      </c>
      <c r="Y749" s="18" t="s">
        <v>108</v>
      </c>
      <c r="Z749" s="18" t="s">
        <v>108</v>
      </c>
      <c r="AA749" s="21" t="s">
        <v>108</v>
      </c>
      <c r="AB749" s="21" t="s">
        <v>108</v>
      </c>
      <c r="AC749" s="18" t="s">
        <v>108</v>
      </c>
      <c r="AD749" s="522">
        <v>30534.624190366027</v>
      </c>
      <c r="AE749" s="523">
        <v>98.58</v>
      </c>
      <c r="AF749" s="522">
        <v>5367696.2430440551</v>
      </c>
      <c r="AG749" s="523">
        <v>100</v>
      </c>
      <c r="AH749" s="524">
        <v>178.31</v>
      </c>
      <c r="AI749" s="522">
        <v>61752.867725314034</v>
      </c>
      <c r="AJ749" s="522">
        <v>36247.754158464144</v>
      </c>
      <c r="AK749" s="522">
        <v>25505.113566849886</v>
      </c>
      <c r="AL749" s="525">
        <v>49475</v>
      </c>
      <c r="AM749" s="522">
        <v>5506381.7071094802</v>
      </c>
      <c r="AN749" s="522">
        <v>0</v>
      </c>
      <c r="AO749" s="526" t="s">
        <v>108</v>
      </c>
      <c r="AP749" s="527">
        <v>0</v>
      </c>
      <c r="AQ749" s="526" t="s">
        <v>1714</v>
      </c>
      <c r="AR749" s="526" t="s">
        <v>108</v>
      </c>
      <c r="AS749" s="526" t="s">
        <v>1718</v>
      </c>
    </row>
    <row r="750" spans="1:45" x14ac:dyDescent="0.15">
      <c r="A750" s="18" t="s">
        <v>157</v>
      </c>
      <c r="B750" s="18" t="s">
        <v>177</v>
      </c>
      <c r="C750" s="18" t="s">
        <v>38</v>
      </c>
      <c r="D750" s="18" t="s">
        <v>672</v>
      </c>
      <c r="E750" s="18" t="s">
        <v>1397</v>
      </c>
      <c r="F750" s="18" t="s">
        <v>1667</v>
      </c>
      <c r="G750" s="18" t="s">
        <v>108</v>
      </c>
      <c r="H750" s="18" t="s">
        <v>1684</v>
      </c>
      <c r="I750" s="20">
        <v>7804166.7835207842</v>
      </c>
      <c r="J750" s="18" t="s">
        <v>1689</v>
      </c>
      <c r="K750" s="20">
        <v>1560833.3567041571</v>
      </c>
      <c r="L750" s="18" t="s">
        <v>1684</v>
      </c>
      <c r="M750" s="20">
        <v>7804166.7835207842</v>
      </c>
      <c r="N750" s="18" t="s">
        <v>1689</v>
      </c>
      <c r="O750" s="20">
        <v>1560833.3567041571</v>
      </c>
      <c r="P750" s="20">
        <v>7799703.0285924766</v>
      </c>
      <c r="Q750" s="20">
        <v>4463.7549283089756</v>
      </c>
      <c r="R750" s="20">
        <v>0</v>
      </c>
      <c r="S750" s="21">
        <v>0</v>
      </c>
      <c r="T750" s="18" t="s">
        <v>104</v>
      </c>
      <c r="U750" s="18" t="s">
        <v>108</v>
      </c>
      <c r="V750" s="18" t="s">
        <v>1700</v>
      </c>
      <c r="W750" s="21">
        <v>5.089104031727671</v>
      </c>
      <c r="X750" s="21">
        <v>1</v>
      </c>
      <c r="Y750" s="18" t="s">
        <v>108</v>
      </c>
      <c r="Z750" s="18" t="s">
        <v>108</v>
      </c>
      <c r="AA750" s="21" t="s">
        <v>108</v>
      </c>
      <c r="AB750" s="21" t="s">
        <v>108</v>
      </c>
      <c r="AC750" s="18" t="s">
        <v>108</v>
      </c>
      <c r="AD750" s="522">
        <v>53435.592333140543</v>
      </c>
      <c r="AE750" s="523">
        <v>80.849999999999994</v>
      </c>
      <c r="AF750" s="522">
        <v>7703469.1909553921</v>
      </c>
      <c r="AG750" s="523">
        <v>81.86</v>
      </c>
      <c r="AH750" s="524">
        <v>178.31</v>
      </c>
      <c r="AI750" s="522">
        <v>4463.7549283089747</v>
      </c>
      <c r="AJ750" s="522">
        <v>0</v>
      </c>
      <c r="AK750" s="522">
        <v>4463.7549283089747</v>
      </c>
      <c r="AL750" s="525">
        <v>49594</v>
      </c>
      <c r="AM750" s="522">
        <v>7804166.7835207833</v>
      </c>
      <c r="AN750" s="522">
        <v>0</v>
      </c>
      <c r="AO750" s="526" t="s">
        <v>108</v>
      </c>
      <c r="AP750" s="527">
        <v>0</v>
      </c>
      <c r="AQ750" s="526" t="s">
        <v>1714</v>
      </c>
      <c r="AR750" s="526" t="s">
        <v>108</v>
      </c>
      <c r="AS750" s="526" t="s">
        <v>1718</v>
      </c>
    </row>
    <row r="751" spans="1:45" x14ac:dyDescent="0.15">
      <c r="A751" s="18" t="s">
        <v>157</v>
      </c>
      <c r="B751" s="18" t="s">
        <v>177</v>
      </c>
      <c r="C751" s="18" t="s">
        <v>38</v>
      </c>
      <c r="D751" s="18" t="s">
        <v>673</v>
      </c>
      <c r="E751" s="18" t="s">
        <v>1398</v>
      </c>
      <c r="F751" s="18" t="s">
        <v>1667</v>
      </c>
      <c r="G751" s="18" t="s">
        <v>108</v>
      </c>
      <c r="H751" s="18" t="s">
        <v>1684</v>
      </c>
      <c r="I751" s="20">
        <v>31036304.503440917</v>
      </c>
      <c r="J751" s="18" t="s">
        <v>1689</v>
      </c>
      <c r="K751" s="20">
        <v>6207260.9006881835</v>
      </c>
      <c r="L751" s="18" t="s">
        <v>1684</v>
      </c>
      <c r="M751" s="20">
        <v>31036304.503440917</v>
      </c>
      <c r="N751" s="18" t="s">
        <v>1689</v>
      </c>
      <c r="O751" s="20">
        <v>6207260.9006881835</v>
      </c>
      <c r="P751" s="20">
        <v>30591554.572219841</v>
      </c>
      <c r="Q751" s="20">
        <v>444749.93122108316</v>
      </c>
      <c r="R751" s="20">
        <v>0</v>
      </c>
      <c r="S751" s="21">
        <v>0</v>
      </c>
      <c r="T751" s="18" t="s">
        <v>104</v>
      </c>
      <c r="U751" s="18" t="s">
        <v>108</v>
      </c>
      <c r="V751" s="18" t="s">
        <v>1700</v>
      </c>
      <c r="W751" s="21">
        <v>5.089104031727671</v>
      </c>
      <c r="X751" s="21">
        <v>1</v>
      </c>
      <c r="Y751" s="18" t="s">
        <v>108</v>
      </c>
      <c r="Z751" s="18" t="s">
        <v>108</v>
      </c>
      <c r="AA751" s="21" t="s">
        <v>108</v>
      </c>
      <c r="AB751" s="21" t="s">
        <v>108</v>
      </c>
      <c r="AC751" s="18" t="s">
        <v>108</v>
      </c>
      <c r="AD751" s="522">
        <v>178118.64111046848</v>
      </c>
      <c r="AE751" s="523">
        <v>96.11</v>
      </c>
      <c r="AF751" s="522">
        <v>30524857.84349186</v>
      </c>
      <c r="AG751" s="523">
        <v>96.32</v>
      </c>
      <c r="AH751" s="524">
        <v>178.31</v>
      </c>
      <c r="AI751" s="522">
        <v>444749.93122108304</v>
      </c>
      <c r="AJ751" s="522">
        <v>0</v>
      </c>
      <c r="AK751" s="522">
        <v>444749.93122108304</v>
      </c>
      <c r="AL751" s="525">
        <v>56412</v>
      </c>
      <c r="AM751" s="522">
        <v>31036304.503440917</v>
      </c>
      <c r="AN751" s="522">
        <v>0</v>
      </c>
      <c r="AO751" s="526" t="s">
        <v>108</v>
      </c>
      <c r="AP751" s="527">
        <v>0</v>
      </c>
      <c r="AQ751" s="526" t="s">
        <v>1714</v>
      </c>
      <c r="AR751" s="526" t="s">
        <v>108</v>
      </c>
      <c r="AS751" s="526" t="s">
        <v>1718</v>
      </c>
    </row>
    <row r="752" spans="1:45" x14ac:dyDescent="0.15">
      <c r="A752" s="18" t="s">
        <v>157</v>
      </c>
      <c r="B752" s="18" t="s">
        <v>178</v>
      </c>
      <c r="C752" s="18" t="s">
        <v>115</v>
      </c>
      <c r="D752" s="18" t="s">
        <v>674</v>
      </c>
      <c r="E752" s="18" t="s">
        <v>1399</v>
      </c>
      <c r="F752" s="18" t="s">
        <v>1668</v>
      </c>
      <c r="G752" s="18" t="s">
        <v>108</v>
      </c>
      <c r="H752" s="18" t="s">
        <v>1684</v>
      </c>
      <c r="I752" s="20">
        <v>14543073.761425558</v>
      </c>
      <c r="J752" s="18" t="s">
        <v>30</v>
      </c>
      <c r="K752" s="20">
        <v>0</v>
      </c>
      <c r="L752" s="18" t="s">
        <v>1684</v>
      </c>
      <c r="M752" s="20">
        <v>14543073.761425558</v>
      </c>
      <c r="N752" s="18" t="s">
        <v>30</v>
      </c>
      <c r="O752" s="20">
        <v>0</v>
      </c>
      <c r="P752" s="20">
        <v>14402508.026093535</v>
      </c>
      <c r="Q752" s="20">
        <v>140565.73533202749</v>
      </c>
      <c r="R752" s="20">
        <v>0</v>
      </c>
      <c r="S752" s="21">
        <v>0</v>
      </c>
      <c r="T752" s="18" t="s">
        <v>104</v>
      </c>
      <c r="U752" s="18" t="s">
        <v>108</v>
      </c>
      <c r="V752" s="18" t="s">
        <v>1700</v>
      </c>
      <c r="W752" s="21">
        <v>5.089104031727671</v>
      </c>
      <c r="X752" s="21">
        <v>1</v>
      </c>
      <c r="Y752" s="18" t="s">
        <v>108</v>
      </c>
      <c r="Z752" s="18" t="s">
        <v>108</v>
      </c>
      <c r="AA752" s="21" t="s">
        <v>108</v>
      </c>
      <c r="AB752" s="21" t="s">
        <v>108</v>
      </c>
      <c r="AC752" s="18" t="s">
        <v>108</v>
      </c>
      <c r="AD752" s="522">
        <v>890593.20555234246</v>
      </c>
      <c r="AE752" s="523">
        <v>98.78</v>
      </c>
      <c r="AF752" s="522">
        <v>14357160.445015935</v>
      </c>
      <c r="AG752" s="523">
        <v>99.091999999999999</v>
      </c>
      <c r="AH752" s="524">
        <v>16.32</v>
      </c>
      <c r="AI752" s="522">
        <v>140565.73533202746</v>
      </c>
      <c r="AJ752" s="522">
        <v>0</v>
      </c>
      <c r="AK752" s="522">
        <v>140565.73533202746</v>
      </c>
      <c r="AL752" s="525">
        <v>46338</v>
      </c>
      <c r="AM752" s="522">
        <v>14543073.761425558</v>
      </c>
      <c r="AN752" s="522">
        <v>0</v>
      </c>
      <c r="AO752" s="526" t="s">
        <v>108</v>
      </c>
      <c r="AP752" s="527">
        <v>0</v>
      </c>
      <c r="AQ752" s="526" t="s">
        <v>1714</v>
      </c>
      <c r="AR752" s="526" t="s">
        <v>108</v>
      </c>
      <c r="AS752" s="526" t="s">
        <v>1717</v>
      </c>
    </row>
    <row r="753" spans="1:45" x14ac:dyDescent="0.15">
      <c r="A753" s="18" t="s">
        <v>157</v>
      </c>
      <c r="B753" s="18" t="s">
        <v>178</v>
      </c>
      <c r="C753" s="18" t="s">
        <v>115</v>
      </c>
      <c r="D753" s="18" t="s">
        <v>675</v>
      </c>
      <c r="E753" s="18" t="s">
        <v>1400</v>
      </c>
      <c r="F753" s="18" t="s">
        <v>1668</v>
      </c>
      <c r="G753" s="18" t="s">
        <v>108</v>
      </c>
      <c r="H753" s="18" t="s">
        <v>1684</v>
      </c>
      <c r="I753" s="20">
        <v>21227822.850461971</v>
      </c>
      <c r="J753" s="18" t="s">
        <v>30</v>
      </c>
      <c r="K753" s="20">
        <v>0</v>
      </c>
      <c r="L753" s="18" t="s">
        <v>1684</v>
      </c>
      <c r="M753" s="20">
        <v>21227822.850461971</v>
      </c>
      <c r="N753" s="18" t="s">
        <v>30</v>
      </c>
      <c r="O753" s="20">
        <v>0</v>
      </c>
      <c r="P753" s="20">
        <v>21150917.837065715</v>
      </c>
      <c r="Q753" s="20">
        <v>76905.013396259063</v>
      </c>
      <c r="R753" s="20">
        <v>0</v>
      </c>
      <c r="S753" s="21">
        <v>0</v>
      </c>
      <c r="T753" s="18" t="s">
        <v>104</v>
      </c>
      <c r="U753" s="18" t="s">
        <v>108</v>
      </c>
      <c r="V753" s="18" t="s">
        <v>1700</v>
      </c>
      <c r="W753" s="21">
        <v>5.089104031727671</v>
      </c>
      <c r="X753" s="21">
        <v>1</v>
      </c>
      <c r="Y753" s="18" t="s">
        <v>108</v>
      </c>
      <c r="Z753" s="18" t="s">
        <v>108</v>
      </c>
      <c r="AA753" s="21" t="s">
        <v>108</v>
      </c>
      <c r="AB753" s="21" t="s">
        <v>108</v>
      </c>
      <c r="AC753" s="18" t="s">
        <v>108</v>
      </c>
      <c r="AD753" s="522">
        <v>1333345.2563126497</v>
      </c>
      <c r="AE753" s="523">
        <v>96.84</v>
      </c>
      <c r="AF753" s="522">
        <v>21073660.454106294</v>
      </c>
      <c r="AG753" s="523">
        <v>97.200040000000001</v>
      </c>
      <c r="AH753" s="524">
        <v>16.32</v>
      </c>
      <c r="AI753" s="522">
        <v>76905.013396259048</v>
      </c>
      <c r="AJ753" s="522">
        <v>0</v>
      </c>
      <c r="AK753" s="522">
        <v>76905.013396259048</v>
      </c>
      <c r="AL753" s="525">
        <v>46885</v>
      </c>
      <c r="AM753" s="522">
        <v>21227822.850461971</v>
      </c>
      <c r="AN753" s="522">
        <v>0</v>
      </c>
      <c r="AO753" s="526" t="s">
        <v>108</v>
      </c>
      <c r="AP753" s="527">
        <v>0</v>
      </c>
      <c r="AQ753" s="526" t="s">
        <v>1714</v>
      </c>
      <c r="AR753" s="526" t="s">
        <v>108</v>
      </c>
      <c r="AS753" s="526" t="s">
        <v>1717</v>
      </c>
    </row>
    <row r="754" spans="1:45" x14ac:dyDescent="0.15">
      <c r="A754" s="18" t="s">
        <v>157</v>
      </c>
      <c r="B754" s="18" t="s">
        <v>178</v>
      </c>
      <c r="C754" s="18" t="s">
        <v>115</v>
      </c>
      <c r="D754" s="18" t="s">
        <v>676</v>
      </c>
      <c r="E754" s="18" t="s">
        <v>1401</v>
      </c>
      <c r="F754" s="18" t="s">
        <v>1668</v>
      </c>
      <c r="G754" s="18" t="s">
        <v>108</v>
      </c>
      <c r="H754" s="18" t="s">
        <v>1684</v>
      </c>
      <c r="I754" s="20">
        <v>14489729.264054585</v>
      </c>
      <c r="J754" s="18" t="s">
        <v>30</v>
      </c>
      <c r="K754" s="20">
        <v>0</v>
      </c>
      <c r="L754" s="18" t="s">
        <v>1684</v>
      </c>
      <c r="M754" s="20">
        <v>14489729.264054585</v>
      </c>
      <c r="N754" s="18" t="s">
        <v>30</v>
      </c>
      <c r="O754" s="20">
        <v>0</v>
      </c>
      <c r="P754" s="20">
        <v>14380088.283628</v>
      </c>
      <c r="Q754" s="20">
        <v>109640.98042658922</v>
      </c>
      <c r="R754" s="20">
        <v>0</v>
      </c>
      <c r="S754" s="21">
        <v>0</v>
      </c>
      <c r="T754" s="18" t="s">
        <v>104</v>
      </c>
      <c r="U754" s="18" t="s">
        <v>108</v>
      </c>
      <c r="V754" s="18" t="s">
        <v>1700</v>
      </c>
      <c r="W754" s="21">
        <v>5.089104031727671</v>
      </c>
      <c r="X754" s="21">
        <v>1</v>
      </c>
      <c r="Y754" s="18" t="s">
        <v>108</v>
      </c>
      <c r="Z754" s="18" t="s">
        <v>108</v>
      </c>
      <c r="AA754" s="21" t="s">
        <v>108</v>
      </c>
      <c r="AB754" s="21" t="s">
        <v>108</v>
      </c>
      <c r="AC754" s="18" t="s">
        <v>108</v>
      </c>
      <c r="AD754" s="522">
        <v>926216.93377443613</v>
      </c>
      <c r="AE754" s="523">
        <v>94.81</v>
      </c>
      <c r="AF754" s="522">
        <v>14332102.969039716</v>
      </c>
      <c r="AG754" s="523">
        <v>95.132450000000006</v>
      </c>
      <c r="AH754" s="524">
        <v>16.32</v>
      </c>
      <c r="AI754" s="522">
        <v>109640.98042658919</v>
      </c>
      <c r="AJ754" s="522">
        <v>0</v>
      </c>
      <c r="AK754" s="522">
        <v>109640.98042658919</v>
      </c>
      <c r="AL754" s="525">
        <v>47434</v>
      </c>
      <c r="AM754" s="522">
        <v>14489729.264054585</v>
      </c>
      <c r="AN754" s="522">
        <v>0</v>
      </c>
      <c r="AO754" s="526" t="s">
        <v>108</v>
      </c>
      <c r="AP754" s="527">
        <v>0</v>
      </c>
      <c r="AQ754" s="526" t="s">
        <v>1714</v>
      </c>
      <c r="AR754" s="526" t="s">
        <v>108</v>
      </c>
      <c r="AS754" s="526" t="s">
        <v>1717</v>
      </c>
    </row>
    <row r="755" spans="1:45" x14ac:dyDescent="0.15">
      <c r="A755" s="18" t="s">
        <v>157</v>
      </c>
      <c r="B755" s="18" t="s">
        <v>178</v>
      </c>
      <c r="C755" s="18" t="s">
        <v>115</v>
      </c>
      <c r="D755" s="18" t="s">
        <v>676</v>
      </c>
      <c r="E755" s="18" t="s">
        <v>1401</v>
      </c>
      <c r="F755" s="18" t="s">
        <v>1668</v>
      </c>
      <c r="G755" s="18" t="s">
        <v>108</v>
      </c>
      <c r="H755" s="18" t="s">
        <v>1684</v>
      </c>
      <c r="I755" s="20">
        <v>1433041.8221150013</v>
      </c>
      <c r="J755" s="18" t="s">
        <v>30</v>
      </c>
      <c r="K755" s="20">
        <v>0</v>
      </c>
      <c r="L755" s="18" t="s">
        <v>1684</v>
      </c>
      <c r="M755" s="20">
        <v>1433041.8221150013</v>
      </c>
      <c r="N755" s="18" t="s">
        <v>30</v>
      </c>
      <c r="O755" s="20">
        <v>0</v>
      </c>
      <c r="P755" s="20">
        <v>1422206.5089389693</v>
      </c>
      <c r="Q755" s="20">
        <v>9091.1754422783142</v>
      </c>
      <c r="R755" s="20">
        <v>1744.1377337537078</v>
      </c>
      <c r="S755" s="21">
        <v>0</v>
      </c>
      <c r="T755" s="18" t="s">
        <v>104</v>
      </c>
      <c r="U755" s="18" t="s">
        <v>108</v>
      </c>
      <c r="V755" s="18" t="s">
        <v>1700</v>
      </c>
      <c r="W755" s="21">
        <v>5.089104031727671</v>
      </c>
      <c r="X755" s="21">
        <v>1</v>
      </c>
      <c r="Y755" s="18" t="s">
        <v>108</v>
      </c>
      <c r="Z755" s="18" t="s">
        <v>108</v>
      </c>
      <c r="AA755" s="21" t="s">
        <v>108</v>
      </c>
      <c r="AB755" s="21" t="s">
        <v>108</v>
      </c>
      <c r="AC755" s="18" t="s">
        <v>108</v>
      </c>
      <c r="AD755" s="522">
        <v>91603.87257109808</v>
      </c>
      <c r="AE755" s="523">
        <v>94.81</v>
      </c>
      <c r="AF755" s="522">
        <v>1417460.7158652218</v>
      </c>
      <c r="AG755" s="523">
        <v>95.132450000000006</v>
      </c>
      <c r="AH755" s="524">
        <v>16.32</v>
      </c>
      <c r="AI755" s="522">
        <v>10835.313176032019</v>
      </c>
      <c r="AJ755" s="522">
        <v>1744.1377337537074</v>
      </c>
      <c r="AK755" s="522">
        <v>9091.1754422783124</v>
      </c>
      <c r="AL755" s="525">
        <v>47434</v>
      </c>
      <c r="AM755" s="522">
        <v>1433041.822115001</v>
      </c>
      <c r="AN755" s="522">
        <v>0</v>
      </c>
      <c r="AO755" s="526" t="s">
        <v>108</v>
      </c>
      <c r="AP755" s="527">
        <v>0</v>
      </c>
      <c r="AQ755" s="526" t="s">
        <v>1714</v>
      </c>
      <c r="AR755" s="526" t="s">
        <v>108</v>
      </c>
      <c r="AS755" s="526" t="s">
        <v>1717</v>
      </c>
    </row>
    <row r="756" spans="1:45" x14ac:dyDescent="0.15">
      <c r="A756" s="18" t="s">
        <v>157</v>
      </c>
      <c r="B756" s="18" t="s">
        <v>178</v>
      </c>
      <c r="C756" s="18" t="s">
        <v>115</v>
      </c>
      <c r="D756" s="18" t="s">
        <v>677</v>
      </c>
      <c r="E756" s="18" t="s">
        <v>1402</v>
      </c>
      <c r="F756" s="18" t="s">
        <v>1668</v>
      </c>
      <c r="G756" s="18" t="s">
        <v>108</v>
      </c>
      <c r="H756" s="18" t="s">
        <v>1684</v>
      </c>
      <c r="I756" s="20">
        <v>15675000.117382636</v>
      </c>
      <c r="J756" s="18" t="s">
        <v>30</v>
      </c>
      <c r="K756" s="20">
        <v>0</v>
      </c>
      <c r="L756" s="18" t="s">
        <v>1684</v>
      </c>
      <c r="M756" s="20">
        <v>15675000.117382636</v>
      </c>
      <c r="N756" s="18" t="s">
        <v>30</v>
      </c>
      <c r="O756" s="20">
        <v>0</v>
      </c>
      <c r="P756" s="20">
        <v>15664677.531437805</v>
      </c>
      <c r="Q756" s="20">
        <v>10322.585944835459</v>
      </c>
      <c r="R756" s="20">
        <v>0</v>
      </c>
      <c r="S756" s="21">
        <v>0</v>
      </c>
      <c r="T756" s="18" t="s">
        <v>104</v>
      </c>
      <c r="U756" s="18" t="s">
        <v>108</v>
      </c>
      <c r="V756" s="18" t="s">
        <v>1700</v>
      </c>
      <c r="W756" s="21">
        <v>5.089104031727671</v>
      </c>
      <c r="X756" s="21">
        <v>1</v>
      </c>
      <c r="Y756" s="18" t="s">
        <v>108</v>
      </c>
      <c r="Z756" s="18" t="s">
        <v>108</v>
      </c>
      <c r="AA756" s="21" t="s">
        <v>108</v>
      </c>
      <c r="AB756" s="21" t="s">
        <v>108</v>
      </c>
      <c r="AC756" s="18" t="s">
        <v>108</v>
      </c>
      <c r="AD756" s="522">
        <v>1073800.9506945387</v>
      </c>
      <c r="AE756" s="523">
        <v>89.17</v>
      </c>
      <c r="AF756" s="522">
        <v>15626929.916539107</v>
      </c>
      <c r="AG756" s="523">
        <v>89.387649999999994</v>
      </c>
      <c r="AH756" s="524">
        <v>16.32</v>
      </c>
      <c r="AI756" s="522">
        <v>10322.585944835457</v>
      </c>
      <c r="AJ756" s="522">
        <v>0</v>
      </c>
      <c r="AK756" s="522">
        <v>10322.585944835457</v>
      </c>
      <c r="AL756" s="525">
        <v>47980</v>
      </c>
      <c r="AM756" s="522">
        <v>15675000.117382636</v>
      </c>
      <c r="AN756" s="522">
        <v>0</v>
      </c>
      <c r="AO756" s="526" t="s">
        <v>108</v>
      </c>
      <c r="AP756" s="527">
        <v>0</v>
      </c>
      <c r="AQ756" s="526" t="s">
        <v>1714</v>
      </c>
      <c r="AR756" s="526" t="s">
        <v>108</v>
      </c>
      <c r="AS756" s="526" t="s">
        <v>1717</v>
      </c>
    </row>
    <row r="757" spans="1:45" x14ac:dyDescent="0.15">
      <c r="A757" s="18" t="s">
        <v>157</v>
      </c>
      <c r="B757" s="18" t="s">
        <v>178</v>
      </c>
      <c r="C757" s="18" t="s">
        <v>115</v>
      </c>
      <c r="D757" s="18" t="s">
        <v>677</v>
      </c>
      <c r="E757" s="18" t="s">
        <v>1402</v>
      </c>
      <c r="F757" s="18" t="s">
        <v>1668</v>
      </c>
      <c r="G757" s="18" t="s">
        <v>108</v>
      </c>
      <c r="H757" s="18" t="s">
        <v>1684</v>
      </c>
      <c r="I757" s="20">
        <v>1708643.8794665034</v>
      </c>
      <c r="J757" s="18" t="s">
        <v>30</v>
      </c>
      <c r="K757" s="20">
        <v>0</v>
      </c>
      <c r="L757" s="18" t="s">
        <v>1684</v>
      </c>
      <c r="M757" s="20">
        <v>1708643.8794665034</v>
      </c>
      <c r="N757" s="18" t="s">
        <v>30</v>
      </c>
      <c r="O757" s="20">
        <v>0</v>
      </c>
      <c r="P757" s="20">
        <v>1707524.0730153625</v>
      </c>
      <c r="Q757" s="20">
        <v>973.90183855172461</v>
      </c>
      <c r="R757" s="20">
        <v>145.90461258963236</v>
      </c>
      <c r="S757" s="21">
        <v>0</v>
      </c>
      <c r="T757" s="18" t="s">
        <v>104</v>
      </c>
      <c r="U757" s="18" t="s">
        <v>108</v>
      </c>
      <c r="V757" s="18" t="s">
        <v>1700</v>
      </c>
      <c r="W757" s="21">
        <v>5.089104031727671</v>
      </c>
      <c r="X757" s="21">
        <v>1</v>
      </c>
      <c r="Y757" s="18" t="s">
        <v>108</v>
      </c>
      <c r="Z757" s="18" t="s">
        <v>108</v>
      </c>
      <c r="AA757" s="21" t="s">
        <v>108</v>
      </c>
      <c r="AB757" s="21" t="s">
        <v>108</v>
      </c>
      <c r="AC757" s="18" t="s">
        <v>108</v>
      </c>
      <c r="AD757" s="522">
        <v>117049.39272973643</v>
      </c>
      <c r="AE757" s="523">
        <v>89.2</v>
      </c>
      <c r="AF757" s="522">
        <v>1704015.8991510905</v>
      </c>
      <c r="AG757" s="523">
        <v>89.387649999999994</v>
      </c>
      <c r="AH757" s="524">
        <v>16.32</v>
      </c>
      <c r="AI757" s="522">
        <v>1119.8064511413568</v>
      </c>
      <c r="AJ757" s="522">
        <v>145.90461258963234</v>
      </c>
      <c r="AK757" s="522">
        <v>973.90183855172438</v>
      </c>
      <c r="AL757" s="525">
        <v>47980</v>
      </c>
      <c r="AM757" s="522">
        <v>1708643.8794665034</v>
      </c>
      <c r="AN757" s="522">
        <v>0</v>
      </c>
      <c r="AO757" s="526" t="s">
        <v>108</v>
      </c>
      <c r="AP757" s="527">
        <v>0</v>
      </c>
      <c r="AQ757" s="526" t="s">
        <v>1714</v>
      </c>
      <c r="AR757" s="526" t="s">
        <v>108</v>
      </c>
      <c r="AS757" s="526" t="s">
        <v>1717</v>
      </c>
    </row>
    <row r="758" spans="1:45" x14ac:dyDescent="0.15">
      <c r="A758" s="18" t="s">
        <v>157</v>
      </c>
      <c r="B758" s="18" t="s">
        <v>178</v>
      </c>
      <c r="C758" s="18" t="s">
        <v>115</v>
      </c>
      <c r="D758" s="18" t="s">
        <v>678</v>
      </c>
      <c r="E758" s="18" t="s">
        <v>1403</v>
      </c>
      <c r="F758" s="18" t="s">
        <v>1668</v>
      </c>
      <c r="G758" s="18" t="s">
        <v>108</v>
      </c>
      <c r="H758" s="18" t="s">
        <v>1684</v>
      </c>
      <c r="I758" s="20">
        <v>14649881.993874967</v>
      </c>
      <c r="J758" s="18" t="s">
        <v>30</v>
      </c>
      <c r="K758" s="20">
        <v>0</v>
      </c>
      <c r="L758" s="18" t="s">
        <v>1684</v>
      </c>
      <c r="M758" s="20">
        <v>14649881.993874967</v>
      </c>
      <c r="N758" s="18" t="s">
        <v>30</v>
      </c>
      <c r="O758" s="20">
        <v>0</v>
      </c>
      <c r="P758" s="20">
        <v>14513696.806620333</v>
      </c>
      <c r="Q758" s="20">
        <v>136185.18725463728</v>
      </c>
      <c r="R758" s="20">
        <v>0</v>
      </c>
      <c r="S758" s="21">
        <v>0</v>
      </c>
      <c r="T758" s="18" t="s">
        <v>104</v>
      </c>
      <c r="U758" s="18" t="s">
        <v>108</v>
      </c>
      <c r="V758" s="18" t="s">
        <v>1700</v>
      </c>
      <c r="W758" s="21">
        <v>5.089104031727671</v>
      </c>
      <c r="X758" s="21">
        <v>1</v>
      </c>
      <c r="Y758" s="18" t="s">
        <v>108</v>
      </c>
      <c r="Z758" s="18" t="s">
        <v>108</v>
      </c>
      <c r="AA758" s="21" t="s">
        <v>108</v>
      </c>
      <c r="AB758" s="21" t="s">
        <v>108</v>
      </c>
      <c r="AC758" s="18" t="s">
        <v>108</v>
      </c>
      <c r="AD758" s="522">
        <v>890593.20555234246</v>
      </c>
      <c r="AE758" s="523">
        <v>100.69</v>
      </c>
      <c r="AF758" s="522">
        <v>14635931.792794235</v>
      </c>
      <c r="AG758" s="523">
        <v>99.856999999999999</v>
      </c>
      <c r="AH758" s="524">
        <v>16.32</v>
      </c>
      <c r="AI758" s="522">
        <v>136185.18725463725</v>
      </c>
      <c r="AJ758" s="522">
        <v>0</v>
      </c>
      <c r="AK758" s="522">
        <v>136185.18725463725</v>
      </c>
      <c r="AL758" s="525">
        <v>48366</v>
      </c>
      <c r="AM758" s="522">
        <v>14649881.993874967</v>
      </c>
      <c r="AN758" s="522">
        <v>0</v>
      </c>
      <c r="AO758" s="526" t="s">
        <v>108</v>
      </c>
      <c r="AP758" s="527">
        <v>0</v>
      </c>
      <c r="AQ758" s="526" t="s">
        <v>1714</v>
      </c>
      <c r="AR758" s="526" t="s">
        <v>108</v>
      </c>
      <c r="AS758" s="526" t="s">
        <v>1717</v>
      </c>
    </row>
    <row r="759" spans="1:45" x14ac:dyDescent="0.15">
      <c r="A759" s="18" t="s">
        <v>157</v>
      </c>
      <c r="B759" s="18" t="s">
        <v>178</v>
      </c>
      <c r="C759" s="18" t="s">
        <v>115</v>
      </c>
      <c r="D759" s="18" t="s">
        <v>678</v>
      </c>
      <c r="E759" s="18" t="s">
        <v>1403</v>
      </c>
      <c r="F759" s="18" t="s">
        <v>1668</v>
      </c>
      <c r="G759" s="18" t="s">
        <v>108</v>
      </c>
      <c r="H759" s="18" t="s">
        <v>1684</v>
      </c>
      <c r="I759" s="20">
        <v>2762429.4348952975</v>
      </c>
      <c r="J759" s="18" t="s">
        <v>30</v>
      </c>
      <c r="K759" s="20">
        <v>0</v>
      </c>
      <c r="L759" s="18" t="s">
        <v>1684</v>
      </c>
      <c r="M759" s="20">
        <v>2762429.4348952975</v>
      </c>
      <c r="N759" s="18" t="s">
        <v>30</v>
      </c>
      <c r="O759" s="20">
        <v>0</v>
      </c>
      <c r="P759" s="20">
        <v>2736868.5447482602</v>
      </c>
      <c r="Q759" s="20">
        <v>9630.0606681979571</v>
      </c>
      <c r="R759" s="20">
        <v>15930.829478839671</v>
      </c>
      <c r="S759" s="21">
        <v>0</v>
      </c>
      <c r="T759" s="18" t="s">
        <v>104</v>
      </c>
      <c r="U759" s="18" t="s">
        <v>108</v>
      </c>
      <c r="V759" s="18" t="s">
        <v>1700</v>
      </c>
      <c r="W759" s="21">
        <v>5.089104031727671</v>
      </c>
      <c r="X759" s="21">
        <v>1</v>
      </c>
      <c r="Y759" s="18" t="s">
        <v>108</v>
      </c>
      <c r="Z759" s="18" t="s">
        <v>108</v>
      </c>
      <c r="AA759" s="21" t="s">
        <v>108</v>
      </c>
      <c r="AB759" s="21" t="s">
        <v>108</v>
      </c>
      <c r="AC759" s="18" t="s">
        <v>108</v>
      </c>
      <c r="AD759" s="522">
        <v>167940.43304701315</v>
      </c>
      <c r="AE759" s="523">
        <v>99.99</v>
      </c>
      <c r="AF759" s="522">
        <v>2740650.8177556801</v>
      </c>
      <c r="AG759" s="523">
        <v>99.856999999999999</v>
      </c>
      <c r="AH759" s="524">
        <v>16.32</v>
      </c>
      <c r="AI759" s="522">
        <v>25560.890147037622</v>
      </c>
      <c r="AJ759" s="522">
        <v>15930.829478839667</v>
      </c>
      <c r="AK759" s="522">
        <v>9630.0606681979552</v>
      </c>
      <c r="AL759" s="525">
        <v>48366</v>
      </c>
      <c r="AM759" s="522">
        <v>2762429.4348952975</v>
      </c>
      <c r="AN759" s="522">
        <v>0</v>
      </c>
      <c r="AO759" s="526" t="s">
        <v>108</v>
      </c>
      <c r="AP759" s="527">
        <v>0</v>
      </c>
      <c r="AQ759" s="526" t="s">
        <v>1714</v>
      </c>
      <c r="AR759" s="526" t="s">
        <v>108</v>
      </c>
      <c r="AS759" s="526" t="s">
        <v>1717</v>
      </c>
    </row>
    <row r="760" spans="1:45" x14ac:dyDescent="0.15">
      <c r="A760" s="18" t="s">
        <v>157</v>
      </c>
      <c r="B760" s="18" t="s">
        <v>178</v>
      </c>
      <c r="C760" s="18" t="s">
        <v>115</v>
      </c>
      <c r="D760" s="18" t="s">
        <v>678</v>
      </c>
      <c r="E760" s="18" t="s">
        <v>1403</v>
      </c>
      <c r="F760" s="18" t="s">
        <v>1668</v>
      </c>
      <c r="G760" s="18" t="s">
        <v>108</v>
      </c>
      <c r="H760" s="18" t="s">
        <v>1684</v>
      </c>
      <c r="I760" s="20">
        <v>1925377.1661295523</v>
      </c>
      <c r="J760" s="18" t="s">
        <v>30</v>
      </c>
      <c r="K760" s="20">
        <v>0</v>
      </c>
      <c r="L760" s="18" t="s">
        <v>1684</v>
      </c>
      <c r="M760" s="20">
        <v>1925377.1661295523</v>
      </c>
      <c r="N760" s="18" t="s">
        <v>30</v>
      </c>
      <c r="O760" s="20">
        <v>0</v>
      </c>
      <c r="P760" s="20">
        <v>1907514.4109781885</v>
      </c>
      <c r="Q760" s="20">
        <v>3297.1287200757242</v>
      </c>
      <c r="R760" s="20">
        <v>14565.626431288405</v>
      </c>
      <c r="S760" s="21">
        <v>0</v>
      </c>
      <c r="T760" s="18" t="s">
        <v>104</v>
      </c>
      <c r="U760" s="18" t="s">
        <v>108</v>
      </c>
      <c r="V760" s="18" t="s">
        <v>1700</v>
      </c>
      <c r="W760" s="21">
        <v>5.089104031727671</v>
      </c>
      <c r="X760" s="21">
        <v>1</v>
      </c>
      <c r="Y760" s="18" t="s">
        <v>108</v>
      </c>
      <c r="Z760" s="18" t="s">
        <v>108</v>
      </c>
      <c r="AA760" s="21" t="s">
        <v>108</v>
      </c>
      <c r="AB760" s="21" t="s">
        <v>108</v>
      </c>
      <c r="AC760" s="18" t="s">
        <v>108</v>
      </c>
      <c r="AD760" s="522">
        <v>117049.39272973643</v>
      </c>
      <c r="AE760" s="523">
        <v>99.64</v>
      </c>
      <c r="AF760" s="522">
        <v>1903369.183071225</v>
      </c>
      <c r="AG760" s="523">
        <v>99.856999999999999</v>
      </c>
      <c r="AH760" s="524">
        <v>16.32</v>
      </c>
      <c r="AI760" s="522">
        <v>17862.755151364127</v>
      </c>
      <c r="AJ760" s="522">
        <v>14565.626431288401</v>
      </c>
      <c r="AK760" s="522">
        <v>3297.1287200757233</v>
      </c>
      <c r="AL760" s="525">
        <v>48366</v>
      </c>
      <c r="AM760" s="522">
        <v>1925377.1661295521</v>
      </c>
      <c r="AN760" s="522">
        <v>0</v>
      </c>
      <c r="AO760" s="526" t="s">
        <v>108</v>
      </c>
      <c r="AP760" s="527">
        <v>0</v>
      </c>
      <c r="AQ760" s="526" t="s">
        <v>1714</v>
      </c>
      <c r="AR760" s="526" t="s">
        <v>108</v>
      </c>
      <c r="AS760" s="526" t="s">
        <v>1717</v>
      </c>
    </row>
    <row r="761" spans="1:45" x14ac:dyDescent="0.15">
      <c r="A761" s="18" t="s">
        <v>157</v>
      </c>
      <c r="B761" s="18" t="s">
        <v>178</v>
      </c>
      <c r="C761" s="18" t="s">
        <v>115</v>
      </c>
      <c r="D761" s="18" t="s">
        <v>679</v>
      </c>
      <c r="E761" s="18" t="s">
        <v>1404</v>
      </c>
      <c r="F761" s="18" t="s">
        <v>1668</v>
      </c>
      <c r="G761" s="18" t="s">
        <v>108</v>
      </c>
      <c r="H761" s="18" t="s">
        <v>1684</v>
      </c>
      <c r="I761" s="20">
        <v>4019706.6827517864</v>
      </c>
      <c r="J761" s="18" t="s">
        <v>30</v>
      </c>
      <c r="K761" s="20">
        <v>0</v>
      </c>
      <c r="L761" s="18" t="s">
        <v>1684</v>
      </c>
      <c r="M761" s="20">
        <v>4019706.6827517864</v>
      </c>
      <c r="N761" s="18" t="s">
        <v>30</v>
      </c>
      <c r="O761" s="20">
        <v>0</v>
      </c>
      <c r="P761" s="20">
        <v>3949226.1542851813</v>
      </c>
      <c r="Q761" s="20">
        <v>70480.528466606047</v>
      </c>
      <c r="R761" s="20">
        <v>0</v>
      </c>
      <c r="S761" s="21">
        <v>0</v>
      </c>
      <c r="T761" s="18" t="s">
        <v>104</v>
      </c>
      <c r="U761" s="18" t="s">
        <v>108</v>
      </c>
      <c r="V761" s="18" t="s">
        <v>1700</v>
      </c>
      <c r="W761" s="21">
        <v>5.089104031727671</v>
      </c>
      <c r="X761" s="21">
        <v>1</v>
      </c>
      <c r="Y761" s="18" t="s">
        <v>108</v>
      </c>
      <c r="Z761" s="18" t="s">
        <v>108</v>
      </c>
      <c r="AA761" s="21" t="s">
        <v>108</v>
      </c>
      <c r="AB761" s="21" t="s">
        <v>108</v>
      </c>
      <c r="AC761" s="18" t="s">
        <v>108</v>
      </c>
      <c r="AD761" s="522">
        <v>254455.20158638354</v>
      </c>
      <c r="AE761" s="523">
        <v>96.12</v>
      </c>
      <c r="AF761" s="522">
        <v>3991583.7849620562</v>
      </c>
      <c r="AG761" s="523">
        <v>95.1</v>
      </c>
      <c r="AH761" s="524">
        <v>16.32</v>
      </c>
      <c r="AI761" s="522">
        <v>70480.528466606032</v>
      </c>
      <c r="AJ761" s="522">
        <v>0</v>
      </c>
      <c r="AK761" s="522">
        <v>70480.528466606032</v>
      </c>
      <c r="AL761" s="525">
        <v>48894</v>
      </c>
      <c r="AM761" s="522">
        <v>4019706.6827517864</v>
      </c>
      <c r="AN761" s="522">
        <v>0</v>
      </c>
      <c r="AO761" s="526" t="s">
        <v>108</v>
      </c>
      <c r="AP761" s="527">
        <v>0</v>
      </c>
      <c r="AQ761" s="526" t="s">
        <v>1714</v>
      </c>
      <c r="AR761" s="526" t="s">
        <v>108</v>
      </c>
      <c r="AS761" s="526" t="s">
        <v>1717</v>
      </c>
    </row>
    <row r="762" spans="1:45" x14ac:dyDescent="0.15">
      <c r="A762" s="18" t="s">
        <v>157</v>
      </c>
      <c r="B762" s="18" t="s">
        <v>178</v>
      </c>
      <c r="C762" s="18" t="s">
        <v>115</v>
      </c>
      <c r="D762" s="18" t="s">
        <v>679</v>
      </c>
      <c r="E762" s="18" t="s">
        <v>1404</v>
      </c>
      <c r="F762" s="18" t="s">
        <v>1668</v>
      </c>
      <c r="G762" s="18" t="s">
        <v>108</v>
      </c>
      <c r="H762" s="18" t="s">
        <v>1684</v>
      </c>
      <c r="I762" s="20">
        <v>2090398.2346487648</v>
      </c>
      <c r="J762" s="18" t="s">
        <v>30</v>
      </c>
      <c r="K762" s="20">
        <v>0</v>
      </c>
      <c r="L762" s="18" t="s">
        <v>1684</v>
      </c>
      <c r="M762" s="20">
        <v>2090398.2346487648</v>
      </c>
      <c r="N762" s="18" t="s">
        <v>30</v>
      </c>
      <c r="O762" s="20">
        <v>0</v>
      </c>
      <c r="P762" s="20">
        <v>2053597.6002282943</v>
      </c>
      <c r="Q762" s="20">
        <v>18220.773619996169</v>
      </c>
      <c r="R762" s="20">
        <v>18579.860800474875</v>
      </c>
      <c r="S762" s="21">
        <v>0</v>
      </c>
      <c r="T762" s="18" t="s">
        <v>104</v>
      </c>
      <c r="U762" s="18" t="s">
        <v>108</v>
      </c>
      <c r="V762" s="18" t="s">
        <v>1700</v>
      </c>
      <c r="W762" s="21">
        <v>5.089104031727671</v>
      </c>
      <c r="X762" s="21">
        <v>1</v>
      </c>
      <c r="Y762" s="18" t="s">
        <v>108</v>
      </c>
      <c r="Z762" s="18" t="s">
        <v>108</v>
      </c>
      <c r="AA762" s="21" t="s">
        <v>108</v>
      </c>
      <c r="AB762" s="21" t="s">
        <v>108</v>
      </c>
      <c r="AC762" s="18" t="s">
        <v>108</v>
      </c>
      <c r="AD762" s="522">
        <v>132316.70482491943</v>
      </c>
      <c r="AE762" s="523">
        <v>96.12</v>
      </c>
      <c r="AF762" s="522">
        <v>2075623.5478238531</v>
      </c>
      <c r="AG762" s="523">
        <v>95.1</v>
      </c>
      <c r="AH762" s="524">
        <v>16.32</v>
      </c>
      <c r="AI762" s="522">
        <v>36800.63442047104</v>
      </c>
      <c r="AJ762" s="522">
        <v>18579.860800474871</v>
      </c>
      <c r="AK762" s="522">
        <v>18220.773619996166</v>
      </c>
      <c r="AL762" s="525">
        <v>48894</v>
      </c>
      <c r="AM762" s="522">
        <v>2090398.2346487648</v>
      </c>
      <c r="AN762" s="522">
        <v>0</v>
      </c>
      <c r="AO762" s="526" t="s">
        <v>108</v>
      </c>
      <c r="AP762" s="527">
        <v>0</v>
      </c>
      <c r="AQ762" s="526" t="s">
        <v>1714</v>
      </c>
      <c r="AR762" s="526" t="s">
        <v>108</v>
      </c>
      <c r="AS762" s="526" t="s">
        <v>1717</v>
      </c>
    </row>
    <row r="763" spans="1:45" x14ac:dyDescent="0.15">
      <c r="A763" s="18" t="s">
        <v>157</v>
      </c>
      <c r="B763" s="18" t="s">
        <v>178</v>
      </c>
      <c r="C763" s="18" t="s">
        <v>115</v>
      </c>
      <c r="D763" s="18" t="s">
        <v>680</v>
      </c>
      <c r="E763" s="18" t="s">
        <v>1405</v>
      </c>
      <c r="F763" s="18" t="s">
        <v>1668</v>
      </c>
      <c r="G763" s="18" t="s">
        <v>108</v>
      </c>
      <c r="H763" s="18" t="s">
        <v>1684</v>
      </c>
      <c r="I763" s="20">
        <v>13655649.642735854</v>
      </c>
      <c r="J763" s="18" t="s">
        <v>30</v>
      </c>
      <c r="K763" s="20">
        <v>0</v>
      </c>
      <c r="L763" s="18" t="s">
        <v>1684</v>
      </c>
      <c r="M763" s="20">
        <v>13655649.642735854</v>
      </c>
      <c r="N763" s="18" t="s">
        <v>30</v>
      </c>
      <c r="O763" s="20">
        <v>0</v>
      </c>
      <c r="P763" s="20">
        <v>13402233.432628591</v>
      </c>
      <c r="Q763" s="20">
        <v>253416.21010726609</v>
      </c>
      <c r="R763" s="20">
        <v>0</v>
      </c>
      <c r="S763" s="21">
        <v>0</v>
      </c>
      <c r="T763" s="18" t="s">
        <v>104</v>
      </c>
      <c r="U763" s="18" t="s">
        <v>108</v>
      </c>
      <c r="V763" s="18" t="s">
        <v>1700</v>
      </c>
      <c r="W763" s="21">
        <v>5.089104031727671</v>
      </c>
      <c r="X763" s="21">
        <v>1</v>
      </c>
      <c r="Y763" s="18" t="s">
        <v>108</v>
      </c>
      <c r="Z763" s="18" t="s">
        <v>108</v>
      </c>
      <c r="AA763" s="21" t="s">
        <v>108</v>
      </c>
      <c r="AB763" s="21" t="s">
        <v>108</v>
      </c>
      <c r="AC763" s="18" t="s">
        <v>108</v>
      </c>
      <c r="AD763" s="522">
        <v>753187.39669569535</v>
      </c>
      <c r="AE763" s="523">
        <v>111.92</v>
      </c>
      <c r="AF763" s="522">
        <v>13758025.927157152</v>
      </c>
      <c r="AG763" s="523">
        <v>109.032</v>
      </c>
      <c r="AH763" s="524">
        <v>16.32</v>
      </c>
      <c r="AI763" s="522">
        <v>253416.21010726603</v>
      </c>
      <c r="AJ763" s="522">
        <v>0</v>
      </c>
      <c r="AK763" s="522">
        <v>253416.21010726603</v>
      </c>
      <c r="AL763" s="525">
        <v>50859</v>
      </c>
      <c r="AM763" s="522">
        <v>13655649.642735854</v>
      </c>
      <c r="AN763" s="522">
        <v>0</v>
      </c>
      <c r="AO763" s="526" t="s">
        <v>108</v>
      </c>
      <c r="AP763" s="527">
        <v>0</v>
      </c>
      <c r="AQ763" s="526" t="s">
        <v>1714</v>
      </c>
      <c r="AR763" s="526" t="s">
        <v>108</v>
      </c>
      <c r="AS763" s="526" t="s">
        <v>1717</v>
      </c>
    </row>
    <row r="764" spans="1:45" x14ac:dyDescent="0.15">
      <c r="A764" s="18" t="s">
        <v>157</v>
      </c>
      <c r="B764" s="18" t="s">
        <v>179</v>
      </c>
      <c r="C764" s="18" t="s">
        <v>185</v>
      </c>
      <c r="D764" s="18" t="s">
        <v>681</v>
      </c>
      <c r="E764" s="18" t="s">
        <v>1406</v>
      </c>
      <c r="F764" s="18" t="s">
        <v>1669</v>
      </c>
      <c r="G764" s="18" t="s">
        <v>108</v>
      </c>
      <c r="H764" s="18" t="s">
        <v>1684</v>
      </c>
      <c r="I764" s="20">
        <v>8097693.2250734745</v>
      </c>
      <c r="J764" s="18" t="s">
        <v>30</v>
      </c>
      <c r="K764" s="20">
        <v>0</v>
      </c>
      <c r="L764" s="18" t="s">
        <v>1684</v>
      </c>
      <c r="M764" s="20">
        <v>8097693.2250734745</v>
      </c>
      <c r="N764" s="18" t="s">
        <v>30</v>
      </c>
      <c r="O764" s="20">
        <v>0</v>
      </c>
      <c r="P764" s="20">
        <v>8048048.4045514893</v>
      </c>
      <c r="Q764" s="20">
        <v>49644.820521987254</v>
      </c>
      <c r="R764" s="20">
        <v>0</v>
      </c>
      <c r="S764" s="21">
        <v>0</v>
      </c>
      <c r="T764" s="18" t="s">
        <v>104</v>
      </c>
      <c r="U764" s="18" t="s">
        <v>108</v>
      </c>
      <c r="V764" s="18" t="s">
        <v>1700</v>
      </c>
      <c r="W764" s="21">
        <v>5.089104031727671</v>
      </c>
      <c r="X764" s="21">
        <v>1</v>
      </c>
      <c r="Y764" s="18" t="s">
        <v>108</v>
      </c>
      <c r="Z764" s="18" t="s">
        <v>108</v>
      </c>
      <c r="AA764" s="21" t="s">
        <v>108</v>
      </c>
      <c r="AB764" s="21" t="s">
        <v>108</v>
      </c>
      <c r="AC764" s="18" t="s">
        <v>108</v>
      </c>
      <c r="AD764" s="522">
        <v>55980.144349004382</v>
      </c>
      <c r="AE764" s="523">
        <v>109.78</v>
      </c>
      <c r="AF764" s="522">
        <v>7287142.0075335884</v>
      </c>
      <c r="AG764" s="523">
        <v>121.25</v>
      </c>
      <c r="AH764" s="524">
        <v>118.57</v>
      </c>
      <c r="AI764" s="522">
        <v>49644.82052198724</v>
      </c>
      <c r="AJ764" s="522">
        <v>0</v>
      </c>
      <c r="AK764" s="522">
        <v>49644.82052198724</v>
      </c>
      <c r="AL764" s="525">
        <v>63037</v>
      </c>
      <c r="AM764" s="522">
        <v>8097693.2250734745</v>
      </c>
      <c r="AN764" s="522">
        <v>0</v>
      </c>
      <c r="AO764" s="526" t="s">
        <v>108</v>
      </c>
      <c r="AP764" s="527">
        <v>0</v>
      </c>
      <c r="AQ764" s="526" t="s">
        <v>1714</v>
      </c>
      <c r="AR764" s="526" t="s">
        <v>108</v>
      </c>
      <c r="AS764" s="526" t="s">
        <v>1717</v>
      </c>
    </row>
    <row r="765" spans="1:45" x14ac:dyDescent="0.15">
      <c r="A765" s="18" t="s">
        <v>157</v>
      </c>
      <c r="B765" s="18" t="s">
        <v>179</v>
      </c>
      <c r="C765" s="18" t="s">
        <v>185</v>
      </c>
      <c r="D765" s="18" t="s">
        <v>682</v>
      </c>
      <c r="E765" s="18" t="s">
        <v>1407</v>
      </c>
      <c r="F765" s="18" t="s">
        <v>1669</v>
      </c>
      <c r="G765" s="18" t="s">
        <v>108</v>
      </c>
      <c r="H765" s="18" t="s">
        <v>1684</v>
      </c>
      <c r="I765" s="20">
        <v>2122575.0109280888</v>
      </c>
      <c r="J765" s="18" t="s">
        <v>30</v>
      </c>
      <c r="K765" s="20">
        <v>0</v>
      </c>
      <c r="L765" s="18" t="s">
        <v>1684</v>
      </c>
      <c r="M765" s="20">
        <v>2122575.0109280888</v>
      </c>
      <c r="N765" s="18" t="s">
        <v>30</v>
      </c>
      <c r="O765" s="20">
        <v>0</v>
      </c>
      <c r="P765" s="20">
        <v>2109418.4047300653</v>
      </c>
      <c r="Q765" s="20">
        <v>13156.606198023965</v>
      </c>
      <c r="R765" s="20">
        <v>0</v>
      </c>
      <c r="S765" s="21">
        <v>0</v>
      </c>
      <c r="T765" s="18" t="s">
        <v>104</v>
      </c>
      <c r="U765" s="18" t="s">
        <v>108</v>
      </c>
      <c r="V765" s="18" t="s">
        <v>1700</v>
      </c>
      <c r="W765" s="21">
        <v>5.089104031727671</v>
      </c>
      <c r="X765" s="21">
        <v>1</v>
      </c>
      <c r="Y765" s="18" t="s">
        <v>108</v>
      </c>
      <c r="Z765" s="18" t="s">
        <v>108</v>
      </c>
      <c r="AA765" s="21" t="s">
        <v>108</v>
      </c>
      <c r="AB765" s="21" t="s">
        <v>108</v>
      </c>
      <c r="AC765" s="18" t="s">
        <v>108</v>
      </c>
      <c r="AD765" s="522">
        <v>17811.864111046849</v>
      </c>
      <c r="AE765" s="523">
        <v>98.83</v>
      </c>
      <c r="AF765" s="522">
        <v>2087242.8883670131</v>
      </c>
      <c r="AG765" s="523">
        <v>99.88</v>
      </c>
      <c r="AH765" s="524">
        <v>118.57</v>
      </c>
      <c r="AI765" s="522">
        <v>13156.606198023961</v>
      </c>
      <c r="AJ765" s="522">
        <v>0</v>
      </c>
      <c r="AK765" s="522">
        <v>13156.606198023961</v>
      </c>
      <c r="AL765" s="525">
        <v>46327</v>
      </c>
      <c r="AM765" s="522">
        <v>2122575.0109280888</v>
      </c>
      <c r="AN765" s="522">
        <v>0</v>
      </c>
      <c r="AO765" s="526" t="s">
        <v>108</v>
      </c>
      <c r="AP765" s="527">
        <v>0</v>
      </c>
      <c r="AQ765" s="526" t="s">
        <v>1714</v>
      </c>
      <c r="AR765" s="526" t="s">
        <v>108</v>
      </c>
      <c r="AS765" s="526" t="s">
        <v>1717</v>
      </c>
    </row>
    <row r="766" spans="1:45" x14ac:dyDescent="0.15">
      <c r="A766" s="18" t="s">
        <v>157</v>
      </c>
      <c r="B766" s="18" t="s">
        <v>179</v>
      </c>
      <c r="C766" s="18" t="s">
        <v>185</v>
      </c>
      <c r="D766" s="18" t="s">
        <v>683</v>
      </c>
      <c r="E766" s="18" t="s">
        <v>1408</v>
      </c>
      <c r="F766" s="18" t="s">
        <v>1669</v>
      </c>
      <c r="G766" s="18" t="s">
        <v>108</v>
      </c>
      <c r="H766" s="18" t="s">
        <v>1684</v>
      </c>
      <c r="I766" s="20">
        <v>29312098.449191634</v>
      </c>
      <c r="J766" s="18" t="s">
        <v>30</v>
      </c>
      <c r="K766" s="20">
        <v>0</v>
      </c>
      <c r="L766" s="18" t="s">
        <v>1684</v>
      </c>
      <c r="M766" s="20">
        <v>29312098.449191634</v>
      </c>
      <c r="N766" s="18" t="s">
        <v>30</v>
      </c>
      <c r="O766" s="20">
        <v>0</v>
      </c>
      <c r="P766" s="20">
        <v>29148930.170777258</v>
      </c>
      <c r="Q766" s="20">
        <v>163168.27841438149</v>
      </c>
      <c r="R766" s="20">
        <v>0</v>
      </c>
      <c r="S766" s="21">
        <v>0</v>
      </c>
      <c r="T766" s="18" t="s">
        <v>104</v>
      </c>
      <c r="U766" s="18" t="s">
        <v>108</v>
      </c>
      <c r="V766" s="18" t="s">
        <v>1700</v>
      </c>
      <c r="W766" s="21">
        <v>5.089104031727671</v>
      </c>
      <c r="X766" s="21">
        <v>1</v>
      </c>
      <c r="Y766" s="18" t="s">
        <v>108</v>
      </c>
      <c r="Z766" s="18" t="s">
        <v>108</v>
      </c>
      <c r="AA766" s="21" t="s">
        <v>108</v>
      </c>
      <c r="AB766" s="21" t="s">
        <v>108</v>
      </c>
      <c r="AC766" s="18" t="s">
        <v>108</v>
      </c>
      <c r="AD766" s="522">
        <v>239187.88949120053</v>
      </c>
      <c r="AE766" s="523">
        <v>102.62</v>
      </c>
      <c r="AF766" s="522">
        <v>29103553.378242511</v>
      </c>
      <c r="AG766" s="523">
        <v>102.78</v>
      </c>
      <c r="AH766" s="524">
        <v>118.57</v>
      </c>
      <c r="AI766" s="522">
        <v>163168.27841438146</v>
      </c>
      <c r="AJ766" s="522">
        <v>0</v>
      </c>
      <c r="AK766" s="522">
        <v>163168.27841438146</v>
      </c>
      <c r="AL766" s="525">
        <v>46447</v>
      </c>
      <c r="AM766" s="522">
        <v>29312098.44919163</v>
      </c>
      <c r="AN766" s="522">
        <v>0</v>
      </c>
      <c r="AO766" s="526" t="s">
        <v>108</v>
      </c>
      <c r="AP766" s="527">
        <v>0</v>
      </c>
      <c r="AQ766" s="526" t="s">
        <v>1714</v>
      </c>
      <c r="AR766" s="526" t="s">
        <v>108</v>
      </c>
      <c r="AS766" s="526" t="s">
        <v>1717</v>
      </c>
    </row>
    <row r="767" spans="1:45" x14ac:dyDescent="0.15">
      <c r="A767" s="18" t="s">
        <v>157</v>
      </c>
      <c r="B767" s="18" t="s">
        <v>179</v>
      </c>
      <c r="C767" s="18" t="s">
        <v>185</v>
      </c>
      <c r="D767" s="18" t="s">
        <v>684</v>
      </c>
      <c r="E767" s="18" t="s">
        <v>1409</v>
      </c>
      <c r="F767" s="18" t="s">
        <v>1669</v>
      </c>
      <c r="G767" s="18" t="s">
        <v>108</v>
      </c>
      <c r="H767" s="18" t="s">
        <v>1684</v>
      </c>
      <c r="I767" s="20">
        <v>13685011.940921471</v>
      </c>
      <c r="J767" s="18" t="s">
        <v>30</v>
      </c>
      <c r="K767" s="20">
        <v>0</v>
      </c>
      <c r="L767" s="18" t="s">
        <v>1684</v>
      </c>
      <c r="M767" s="20">
        <v>13685011.940921471</v>
      </c>
      <c r="N767" s="18" t="s">
        <v>30</v>
      </c>
      <c r="O767" s="20">
        <v>0</v>
      </c>
      <c r="P767" s="20">
        <v>13622276.112752432</v>
      </c>
      <c r="Q767" s="20">
        <v>62735.828169042245</v>
      </c>
      <c r="R767" s="20">
        <v>0</v>
      </c>
      <c r="S767" s="21">
        <v>0</v>
      </c>
      <c r="T767" s="18" t="s">
        <v>104</v>
      </c>
      <c r="U767" s="18" t="s">
        <v>108</v>
      </c>
      <c r="V767" s="18" t="s">
        <v>1700</v>
      </c>
      <c r="W767" s="21">
        <v>5.089104031727671</v>
      </c>
      <c r="X767" s="21">
        <v>1</v>
      </c>
      <c r="Y767" s="18" t="s">
        <v>108</v>
      </c>
      <c r="Z767" s="18" t="s">
        <v>108</v>
      </c>
      <c r="AA767" s="21" t="s">
        <v>108</v>
      </c>
      <c r="AB767" s="21" t="s">
        <v>108</v>
      </c>
      <c r="AC767" s="18" t="s">
        <v>108</v>
      </c>
      <c r="AD767" s="522">
        <v>111960.28869800876</v>
      </c>
      <c r="AE767" s="523">
        <v>102.33</v>
      </c>
      <c r="AF767" s="522">
        <v>13585295.832959637</v>
      </c>
      <c r="AG767" s="523">
        <v>102.61499999999999</v>
      </c>
      <c r="AH767" s="524">
        <v>118.57</v>
      </c>
      <c r="AI767" s="522">
        <v>62735.82816904223</v>
      </c>
      <c r="AJ767" s="522">
        <v>0</v>
      </c>
      <c r="AK767" s="522">
        <v>62735.82816904223</v>
      </c>
      <c r="AL767" s="525">
        <v>46631</v>
      </c>
      <c r="AM767" s="522">
        <v>13685011.940921471</v>
      </c>
      <c r="AN767" s="522">
        <v>0</v>
      </c>
      <c r="AO767" s="526" t="s">
        <v>108</v>
      </c>
      <c r="AP767" s="527">
        <v>0</v>
      </c>
      <c r="AQ767" s="526" t="s">
        <v>1714</v>
      </c>
      <c r="AR767" s="526" t="s">
        <v>108</v>
      </c>
      <c r="AS767" s="526" t="s">
        <v>1717</v>
      </c>
    </row>
    <row r="768" spans="1:45" x14ac:dyDescent="0.15">
      <c r="A768" s="18" t="s">
        <v>157</v>
      </c>
      <c r="B768" s="18" t="s">
        <v>179</v>
      </c>
      <c r="C768" s="18" t="s">
        <v>185</v>
      </c>
      <c r="D768" s="18" t="s">
        <v>685</v>
      </c>
      <c r="E768" s="18" t="s">
        <v>1410</v>
      </c>
      <c r="F768" s="18" t="s">
        <v>1669</v>
      </c>
      <c r="G768" s="18" t="s">
        <v>108</v>
      </c>
      <c r="H768" s="18" t="s">
        <v>1684</v>
      </c>
      <c r="I768" s="20">
        <v>1258827.3889445532</v>
      </c>
      <c r="J768" s="18" t="s">
        <v>30</v>
      </c>
      <c r="K768" s="20">
        <v>0</v>
      </c>
      <c r="L768" s="18" t="s">
        <v>1684</v>
      </c>
      <c r="M768" s="20">
        <v>1258827.3889445532</v>
      </c>
      <c r="N768" s="18" t="s">
        <v>30</v>
      </c>
      <c r="O768" s="20">
        <v>0</v>
      </c>
      <c r="P768" s="20">
        <v>1243035.0339864171</v>
      </c>
      <c r="Q768" s="20">
        <v>15792.35495813636</v>
      </c>
      <c r="R768" s="20">
        <v>0</v>
      </c>
      <c r="S768" s="21">
        <v>0</v>
      </c>
      <c r="T768" s="18" t="s">
        <v>104</v>
      </c>
      <c r="U768" s="18" t="s">
        <v>108</v>
      </c>
      <c r="V768" s="18" t="s">
        <v>1700</v>
      </c>
      <c r="W768" s="21">
        <v>5.089104031727671</v>
      </c>
      <c r="X768" s="21">
        <v>1</v>
      </c>
      <c r="Y768" s="18" t="s">
        <v>108</v>
      </c>
      <c r="Z768" s="18" t="s">
        <v>108</v>
      </c>
      <c r="AA768" s="21" t="s">
        <v>108</v>
      </c>
      <c r="AB768" s="21" t="s">
        <v>108</v>
      </c>
      <c r="AC768" s="18" t="s">
        <v>108</v>
      </c>
      <c r="AD768" s="522">
        <v>10178.208063455342</v>
      </c>
      <c r="AE768" s="523">
        <v>101.78</v>
      </c>
      <c r="AF768" s="522">
        <v>1228311.6962211851</v>
      </c>
      <c r="AG768" s="523">
        <v>103</v>
      </c>
      <c r="AH768" s="524">
        <v>118.57</v>
      </c>
      <c r="AI768" s="522">
        <v>15792.354958136357</v>
      </c>
      <c r="AJ768" s="522">
        <v>0</v>
      </c>
      <c r="AK768" s="522">
        <v>15792.354958136357</v>
      </c>
      <c r="AL768" s="525">
        <v>46874</v>
      </c>
      <c r="AM768" s="522">
        <v>1258827.3889445532</v>
      </c>
      <c r="AN768" s="522">
        <v>0</v>
      </c>
      <c r="AO768" s="526" t="s">
        <v>108</v>
      </c>
      <c r="AP768" s="527">
        <v>0</v>
      </c>
      <c r="AQ768" s="526" t="s">
        <v>1714</v>
      </c>
      <c r="AR768" s="526" t="s">
        <v>108</v>
      </c>
      <c r="AS768" s="526" t="s">
        <v>1717</v>
      </c>
    </row>
    <row r="769" spans="1:45" x14ac:dyDescent="0.15">
      <c r="A769" s="18" t="s">
        <v>157</v>
      </c>
      <c r="B769" s="18" t="s">
        <v>179</v>
      </c>
      <c r="C769" s="18" t="s">
        <v>185</v>
      </c>
      <c r="D769" s="18" t="s">
        <v>685</v>
      </c>
      <c r="E769" s="18" t="s">
        <v>1410</v>
      </c>
      <c r="F769" s="18" t="s">
        <v>1669</v>
      </c>
      <c r="G769" s="18" t="s">
        <v>108</v>
      </c>
      <c r="H769" s="18" t="s">
        <v>1684</v>
      </c>
      <c r="I769" s="20">
        <v>2517476.3539017541</v>
      </c>
      <c r="J769" s="18" t="s">
        <v>30</v>
      </c>
      <c r="K769" s="20">
        <v>0</v>
      </c>
      <c r="L769" s="18" t="s">
        <v>1684</v>
      </c>
      <c r="M769" s="20">
        <v>2517476.3539017541</v>
      </c>
      <c r="N769" s="18" t="s">
        <v>30</v>
      </c>
      <c r="O769" s="20">
        <v>0</v>
      </c>
      <c r="P769" s="20">
        <v>2486070.0679728342</v>
      </c>
      <c r="Q769" s="20">
        <v>9024.2028332207774</v>
      </c>
      <c r="R769" s="20">
        <v>22382.083095699571</v>
      </c>
      <c r="S769" s="21">
        <v>0</v>
      </c>
      <c r="T769" s="18" t="s">
        <v>104</v>
      </c>
      <c r="U769" s="18" t="s">
        <v>108</v>
      </c>
      <c r="V769" s="18" t="s">
        <v>1700</v>
      </c>
      <c r="W769" s="21">
        <v>5.089104031727671</v>
      </c>
      <c r="X769" s="21">
        <v>1</v>
      </c>
      <c r="Y769" s="18" t="s">
        <v>108</v>
      </c>
      <c r="Z769" s="18" t="s">
        <v>108</v>
      </c>
      <c r="AA769" s="21" t="s">
        <v>108</v>
      </c>
      <c r="AB769" s="21" t="s">
        <v>108</v>
      </c>
      <c r="AC769" s="18" t="s">
        <v>108</v>
      </c>
      <c r="AD769" s="522">
        <v>20356.416126910684</v>
      </c>
      <c r="AE769" s="523">
        <v>103.03</v>
      </c>
      <c r="AF769" s="522">
        <v>2486794.1456944682</v>
      </c>
      <c r="AG769" s="523">
        <v>103</v>
      </c>
      <c r="AH769" s="524">
        <v>118.57</v>
      </c>
      <c r="AI769" s="522">
        <v>31406.285928920341</v>
      </c>
      <c r="AJ769" s="522">
        <v>22382.083095699567</v>
      </c>
      <c r="AK769" s="522">
        <v>9024.2028332207756</v>
      </c>
      <c r="AL769" s="525">
        <v>46874</v>
      </c>
      <c r="AM769" s="522">
        <v>2517476.3539017541</v>
      </c>
      <c r="AN769" s="522">
        <v>0</v>
      </c>
      <c r="AO769" s="526" t="s">
        <v>108</v>
      </c>
      <c r="AP769" s="527">
        <v>0</v>
      </c>
      <c r="AQ769" s="526" t="s">
        <v>1714</v>
      </c>
      <c r="AR769" s="526" t="s">
        <v>108</v>
      </c>
      <c r="AS769" s="526" t="s">
        <v>1717</v>
      </c>
    </row>
    <row r="770" spans="1:45" x14ac:dyDescent="0.15">
      <c r="A770" s="18" t="s">
        <v>157</v>
      </c>
      <c r="B770" s="18" t="s">
        <v>179</v>
      </c>
      <c r="C770" s="18" t="s">
        <v>185</v>
      </c>
      <c r="D770" s="18" t="s">
        <v>686</v>
      </c>
      <c r="E770" s="18" t="s">
        <v>1411</v>
      </c>
      <c r="F770" s="18" t="s">
        <v>1669</v>
      </c>
      <c r="G770" s="18" t="s">
        <v>108</v>
      </c>
      <c r="H770" s="18" t="s">
        <v>1684</v>
      </c>
      <c r="I770" s="20">
        <v>2854571.9891281538</v>
      </c>
      <c r="J770" s="18" t="s">
        <v>30</v>
      </c>
      <c r="K770" s="20">
        <v>0</v>
      </c>
      <c r="L770" s="18" t="s">
        <v>1684</v>
      </c>
      <c r="M770" s="20">
        <v>2854571.9891281538</v>
      </c>
      <c r="N770" s="18" t="s">
        <v>30</v>
      </c>
      <c r="O770" s="20">
        <v>0</v>
      </c>
      <c r="P770" s="20">
        <v>2847877.7307937793</v>
      </c>
      <c r="Q770" s="20">
        <v>6694.2583343748975</v>
      </c>
      <c r="R770" s="20">
        <v>0</v>
      </c>
      <c r="S770" s="21">
        <v>0</v>
      </c>
      <c r="T770" s="18" t="s">
        <v>104</v>
      </c>
      <c r="U770" s="18" t="s">
        <v>108</v>
      </c>
      <c r="V770" s="18" t="s">
        <v>1700</v>
      </c>
      <c r="W770" s="21">
        <v>5.089104031727671</v>
      </c>
      <c r="X770" s="21">
        <v>1</v>
      </c>
      <c r="Y770" s="18" t="s">
        <v>108</v>
      </c>
      <c r="Z770" s="18" t="s">
        <v>108</v>
      </c>
      <c r="AA770" s="21" t="s">
        <v>108</v>
      </c>
      <c r="AB770" s="21" t="s">
        <v>108</v>
      </c>
      <c r="AC770" s="18" t="s">
        <v>108</v>
      </c>
      <c r="AD770" s="522">
        <v>22900.96814277452</v>
      </c>
      <c r="AE770" s="523">
        <v>103.5</v>
      </c>
      <c r="AF770" s="522">
        <v>2810405.6399873616</v>
      </c>
      <c r="AG770" s="523">
        <v>104.88</v>
      </c>
      <c r="AH770" s="524">
        <v>118.57</v>
      </c>
      <c r="AI770" s="522">
        <v>6694.2583343748956</v>
      </c>
      <c r="AJ770" s="522">
        <v>0</v>
      </c>
      <c r="AK770" s="522">
        <v>6694.2583343748956</v>
      </c>
      <c r="AL770" s="525">
        <v>47209</v>
      </c>
      <c r="AM770" s="522">
        <v>2854571.9891281538</v>
      </c>
      <c r="AN770" s="522">
        <v>0</v>
      </c>
      <c r="AO770" s="526" t="s">
        <v>108</v>
      </c>
      <c r="AP770" s="527">
        <v>0</v>
      </c>
      <c r="AQ770" s="526" t="s">
        <v>1714</v>
      </c>
      <c r="AR770" s="526" t="s">
        <v>108</v>
      </c>
      <c r="AS770" s="526" t="s">
        <v>1717</v>
      </c>
    </row>
    <row r="771" spans="1:45" x14ac:dyDescent="0.15">
      <c r="A771" s="18" t="s">
        <v>157</v>
      </c>
      <c r="B771" s="18" t="s">
        <v>179</v>
      </c>
      <c r="C771" s="18" t="s">
        <v>185</v>
      </c>
      <c r="D771" s="18" t="s">
        <v>687</v>
      </c>
      <c r="E771" s="18" t="s">
        <v>1412</v>
      </c>
      <c r="F771" s="18" t="s">
        <v>1669</v>
      </c>
      <c r="G771" s="18" t="s">
        <v>108</v>
      </c>
      <c r="H771" s="18" t="s">
        <v>1684</v>
      </c>
      <c r="I771" s="20">
        <v>11470903.236166881</v>
      </c>
      <c r="J771" s="18" t="s">
        <v>30</v>
      </c>
      <c r="K771" s="20">
        <v>0</v>
      </c>
      <c r="L771" s="18" t="s">
        <v>1684</v>
      </c>
      <c r="M771" s="20">
        <v>11470903.236166881</v>
      </c>
      <c r="N771" s="18" t="s">
        <v>30</v>
      </c>
      <c r="O771" s="20">
        <v>0</v>
      </c>
      <c r="P771" s="20">
        <v>11366529.580195213</v>
      </c>
      <c r="Q771" s="20">
        <v>104373.65597167045</v>
      </c>
      <c r="R771" s="20">
        <v>0</v>
      </c>
      <c r="S771" s="21">
        <v>0</v>
      </c>
      <c r="T771" s="18" t="s">
        <v>104</v>
      </c>
      <c r="U771" s="18" t="s">
        <v>108</v>
      </c>
      <c r="V771" s="18" t="s">
        <v>1700</v>
      </c>
      <c r="W771" s="21">
        <v>5.089104031727671</v>
      </c>
      <c r="X771" s="21">
        <v>1</v>
      </c>
      <c r="Y771" s="18" t="s">
        <v>108</v>
      </c>
      <c r="Z771" s="18" t="s">
        <v>108</v>
      </c>
      <c r="AA771" s="21" t="s">
        <v>108</v>
      </c>
      <c r="AB771" s="21" t="s">
        <v>108</v>
      </c>
      <c r="AC771" s="18" t="s">
        <v>108</v>
      </c>
      <c r="AD771" s="522">
        <v>91603.87257109808</v>
      </c>
      <c r="AE771" s="523">
        <v>103.1</v>
      </c>
      <c r="AF771" s="522">
        <v>11198176.777048508</v>
      </c>
      <c r="AG771" s="523">
        <v>104.65</v>
      </c>
      <c r="AH771" s="524">
        <v>118.57</v>
      </c>
      <c r="AI771" s="522">
        <v>104373.65597167042</v>
      </c>
      <c r="AJ771" s="522">
        <v>0</v>
      </c>
      <c r="AK771" s="522">
        <v>104373.65597167042</v>
      </c>
      <c r="AL771" s="525">
        <v>47300</v>
      </c>
      <c r="AM771" s="522">
        <v>11470903.236166881</v>
      </c>
      <c r="AN771" s="522">
        <v>0</v>
      </c>
      <c r="AO771" s="526" t="s">
        <v>108</v>
      </c>
      <c r="AP771" s="527">
        <v>0</v>
      </c>
      <c r="AQ771" s="526" t="s">
        <v>1714</v>
      </c>
      <c r="AR771" s="526" t="s">
        <v>108</v>
      </c>
      <c r="AS771" s="526" t="s">
        <v>1717</v>
      </c>
    </row>
    <row r="772" spans="1:45" x14ac:dyDescent="0.15">
      <c r="A772" s="18" t="s">
        <v>157</v>
      </c>
      <c r="B772" s="18" t="s">
        <v>179</v>
      </c>
      <c r="C772" s="18" t="s">
        <v>185</v>
      </c>
      <c r="D772" s="18" t="s">
        <v>688</v>
      </c>
      <c r="E772" s="18" t="s">
        <v>1413</v>
      </c>
      <c r="F772" s="18" t="s">
        <v>1669</v>
      </c>
      <c r="G772" s="18" t="s">
        <v>108</v>
      </c>
      <c r="H772" s="18" t="s">
        <v>1684</v>
      </c>
      <c r="I772" s="20">
        <v>35962603.51699999</v>
      </c>
      <c r="J772" s="18" t="s">
        <v>30</v>
      </c>
      <c r="K772" s="20">
        <v>0</v>
      </c>
      <c r="L772" s="18" t="s">
        <v>1684</v>
      </c>
      <c r="M772" s="20">
        <v>35962603.51699999</v>
      </c>
      <c r="N772" s="18" t="s">
        <v>30</v>
      </c>
      <c r="O772" s="20">
        <v>0</v>
      </c>
      <c r="P772" s="20">
        <v>35802621.27216468</v>
      </c>
      <c r="Q772" s="20">
        <v>159982.24483531839</v>
      </c>
      <c r="R772" s="20">
        <v>0</v>
      </c>
      <c r="S772" s="21">
        <v>0</v>
      </c>
      <c r="T772" s="18" t="s">
        <v>104</v>
      </c>
      <c r="U772" s="18" t="s">
        <v>108</v>
      </c>
      <c r="V772" s="18" t="s">
        <v>1700</v>
      </c>
      <c r="W772" s="21">
        <v>5.089104031727671</v>
      </c>
      <c r="X772" s="21">
        <v>1</v>
      </c>
      <c r="Y772" s="18" t="s">
        <v>108</v>
      </c>
      <c r="Z772" s="18" t="s">
        <v>108</v>
      </c>
      <c r="AA772" s="21" t="s">
        <v>108</v>
      </c>
      <c r="AB772" s="21" t="s">
        <v>108</v>
      </c>
      <c r="AC772" s="18" t="s">
        <v>108</v>
      </c>
      <c r="AD772" s="522">
        <v>285498.73617992236</v>
      </c>
      <c r="AE772" s="523">
        <v>103.73</v>
      </c>
      <c r="AF772" s="522">
        <v>35114249.264218509</v>
      </c>
      <c r="AG772" s="523">
        <v>105.76349999999999</v>
      </c>
      <c r="AH772" s="524">
        <v>118.57</v>
      </c>
      <c r="AI772" s="522">
        <v>159982.24483531836</v>
      </c>
      <c r="AJ772" s="522">
        <v>0</v>
      </c>
      <c r="AK772" s="522">
        <v>159982.24483531836</v>
      </c>
      <c r="AL772" s="525">
        <v>47727</v>
      </c>
      <c r="AM772" s="522">
        <v>35962603.51699999</v>
      </c>
      <c r="AN772" s="522">
        <v>0</v>
      </c>
      <c r="AO772" s="526" t="s">
        <v>108</v>
      </c>
      <c r="AP772" s="527">
        <v>0</v>
      </c>
      <c r="AQ772" s="526" t="s">
        <v>1714</v>
      </c>
      <c r="AR772" s="526" t="s">
        <v>108</v>
      </c>
      <c r="AS772" s="526" t="s">
        <v>1717</v>
      </c>
    </row>
    <row r="773" spans="1:45" x14ac:dyDescent="0.15">
      <c r="A773" s="18" t="s">
        <v>157</v>
      </c>
      <c r="B773" s="18" t="s">
        <v>179</v>
      </c>
      <c r="C773" s="18" t="s">
        <v>185</v>
      </c>
      <c r="D773" s="18" t="s">
        <v>689</v>
      </c>
      <c r="E773" s="18" t="s">
        <v>1414</v>
      </c>
      <c r="F773" s="18" t="s">
        <v>1669</v>
      </c>
      <c r="G773" s="18" t="s">
        <v>108</v>
      </c>
      <c r="H773" s="18" t="s">
        <v>1684</v>
      </c>
      <c r="I773" s="20">
        <v>2407696.1355888569</v>
      </c>
      <c r="J773" s="18" t="s">
        <v>30</v>
      </c>
      <c r="K773" s="20">
        <v>0</v>
      </c>
      <c r="L773" s="18" t="s">
        <v>1684</v>
      </c>
      <c r="M773" s="20">
        <v>2407696.1355888569</v>
      </c>
      <c r="N773" s="18" t="s">
        <v>30</v>
      </c>
      <c r="O773" s="20">
        <v>0</v>
      </c>
      <c r="P773" s="20">
        <v>2394592.3542906828</v>
      </c>
      <c r="Q773" s="20">
        <v>13103.781298174632</v>
      </c>
      <c r="R773" s="20">
        <v>0</v>
      </c>
      <c r="S773" s="21">
        <v>0</v>
      </c>
      <c r="T773" s="18" t="s">
        <v>104</v>
      </c>
      <c r="U773" s="18" t="s">
        <v>108</v>
      </c>
      <c r="V773" s="18" t="s">
        <v>1700</v>
      </c>
      <c r="W773" s="21">
        <v>5.089104031727671</v>
      </c>
      <c r="X773" s="21">
        <v>1</v>
      </c>
      <c r="Y773" s="18" t="s">
        <v>108</v>
      </c>
      <c r="Z773" s="18" t="s">
        <v>108</v>
      </c>
      <c r="AA773" s="21" t="s">
        <v>108</v>
      </c>
      <c r="AB773" s="21" t="s">
        <v>108</v>
      </c>
      <c r="AC773" s="18" t="s">
        <v>108</v>
      </c>
      <c r="AD773" s="522">
        <v>20356.416126910684</v>
      </c>
      <c r="AE773" s="523">
        <v>95.55</v>
      </c>
      <c r="AF773" s="522">
        <v>2306373.0921379654</v>
      </c>
      <c r="AG773" s="523">
        <v>99.21</v>
      </c>
      <c r="AH773" s="524">
        <v>118.57</v>
      </c>
      <c r="AI773" s="522">
        <v>13103.781298174628</v>
      </c>
      <c r="AJ773" s="522">
        <v>0</v>
      </c>
      <c r="AK773" s="522">
        <v>13103.781298174628</v>
      </c>
      <c r="AL773" s="525">
        <v>48030</v>
      </c>
      <c r="AM773" s="522">
        <v>2407696.1355888569</v>
      </c>
      <c r="AN773" s="522">
        <v>0</v>
      </c>
      <c r="AO773" s="526" t="s">
        <v>108</v>
      </c>
      <c r="AP773" s="527">
        <v>0</v>
      </c>
      <c r="AQ773" s="526" t="s">
        <v>1714</v>
      </c>
      <c r="AR773" s="526" t="s">
        <v>108</v>
      </c>
      <c r="AS773" s="526" t="s">
        <v>1717</v>
      </c>
    </row>
    <row r="774" spans="1:45" x14ac:dyDescent="0.15">
      <c r="A774" s="18" t="s">
        <v>157</v>
      </c>
      <c r="B774" s="18" t="s">
        <v>179</v>
      </c>
      <c r="C774" s="18" t="s">
        <v>185</v>
      </c>
      <c r="D774" s="18" t="s">
        <v>689</v>
      </c>
      <c r="E774" s="18" t="s">
        <v>1414</v>
      </c>
      <c r="F774" s="18" t="s">
        <v>1669</v>
      </c>
      <c r="G774" s="18" t="s">
        <v>108</v>
      </c>
      <c r="H774" s="18" t="s">
        <v>1684</v>
      </c>
      <c r="I774" s="20">
        <v>601916.62925084808</v>
      </c>
      <c r="J774" s="18" t="s">
        <v>30</v>
      </c>
      <c r="K774" s="20">
        <v>0</v>
      </c>
      <c r="L774" s="18" t="s">
        <v>1684</v>
      </c>
      <c r="M774" s="20">
        <v>601916.62925084808</v>
      </c>
      <c r="N774" s="18" t="s">
        <v>30</v>
      </c>
      <c r="O774" s="20">
        <v>0</v>
      </c>
      <c r="P774" s="20">
        <v>598648.1012954308</v>
      </c>
      <c r="Q774" s="20">
        <v>2309.2827364770656</v>
      </c>
      <c r="R774" s="20">
        <v>959.24521894034899</v>
      </c>
      <c r="S774" s="21">
        <v>0</v>
      </c>
      <c r="T774" s="18" t="s">
        <v>104</v>
      </c>
      <c r="U774" s="18" t="s">
        <v>108</v>
      </c>
      <c r="V774" s="18" t="s">
        <v>1700</v>
      </c>
      <c r="W774" s="21">
        <v>5.089104031727671</v>
      </c>
      <c r="X774" s="21">
        <v>1</v>
      </c>
      <c r="Y774" s="18" t="s">
        <v>108</v>
      </c>
      <c r="Z774" s="18" t="s">
        <v>108</v>
      </c>
      <c r="AA774" s="21" t="s">
        <v>108</v>
      </c>
      <c r="AB774" s="21" t="s">
        <v>108</v>
      </c>
      <c r="AC774" s="18" t="s">
        <v>108</v>
      </c>
      <c r="AD774" s="522">
        <v>5089.1040317276711</v>
      </c>
      <c r="AE774" s="523">
        <v>98.4</v>
      </c>
      <c r="AF774" s="522">
        <v>593760.4240012787</v>
      </c>
      <c r="AG774" s="523">
        <v>99.21</v>
      </c>
      <c r="AH774" s="524">
        <v>118.57</v>
      </c>
      <c r="AI774" s="522">
        <v>3268.527955417414</v>
      </c>
      <c r="AJ774" s="522">
        <v>959.24521894034876</v>
      </c>
      <c r="AK774" s="522">
        <v>2309.2827364770651</v>
      </c>
      <c r="AL774" s="525">
        <v>48030</v>
      </c>
      <c r="AM774" s="522">
        <v>601916.62925084808</v>
      </c>
      <c r="AN774" s="522">
        <v>0</v>
      </c>
      <c r="AO774" s="526" t="s">
        <v>108</v>
      </c>
      <c r="AP774" s="527">
        <v>0</v>
      </c>
      <c r="AQ774" s="526" t="s">
        <v>1714</v>
      </c>
      <c r="AR774" s="526" t="s">
        <v>108</v>
      </c>
      <c r="AS774" s="526" t="s">
        <v>1717</v>
      </c>
    </row>
    <row r="775" spans="1:45" x14ac:dyDescent="0.15">
      <c r="A775" s="18" t="s">
        <v>157</v>
      </c>
      <c r="B775" s="18" t="s">
        <v>179</v>
      </c>
      <c r="C775" s="18" t="s">
        <v>185</v>
      </c>
      <c r="D775" s="18" t="s">
        <v>689</v>
      </c>
      <c r="E775" s="18" t="s">
        <v>1414</v>
      </c>
      <c r="F775" s="18" t="s">
        <v>1669</v>
      </c>
      <c r="G775" s="18" t="s">
        <v>108</v>
      </c>
      <c r="H775" s="18" t="s">
        <v>1684</v>
      </c>
      <c r="I775" s="20">
        <v>4514334.6172415903</v>
      </c>
      <c r="J775" s="18" t="s">
        <v>30</v>
      </c>
      <c r="K775" s="20">
        <v>0</v>
      </c>
      <c r="L775" s="18" t="s">
        <v>1684</v>
      </c>
      <c r="M775" s="20">
        <v>4514334.6172415903</v>
      </c>
      <c r="N775" s="18" t="s">
        <v>30</v>
      </c>
      <c r="O775" s="20">
        <v>0</v>
      </c>
      <c r="P775" s="20">
        <v>4489860.6579336505</v>
      </c>
      <c r="Q775" s="20">
        <v>11484.377504238568</v>
      </c>
      <c r="R775" s="20">
        <v>12989.581803702664</v>
      </c>
      <c r="S775" s="21">
        <v>0</v>
      </c>
      <c r="T775" s="18" t="s">
        <v>104</v>
      </c>
      <c r="U775" s="18" t="s">
        <v>108</v>
      </c>
      <c r="V775" s="18" t="s">
        <v>1700</v>
      </c>
      <c r="W775" s="21">
        <v>5.089104031727671</v>
      </c>
      <c r="X775" s="21">
        <v>1</v>
      </c>
      <c r="Y775" s="18" t="s">
        <v>108</v>
      </c>
      <c r="Z775" s="18" t="s">
        <v>108</v>
      </c>
      <c r="AA775" s="21" t="s">
        <v>108</v>
      </c>
      <c r="AB775" s="21" t="s">
        <v>108</v>
      </c>
      <c r="AC775" s="18" t="s">
        <v>108</v>
      </c>
      <c r="AD775" s="522">
        <v>38168.28023795753</v>
      </c>
      <c r="AE775" s="523">
        <v>99.93</v>
      </c>
      <c r="AF775" s="522">
        <v>4522445.0714459149</v>
      </c>
      <c r="AG775" s="523">
        <v>99.21</v>
      </c>
      <c r="AH775" s="524">
        <v>118.57</v>
      </c>
      <c r="AI775" s="522">
        <v>24473.959307941226</v>
      </c>
      <c r="AJ775" s="522">
        <v>12989.58180370266</v>
      </c>
      <c r="AK775" s="522">
        <v>11484.377504238566</v>
      </c>
      <c r="AL775" s="525">
        <v>48030</v>
      </c>
      <c r="AM775" s="522">
        <v>4514334.6172415912</v>
      </c>
      <c r="AN775" s="522">
        <v>0</v>
      </c>
      <c r="AO775" s="526" t="s">
        <v>108</v>
      </c>
      <c r="AP775" s="527">
        <v>0</v>
      </c>
      <c r="AQ775" s="526" t="s">
        <v>1714</v>
      </c>
      <c r="AR775" s="526" t="s">
        <v>108</v>
      </c>
      <c r="AS775" s="526" t="s">
        <v>1717</v>
      </c>
    </row>
    <row r="776" spans="1:45" x14ac:dyDescent="0.15">
      <c r="A776" s="18" t="s">
        <v>157</v>
      </c>
      <c r="B776" s="18" t="s">
        <v>179</v>
      </c>
      <c r="C776" s="18" t="s">
        <v>185</v>
      </c>
      <c r="D776" s="18" t="s">
        <v>690</v>
      </c>
      <c r="E776" s="18" t="s">
        <v>1415</v>
      </c>
      <c r="F776" s="18" t="s">
        <v>1669</v>
      </c>
      <c r="G776" s="18" t="s">
        <v>108</v>
      </c>
      <c r="H776" s="18" t="s">
        <v>1684</v>
      </c>
      <c r="I776" s="20">
        <v>26406911.961659286</v>
      </c>
      <c r="J776" s="18" t="s">
        <v>30</v>
      </c>
      <c r="K776" s="20">
        <v>0</v>
      </c>
      <c r="L776" s="18" t="s">
        <v>1684</v>
      </c>
      <c r="M776" s="20">
        <v>26406911.961659286</v>
      </c>
      <c r="N776" s="18" t="s">
        <v>30</v>
      </c>
      <c r="O776" s="20">
        <v>0</v>
      </c>
      <c r="P776" s="20">
        <v>26275346.968390901</v>
      </c>
      <c r="Q776" s="20">
        <v>131564.99326839298</v>
      </c>
      <c r="R776" s="20">
        <v>0</v>
      </c>
      <c r="S776" s="21">
        <v>0</v>
      </c>
      <c r="T776" s="18" t="s">
        <v>104</v>
      </c>
      <c r="U776" s="18" t="s">
        <v>108</v>
      </c>
      <c r="V776" s="18" t="s">
        <v>1700</v>
      </c>
      <c r="W776" s="21">
        <v>5.089104031727671</v>
      </c>
      <c r="X776" s="21">
        <v>1</v>
      </c>
      <c r="Y776" s="18" t="s">
        <v>108</v>
      </c>
      <c r="Z776" s="18" t="s">
        <v>108</v>
      </c>
      <c r="AA776" s="21" t="s">
        <v>108</v>
      </c>
      <c r="AB776" s="21" t="s">
        <v>108</v>
      </c>
      <c r="AC776" s="18" t="s">
        <v>108</v>
      </c>
      <c r="AD776" s="522">
        <v>200001.78844689747</v>
      </c>
      <c r="AE776" s="523">
        <v>107.45</v>
      </c>
      <c r="AF776" s="522">
        <v>25480920.882321779</v>
      </c>
      <c r="AG776" s="523">
        <v>110.8</v>
      </c>
      <c r="AH776" s="524">
        <v>118.57</v>
      </c>
      <c r="AI776" s="522">
        <v>131564.99326839295</v>
      </c>
      <c r="AJ776" s="522">
        <v>0</v>
      </c>
      <c r="AK776" s="522">
        <v>131564.99326839295</v>
      </c>
      <c r="AL776" s="525">
        <v>48823</v>
      </c>
      <c r="AM776" s="522">
        <v>26406911.961659286</v>
      </c>
      <c r="AN776" s="522">
        <v>0</v>
      </c>
      <c r="AO776" s="526" t="s">
        <v>108</v>
      </c>
      <c r="AP776" s="527">
        <v>0</v>
      </c>
      <c r="AQ776" s="526" t="s">
        <v>1714</v>
      </c>
      <c r="AR776" s="526" t="s">
        <v>108</v>
      </c>
      <c r="AS776" s="526" t="s">
        <v>1717</v>
      </c>
    </row>
    <row r="777" spans="1:45" x14ac:dyDescent="0.15">
      <c r="A777" s="18" t="s">
        <v>157</v>
      </c>
      <c r="B777" s="18" t="s">
        <v>179</v>
      </c>
      <c r="C777" s="18" t="s">
        <v>185</v>
      </c>
      <c r="D777" s="18" t="s">
        <v>691</v>
      </c>
      <c r="E777" s="18" t="s">
        <v>1416</v>
      </c>
      <c r="F777" s="18" t="s">
        <v>1669</v>
      </c>
      <c r="G777" s="18" t="s">
        <v>108</v>
      </c>
      <c r="H777" s="18" t="s">
        <v>1684</v>
      </c>
      <c r="I777" s="20">
        <v>25945197.75660364</v>
      </c>
      <c r="J777" s="18" t="s">
        <v>30</v>
      </c>
      <c r="K777" s="20">
        <v>0</v>
      </c>
      <c r="L777" s="18" t="s">
        <v>1684</v>
      </c>
      <c r="M777" s="20">
        <v>25945197.75660364</v>
      </c>
      <c r="N777" s="18" t="s">
        <v>30</v>
      </c>
      <c r="O777" s="20">
        <v>0</v>
      </c>
      <c r="P777" s="20">
        <v>25804049.62420623</v>
      </c>
      <c r="Q777" s="20">
        <v>141148.13239741841</v>
      </c>
      <c r="R777" s="20">
        <v>0</v>
      </c>
      <c r="S777" s="21">
        <v>0</v>
      </c>
      <c r="T777" s="18" t="s">
        <v>104</v>
      </c>
      <c r="U777" s="18" t="s">
        <v>108</v>
      </c>
      <c r="V777" s="18" t="s">
        <v>1700</v>
      </c>
      <c r="W777" s="21">
        <v>5.089104031727671</v>
      </c>
      <c r="X777" s="21">
        <v>1</v>
      </c>
      <c r="Y777" s="18" t="s">
        <v>108</v>
      </c>
      <c r="Z777" s="18" t="s">
        <v>108</v>
      </c>
      <c r="AA777" s="21" t="s">
        <v>108</v>
      </c>
      <c r="AB777" s="21" t="s">
        <v>108</v>
      </c>
      <c r="AC777" s="18" t="s">
        <v>108</v>
      </c>
      <c r="AD777" s="522">
        <v>212215.63812304387</v>
      </c>
      <c r="AE777" s="523">
        <v>97.95</v>
      </c>
      <c r="AF777" s="522">
        <v>24646578.866799172</v>
      </c>
      <c r="AG777" s="523">
        <v>102.55</v>
      </c>
      <c r="AH777" s="524">
        <v>118.57</v>
      </c>
      <c r="AI777" s="522">
        <v>141148.13239741838</v>
      </c>
      <c r="AJ777" s="522">
        <v>0</v>
      </c>
      <c r="AK777" s="522">
        <v>141148.13239741838</v>
      </c>
      <c r="AL777" s="525">
        <v>49888</v>
      </c>
      <c r="AM777" s="522">
        <v>25945197.75660364</v>
      </c>
      <c r="AN777" s="522">
        <v>0</v>
      </c>
      <c r="AO777" s="526" t="s">
        <v>108</v>
      </c>
      <c r="AP777" s="527">
        <v>0</v>
      </c>
      <c r="AQ777" s="526" t="s">
        <v>1714</v>
      </c>
      <c r="AR777" s="526" t="s">
        <v>108</v>
      </c>
      <c r="AS777" s="526" t="s">
        <v>1717</v>
      </c>
    </row>
    <row r="778" spans="1:45" x14ac:dyDescent="0.15">
      <c r="A778" s="18" t="s">
        <v>157</v>
      </c>
      <c r="B778" s="18" t="s">
        <v>179</v>
      </c>
      <c r="C778" s="18" t="s">
        <v>185</v>
      </c>
      <c r="D778" s="18" t="s">
        <v>691</v>
      </c>
      <c r="E778" s="18" t="s">
        <v>1416</v>
      </c>
      <c r="F778" s="18" t="s">
        <v>1669</v>
      </c>
      <c r="G778" s="18" t="s">
        <v>108</v>
      </c>
      <c r="H778" s="18" t="s">
        <v>1684</v>
      </c>
      <c r="I778" s="20">
        <v>2488714.8244470824</v>
      </c>
      <c r="J778" s="18" t="s">
        <v>30</v>
      </c>
      <c r="K778" s="20">
        <v>0</v>
      </c>
      <c r="L778" s="18" t="s">
        <v>1684</v>
      </c>
      <c r="M778" s="20">
        <v>2488714.8244470824</v>
      </c>
      <c r="N778" s="18" t="s">
        <v>30</v>
      </c>
      <c r="O778" s="20">
        <v>0</v>
      </c>
      <c r="P778" s="20">
        <v>2475208.5968020791</v>
      </c>
      <c r="Q778" s="20">
        <v>9816.9325682429971</v>
      </c>
      <c r="R778" s="20">
        <v>3689.295076760659</v>
      </c>
      <c r="S778" s="21">
        <v>0</v>
      </c>
      <c r="T778" s="18" t="s">
        <v>104</v>
      </c>
      <c r="U778" s="18" t="s">
        <v>108</v>
      </c>
      <c r="V778" s="18" t="s">
        <v>1700</v>
      </c>
      <c r="W778" s="21">
        <v>5.089104031727671</v>
      </c>
      <c r="X778" s="21">
        <v>1</v>
      </c>
      <c r="Y778" s="18" t="s">
        <v>108</v>
      </c>
      <c r="Z778" s="18" t="s">
        <v>108</v>
      </c>
      <c r="AA778" s="21" t="s">
        <v>108</v>
      </c>
      <c r="AB778" s="21" t="s">
        <v>108</v>
      </c>
      <c r="AC778" s="18" t="s">
        <v>108</v>
      </c>
      <c r="AD778" s="522">
        <v>20356.416126910684</v>
      </c>
      <c r="AE778" s="523">
        <v>103</v>
      </c>
      <c r="AF778" s="522">
        <v>2486070.0679728338</v>
      </c>
      <c r="AG778" s="523">
        <v>102.55</v>
      </c>
      <c r="AH778" s="524">
        <v>118.57</v>
      </c>
      <c r="AI778" s="522">
        <v>13506.227645003653</v>
      </c>
      <c r="AJ778" s="522">
        <v>3689.295076760658</v>
      </c>
      <c r="AK778" s="522">
        <v>9816.9325682429953</v>
      </c>
      <c r="AL778" s="525">
        <v>49888</v>
      </c>
      <c r="AM778" s="522">
        <v>2488714.8244470824</v>
      </c>
      <c r="AN778" s="522">
        <v>0</v>
      </c>
      <c r="AO778" s="526" t="s">
        <v>108</v>
      </c>
      <c r="AP778" s="527">
        <v>0</v>
      </c>
      <c r="AQ778" s="526" t="s">
        <v>1714</v>
      </c>
      <c r="AR778" s="526" t="s">
        <v>108</v>
      </c>
      <c r="AS778" s="526" t="s">
        <v>1717</v>
      </c>
    </row>
    <row r="779" spans="1:45" x14ac:dyDescent="0.15">
      <c r="A779" s="18" t="s">
        <v>157</v>
      </c>
      <c r="B779" s="18" t="s">
        <v>179</v>
      </c>
      <c r="C779" s="18" t="s">
        <v>185</v>
      </c>
      <c r="D779" s="18" t="s">
        <v>692</v>
      </c>
      <c r="E779" s="18" t="s">
        <v>1417</v>
      </c>
      <c r="F779" s="18" t="s">
        <v>1669</v>
      </c>
      <c r="G779" s="18" t="s">
        <v>108</v>
      </c>
      <c r="H779" s="18" t="s">
        <v>1684</v>
      </c>
      <c r="I779" s="20">
        <v>5699684.9114835756</v>
      </c>
      <c r="J779" s="18" t="s">
        <v>30</v>
      </c>
      <c r="K779" s="20">
        <v>0</v>
      </c>
      <c r="L779" s="18" t="s">
        <v>1684</v>
      </c>
      <c r="M779" s="20">
        <v>5699684.9114835756</v>
      </c>
      <c r="N779" s="18" t="s">
        <v>30</v>
      </c>
      <c r="O779" s="20">
        <v>0</v>
      </c>
      <c r="P779" s="20">
        <v>5688092.0851724222</v>
      </c>
      <c r="Q779" s="20">
        <v>11592.826311154684</v>
      </c>
      <c r="R779" s="20">
        <v>0</v>
      </c>
      <c r="S779" s="21">
        <v>0</v>
      </c>
      <c r="T779" s="18" t="s">
        <v>104</v>
      </c>
      <c r="U779" s="18" t="s">
        <v>108</v>
      </c>
      <c r="V779" s="18" t="s">
        <v>1700</v>
      </c>
      <c r="W779" s="21">
        <v>5.089104031727671</v>
      </c>
      <c r="X779" s="21">
        <v>1</v>
      </c>
      <c r="Y779" s="18" t="s">
        <v>108</v>
      </c>
      <c r="Z779" s="18" t="s">
        <v>108</v>
      </c>
      <c r="AA779" s="21" t="s">
        <v>108</v>
      </c>
      <c r="AB779" s="21" t="s">
        <v>108</v>
      </c>
      <c r="AC779" s="18" t="s">
        <v>108</v>
      </c>
      <c r="AD779" s="522">
        <v>43257.384269685201</v>
      </c>
      <c r="AE779" s="523">
        <v>102.65</v>
      </c>
      <c r="AF779" s="522">
        <v>5264947.2835345138</v>
      </c>
      <c r="AG779" s="523">
        <v>110.9</v>
      </c>
      <c r="AH779" s="524">
        <v>118.57</v>
      </c>
      <c r="AI779" s="522">
        <v>11592.826311154682</v>
      </c>
      <c r="AJ779" s="522">
        <v>0</v>
      </c>
      <c r="AK779" s="522">
        <v>11592.826311154682</v>
      </c>
      <c r="AL779" s="525">
        <v>51957</v>
      </c>
      <c r="AM779" s="522">
        <v>5699684.9114835756</v>
      </c>
      <c r="AN779" s="522">
        <v>0</v>
      </c>
      <c r="AO779" s="526" t="s">
        <v>108</v>
      </c>
      <c r="AP779" s="527">
        <v>0</v>
      </c>
      <c r="AQ779" s="526" t="s">
        <v>1714</v>
      </c>
      <c r="AR779" s="526" t="s">
        <v>108</v>
      </c>
      <c r="AS779" s="526" t="s">
        <v>1717</v>
      </c>
    </row>
    <row r="780" spans="1:45" x14ac:dyDescent="0.15">
      <c r="A780" s="18" t="s">
        <v>157</v>
      </c>
      <c r="B780" s="18" t="s">
        <v>179</v>
      </c>
      <c r="C780" s="18" t="s">
        <v>185</v>
      </c>
      <c r="D780" s="18" t="s">
        <v>693</v>
      </c>
      <c r="E780" s="18" t="s">
        <v>1418</v>
      </c>
      <c r="F780" s="18" t="s">
        <v>1669</v>
      </c>
      <c r="G780" s="18" t="s">
        <v>108</v>
      </c>
      <c r="H780" s="18" t="s">
        <v>1684</v>
      </c>
      <c r="I780" s="20">
        <v>20605485.173463009</v>
      </c>
      <c r="J780" s="18" t="s">
        <v>30</v>
      </c>
      <c r="K780" s="20">
        <v>0</v>
      </c>
      <c r="L780" s="18" t="s">
        <v>1684</v>
      </c>
      <c r="M780" s="20">
        <v>20605485.173463009</v>
      </c>
      <c r="N780" s="18" t="s">
        <v>30</v>
      </c>
      <c r="O780" s="20">
        <v>0</v>
      </c>
      <c r="P780" s="20">
        <v>20523654.874293808</v>
      </c>
      <c r="Q780" s="20">
        <v>81830.29916920542</v>
      </c>
      <c r="R780" s="20">
        <v>0</v>
      </c>
      <c r="S780" s="21">
        <v>0</v>
      </c>
      <c r="T780" s="18" t="s">
        <v>104</v>
      </c>
      <c r="U780" s="18" t="s">
        <v>108</v>
      </c>
      <c r="V780" s="18" t="s">
        <v>1700</v>
      </c>
      <c r="W780" s="21">
        <v>5.089104031727671</v>
      </c>
      <c r="X780" s="21">
        <v>1</v>
      </c>
      <c r="Y780" s="18" t="s">
        <v>108</v>
      </c>
      <c r="Z780" s="18" t="s">
        <v>108</v>
      </c>
      <c r="AA780" s="21" t="s">
        <v>108</v>
      </c>
      <c r="AB780" s="21" t="s">
        <v>108</v>
      </c>
      <c r="AC780" s="18" t="s">
        <v>108</v>
      </c>
      <c r="AD780" s="522">
        <v>152673.12095183012</v>
      </c>
      <c r="AE780" s="523">
        <v>103</v>
      </c>
      <c r="AF780" s="522">
        <v>18646883.180969838</v>
      </c>
      <c r="AG780" s="523">
        <v>113.375</v>
      </c>
      <c r="AH780" s="524">
        <v>118.57</v>
      </c>
      <c r="AI780" s="522">
        <v>81830.299169205406</v>
      </c>
      <c r="AJ780" s="522">
        <v>0</v>
      </c>
      <c r="AK780" s="522">
        <v>81830.299169205406</v>
      </c>
      <c r="AL780" s="525">
        <v>53387</v>
      </c>
      <c r="AM780" s="522">
        <v>20605485.173463009</v>
      </c>
      <c r="AN780" s="522">
        <v>0</v>
      </c>
      <c r="AO780" s="526" t="s">
        <v>108</v>
      </c>
      <c r="AP780" s="527">
        <v>0</v>
      </c>
      <c r="AQ780" s="526" t="s">
        <v>1714</v>
      </c>
      <c r="AR780" s="526" t="s">
        <v>108</v>
      </c>
      <c r="AS780" s="526" t="s">
        <v>1717</v>
      </c>
    </row>
    <row r="781" spans="1:45" x14ac:dyDescent="0.15">
      <c r="A781" s="18" t="s">
        <v>157</v>
      </c>
      <c r="B781" s="18" t="s">
        <v>179</v>
      </c>
      <c r="C781" s="18" t="s">
        <v>185</v>
      </c>
      <c r="D781" s="18" t="s">
        <v>694</v>
      </c>
      <c r="E781" s="18" t="s">
        <v>1419</v>
      </c>
      <c r="F781" s="18" t="s">
        <v>1669</v>
      </c>
      <c r="G781" s="18" t="s">
        <v>108</v>
      </c>
      <c r="H781" s="18" t="s">
        <v>1684</v>
      </c>
      <c r="I781" s="20">
        <v>30048348.086284772</v>
      </c>
      <c r="J781" s="18" t="s">
        <v>30</v>
      </c>
      <c r="K781" s="20">
        <v>0</v>
      </c>
      <c r="L781" s="18" t="s">
        <v>1684</v>
      </c>
      <c r="M781" s="20">
        <v>30048348.086284772</v>
      </c>
      <c r="N781" s="18" t="s">
        <v>30</v>
      </c>
      <c r="O781" s="20">
        <v>0</v>
      </c>
      <c r="P781" s="20">
        <v>29954428.925834447</v>
      </c>
      <c r="Q781" s="20">
        <v>93919.160450332594</v>
      </c>
      <c r="R781" s="20">
        <v>0</v>
      </c>
      <c r="S781" s="21">
        <v>0</v>
      </c>
      <c r="T781" s="18" t="s">
        <v>104</v>
      </c>
      <c r="U781" s="18" t="s">
        <v>108</v>
      </c>
      <c r="V781" s="18" t="s">
        <v>1700</v>
      </c>
      <c r="W781" s="21">
        <v>5.089104031727671</v>
      </c>
      <c r="X781" s="21">
        <v>1</v>
      </c>
      <c r="Y781" s="18" t="s">
        <v>108</v>
      </c>
      <c r="Z781" s="18" t="s">
        <v>108</v>
      </c>
      <c r="AA781" s="21" t="s">
        <v>108</v>
      </c>
      <c r="AB781" s="21" t="s">
        <v>108</v>
      </c>
      <c r="AC781" s="18" t="s">
        <v>108</v>
      </c>
      <c r="AD781" s="522">
        <v>256999.75360224739</v>
      </c>
      <c r="AE781" s="523">
        <v>87.55</v>
      </c>
      <c r="AF781" s="522">
        <v>26678639.378765192</v>
      </c>
      <c r="AG781" s="523">
        <v>98.3</v>
      </c>
      <c r="AH781" s="524">
        <v>118.57</v>
      </c>
      <c r="AI781" s="522">
        <v>93919.16045033258</v>
      </c>
      <c r="AJ781" s="522">
        <v>0</v>
      </c>
      <c r="AK781" s="522">
        <v>93919.16045033258</v>
      </c>
      <c r="AL781" s="525">
        <v>54848</v>
      </c>
      <c r="AM781" s="522">
        <v>30048348.086284772</v>
      </c>
      <c r="AN781" s="522">
        <v>0</v>
      </c>
      <c r="AO781" s="526" t="s">
        <v>108</v>
      </c>
      <c r="AP781" s="527">
        <v>0</v>
      </c>
      <c r="AQ781" s="526" t="s">
        <v>1714</v>
      </c>
      <c r="AR781" s="526" t="s">
        <v>108</v>
      </c>
      <c r="AS781" s="526" t="s">
        <v>1717</v>
      </c>
    </row>
    <row r="782" spans="1:45" x14ac:dyDescent="0.15">
      <c r="A782" s="18" t="s">
        <v>157</v>
      </c>
      <c r="B782" s="18" t="s">
        <v>36</v>
      </c>
      <c r="C782" s="18" t="s">
        <v>41</v>
      </c>
      <c r="D782" s="18" t="s">
        <v>695</v>
      </c>
      <c r="E782" s="18" t="s">
        <v>1420</v>
      </c>
      <c r="F782" s="18" t="s">
        <v>1670</v>
      </c>
      <c r="G782" s="18" t="s">
        <v>108</v>
      </c>
      <c r="H782" s="18" t="s">
        <v>1684</v>
      </c>
      <c r="I782" s="20">
        <v>770591.52179172018</v>
      </c>
      <c r="J782" s="18" t="s">
        <v>30</v>
      </c>
      <c r="K782" s="20">
        <v>0</v>
      </c>
      <c r="L782" s="18" t="s">
        <v>1684</v>
      </c>
      <c r="M782" s="20">
        <v>770591.52179172018</v>
      </c>
      <c r="N782" s="18" t="s">
        <v>30</v>
      </c>
      <c r="O782" s="20">
        <v>0</v>
      </c>
      <c r="P782" s="20">
        <v>769509.68005665555</v>
      </c>
      <c r="Q782" s="20">
        <v>1081.8417350646685</v>
      </c>
      <c r="R782" s="20">
        <v>0</v>
      </c>
      <c r="S782" s="21">
        <v>0</v>
      </c>
      <c r="T782" s="18" t="s">
        <v>104</v>
      </c>
      <c r="U782" s="18" t="s">
        <v>108</v>
      </c>
      <c r="V782" s="18" t="s">
        <v>1700</v>
      </c>
      <c r="W782" s="21">
        <v>5.089104031727671</v>
      </c>
      <c r="X782" s="21">
        <v>1</v>
      </c>
      <c r="Y782" s="18" t="s">
        <v>108</v>
      </c>
      <c r="Z782" s="18" t="s">
        <v>108</v>
      </c>
      <c r="AA782" s="21" t="s">
        <v>108</v>
      </c>
      <c r="AB782" s="21" t="s">
        <v>108</v>
      </c>
      <c r="AC782" s="18" t="s">
        <v>108</v>
      </c>
      <c r="AD782" s="522">
        <v>5089.1040317276711</v>
      </c>
      <c r="AE782" s="523">
        <v>96.86</v>
      </c>
      <c r="AF782" s="522">
        <v>759631.83091315266</v>
      </c>
      <c r="AG782" s="523">
        <v>98.122839999999997</v>
      </c>
      <c r="AH782" s="524">
        <v>154.1</v>
      </c>
      <c r="AI782" s="522">
        <v>1081.8417350646682</v>
      </c>
      <c r="AJ782" s="522">
        <v>0</v>
      </c>
      <c r="AK782" s="522">
        <v>1081.8417350646682</v>
      </c>
      <c r="AL782" s="525">
        <v>46295</v>
      </c>
      <c r="AM782" s="522">
        <v>770591.52179172006</v>
      </c>
      <c r="AN782" s="522">
        <v>0</v>
      </c>
      <c r="AO782" s="526" t="s">
        <v>108</v>
      </c>
      <c r="AP782" s="527">
        <v>0</v>
      </c>
      <c r="AQ782" s="526" t="s">
        <v>1714</v>
      </c>
      <c r="AR782" s="526" t="s">
        <v>108</v>
      </c>
      <c r="AS782" s="526" t="s">
        <v>1717</v>
      </c>
    </row>
    <row r="783" spans="1:45" x14ac:dyDescent="0.15">
      <c r="A783" s="18" t="s">
        <v>157</v>
      </c>
      <c r="B783" s="18" t="s">
        <v>36</v>
      </c>
      <c r="C783" s="18" t="s">
        <v>41</v>
      </c>
      <c r="D783" s="18" t="s">
        <v>696</v>
      </c>
      <c r="E783" s="18" t="s">
        <v>1421</v>
      </c>
      <c r="F783" s="18" t="s">
        <v>1670</v>
      </c>
      <c r="G783" s="18" t="s">
        <v>108</v>
      </c>
      <c r="H783" s="18" t="s">
        <v>1684</v>
      </c>
      <c r="I783" s="20">
        <v>764772.28400456056</v>
      </c>
      <c r="J783" s="18" t="s">
        <v>30</v>
      </c>
      <c r="K783" s="20">
        <v>0</v>
      </c>
      <c r="L783" s="18" t="s">
        <v>1684</v>
      </c>
      <c r="M783" s="20">
        <v>764772.28400456056</v>
      </c>
      <c r="N783" s="18" t="s">
        <v>30</v>
      </c>
      <c r="O783" s="20">
        <v>0</v>
      </c>
      <c r="P783" s="20">
        <v>764191.26099725824</v>
      </c>
      <c r="Q783" s="20">
        <v>581.02300730234833</v>
      </c>
      <c r="R783" s="20">
        <v>0</v>
      </c>
      <c r="S783" s="21">
        <v>0</v>
      </c>
      <c r="T783" s="18" t="s">
        <v>104</v>
      </c>
      <c r="U783" s="18" t="s">
        <v>108</v>
      </c>
      <c r="V783" s="18" t="s">
        <v>1700</v>
      </c>
      <c r="W783" s="21">
        <v>5.089104031727671</v>
      </c>
      <c r="X783" s="21">
        <v>1</v>
      </c>
      <c r="Y783" s="18" t="s">
        <v>108</v>
      </c>
      <c r="Z783" s="18" t="s">
        <v>108</v>
      </c>
      <c r="AA783" s="21" t="s">
        <v>108</v>
      </c>
      <c r="AB783" s="21" t="s">
        <v>108</v>
      </c>
      <c r="AC783" s="18" t="s">
        <v>108</v>
      </c>
      <c r="AD783" s="522">
        <v>5089.1040317276711</v>
      </c>
      <c r="AE783" s="523">
        <v>95.84</v>
      </c>
      <c r="AF783" s="522">
        <v>751666.92508413608</v>
      </c>
      <c r="AG783" s="523">
        <v>97.444670000000002</v>
      </c>
      <c r="AH783" s="524">
        <v>154.1</v>
      </c>
      <c r="AI783" s="522">
        <v>581.02300730234822</v>
      </c>
      <c r="AJ783" s="522">
        <v>0</v>
      </c>
      <c r="AK783" s="522">
        <v>581.02300730234822</v>
      </c>
      <c r="AL783" s="525">
        <v>46295</v>
      </c>
      <c r="AM783" s="522">
        <v>764772.28400456044</v>
      </c>
      <c r="AN783" s="522">
        <v>0</v>
      </c>
      <c r="AO783" s="526" t="s">
        <v>108</v>
      </c>
      <c r="AP783" s="527">
        <v>0</v>
      </c>
      <c r="AQ783" s="526" t="s">
        <v>1714</v>
      </c>
      <c r="AR783" s="526" t="s">
        <v>108</v>
      </c>
      <c r="AS783" s="526" t="s">
        <v>1717</v>
      </c>
    </row>
    <row r="784" spans="1:45" x14ac:dyDescent="0.15">
      <c r="A784" s="18" t="s">
        <v>157</v>
      </c>
      <c r="B784" s="18" t="s">
        <v>36</v>
      </c>
      <c r="C784" s="18" t="s">
        <v>41</v>
      </c>
      <c r="D784" s="18" t="s">
        <v>697</v>
      </c>
      <c r="E784" s="18" t="s">
        <v>1422</v>
      </c>
      <c r="F784" s="18" t="s">
        <v>1670</v>
      </c>
      <c r="G784" s="18" t="s">
        <v>108</v>
      </c>
      <c r="H784" s="18" t="s">
        <v>1684</v>
      </c>
      <c r="I784" s="20">
        <v>193080392.71246812</v>
      </c>
      <c r="J784" s="18" t="s">
        <v>30</v>
      </c>
      <c r="K784" s="20">
        <v>0</v>
      </c>
      <c r="L784" s="18" t="s">
        <v>1684</v>
      </c>
      <c r="M784" s="20">
        <v>193080392.71246812</v>
      </c>
      <c r="N784" s="18" t="s">
        <v>30</v>
      </c>
      <c r="O784" s="20">
        <v>0</v>
      </c>
      <c r="P784" s="20">
        <v>192506916.7955538</v>
      </c>
      <c r="Q784" s="20">
        <v>573475.9169143365</v>
      </c>
      <c r="R784" s="20">
        <v>0</v>
      </c>
      <c r="S784" s="21">
        <v>0</v>
      </c>
      <c r="T784" s="18" t="s">
        <v>104</v>
      </c>
      <c r="U784" s="18" t="s">
        <v>108</v>
      </c>
      <c r="V784" s="18" t="s">
        <v>1700</v>
      </c>
      <c r="W784" s="21">
        <v>5.089104031727671</v>
      </c>
      <c r="X784" s="21">
        <v>1</v>
      </c>
      <c r="Y784" s="18" t="s">
        <v>108</v>
      </c>
      <c r="Z784" s="18" t="s">
        <v>108</v>
      </c>
      <c r="AA784" s="21" t="s">
        <v>108</v>
      </c>
      <c r="AB784" s="21" t="s">
        <v>108</v>
      </c>
      <c r="AC784" s="18" t="s">
        <v>108</v>
      </c>
      <c r="AD784" s="522">
        <v>1251919.5918050071</v>
      </c>
      <c r="AE784" s="523">
        <v>99.33</v>
      </c>
      <c r="AF784" s="522">
        <v>191628239.67620069</v>
      </c>
      <c r="AG784" s="523">
        <v>99.78546</v>
      </c>
      <c r="AH784" s="524">
        <v>154.1</v>
      </c>
      <c r="AI784" s="522">
        <v>573475.91691433638</v>
      </c>
      <c r="AJ784" s="522">
        <v>0</v>
      </c>
      <c r="AK784" s="522">
        <v>573475.91691433638</v>
      </c>
      <c r="AL784" s="525">
        <v>46295</v>
      </c>
      <c r="AM784" s="522">
        <v>193080392.71246812</v>
      </c>
      <c r="AN784" s="522">
        <v>0</v>
      </c>
      <c r="AO784" s="526" t="s">
        <v>108</v>
      </c>
      <c r="AP784" s="527">
        <v>0</v>
      </c>
      <c r="AQ784" s="526" t="s">
        <v>1714</v>
      </c>
      <c r="AR784" s="526" t="s">
        <v>108</v>
      </c>
      <c r="AS784" s="526" t="s">
        <v>1717</v>
      </c>
    </row>
    <row r="785" spans="1:45" x14ac:dyDescent="0.15">
      <c r="A785" s="18" t="s">
        <v>157</v>
      </c>
      <c r="B785" s="18" t="s">
        <v>36</v>
      </c>
      <c r="C785" s="18" t="s">
        <v>41</v>
      </c>
      <c r="D785" s="18" t="s">
        <v>698</v>
      </c>
      <c r="E785" s="18" t="s">
        <v>1423</v>
      </c>
      <c r="F785" s="18" t="s">
        <v>1670</v>
      </c>
      <c r="G785" s="18" t="s">
        <v>108</v>
      </c>
      <c r="H785" s="18" t="s">
        <v>1684</v>
      </c>
      <c r="I785" s="20">
        <v>6970527.7768291188</v>
      </c>
      <c r="J785" s="18" t="s">
        <v>30</v>
      </c>
      <c r="K785" s="20">
        <v>0</v>
      </c>
      <c r="L785" s="18" t="s">
        <v>1684</v>
      </c>
      <c r="M785" s="20">
        <v>6970527.7768291188</v>
      </c>
      <c r="N785" s="18" t="s">
        <v>30</v>
      </c>
      <c r="O785" s="20">
        <v>0</v>
      </c>
      <c r="P785" s="20">
        <v>6913180.9535923954</v>
      </c>
      <c r="Q785" s="20">
        <v>19635.086521453606</v>
      </c>
      <c r="R785" s="20">
        <v>37711.736715271254</v>
      </c>
      <c r="S785" s="21">
        <v>0</v>
      </c>
      <c r="T785" s="18" t="s">
        <v>104</v>
      </c>
      <c r="U785" s="18" t="s">
        <v>108</v>
      </c>
      <c r="V785" s="18" t="s">
        <v>1700</v>
      </c>
      <c r="W785" s="21">
        <v>5.089104031727671</v>
      </c>
      <c r="X785" s="21">
        <v>1</v>
      </c>
      <c r="Y785" s="18" t="s">
        <v>108</v>
      </c>
      <c r="Z785" s="18" t="s">
        <v>108</v>
      </c>
      <c r="AA785" s="21" t="s">
        <v>108</v>
      </c>
      <c r="AB785" s="21" t="s">
        <v>108</v>
      </c>
      <c r="AC785" s="18" t="s">
        <v>108</v>
      </c>
      <c r="AD785" s="522">
        <v>45801.93628554904</v>
      </c>
      <c r="AE785" s="523">
        <v>97.46</v>
      </c>
      <c r="AF785" s="522">
        <v>6878803.1907103881</v>
      </c>
      <c r="AG785" s="523">
        <v>97.947069999999997</v>
      </c>
      <c r="AH785" s="524">
        <v>154.1</v>
      </c>
      <c r="AI785" s="522">
        <v>57346.823236724849</v>
      </c>
      <c r="AJ785" s="522">
        <v>37711.736715271247</v>
      </c>
      <c r="AK785" s="522">
        <v>19635.086521453602</v>
      </c>
      <c r="AL785" s="525">
        <v>46326</v>
      </c>
      <c r="AM785" s="522">
        <v>6970527.7768291188</v>
      </c>
      <c r="AN785" s="522">
        <v>0</v>
      </c>
      <c r="AO785" s="526" t="s">
        <v>108</v>
      </c>
      <c r="AP785" s="527">
        <v>0</v>
      </c>
      <c r="AQ785" s="526" t="s">
        <v>1714</v>
      </c>
      <c r="AR785" s="526" t="s">
        <v>108</v>
      </c>
      <c r="AS785" s="526" t="s">
        <v>1717</v>
      </c>
    </row>
    <row r="786" spans="1:45" x14ac:dyDescent="0.15">
      <c r="A786" s="18" t="s">
        <v>157</v>
      </c>
      <c r="B786" s="18" t="s">
        <v>36</v>
      </c>
      <c r="C786" s="18" t="s">
        <v>41</v>
      </c>
      <c r="D786" s="18" t="s">
        <v>699</v>
      </c>
      <c r="E786" s="18" t="s">
        <v>1424</v>
      </c>
      <c r="F786" s="18" t="s">
        <v>1670</v>
      </c>
      <c r="G786" s="18" t="s">
        <v>108</v>
      </c>
      <c r="H786" s="18" t="s">
        <v>1684</v>
      </c>
      <c r="I786" s="20">
        <v>159105823.51221839</v>
      </c>
      <c r="J786" s="18" t="s">
        <v>30</v>
      </c>
      <c r="K786" s="20">
        <v>0</v>
      </c>
      <c r="L786" s="18" t="s">
        <v>1684</v>
      </c>
      <c r="M786" s="20">
        <v>159105823.51221839</v>
      </c>
      <c r="N786" s="18" t="s">
        <v>30</v>
      </c>
      <c r="O786" s="20">
        <v>0</v>
      </c>
      <c r="P786" s="20">
        <v>158192684.65976679</v>
      </c>
      <c r="Q786" s="20">
        <v>282874.53968596202</v>
      </c>
      <c r="R786" s="20">
        <v>630264.31276565988</v>
      </c>
      <c r="S786" s="21">
        <v>0</v>
      </c>
      <c r="T786" s="18" t="s">
        <v>104</v>
      </c>
      <c r="U786" s="18" t="s">
        <v>108</v>
      </c>
      <c r="V786" s="18" t="s">
        <v>1700</v>
      </c>
      <c r="W786" s="21">
        <v>5.089104031727671</v>
      </c>
      <c r="X786" s="21">
        <v>1</v>
      </c>
      <c r="Y786" s="18" t="s">
        <v>108</v>
      </c>
      <c r="Z786" s="18" t="s">
        <v>108</v>
      </c>
      <c r="AA786" s="21" t="s">
        <v>108</v>
      </c>
      <c r="AB786" s="21" t="s">
        <v>108</v>
      </c>
      <c r="AC786" s="18" t="s">
        <v>108</v>
      </c>
      <c r="AD786" s="522">
        <v>1053444.5345676278</v>
      </c>
      <c r="AE786" s="523">
        <v>96.97</v>
      </c>
      <c r="AF786" s="522">
        <v>157431105.68676001</v>
      </c>
      <c r="AG786" s="523">
        <v>97.447810000000004</v>
      </c>
      <c r="AH786" s="524">
        <v>154.1</v>
      </c>
      <c r="AI786" s="522">
        <v>913138.85245162167</v>
      </c>
      <c r="AJ786" s="522">
        <v>630264.31276565976</v>
      </c>
      <c r="AK786" s="522">
        <v>282874.53968596197</v>
      </c>
      <c r="AL786" s="525">
        <v>46326</v>
      </c>
      <c r="AM786" s="522">
        <v>159105823.51221839</v>
      </c>
      <c r="AN786" s="522">
        <v>0</v>
      </c>
      <c r="AO786" s="526" t="s">
        <v>108</v>
      </c>
      <c r="AP786" s="527">
        <v>0</v>
      </c>
      <c r="AQ786" s="526" t="s">
        <v>1714</v>
      </c>
      <c r="AR786" s="526" t="s">
        <v>108</v>
      </c>
      <c r="AS786" s="526" t="s">
        <v>1717</v>
      </c>
    </row>
    <row r="787" spans="1:45" x14ac:dyDescent="0.15">
      <c r="A787" s="18" t="s">
        <v>157</v>
      </c>
      <c r="B787" s="18" t="s">
        <v>36</v>
      </c>
      <c r="C787" s="18" t="s">
        <v>41</v>
      </c>
      <c r="D787" s="18" t="s">
        <v>700</v>
      </c>
      <c r="E787" s="18" t="s">
        <v>1425</v>
      </c>
      <c r="F787" s="18" t="s">
        <v>1670</v>
      </c>
      <c r="G787" s="18" t="s">
        <v>108</v>
      </c>
      <c r="H787" s="18" t="s">
        <v>1684</v>
      </c>
      <c r="I787" s="20">
        <v>574752716.72862422</v>
      </c>
      <c r="J787" s="18" t="s">
        <v>30</v>
      </c>
      <c r="K787" s="20">
        <v>0</v>
      </c>
      <c r="L787" s="18" t="s">
        <v>1684</v>
      </c>
      <c r="M787" s="20">
        <v>574752716.72862422</v>
      </c>
      <c r="N787" s="18" t="s">
        <v>30</v>
      </c>
      <c r="O787" s="20">
        <v>0</v>
      </c>
      <c r="P787" s="20">
        <v>563179673.85137355</v>
      </c>
      <c r="Q787" s="20">
        <v>3577655.4016166488</v>
      </c>
      <c r="R787" s="20">
        <v>7995387.475634058</v>
      </c>
      <c r="S787" s="21">
        <v>0</v>
      </c>
      <c r="T787" s="18" t="s">
        <v>104</v>
      </c>
      <c r="U787" s="18" t="s">
        <v>108</v>
      </c>
      <c r="V787" s="18" t="s">
        <v>1700</v>
      </c>
      <c r="W787" s="21">
        <v>5.089104031727671</v>
      </c>
      <c r="X787" s="21">
        <v>1</v>
      </c>
      <c r="Y787" s="18" t="s">
        <v>108</v>
      </c>
      <c r="Z787" s="18" t="s">
        <v>108</v>
      </c>
      <c r="AA787" s="21" t="s">
        <v>108</v>
      </c>
      <c r="AB787" s="21" t="s">
        <v>108</v>
      </c>
      <c r="AC787" s="18" t="s">
        <v>108</v>
      </c>
      <c r="AD787" s="522">
        <v>3641253.9347011484</v>
      </c>
      <c r="AE787" s="523">
        <v>100.33</v>
      </c>
      <c r="AF787" s="522">
        <v>562987894.88454795</v>
      </c>
      <c r="AG787" s="523">
        <v>100.36756</v>
      </c>
      <c r="AH787" s="524">
        <v>154.1</v>
      </c>
      <c r="AI787" s="522">
        <v>11573042.877250705</v>
      </c>
      <c r="AJ787" s="522">
        <v>7995387.4756340561</v>
      </c>
      <c r="AK787" s="522">
        <v>3577655.4016166478</v>
      </c>
      <c r="AL787" s="525">
        <v>46326</v>
      </c>
      <c r="AM787" s="522">
        <v>574752716.72862411</v>
      </c>
      <c r="AN787" s="522">
        <v>0</v>
      </c>
      <c r="AO787" s="526" t="s">
        <v>108</v>
      </c>
      <c r="AP787" s="527">
        <v>0</v>
      </c>
      <c r="AQ787" s="526" t="s">
        <v>1714</v>
      </c>
      <c r="AR787" s="526" t="s">
        <v>108</v>
      </c>
      <c r="AS787" s="526" t="s">
        <v>1717</v>
      </c>
    </row>
    <row r="788" spans="1:45" x14ac:dyDescent="0.15">
      <c r="A788" s="18" t="s">
        <v>157</v>
      </c>
      <c r="B788" s="18" t="s">
        <v>36</v>
      </c>
      <c r="C788" s="18" t="s">
        <v>41</v>
      </c>
      <c r="D788" s="18" t="s">
        <v>701</v>
      </c>
      <c r="E788" s="18" t="s">
        <v>1426</v>
      </c>
      <c r="F788" s="18" t="s">
        <v>1670</v>
      </c>
      <c r="G788" s="18" t="s">
        <v>108</v>
      </c>
      <c r="H788" s="18" t="s">
        <v>1684</v>
      </c>
      <c r="I788" s="20">
        <v>3888530.5988134979</v>
      </c>
      <c r="J788" s="18" t="s">
        <v>30</v>
      </c>
      <c r="K788" s="20">
        <v>0</v>
      </c>
      <c r="L788" s="18" t="s">
        <v>1684</v>
      </c>
      <c r="M788" s="20">
        <v>3888530.5988134979</v>
      </c>
      <c r="N788" s="18" t="s">
        <v>30</v>
      </c>
      <c r="O788" s="20">
        <v>0</v>
      </c>
      <c r="P788" s="20">
        <v>3852441.1157904216</v>
      </c>
      <c r="Q788" s="20">
        <v>9451.2295525230456</v>
      </c>
      <c r="R788" s="20">
        <v>26638.253470554377</v>
      </c>
      <c r="S788" s="21">
        <v>0</v>
      </c>
      <c r="T788" s="18" t="s">
        <v>104</v>
      </c>
      <c r="U788" s="18" t="s">
        <v>108</v>
      </c>
      <c r="V788" s="18" t="s">
        <v>1700</v>
      </c>
      <c r="W788" s="21">
        <v>5.089104031727671</v>
      </c>
      <c r="X788" s="21">
        <v>1</v>
      </c>
      <c r="Y788" s="18" t="s">
        <v>108</v>
      </c>
      <c r="Z788" s="18" t="s">
        <v>108</v>
      </c>
      <c r="AA788" s="21" t="s">
        <v>108</v>
      </c>
      <c r="AB788" s="21" t="s">
        <v>108</v>
      </c>
      <c r="AC788" s="18" t="s">
        <v>108</v>
      </c>
      <c r="AD788" s="522">
        <v>25445.520158638355</v>
      </c>
      <c r="AE788" s="523">
        <v>98.1</v>
      </c>
      <c r="AF788" s="522">
        <v>3846713.939895195</v>
      </c>
      <c r="AG788" s="523">
        <v>98.247619999999998</v>
      </c>
      <c r="AH788" s="524">
        <v>154.1</v>
      </c>
      <c r="AI788" s="522">
        <v>36089.483023077417</v>
      </c>
      <c r="AJ788" s="522">
        <v>26638.253470554369</v>
      </c>
      <c r="AK788" s="522">
        <v>9451.2295525230438</v>
      </c>
      <c r="AL788" s="525">
        <v>46341</v>
      </c>
      <c r="AM788" s="522">
        <v>3888530.5988134979</v>
      </c>
      <c r="AN788" s="522">
        <v>0</v>
      </c>
      <c r="AO788" s="526" t="s">
        <v>108</v>
      </c>
      <c r="AP788" s="527">
        <v>0</v>
      </c>
      <c r="AQ788" s="526" t="s">
        <v>1714</v>
      </c>
      <c r="AR788" s="526" t="s">
        <v>108</v>
      </c>
      <c r="AS788" s="526" t="s">
        <v>1717</v>
      </c>
    </row>
    <row r="789" spans="1:45" x14ac:dyDescent="0.15">
      <c r="A789" s="18" t="s">
        <v>157</v>
      </c>
      <c r="B789" s="18" t="s">
        <v>36</v>
      </c>
      <c r="C789" s="18" t="s">
        <v>41</v>
      </c>
      <c r="D789" s="18" t="s">
        <v>702</v>
      </c>
      <c r="E789" s="18" t="s">
        <v>1427</v>
      </c>
      <c r="F789" s="18" t="s">
        <v>1670</v>
      </c>
      <c r="G789" s="18" t="s">
        <v>108</v>
      </c>
      <c r="H789" s="18" t="s">
        <v>1684</v>
      </c>
      <c r="I789" s="20">
        <v>808057.86191058147</v>
      </c>
      <c r="J789" s="18" t="s">
        <v>30</v>
      </c>
      <c r="K789" s="20">
        <v>0</v>
      </c>
      <c r="L789" s="18" t="s">
        <v>1684</v>
      </c>
      <c r="M789" s="20">
        <v>808057.86191058147</v>
      </c>
      <c r="N789" s="18" t="s">
        <v>30</v>
      </c>
      <c r="O789" s="20">
        <v>0</v>
      </c>
      <c r="P789" s="20">
        <v>791265.65068333177</v>
      </c>
      <c r="Q789" s="20">
        <v>16792.211227249896</v>
      </c>
      <c r="R789" s="20">
        <v>0</v>
      </c>
      <c r="S789" s="21">
        <v>0</v>
      </c>
      <c r="T789" s="18" t="s">
        <v>104</v>
      </c>
      <c r="U789" s="18" t="s">
        <v>108</v>
      </c>
      <c r="V789" s="18" t="s">
        <v>1700</v>
      </c>
      <c r="W789" s="21">
        <v>5.089104031727671</v>
      </c>
      <c r="X789" s="21">
        <v>1</v>
      </c>
      <c r="Y789" s="18" t="s">
        <v>108</v>
      </c>
      <c r="Z789" s="18" t="s">
        <v>108</v>
      </c>
      <c r="AA789" s="21" t="s">
        <v>108</v>
      </c>
      <c r="AB789" s="21" t="s">
        <v>108</v>
      </c>
      <c r="AC789" s="18" t="s">
        <v>108</v>
      </c>
      <c r="AD789" s="522">
        <v>5089.1040317276711</v>
      </c>
      <c r="AE789" s="523">
        <v>100.94</v>
      </c>
      <c r="AF789" s="522">
        <v>791602.70204335288</v>
      </c>
      <c r="AG789" s="523">
        <v>100.89702</v>
      </c>
      <c r="AH789" s="524">
        <v>154.1</v>
      </c>
      <c r="AI789" s="522">
        <v>16792.211227249893</v>
      </c>
      <c r="AJ789" s="522">
        <v>0</v>
      </c>
      <c r="AK789" s="522">
        <v>16792.211227249893</v>
      </c>
      <c r="AL789" s="525">
        <v>46341</v>
      </c>
      <c r="AM789" s="522">
        <v>808057.86191058147</v>
      </c>
      <c r="AN789" s="522">
        <v>0</v>
      </c>
      <c r="AO789" s="526" t="s">
        <v>108</v>
      </c>
      <c r="AP789" s="527">
        <v>0</v>
      </c>
      <c r="AQ789" s="526" t="s">
        <v>1714</v>
      </c>
      <c r="AR789" s="526" t="s">
        <v>108</v>
      </c>
      <c r="AS789" s="526" t="s">
        <v>1717</v>
      </c>
    </row>
    <row r="790" spans="1:45" x14ac:dyDescent="0.15">
      <c r="A790" s="18" t="s">
        <v>157</v>
      </c>
      <c r="B790" s="18" t="s">
        <v>36</v>
      </c>
      <c r="C790" s="18" t="s">
        <v>41</v>
      </c>
      <c r="D790" s="18" t="s">
        <v>702</v>
      </c>
      <c r="E790" s="18" t="s">
        <v>1427</v>
      </c>
      <c r="F790" s="18" t="s">
        <v>1670</v>
      </c>
      <c r="G790" s="18" t="s">
        <v>108</v>
      </c>
      <c r="H790" s="18" t="s">
        <v>1684</v>
      </c>
      <c r="I790" s="20">
        <v>1615917.1469818449</v>
      </c>
      <c r="J790" s="18" t="s">
        <v>30</v>
      </c>
      <c r="K790" s="20">
        <v>0</v>
      </c>
      <c r="L790" s="18" t="s">
        <v>1684</v>
      </c>
      <c r="M790" s="20">
        <v>1615917.1469818449</v>
      </c>
      <c r="N790" s="18" t="s">
        <v>30</v>
      </c>
      <c r="O790" s="20">
        <v>0</v>
      </c>
      <c r="P790" s="20">
        <v>1582531.3013666635</v>
      </c>
      <c r="Q790" s="20">
        <v>8942.5736045518661</v>
      </c>
      <c r="R790" s="20">
        <v>24443.272010629913</v>
      </c>
      <c r="S790" s="21">
        <v>0</v>
      </c>
      <c r="T790" s="18" t="s">
        <v>104</v>
      </c>
      <c r="U790" s="18" t="s">
        <v>108</v>
      </c>
      <c r="V790" s="18" t="s">
        <v>1700</v>
      </c>
      <c r="W790" s="21">
        <v>5.089104031727671</v>
      </c>
      <c r="X790" s="21">
        <v>1</v>
      </c>
      <c r="Y790" s="18" t="s">
        <v>108</v>
      </c>
      <c r="Z790" s="18" t="s">
        <v>108</v>
      </c>
      <c r="AA790" s="21" t="s">
        <v>108</v>
      </c>
      <c r="AB790" s="21" t="s">
        <v>108</v>
      </c>
      <c r="AC790" s="18" t="s">
        <v>108</v>
      </c>
      <c r="AD790" s="522">
        <v>10178.208063455342</v>
      </c>
      <c r="AE790" s="523">
        <v>101.02</v>
      </c>
      <c r="AF790" s="522">
        <v>1584575.390892047</v>
      </c>
      <c r="AG790" s="523">
        <v>100.89702</v>
      </c>
      <c r="AH790" s="524">
        <v>154.1</v>
      </c>
      <c r="AI790" s="522">
        <v>33385.845615181774</v>
      </c>
      <c r="AJ790" s="522">
        <v>24443.272010629909</v>
      </c>
      <c r="AK790" s="522">
        <v>8942.5736045518643</v>
      </c>
      <c r="AL790" s="525">
        <v>46341</v>
      </c>
      <c r="AM790" s="522">
        <v>1615917.1469818449</v>
      </c>
      <c r="AN790" s="522">
        <v>0</v>
      </c>
      <c r="AO790" s="526" t="s">
        <v>108</v>
      </c>
      <c r="AP790" s="527">
        <v>0</v>
      </c>
      <c r="AQ790" s="526" t="s">
        <v>1714</v>
      </c>
      <c r="AR790" s="526" t="s">
        <v>108</v>
      </c>
      <c r="AS790" s="526" t="s">
        <v>1717</v>
      </c>
    </row>
    <row r="791" spans="1:45" x14ac:dyDescent="0.15">
      <c r="A791" s="18" t="s">
        <v>157</v>
      </c>
      <c r="B791" s="18" t="s">
        <v>36</v>
      </c>
      <c r="C791" s="18" t="s">
        <v>41</v>
      </c>
      <c r="D791" s="18" t="s">
        <v>702</v>
      </c>
      <c r="E791" s="18" t="s">
        <v>1427</v>
      </c>
      <c r="F791" s="18" t="s">
        <v>1670</v>
      </c>
      <c r="G791" s="18" t="s">
        <v>108</v>
      </c>
      <c r="H791" s="18" t="s">
        <v>1684</v>
      </c>
      <c r="I791" s="20">
        <v>3635804.4203218939</v>
      </c>
      <c r="J791" s="18" t="s">
        <v>30</v>
      </c>
      <c r="K791" s="20">
        <v>0</v>
      </c>
      <c r="L791" s="18" t="s">
        <v>1684</v>
      </c>
      <c r="M791" s="20">
        <v>3635804.4203218939</v>
      </c>
      <c r="N791" s="18" t="s">
        <v>30</v>
      </c>
      <c r="O791" s="20">
        <v>0</v>
      </c>
      <c r="P791" s="20">
        <v>3560695.4026294728</v>
      </c>
      <c r="Q791" s="20">
        <v>18781.083973889388</v>
      </c>
      <c r="R791" s="20">
        <v>56327.933718532666</v>
      </c>
      <c r="S791" s="21">
        <v>0</v>
      </c>
      <c r="T791" s="18" t="s">
        <v>104</v>
      </c>
      <c r="U791" s="18" t="s">
        <v>108</v>
      </c>
      <c r="V791" s="18" t="s">
        <v>1700</v>
      </c>
      <c r="W791" s="21">
        <v>5.089104031727671</v>
      </c>
      <c r="X791" s="21">
        <v>1</v>
      </c>
      <c r="Y791" s="18" t="s">
        <v>108</v>
      </c>
      <c r="Z791" s="18" t="s">
        <v>108</v>
      </c>
      <c r="AA791" s="21" t="s">
        <v>108</v>
      </c>
      <c r="AB791" s="21" t="s">
        <v>108</v>
      </c>
      <c r="AC791" s="18" t="s">
        <v>108</v>
      </c>
      <c r="AD791" s="522">
        <v>22900.96814277452</v>
      </c>
      <c r="AE791" s="523">
        <v>101.04</v>
      </c>
      <c r="AF791" s="522">
        <v>3565983.8468661224</v>
      </c>
      <c r="AG791" s="523">
        <v>100.89702</v>
      </c>
      <c r="AH791" s="524">
        <v>154.1</v>
      </c>
      <c r="AI791" s="522">
        <v>75109.017692422029</v>
      </c>
      <c r="AJ791" s="522">
        <v>56327.933718532651</v>
      </c>
      <c r="AK791" s="522">
        <v>18781.083973889385</v>
      </c>
      <c r="AL791" s="525">
        <v>46341</v>
      </c>
      <c r="AM791" s="522">
        <v>3635804.4203218939</v>
      </c>
      <c r="AN791" s="522">
        <v>0</v>
      </c>
      <c r="AO791" s="526" t="s">
        <v>108</v>
      </c>
      <c r="AP791" s="527">
        <v>0</v>
      </c>
      <c r="AQ791" s="526" t="s">
        <v>1714</v>
      </c>
      <c r="AR791" s="526" t="s">
        <v>108</v>
      </c>
      <c r="AS791" s="526" t="s">
        <v>1717</v>
      </c>
    </row>
    <row r="792" spans="1:45" x14ac:dyDescent="0.15">
      <c r="A792" s="18" t="s">
        <v>157</v>
      </c>
      <c r="B792" s="18" t="s">
        <v>36</v>
      </c>
      <c r="C792" s="18" t="s">
        <v>41</v>
      </c>
      <c r="D792" s="18" t="s">
        <v>703</v>
      </c>
      <c r="E792" s="18" t="s">
        <v>1428</v>
      </c>
      <c r="F792" s="18" t="s">
        <v>1670</v>
      </c>
      <c r="G792" s="18" t="s">
        <v>108</v>
      </c>
      <c r="H792" s="18" t="s">
        <v>1684</v>
      </c>
      <c r="I792" s="20">
        <v>2073630.9600312705</v>
      </c>
      <c r="J792" s="18" t="s">
        <v>30</v>
      </c>
      <c r="K792" s="20">
        <v>0</v>
      </c>
      <c r="L792" s="18" t="s">
        <v>1684</v>
      </c>
      <c r="M792" s="20">
        <v>2073630.9600312705</v>
      </c>
      <c r="N792" s="18" t="s">
        <v>30</v>
      </c>
      <c r="O792" s="20">
        <v>0</v>
      </c>
      <c r="P792" s="20">
        <v>2062544.1433339908</v>
      </c>
      <c r="Q792" s="20">
        <v>11086.816697280003</v>
      </c>
      <c r="R792" s="20">
        <v>0</v>
      </c>
      <c r="S792" s="21">
        <v>0</v>
      </c>
      <c r="T792" s="18" t="s">
        <v>104</v>
      </c>
      <c r="U792" s="18" t="s">
        <v>108</v>
      </c>
      <c r="V792" s="18" t="s">
        <v>1700</v>
      </c>
      <c r="W792" s="21">
        <v>5.089104031727671</v>
      </c>
      <c r="X792" s="21">
        <v>1</v>
      </c>
      <c r="Y792" s="18" t="s">
        <v>108</v>
      </c>
      <c r="Z792" s="18" t="s">
        <v>108</v>
      </c>
      <c r="AA792" s="21" t="s">
        <v>108</v>
      </c>
      <c r="AB792" s="21" t="s">
        <v>108</v>
      </c>
      <c r="AC792" s="18" t="s">
        <v>108</v>
      </c>
      <c r="AD792" s="522">
        <v>13740.580885664713</v>
      </c>
      <c r="AE792" s="523">
        <v>95.96</v>
      </c>
      <c r="AF792" s="522">
        <v>2031940.7653481557</v>
      </c>
      <c r="AG792" s="523">
        <v>97.408199999999994</v>
      </c>
      <c r="AH792" s="524">
        <v>154.1</v>
      </c>
      <c r="AI792" s="522">
        <v>11086.816697280001</v>
      </c>
      <c r="AJ792" s="522">
        <v>0</v>
      </c>
      <c r="AK792" s="522">
        <v>11086.816697280001</v>
      </c>
      <c r="AL792" s="525">
        <v>46356</v>
      </c>
      <c r="AM792" s="522">
        <v>2073630.9600312703</v>
      </c>
      <c r="AN792" s="522">
        <v>0</v>
      </c>
      <c r="AO792" s="526" t="s">
        <v>108</v>
      </c>
      <c r="AP792" s="527">
        <v>0</v>
      </c>
      <c r="AQ792" s="526" t="s">
        <v>1714</v>
      </c>
      <c r="AR792" s="526" t="s">
        <v>108</v>
      </c>
      <c r="AS792" s="526" t="s">
        <v>1717</v>
      </c>
    </row>
    <row r="793" spans="1:45" x14ac:dyDescent="0.15">
      <c r="A793" s="18" t="s">
        <v>157</v>
      </c>
      <c r="B793" s="18" t="s">
        <v>36</v>
      </c>
      <c r="C793" s="18" t="s">
        <v>41</v>
      </c>
      <c r="D793" s="18" t="s">
        <v>704</v>
      </c>
      <c r="E793" s="18" t="s">
        <v>1429</v>
      </c>
      <c r="F793" s="18" t="s">
        <v>1670</v>
      </c>
      <c r="G793" s="18" t="s">
        <v>108</v>
      </c>
      <c r="H793" s="18" t="s">
        <v>1684</v>
      </c>
      <c r="I793" s="20">
        <v>75847564.551075101</v>
      </c>
      <c r="J793" s="18" t="s">
        <v>30</v>
      </c>
      <c r="K793" s="20">
        <v>0</v>
      </c>
      <c r="L793" s="18" t="s">
        <v>1684</v>
      </c>
      <c r="M793" s="20">
        <v>75847564.551075101</v>
      </c>
      <c r="N793" s="18" t="s">
        <v>30</v>
      </c>
      <c r="O793" s="20">
        <v>0</v>
      </c>
      <c r="P793" s="20">
        <v>74529581.060628474</v>
      </c>
      <c r="Q793" s="20">
        <v>483235.56798645924</v>
      </c>
      <c r="R793" s="20">
        <v>834747.92246017908</v>
      </c>
      <c r="S793" s="21">
        <v>0</v>
      </c>
      <c r="T793" s="18" t="s">
        <v>104</v>
      </c>
      <c r="U793" s="18" t="s">
        <v>108</v>
      </c>
      <c r="V793" s="18" t="s">
        <v>1700</v>
      </c>
      <c r="W793" s="21">
        <v>5.089104031727671</v>
      </c>
      <c r="X793" s="21">
        <v>1</v>
      </c>
      <c r="Y793" s="18" t="s">
        <v>108</v>
      </c>
      <c r="Z793" s="18" t="s">
        <v>108</v>
      </c>
      <c r="AA793" s="21" t="s">
        <v>108</v>
      </c>
      <c r="AB793" s="21" t="s">
        <v>108</v>
      </c>
      <c r="AC793" s="18" t="s">
        <v>108</v>
      </c>
      <c r="AD793" s="522">
        <v>480920.33099826489</v>
      </c>
      <c r="AE793" s="523">
        <v>100.51</v>
      </c>
      <c r="AF793" s="522">
        <v>74494846.704226941</v>
      </c>
      <c r="AG793" s="523">
        <v>100.5664</v>
      </c>
      <c r="AH793" s="524">
        <v>154.1</v>
      </c>
      <c r="AI793" s="522">
        <v>1317983.4904466379</v>
      </c>
      <c r="AJ793" s="522">
        <v>834747.92246017884</v>
      </c>
      <c r="AK793" s="522">
        <v>483235.56798645912</v>
      </c>
      <c r="AL793" s="525">
        <v>46356</v>
      </c>
      <c r="AM793" s="522">
        <v>75847564.551075101</v>
      </c>
      <c r="AN793" s="522">
        <v>0</v>
      </c>
      <c r="AO793" s="526" t="s">
        <v>108</v>
      </c>
      <c r="AP793" s="527">
        <v>0</v>
      </c>
      <c r="AQ793" s="526" t="s">
        <v>1714</v>
      </c>
      <c r="AR793" s="526" t="s">
        <v>108</v>
      </c>
      <c r="AS793" s="526" t="s">
        <v>1717</v>
      </c>
    </row>
    <row r="794" spans="1:45" x14ac:dyDescent="0.15">
      <c r="A794" s="18" t="s">
        <v>157</v>
      </c>
      <c r="B794" s="18" t="s">
        <v>36</v>
      </c>
      <c r="C794" s="18" t="s">
        <v>41</v>
      </c>
      <c r="D794" s="18" t="s">
        <v>704</v>
      </c>
      <c r="E794" s="18" t="s">
        <v>1429</v>
      </c>
      <c r="F794" s="18" t="s">
        <v>1670</v>
      </c>
      <c r="G794" s="18" t="s">
        <v>108</v>
      </c>
      <c r="H794" s="18" t="s">
        <v>1684</v>
      </c>
      <c r="I794" s="20">
        <v>34512368.767606281</v>
      </c>
      <c r="J794" s="18" t="s">
        <v>30</v>
      </c>
      <c r="K794" s="20">
        <v>0</v>
      </c>
      <c r="L794" s="18" t="s">
        <v>1684</v>
      </c>
      <c r="M794" s="20">
        <v>34512368.767606281</v>
      </c>
      <c r="N794" s="18" t="s">
        <v>30</v>
      </c>
      <c r="O794" s="20">
        <v>0</v>
      </c>
      <c r="P794" s="20">
        <v>33912931.040929295</v>
      </c>
      <c r="Q794" s="20">
        <v>117794.64112414267</v>
      </c>
      <c r="R794" s="20">
        <v>481643.08555285097</v>
      </c>
      <c r="S794" s="21">
        <v>0</v>
      </c>
      <c r="T794" s="18" t="s">
        <v>104</v>
      </c>
      <c r="U794" s="18" t="s">
        <v>108</v>
      </c>
      <c r="V794" s="18" t="s">
        <v>1700</v>
      </c>
      <c r="W794" s="21">
        <v>5.089104031727671</v>
      </c>
      <c r="X794" s="21">
        <v>1</v>
      </c>
      <c r="Y794" s="18" t="s">
        <v>108</v>
      </c>
      <c r="Z794" s="18" t="s">
        <v>108</v>
      </c>
      <c r="AA794" s="21" t="s">
        <v>108</v>
      </c>
      <c r="AB794" s="21" t="s">
        <v>108</v>
      </c>
      <c r="AC794" s="18" t="s">
        <v>108</v>
      </c>
      <c r="AD794" s="522">
        <v>218831.47336428985</v>
      </c>
      <c r="AE794" s="523">
        <v>100.57</v>
      </c>
      <c r="AF794" s="522">
        <v>33915567.705728129</v>
      </c>
      <c r="AG794" s="523">
        <v>100.5664</v>
      </c>
      <c r="AH794" s="524">
        <v>154.1</v>
      </c>
      <c r="AI794" s="522">
        <v>599437.72667699354</v>
      </c>
      <c r="AJ794" s="522">
        <v>481643.08555285085</v>
      </c>
      <c r="AK794" s="522">
        <v>117794.64112414264</v>
      </c>
      <c r="AL794" s="525">
        <v>46356</v>
      </c>
      <c r="AM794" s="522">
        <v>34512368.767606281</v>
      </c>
      <c r="AN794" s="522">
        <v>0</v>
      </c>
      <c r="AO794" s="526" t="s">
        <v>108</v>
      </c>
      <c r="AP794" s="527">
        <v>0</v>
      </c>
      <c r="AQ794" s="526" t="s">
        <v>1714</v>
      </c>
      <c r="AR794" s="526" t="s">
        <v>108</v>
      </c>
      <c r="AS794" s="526" t="s">
        <v>1717</v>
      </c>
    </row>
    <row r="795" spans="1:45" x14ac:dyDescent="0.15">
      <c r="A795" s="18" t="s">
        <v>157</v>
      </c>
      <c r="B795" s="18" t="s">
        <v>36</v>
      </c>
      <c r="C795" s="18" t="s">
        <v>41</v>
      </c>
      <c r="D795" s="18" t="s">
        <v>704</v>
      </c>
      <c r="E795" s="18" t="s">
        <v>1429</v>
      </c>
      <c r="F795" s="18" t="s">
        <v>1670</v>
      </c>
      <c r="G795" s="18" t="s">
        <v>108</v>
      </c>
      <c r="H795" s="18" t="s">
        <v>1684</v>
      </c>
      <c r="I795" s="20">
        <v>81866424.530411899</v>
      </c>
      <c r="J795" s="18" t="s">
        <v>30</v>
      </c>
      <c r="K795" s="20">
        <v>0</v>
      </c>
      <c r="L795" s="18" t="s">
        <v>1684</v>
      </c>
      <c r="M795" s="20">
        <v>81866424.530411899</v>
      </c>
      <c r="N795" s="18" t="s">
        <v>30</v>
      </c>
      <c r="O795" s="20">
        <v>0</v>
      </c>
      <c r="P795" s="20">
        <v>80444627.134546056</v>
      </c>
      <c r="Q795" s="20">
        <v>232851.90408065933</v>
      </c>
      <c r="R795" s="20">
        <v>1188945.4917851996</v>
      </c>
      <c r="S795" s="21">
        <v>0</v>
      </c>
      <c r="T795" s="18" t="s">
        <v>104</v>
      </c>
      <c r="U795" s="18" t="s">
        <v>108</v>
      </c>
      <c r="V795" s="18" t="s">
        <v>1700</v>
      </c>
      <c r="W795" s="21">
        <v>5.089104031727671</v>
      </c>
      <c r="X795" s="21">
        <v>1</v>
      </c>
      <c r="Y795" s="18" t="s">
        <v>108</v>
      </c>
      <c r="Z795" s="18" t="s">
        <v>108</v>
      </c>
      <c r="AA795" s="21" t="s">
        <v>108</v>
      </c>
      <c r="AB795" s="21" t="s">
        <v>108</v>
      </c>
      <c r="AC795" s="18" t="s">
        <v>108</v>
      </c>
      <c r="AD795" s="522">
        <v>519088.61123622244</v>
      </c>
      <c r="AE795" s="523">
        <v>100.6</v>
      </c>
      <c r="AF795" s="522">
        <v>80475878.813494489</v>
      </c>
      <c r="AG795" s="523">
        <v>100.5664</v>
      </c>
      <c r="AH795" s="524">
        <v>154.1</v>
      </c>
      <c r="AI795" s="522">
        <v>1421797.3958658585</v>
      </c>
      <c r="AJ795" s="522">
        <v>1188945.4917851994</v>
      </c>
      <c r="AK795" s="522">
        <v>232851.90408065927</v>
      </c>
      <c r="AL795" s="525">
        <v>46356</v>
      </c>
      <c r="AM795" s="522">
        <v>81866424.530411899</v>
      </c>
      <c r="AN795" s="522">
        <v>0</v>
      </c>
      <c r="AO795" s="526" t="s">
        <v>108</v>
      </c>
      <c r="AP795" s="527">
        <v>0</v>
      </c>
      <c r="AQ795" s="526" t="s">
        <v>1714</v>
      </c>
      <c r="AR795" s="526" t="s">
        <v>108</v>
      </c>
      <c r="AS795" s="526" t="s">
        <v>1717</v>
      </c>
    </row>
    <row r="796" spans="1:45" x14ac:dyDescent="0.15">
      <c r="A796" s="18" t="s">
        <v>157</v>
      </c>
      <c r="B796" s="18" t="s">
        <v>36</v>
      </c>
      <c r="C796" s="18" t="s">
        <v>41</v>
      </c>
      <c r="D796" s="18" t="s">
        <v>704</v>
      </c>
      <c r="E796" s="18" t="s">
        <v>1429</v>
      </c>
      <c r="F796" s="18" t="s">
        <v>1670</v>
      </c>
      <c r="G796" s="18" t="s">
        <v>108</v>
      </c>
      <c r="H796" s="18" t="s">
        <v>1684</v>
      </c>
      <c r="I796" s="20">
        <v>37722752.538967282</v>
      </c>
      <c r="J796" s="18" t="s">
        <v>30</v>
      </c>
      <c r="K796" s="20">
        <v>0</v>
      </c>
      <c r="L796" s="18" t="s">
        <v>1684</v>
      </c>
      <c r="M796" s="20">
        <v>37722752.538967282</v>
      </c>
      <c r="N796" s="18" t="s">
        <v>30</v>
      </c>
      <c r="O796" s="20">
        <v>0</v>
      </c>
      <c r="P796" s="20">
        <v>37067622.304101162</v>
      </c>
      <c r="Q796" s="20">
        <v>103002.75312760365</v>
      </c>
      <c r="R796" s="20">
        <v>552127.48173852114</v>
      </c>
      <c r="S796" s="21">
        <v>0</v>
      </c>
      <c r="T796" s="18" t="s">
        <v>104</v>
      </c>
      <c r="U796" s="18" t="s">
        <v>108</v>
      </c>
      <c r="V796" s="18" t="s">
        <v>1700</v>
      </c>
      <c r="W796" s="21">
        <v>5.089104031727671</v>
      </c>
      <c r="X796" s="21">
        <v>1</v>
      </c>
      <c r="Y796" s="18" t="s">
        <v>108</v>
      </c>
      <c r="Z796" s="18" t="s">
        <v>108</v>
      </c>
      <c r="AA796" s="21" t="s">
        <v>108</v>
      </c>
      <c r="AB796" s="21" t="s">
        <v>108</v>
      </c>
      <c r="AC796" s="18" t="s">
        <v>108</v>
      </c>
      <c r="AD796" s="522">
        <v>239187.88949120053</v>
      </c>
      <c r="AE796" s="523">
        <v>100.67</v>
      </c>
      <c r="AF796" s="522">
        <v>37109378.758918762</v>
      </c>
      <c r="AG796" s="523">
        <v>100.5664</v>
      </c>
      <c r="AH796" s="524">
        <v>154.1</v>
      </c>
      <c r="AI796" s="522">
        <v>655130.23486612469</v>
      </c>
      <c r="AJ796" s="522">
        <v>552127.48173852102</v>
      </c>
      <c r="AK796" s="522">
        <v>103002.75312760362</v>
      </c>
      <c r="AL796" s="525">
        <v>46356</v>
      </c>
      <c r="AM796" s="522">
        <v>37722752.538967282</v>
      </c>
      <c r="AN796" s="522">
        <v>0</v>
      </c>
      <c r="AO796" s="526" t="s">
        <v>108</v>
      </c>
      <c r="AP796" s="527">
        <v>0</v>
      </c>
      <c r="AQ796" s="526" t="s">
        <v>1714</v>
      </c>
      <c r="AR796" s="526" t="s">
        <v>108</v>
      </c>
      <c r="AS796" s="526" t="s">
        <v>1717</v>
      </c>
    </row>
    <row r="797" spans="1:45" x14ac:dyDescent="0.15">
      <c r="A797" s="18" t="s">
        <v>157</v>
      </c>
      <c r="B797" s="18" t="s">
        <v>36</v>
      </c>
      <c r="C797" s="18" t="s">
        <v>41</v>
      </c>
      <c r="D797" s="18" t="s">
        <v>705</v>
      </c>
      <c r="E797" s="18" t="s">
        <v>1430</v>
      </c>
      <c r="F797" s="18" t="s">
        <v>1670</v>
      </c>
      <c r="G797" s="18" t="s">
        <v>108</v>
      </c>
      <c r="H797" s="18" t="s">
        <v>1684</v>
      </c>
      <c r="I797" s="20">
        <v>802802.14061285509</v>
      </c>
      <c r="J797" s="18" t="s">
        <v>30</v>
      </c>
      <c r="K797" s="20">
        <v>0</v>
      </c>
      <c r="L797" s="18" t="s">
        <v>1684</v>
      </c>
      <c r="M797" s="20">
        <v>802802.14061285509</v>
      </c>
      <c r="N797" s="18" t="s">
        <v>30</v>
      </c>
      <c r="O797" s="20">
        <v>0</v>
      </c>
      <c r="P797" s="20">
        <v>789836.93561746459</v>
      </c>
      <c r="Q797" s="20">
        <v>12965.204995390688</v>
      </c>
      <c r="R797" s="20">
        <v>0</v>
      </c>
      <c r="S797" s="21">
        <v>0</v>
      </c>
      <c r="T797" s="18" t="s">
        <v>104</v>
      </c>
      <c r="U797" s="18" t="s">
        <v>108</v>
      </c>
      <c r="V797" s="18" t="s">
        <v>1700</v>
      </c>
      <c r="W797" s="21">
        <v>5.089104031727671</v>
      </c>
      <c r="X797" s="21">
        <v>1</v>
      </c>
      <c r="Y797" s="18" t="s">
        <v>108</v>
      </c>
      <c r="Z797" s="18" t="s">
        <v>108</v>
      </c>
      <c r="AA797" s="21" t="s">
        <v>108</v>
      </c>
      <c r="AB797" s="21" t="s">
        <v>108</v>
      </c>
      <c r="AC797" s="18" t="s">
        <v>108</v>
      </c>
      <c r="AD797" s="522">
        <v>5089.1040317276711</v>
      </c>
      <c r="AE797" s="523">
        <v>100.64</v>
      </c>
      <c r="AF797" s="522">
        <v>789250.00924948521</v>
      </c>
      <c r="AG797" s="523">
        <v>100.71484</v>
      </c>
      <c r="AH797" s="524">
        <v>154.1</v>
      </c>
      <c r="AI797" s="522">
        <v>12965.204995390684</v>
      </c>
      <c r="AJ797" s="522">
        <v>0</v>
      </c>
      <c r="AK797" s="522">
        <v>12965.204995390684</v>
      </c>
      <c r="AL797" s="525">
        <v>46371</v>
      </c>
      <c r="AM797" s="522">
        <v>802802.14061285509</v>
      </c>
      <c r="AN797" s="522">
        <v>0</v>
      </c>
      <c r="AO797" s="526" t="s">
        <v>108</v>
      </c>
      <c r="AP797" s="527">
        <v>0</v>
      </c>
      <c r="AQ797" s="526" t="s">
        <v>1714</v>
      </c>
      <c r="AR797" s="526" t="s">
        <v>108</v>
      </c>
      <c r="AS797" s="526" t="s">
        <v>1717</v>
      </c>
    </row>
    <row r="798" spans="1:45" x14ac:dyDescent="0.15">
      <c r="A798" s="18" t="s">
        <v>157</v>
      </c>
      <c r="B798" s="18" t="s">
        <v>36</v>
      </c>
      <c r="C798" s="18" t="s">
        <v>41</v>
      </c>
      <c r="D798" s="18" t="s">
        <v>705</v>
      </c>
      <c r="E798" s="18" t="s">
        <v>1430</v>
      </c>
      <c r="F798" s="18" t="s">
        <v>1670</v>
      </c>
      <c r="G798" s="18" t="s">
        <v>108</v>
      </c>
      <c r="H798" s="18" t="s">
        <v>1684</v>
      </c>
      <c r="I798" s="20">
        <v>2006943.2899084706</v>
      </c>
      <c r="J798" s="18" t="s">
        <v>30</v>
      </c>
      <c r="K798" s="20">
        <v>0</v>
      </c>
      <c r="L798" s="18" t="s">
        <v>1684</v>
      </c>
      <c r="M798" s="20">
        <v>2006943.2899084706</v>
      </c>
      <c r="N798" s="18" t="s">
        <v>30</v>
      </c>
      <c r="O798" s="20">
        <v>0</v>
      </c>
      <c r="P798" s="20">
        <v>1974592.3135981413</v>
      </c>
      <c r="Q798" s="20">
        <v>3759.2702571969144</v>
      </c>
      <c r="R798" s="20">
        <v>28591.706053133043</v>
      </c>
      <c r="S798" s="21">
        <v>0</v>
      </c>
      <c r="T798" s="18" t="s">
        <v>104</v>
      </c>
      <c r="U798" s="18" t="s">
        <v>108</v>
      </c>
      <c r="V798" s="18" t="s">
        <v>1700</v>
      </c>
      <c r="W798" s="21">
        <v>5.089104031727671</v>
      </c>
      <c r="X798" s="21">
        <v>1</v>
      </c>
      <c r="Y798" s="18" t="s">
        <v>108</v>
      </c>
      <c r="Z798" s="18" t="s">
        <v>108</v>
      </c>
      <c r="AA798" s="21" t="s">
        <v>108</v>
      </c>
      <c r="AB798" s="21" t="s">
        <v>108</v>
      </c>
      <c r="AC798" s="18" t="s">
        <v>108</v>
      </c>
      <c r="AD798" s="522">
        <v>12722.760079319178</v>
      </c>
      <c r="AE798" s="523">
        <v>100.8</v>
      </c>
      <c r="AF798" s="522">
        <v>1976430.3961923202</v>
      </c>
      <c r="AG798" s="523">
        <v>100.71484</v>
      </c>
      <c r="AH798" s="524">
        <v>154.1</v>
      </c>
      <c r="AI798" s="522">
        <v>32350.976310329948</v>
      </c>
      <c r="AJ798" s="522">
        <v>28591.706053133035</v>
      </c>
      <c r="AK798" s="522">
        <v>3759.2702571969135</v>
      </c>
      <c r="AL798" s="525">
        <v>46371</v>
      </c>
      <c r="AM798" s="522">
        <v>2006943.2899084708</v>
      </c>
      <c r="AN798" s="522">
        <v>0</v>
      </c>
      <c r="AO798" s="526" t="s">
        <v>108</v>
      </c>
      <c r="AP798" s="527">
        <v>0</v>
      </c>
      <c r="AQ798" s="526" t="s">
        <v>1714</v>
      </c>
      <c r="AR798" s="526" t="s">
        <v>108</v>
      </c>
      <c r="AS798" s="526" t="s">
        <v>1717</v>
      </c>
    </row>
    <row r="799" spans="1:45" x14ac:dyDescent="0.15">
      <c r="A799" s="18" t="s">
        <v>157</v>
      </c>
      <c r="B799" s="18" t="s">
        <v>36</v>
      </c>
      <c r="C799" s="18" t="s">
        <v>41</v>
      </c>
      <c r="D799" s="18" t="s">
        <v>705</v>
      </c>
      <c r="E799" s="18" t="s">
        <v>1430</v>
      </c>
      <c r="F799" s="18" t="s">
        <v>1670</v>
      </c>
      <c r="G799" s="18" t="s">
        <v>108</v>
      </c>
      <c r="H799" s="18" t="s">
        <v>1684</v>
      </c>
      <c r="I799" s="20">
        <v>1605550.9474154576</v>
      </c>
      <c r="J799" s="18" t="s">
        <v>30</v>
      </c>
      <c r="K799" s="20">
        <v>0</v>
      </c>
      <c r="L799" s="18" t="s">
        <v>1684</v>
      </c>
      <c r="M799" s="20">
        <v>1605550.9474154576</v>
      </c>
      <c r="N799" s="18" t="s">
        <v>30</v>
      </c>
      <c r="O799" s="20">
        <v>0</v>
      </c>
      <c r="P799" s="20">
        <v>1579673.8712349292</v>
      </c>
      <c r="Q799" s="20">
        <v>1503.8302413755271</v>
      </c>
      <c r="R799" s="20">
        <v>24373.245939153338</v>
      </c>
      <c r="S799" s="21">
        <v>0</v>
      </c>
      <c r="T799" s="18" t="s">
        <v>104</v>
      </c>
      <c r="U799" s="18" t="s">
        <v>108</v>
      </c>
      <c r="V799" s="18" t="s">
        <v>1700</v>
      </c>
      <c r="W799" s="21">
        <v>5.089104031727671</v>
      </c>
      <c r="X799" s="21">
        <v>1</v>
      </c>
      <c r="Y799" s="18" t="s">
        <v>108</v>
      </c>
      <c r="Z799" s="18" t="s">
        <v>108</v>
      </c>
      <c r="AA799" s="21" t="s">
        <v>108</v>
      </c>
      <c r="AB799" s="21" t="s">
        <v>108</v>
      </c>
      <c r="AC799" s="18" t="s">
        <v>108</v>
      </c>
      <c r="AD799" s="522">
        <v>10178.208063455342</v>
      </c>
      <c r="AE799" s="523">
        <v>100.89</v>
      </c>
      <c r="AF799" s="522">
        <v>1582492.2170476995</v>
      </c>
      <c r="AG799" s="523">
        <v>100.71484</v>
      </c>
      <c r="AH799" s="524">
        <v>154.1</v>
      </c>
      <c r="AI799" s="522">
        <v>25877.07618052886</v>
      </c>
      <c r="AJ799" s="522">
        <v>24373.245939153334</v>
      </c>
      <c r="AK799" s="522">
        <v>1503.8302413755268</v>
      </c>
      <c r="AL799" s="525">
        <v>46371</v>
      </c>
      <c r="AM799" s="522">
        <v>1605550.9474154576</v>
      </c>
      <c r="AN799" s="522">
        <v>0</v>
      </c>
      <c r="AO799" s="526" t="s">
        <v>108</v>
      </c>
      <c r="AP799" s="527">
        <v>0</v>
      </c>
      <c r="AQ799" s="526" t="s">
        <v>1714</v>
      </c>
      <c r="AR799" s="526" t="s">
        <v>108</v>
      </c>
      <c r="AS799" s="526" t="s">
        <v>1717</v>
      </c>
    </row>
    <row r="800" spans="1:45" x14ac:dyDescent="0.15">
      <c r="A800" s="18" t="s">
        <v>157</v>
      </c>
      <c r="B800" s="18" t="s">
        <v>36</v>
      </c>
      <c r="C800" s="18" t="s">
        <v>41</v>
      </c>
      <c r="D800" s="18" t="s">
        <v>706</v>
      </c>
      <c r="E800" s="18" t="s">
        <v>1431</v>
      </c>
      <c r="F800" s="18" t="s">
        <v>1670</v>
      </c>
      <c r="G800" s="18" t="s">
        <v>108</v>
      </c>
      <c r="H800" s="18" t="s">
        <v>1684</v>
      </c>
      <c r="I800" s="20">
        <v>771512.49694834196</v>
      </c>
      <c r="J800" s="18" t="s">
        <v>30</v>
      </c>
      <c r="K800" s="20">
        <v>0</v>
      </c>
      <c r="L800" s="18" t="s">
        <v>1684</v>
      </c>
      <c r="M800" s="20">
        <v>771512.49694834196</v>
      </c>
      <c r="N800" s="18" t="s">
        <v>30</v>
      </c>
      <c r="O800" s="20">
        <v>0</v>
      </c>
      <c r="P800" s="20">
        <v>766892.04850689613</v>
      </c>
      <c r="Q800" s="20">
        <v>4620.4484414458711</v>
      </c>
      <c r="R800" s="20">
        <v>0</v>
      </c>
      <c r="S800" s="21">
        <v>0</v>
      </c>
      <c r="T800" s="18" t="s">
        <v>104</v>
      </c>
      <c r="U800" s="18" t="s">
        <v>108</v>
      </c>
      <c r="V800" s="18" t="s">
        <v>1700</v>
      </c>
      <c r="W800" s="21">
        <v>5.089104031727671</v>
      </c>
      <c r="X800" s="21">
        <v>1</v>
      </c>
      <c r="Y800" s="18" t="s">
        <v>108</v>
      </c>
      <c r="Z800" s="18" t="s">
        <v>108</v>
      </c>
      <c r="AA800" s="21" t="s">
        <v>108</v>
      </c>
      <c r="AB800" s="21" t="s">
        <v>108</v>
      </c>
      <c r="AC800" s="18" t="s">
        <v>108</v>
      </c>
      <c r="AD800" s="522">
        <v>5089.1040317276711</v>
      </c>
      <c r="AE800" s="523">
        <v>96.57</v>
      </c>
      <c r="AF800" s="522">
        <v>757334.25311594864</v>
      </c>
      <c r="AG800" s="523">
        <v>97.789060000000006</v>
      </c>
      <c r="AH800" s="524">
        <v>154.1</v>
      </c>
      <c r="AI800" s="522">
        <v>4620.4484414458702</v>
      </c>
      <c r="AJ800" s="522">
        <v>0</v>
      </c>
      <c r="AK800" s="522">
        <v>4620.4484414458702</v>
      </c>
      <c r="AL800" s="525">
        <v>46387</v>
      </c>
      <c r="AM800" s="522">
        <v>771512.49694834184</v>
      </c>
      <c r="AN800" s="522">
        <v>0</v>
      </c>
      <c r="AO800" s="526" t="s">
        <v>108</v>
      </c>
      <c r="AP800" s="527">
        <v>0</v>
      </c>
      <c r="AQ800" s="526" t="s">
        <v>1714</v>
      </c>
      <c r="AR800" s="526" t="s">
        <v>108</v>
      </c>
      <c r="AS800" s="526" t="s">
        <v>1717</v>
      </c>
    </row>
    <row r="801" spans="1:45" x14ac:dyDescent="0.15">
      <c r="A801" s="18" t="s">
        <v>157</v>
      </c>
      <c r="B801" s="18" t="s">
        <v>36</v>
      </c>
      <c r="C801" s="18" t="s">
        <v>41</v>
      </c>
      <c r="D801" s="18" t="s">
        <v>707</v>
      </c>
      <c r="E801" s="18" t="s">
        <v>1432</v>
      </c>
      <c r="F801" s="18" t="s">
        <v>1670</v>
      </c>
      <c r="G801" s="18" t="s">
        <v>108</v>
      </c>
      <c r="H801" s="18" t="s">
        <v>1684</v>
      </c>
      <c r="I801" s="20">
        <v>196411853.953291</v>
      </c>
      <c r="J801" s="18" t="s">
        <v>30</v>
      </c>
      <c r="K801" s="20">
        <v>0</v>
      </c>
      <c r="L801" s="18" t="s">
        <v>1684</v>
      </c>
      <c r="M801" s="20">
        <v>196411853.953291</v>
      </c>
      <c r="N801" s="18" t="s">
        <v>30</v>
      </c>
      <c r="O801" s="20">
        <v>0</v>
      </c>
      <c r="P801" s="20">
        <v>195564526.47813898</v>
      </c>
      <c r="Q801" s="20">
        <v>847327.47515204537</v>
      </c>
      <c r="R801" s="20">
        <v>0</v>
      </c>
      <c r="S801" s="21">
        <v>0</v>
      </c>
      <c r="T801" s="18" t="s">
        <v>104</v>
      </c>
      <c r="U801" s="18" t="s">
        <v>108</v>
      </c>
      <c r="V801" s="18" t="s">
        <v>1700</v>
      </c>
      <c r="W801" s="21">
        <v>5.089104031727671</v>
      </c>
      <c r="X801" s="21">
        <v>1</v>
      </c>
      <c r="Y801" s="18" t="s">
        <v>108</v>
      </c>
      <c r="Z801" s="18" t="s">
        <v>108</v>
      </c>
      <c r="AA801" s="21" t="s">
        <v>108</v>
      </c>
      <c r="AB801" s="21" t="s">
        <v>108</v>
      </c>
      <c r="AC801" s="18" t="s">
        <v>108</v>
      </c>
      <c r="AD801" s="522">
        <v>1305355.1841381476</v>
      </c>
      <c r="AE801" s="523">
        <v>95.77</v>
      </c>
      <c r="AF801" s="522">
        <v>192646367.50819245</v>
      </c>
      <c r="AG801" s="523">
        <v>97.220699999999994</v>
      </c>
      <c r="AH801" s="524">
        <v>154.1</v>
      </c>
      <c r="AI801" s="522">
        <v>847327.47515204514</v>
      </c>
      <c r="AJ801" s="522">
        <v>0</v>
      </c>
      <c r="AK801" s="522">
        <v>847327.47515204514</v>
      </c>
      <c r="AL801" s="525">
        <v>46387</v>
      </c>
      <c r="AM801" s="522">
        <v>196411853.953291</v>
      </c>
      <c r="AN801" s="522">
        <v>0</v>
      </c>
      <c r="AO801" s="526" t="s">
        <v>108</v>
      </c>
      <c r="AP801" s="527">
        <v>0</v>
      </c>
      <c r="AQ801" s="526" t="s">
        <v>1714</v>
      </c>
      <c r="AR801" s="526" t="s">
        <v>108</v>
      </c>
      <c r="AS801" s="526" t="s">
        <v>1717</v>
      </c>
    </row>
    <row r="802" spans="1:45" x14ac:dyDescent="0.15">
      <c r="A802" s="18" t="s">
        <v>157</v>
      </c>
      <c r="B802" s="18" t="s">
        <v>36</v>
      </c>
      <c r="C802" s="18" t="s">
        <v>41</v>
      </c>
      <c r="D802" s="18" t="s">
        <v>708</v>
      </c>
      <c r="E802" s="18" t="s">
        <v>1433</v>
      </c>
      <c r="F802" s="18" t="s">
        <v>1670</v>
      </c>
      <c r="G802" s="18" t="s">
        <v>108</v>
      </c>
      <c r="H802" s="18" t="s">
        <v>1684</v>
      </c>
      <c r="I802" s="20">
        <v>796446.10413242877</v>
      </c>
      <c r="J802" s="18" t="s">
        <v>30</v>
      </c>
      <c r="K802" s="20">
        <v>0</v>
      </c>
      <c r="L802" s="18" t="s">
        <v>1684</v>
      </c>
      <c r="M802" s="20">
        <v>796446.10413242877</v>
      </c>
      <c r="N802" s="18" t="s">
        <v>30</v>
      </c>
      <c r="O802" s="20">
        <v>0</v>
      </c>
      <c r="P802" s="20">
        <v>787171.77183604881</v>
      </c>
      <c r="Q802" s="20">
        <v>9274.3322963801929</v>
      </c>
      <c r="R802" s="20">
        <v>0</v>
      </c>
      <c r="S802" s="21">
        <v>0</v>
      </c>
      <c r="T802" s="18" t="s">
        <v>104</v>
      </c>
      <c r="U802" s="18" t="s">
        <v>108</v>
      </c>
      <c r="V802" s="18" t="s">
        <v>1700</v>
      </c>
      <c r="W802" s="21">
        <v>5.089104031727671</v>
      </c>
      <c r="X802" s="21">
        <v>1</v>
      </c>
      <c r="Y802" s="18" t="s">
        <v>108</v>
      </c>
      <c r="Z802" s="18" t="s">
        <v>108</v>
      </c>
      <c r="AA802" s="21" t="s">
        <v>108</v>
      </c>
      <c r="AB802" s="21" t="s">
        <v>108</v>
      </c>
      <c r="AC802" s="18" t="s">
        <v>108</v>
      </c>
      <c r="AD802" s="522">
        <v>5089.1040317276711</v>
      </c>
      <c r="AE802" s="523">
        <v>100.1</v>
      </c>
      <c r="AF802" s="522">
        <v>785042.64338229469</v>
      </c>
      <c r="AG802" s="523">
        <v>100.375</v>
      </c>
      <c r="AH802" s="524">
        <v>154.1</v>
      </c>
      <c r="AI802" s="522">
        <v>9274.3322963801911</v>
      </c>
      <c r="AJ802" s="522">
        <v>0</v>
      </c>
      <c r="AK802" s="522">
        <v>9274.3322963801911</v>
      </c>
      <c r="AL802" s="525">
        <v>46402</v>
      </c>
      <c r="AM802" s="522">
        <v>796446.10413242877</v>
      </c>
      <c r="AN802" s="522">
        <v>0</v>
      </c>
      <c r="AO802" s="526" t="s">
        <v>108</v>
      </c>
      <c r="AP802" s="527">
        <v>0</v>
      </c>
      <c r="AQ802" s="526" t="s">
        <v>1714</v>
      </c>
      <c r="AR802" s="526" t="s">
        <v>108</v>
      </c>
      <c r="AS802" s="526" t="s">
        <v>1717</v>
      </c>
    </row>
    <row r="803" spans="1:45" x14ac:dyDescent="0.15">
      <c r="A803" s="18" t="s">
        <v>157</v>
      </c>
      <c r="B803" s="18" t="s">
        <v>36</v>
      </c>
      <c r="C803" s="18" t="s">
        <v>41</v>
      </c>
      <c r="D803" s="18" t="s">
        <v>709</v>
      </c>
      <c r="E803" s="18" t="s">
        <v>1434</v>
      </c>
      <c r="F803" s="18" t="s">
        <v>1670</v>
      </c>
      <c r="G803" s="18" t="s">
        <v>108</v>
      </c>
      <c r="H803" s="18" t="s">
        <v>1684</v>
      </c>
      <c r="I803" s="20">
        <v>774012.16306664585</v>
      </c>
      <c r="J803" s="18" t="s">
        <v>30</v>
      </c>
      <c r="K803" s="20">
        <v>0</v>
      </c>
      <c r="L803" s="18" t="s">
        <v>1684</v>
      </c>
      <c r="M803" s="20">
        <v>774012.16306664585</v>
      </c>
      <c r="N803" s="18" t="s">
        <v>30</v>
      </c>
      <c r="O803" s="20">
        <v>0</v>
      </c>
      <c r="P803" s="20">
        <v>770292.38425673533</v>
      </c>
      <c r="Q803" s="20">
        <v>3719.7788099107074</v>
      </c>
      <c r="R803" s="20">
        <v>0</v>
      </c>
      <c r="S803" s="21">
        <v>0</v>
      </c>
      <c r="T803" s="18" t="s">
        <v>104</v>
      </c>
      <c r="U803" s="18" t="s">
        <v>108</v>
      </c>
      <c r="V803" s="18" t="s">
        <v>1700</v>
      </c>
      <c r="W803" s="21">
        <v>5.089104031727671</v>
      </c>
      <c r="X803" s="21">
        <v>1</v>
      </c>
      <c r="Y803" s="18" t="s">
        <v>108</v>
      </c>
      <c r="Z803" s="18" t="s">
        <v>108</v>
      </c>
      <c r="AA803" s="21" t="s">
        <v>108</v>
      </c>
      <c r="AB803" s="21" t="s">
        <v>108</v>
      </c>
      <c r="AC803" s="18" t="s">
        <v>108</v>
      </c>
      <c r="AD803" s="522">
        <v>5089.1040317276711</v>
      </c>
      <c r="AE803" s="523">
        <v>97.18</v>
      </c>
      <c r="AF803" s="522">
        <v>762143.76177217311</v>
      </c>
      <c r="AG803" s="523">
        <v>98.222650000000002</v>
      </c>
      <c r="AH803" s="524">
        <v>154.1</v>
      </c>
      <c r="AI803" s="522">
        <v>3719.7788099107065</v>
      </c>
      <c r="AJ803" s="522">
        <v>0</v>
      </c>
      <c r="AK803" s="522">
        <v>3719.7788099107065</v>
      </c>
      <c r="AL803" s="525">
        <v>46433</v>
      </c>
      <c r="AM803" s="522">
        <v>774012.16306664597</v>
      </c>
      <c r="AN803" s="522">
        <v>0</v>
      </c>
      <c r="AO803" s="526" t="s">
        <v>108</v>
      </c>
      <c r="AP803" s="527">
        <v>0</v>
      </c>
      <c r="AQ803" s="526" t="s">
        <v>1714</v>
      </c>
      <c r="AR803" s="526" t="s">
        <v>108</v>
      </c>
      <c r="AS803" s="526" t="s">
        <v>1717</v>
      </c>
    </row>
    <row r="804" spans="1:45" x14ac:dyDescent="0.15">
      <c r="A804" s="18" t="s">
        <v>157</v>
      </c>
      <c r="B804" s="18" t="s">
        <v>36</v>
      </c>
      <c r="C804" s="18" t="s">
        <v>41</v>
      </c>
      <c r="D804" s="18" t="s">
        <v>710</v>
      </c>
      <c r="E804" s="18" t="s">
        <v>1435</v>
      </c>
      <c r="F804" s="18" t="s">
        <v>1670</v>
      </c>
      <c r="G804" s="18" t="s">
        <v>108</v>
      </c>
      <c r="H804" s="18" t="s">
        <v>1684</v>
      </c>
      <c r="I804" s="20">
        <v>11931539.467206527</v>
      </c>
      <c r="J804" s="18" t="s">
        <v>30</v>
      </c>
      <c r="K804" s="20">
        <v>0</v>
      </c>
      <c r="L804" s="18" t="s">
        <v>1684</v>
      </c>
      <c r="M804" s="20">
        <v>11931539.467206527</v>
      </c>
      <c r="N804" s="18" t="s">
        <v>30</v>
      </c>
      <c r="O804" s="20">
        <v>0</v>
      </c>
      <c r="P804" s="20">
        <v>11829173.513666416</v>
      </c>
      <c r="Q804" s="20">
        <v>102365.95354011357</v>
      </c>
      <c r="R804" s="20">
        <v>0</v>
      </c>
      <c r="S804" s="21">
        <v>0</v>
      </c>
      <c r="T804" s="18" t="s">
        <v>104</v>
      </c>
      <c r="U804" s="18" t="s">
        <v>108</v>
      </c>
      <c r="V804" s="18" t="s">
        <v>1700</v>
      </c>
      <c r="W804" s="21">
        <v>5.089104031727671</v>
      </c>
      <c r="X804" s="21">
        <v>1</v>
      </c>
      <c r="Y804" s="18" t="s">
        <v>108</v>
      </c>
      <c r="Z804" s="18" t="s">
        <v>108</v>
      </c>
      <c r="AA804" s="21" t="s">
        <v>108</v>
      </c>
      <c r="AB804" s="21" t="s">
        <v>108</v>
      </c>
      <c r="AC804" s="18" t="s">
        <v>108</v>
      </c>
      <c r="AD804" s="522">
        <v>76336.560475915059</v>
      </c>
      <c r="AE804" s="523">
        <v>100.33</v>
      </c>
      <c r="AF804" s="522">
        <v>11802522.232089538</v>
      </c>
      <c r="AG804" s="523">
        <v>100.55859</v>
      </c>
      <c r="AH804" s="524">
        <v>154.1</v>
      </c>
      <c r="AI804" s="522">
        <v>102365.95354011354</v>
      </c>
      <c r="AJ804" s="522">
        <v>0</v>
      </c>
      <c r="AK804" s="522">
        <v>102365.95354011354</v>
      </c>
      <c r="AL804" s="525">
        <v>46433</v>
      </c>
      <c r="AM804" s="522">
        <v>11931539.467206527</v>
      </c>
      <c r="AN804" s="522">
        <v>0</v>
      </c>
      <c r="AO804" s="526" t="s">
        <v>108</v>
      </c>
      <c r="AP804" s="527">
        <v>0</v>
      </c>
      <c r="AQ804" s="526" t="s">
        <v>1714</v>
      </c>
      <c r="AR804" s="526" t="s">
        <v>108</v>
      </c>
      <c r="AS804" s="526" t="s">
        <v>1717</v>
      </c>
    </row>
    <row r="805" spans="1:45" x14ac:dyDescent="0.15">
      <c r="A805" s="18" t="s">
        <v>157</v>
      </c>
      <c r="B805" s="18" t="s">
        <v>36</v>
      </c>
      <c r="C805" s="18" t="s">
        <v>41</v>
      </c>
      <c r="D805" s="18" t="s">
        <v>711</v>
      </c>
      <c r="E805" s="18" t="s">
        <v>1436</v>
      </c>
      <c r="F805" s="18" t="s">
        <v>1670</v>
      </c>
      <c r="G805" s="18" t="s">
        <v>108</v>
      </c>
      <c r="H805" s="18" t="s">
        <v>1684</v>
      </c>
      <c r="I805" s="20">
        <v>760124.91420278675</v>
      </c>
      <c r="J805" s="18" t="s">
        <v>30</v>
      </c>
      <c r="K805" s="20">
        <v>0</v>
      </c>
      <c r="L805" s="18" t="s">
        <v>1684</v>
      </c>
      <c r="M805" s="20">
        <v>760124.91420278675</v>
      </c>
      <c r="N805" s="18" t="s">
        <v>30</v>
      </c>
      <c r="O805" s="20">
        <v>0</v>
      </c>
      <c r="P805" s="20">
        <v>758651.51680352108</v>
      </c>
      <c r="Q805" s="20">
        <v>1473.3973992657955</v>
      </c>
      <c r="R805" s="20">
        <v>0</v>
      </c>
      <c r="S805" s="21">
        <v>0</v>
      </c>
      <c r="T805" s="18" t="s">
        <v>104</v>
      </c>
      <c r="U805" s="18" t="s">
        <v>108</v>
      </c>
      <c r="V805" s="18" t="s">
        <v>1700</v>
      </c>
      <c r="W805" s="21">
        <v>5.089104031727671</v>
      </c>
      <c r="X805" s="21">
        <v>1</v>
      </c>
      <c r="Y805" s="18" t="s">
        <v>108</v>
      </c>
      <c r="Z805" s="18" t="s">
        <v>108</v>
      </c>
      <c r="AA805" s="21" t="s">
        <v>108</v>
      </c>
      <c r="AB805" s="21" t="s">
        <v>108</v>
      </c>
      <c r="AC805" s="18" t="s">
        <v>108</v>
      </c>
      <c r="AD805" s="522">
        <v>5089.1040317276711</v>
      </c>
      <c r="AE805" s="523">
        <v>95.2</v>
      </c>
      <c r="AF805" s="522">
        <v>746612.32517774345</v>
      </c>
      <c r="AG805" s="523">
        <v>96.738280000000003</v>
      </c>
      <c r="AH805" s="524">
        <v>154.1</v>
      </c>
      <c r="AI805" s="522">
        <v>1473.3973992657952</v>
      </c>
      <c r="AJ805" s="522">
        <v>0</v>
      </c>
      <c r="AK805" s="522">
        <v>1473.3973992657952</v>
      </c>
      <c r="AL805" s="525">
        <v>46446</v>
      </c>
      <c r="AM805" s="522">
        <v>760124.91420278675</v>
      </c>
      <c r="AN805" s="522">
        <v>0</v>
      </c>
      <c r="AO805" s="526" t="s">
        <v>108</v>
      </c>
      <c r="AP805" s="527">
        <v>0</v>
      </c>
      <c r="AQ805" s="526" t="s">
        <v>1714</v>
      </c>
      <c r="AR805" s="526" t="s">
        <v>108</v>
      </c>
      <c r="AS805" s="526" t="s">
        <v>1717</v>
      </c>
    </row>
    <row r="806" spans="1:45" x14ac:dyDescent="0.15">
      <c r="A806" s="18" t="s">
        <v>157</v>
      </c>
      <c r="B806" s="18" t="s">
        <v>36</v>
      </c>
      <c r="C806" s="18" t="s">
        <v>41</v>
      </c>
      <c r="D806" s="18" t="s">
        <v>712</v>
      </c>
      <c r="E806" s="18" t="s">
        <v>1437</v>
      </c>
      <c r="F806" s="18" t="s">
        <v>1670</v>
      </c>
      <c r="G806" s="18" t="s">
        <v>108</v>
      </c>
      <c r="H806" s="18" t="s">
        <v>1684</v>
      </c>
      <c r="I806" s="20">
        <v>24978966.419212699</v>
      </c>
      <c r="J806" s="18" t="s">
        <v>30</v>
      </c>
      <c r="K806" s="20">
        <v>0</v>
      </c>
      <c r="L806" s="18" t="s">
        <v>1684</v>
      </c>
      <c r="M806" s="20">
        <v>24978966.419212699</v>
      </c>
      <c r="N806" s="18" t="s">
        <v>30</v>
      </c>
      <c r="O806" s="20">
        <v>0</v>
      </c>
      <c r="P806" s="20">
        <v>24899100.717763904</v>
      </c>
      <c r="Q806" s="20">
        <v>79865.701448797263</v>
      </c>
      <c r="R806" s="20">
        <v>0</v>
      </c>
      <c r="S806" s="21">
        <v>0</v>
      </c>
      <c r="T806" s="18" t="s">
        <v>104</v>
      </c>
      <c r="U806" s="18" t="s">
        <v>108</v>
      </c>
      <c r="V806" s="18" t="s">
        <v>1700</v>
      </c>
      <c r="W806" s="21">
        <v>5.089104031727671</v>
      </c>
      <c r="X806" s="21">
        <v>1</v>
      </c>
      <c r="Y806" s="18" t="s">
        <v>108</v>
      </c>
      <c r="Z806" s="18" t="s">
        <v>108</v>
      </c>
      <c r="AA806" s="21" t="s">
        <v>108</v>
      </c>
      <c r="AB806" s="21" t="s">
        <v>108</v>
      </c>
      <c r="AC806" s="18" t="s">
        <v>108</v>
      </c>
      <c r="AD806" s="522">
        <v>165395.8810311493</v>
      </c>
      <c r="AE806" s="523">
        <v>96.49</v>
      </c>
      <c r="AF806" s="522">
        <v>24592952.433064841</v>
      </c>
      <c r="AG806" s="523">
        <v>97.691400000000002</v>
      </c>
      <c r="AH806" s="524">
        <v>154.1</v>
      </c>
      <c r="AI806" s="522">
        <v>79865.701448797248</v>
      </c>
      <c r="AJ806" s="522">
        <v>0</v>
      </c>
      <c r="AK806" s="522">
        <v>79865.701448797248</v>
      </c>
      <c r="AL806" s="525">
        <v>46446</v>
      </c>
      <c r="AM806" s="522">
        <v>24978966.419212699</v>
      </c>
      <c r="AN806" s="522">
        <v>0</v>
      </c>
      <c r="AO806" s="526" t="s">
        <v>108</v>
      </c>
      <c r="AP806" s="527">
        <v>0</v>
      </c>
      <c r="AQ806" s="526" t="s">
        <v>1714</v>
      </c>
      <c r="AR806" s="526" t="s">
        <v>108</v>
      </c>
      <c r="AS806" s="526" t="s">
        <v>1717</v>
      </c>
    </row>
    <row r="807" spans="1:45" x14ac:dyDescent="0.15">
      <c r="A807" s="18" t="s">
        <v>157</v>
      </c>
      <c r="B807" s="18" t="s">
        <v>36</v>
      </c>
      <c r="C807" s="18" t="s">
        <v>41</v>
      </c>
      <c r="D807" s="18" t="s">
        <v>713</v>
      </c>
      <c r="E807" s="18" t="s">
        <v>1438</v>
      </c>
      <c r="F807" s="18" t="s">
        <v>1670</v>
      </c>
      <c r="G807" s="18" t="s">
        <v>108</v>
      </c>
      <c r="H807" s="18" t="s">
        <v>1684</v>
      </c>
      <c r="I807" s="20">
        <v>57212598.474125311</v>
      </c>
      <c r="J807" s="18" t="s">
        <v>30</v>
      </c>
      <c r="K807" s="20">
        <v>0</v>
      </c>
      <c r="L807" s="18" t="s">
        <v>1684</v>
      </c>
      <c r="M807" s="20">
        <v>57212598.474125311</v>
      </c>
      <c r="N807" s="18" t="s">
        <v>30</v>
      </c>
      <c r="O807" s="20">
        <v>0</v>
      </c>
      <c r="P807" s="20">
        <v>56910166.86388272</v>
      </c>
      <c r="Q807" s="20">
        <v>302431.61024260923</v>
      </c>
      <c r="R807" s="20">
        <v>0</v>
      </c>
      <c r="S807" s="21">
        <v>0</v>
      </c>
      <c r="T807" s="18" t="s">
        <v>104</v>
      </c>
      <c r="U807" s="18" t="s">
        <v>108</v>
      </c>
      <c r="V807" s="18" t="s">
        <v>1700</v>
      </c>
      <c r="W807" s="21">
        <v>5.089104031727671</v>
      </c>
      <c r="X807" s="21">
        <v>1</v>
      </c>
      <c r="Y807" s="18" t="s">
        <v>108</v>
      </c>
      <c r="Z807" s="18" t="s">
        <v>108</v>
      </c>
      <c r="AA807" s="21" t="s">
        <v>108</v>
      </c>
      <c r="AB807" s="21" t="s">
        <v>108</v>
      </c>
      <c r="AC807" s="18" t="s">
        <v>108</v>
      </c>
      <c r="AD807" s="522">
        <v>366415.49028439232</v>
      </c>
      <c r="AE807" s="523">
        <v>100.59</v>
      </c>
      <c r="AF807" s="522">
        <v>56803188.960704878</v>
      </c>
      <c r="AG807" s="523">
        <v>100.78906000000001</v>
      </c>
      <c r="AH807" s="524">
        <v>154.1</v>
      </c>
      <c r="AI807" s="522">
        <v>302431.61024260917</v>
      </c>
      <c r="AJ807" s="522">
        <v>0</v>
      </c>
      <c r="AK807" s="522">
        <v>302431.61024260917</v>
      </c>
      <c r="AL807" s="525">
        <v>46461</v>
      </c>
      <c r="AM807" s="522">
        <v>57212598.474125318</v>
      </c>
      <c r="AN807" s="522">
        <v>0</v>
      </c>
      <c r="AO807" s="526" t="s">
        <v>108</v>
      </c>
      <c r="AP807" s="527">
        <v>0</v>
      </c>
      <c r="AQ807" s="526" t="s">
        <v>1714</v>
      </c>
      <c r="AR807" s="526" t="s">
        <v>108</v>
      </c>
      <c r="AS807" s="526" t="s">
        <v>1717</v>
      </c>
    </row>
    <row r="808" spans="1:45" x14ac:dyDescent="0.15">
      <c r="A808" s="18" t="s">
        <v>157</v>
      </c>
      <c r="B808" s="18" t="s">
        <v>36</v>
      </c>
      <c r="C808" s="18" t="s">
        <v>41</v>
      </c>
      <c r="D808" s="18" t="s">
        <v>714</v>
      </c>
      <c r="E808" s="18" t="s">
        <v>1439</v>
      </c>
      <c r="F808" s="18" t="s">
        <v>1670</v>
      </c>
      <c r="G808" s="18" t="s">
        <v>108</v>
      </c>
      <c r="H808" s="18" t="s">
        <v>1684</v>
      </c>
      <c r="I808" s="20">
        <v>752297.10883638484</v>
      </c>
      <c r="J808" s="18" t="s">
        <v>30</v>
      </c>
      <c r="K808" s="20">
        <v>0</v>
      </c>
      <c r="L808" s="18" t="s">
        <v>1684</v>
      </c>
      <c r="M808" s="20">
        <v>752297.10883638484</v>
      </c>
      <c r="N808" s="18" t="s">
        <v>30</v>
      </c>
      <c r="O808" s="20">
        <v>0</v>
      </c>
      <c r="P808" s="20">
        <v>751881.3799280331</v>
      </c>
      <c r="Q808" s="20">
        <v>415.72890835183358</v>
      </c>
      <c r="R808" s="20">
        <v>0</v>
      </c>
      <c r="S808" s="21">
        <v>0</v>
      </c>
      <c r="T808" s="18" t="s">
        <v>104</v>
      </c>
      <c r="U808" s="18" t="s">
        <v>108</v>
      </c>
      <c r="V808" s="18" t="s">
        <v>1700</v>
      </c>
      <c r="W808" s="21">
        <v>5.089104031727671</v>
      </c>
      <c r="X808" s="21">
        <v>1</v>
      </c>
      <c r="Y808" s="18" t="s">
        <v>108</v>
      </c>
      <c r="Z808" s="18" t="s">
        <v>108</v>
      </c>
      <c r="AA808" s="21" t="s">
        <v>108</v>
      </c>
      <c r="AB808" s="21" t="s">
        <v>108</v>
      </c>
      <c r="AC808" s="18" t="s">
        <v>108</v>
      </c>
      <c r="AD808" s="522">
        <v>5089.1040317276711</v>
      </c>
      <c r="AE808" s="523">
        <v>94.13</v>
      </c>
      <c r="AF808" s="522">
        <v>738264.56605241995</v>
      </c>
      <c r="AG808" s="523">
        <v>95.875</v>
      </c>
      <c r="AH808" s="524">
        <v>154.1</v>
      </c>
      <c r="AI808" s="522">
        <v>415.72890835183347</v>
      </c>
      <c r="AJ808" s="522">
        <v>0</v>
      </c>
      <c r="AK808" s="522">
        <v>415.72890835183347</v>
      </c>
      <c r="AL808" s="525">
        <v>46477</v>
      </c>
      <c r="AM808" s="522">
        <v>752297.10883638484</v>
      </c>
      <c r="AN808" s="522">
        <v>0</v>
      </c>
      <c r="AO808" s="526" t="s">
        <v>108</v>
      </c>
      <c r="AP808" s="527">
        <v>0</v>
      </c>
      <c r="AQ808" s="526" t="s">
        <v>1714</v>
      </c>
      <c r="AR808" s="526" t="s">
        <v>108</v>
      </c>
      <c r="AS808" s="526" t="s">
        <v>1717</v>
      </c>
    </row>
    <row r="809" spans="1:45" x14ac:dyDescent="0.15">
      <c r="A809" s="18" t="s">
        <v>157</v>
      </c>
      <c r="B809" s="18" t="s">
        <v>36</v>
      </c>
      <c r="C809" s="18" t="s">
        <v>41</v>
      </c>
      <c r="D809" s="18" t="s">
        <v>715</v>
      </c>
      <c r="E809" s="18" t="s">
        <v>1440</v>
      </c>
      <c r="F809" s="18" t="s">
        <v>1670</v>
      </c>
      <c r="G809" s="18" t="s">
        <v>108</v>
      </c>
      <c r="H809" s="18" t="s">
        <v>1684</v>
      </c>
      <c r="I809" s="20">
        <v>773486.96753057162</v>
      </c>
      <c r="J809" s="18" t="s">
        <v>30</v>
      </c>
      <c r="K809" s="20">
        <v>0</v>
      </c>
      <c r="L809" s="18" t="s">
        <v>1684</v>
      </c>
      <c r="M809" s="20">
        <v>773486.96753057162</v>
      </c>
      <c r="N809" s="18" t="s">
        <v>30</v>
      </c>
      <c r="O809" s="20">
        <v>0</v>
      </c>
      <c r="P809" s="20">
        <v>771824.10278820468</v>
      </c>
      <c r="Q809" s="20">
        <v>1662.864742367017</v>
      </c>
      <c r="R809" s="20">
        <v>0</v>
      </c>
      <c r="S809" s="21">
        <v>0</v>
      </c>
      <c r="T809" s="18" t="s">
        <v>104</v>
      </c>
      <c r="U809" s="18" t="s">
        <v>108</v>
      </c>
      <c r="V809" s="18" t="s">
        <v>1700</v>
      </c>
      <c r="W809" s="21">
        <v>5.089104031727671</v>
      </c>
      <c r="X809" s="21">
        <v>1</v>
      </c>
      <c r="Y809" s="18" t="s">
        <v>108</v>
      </c>
      <c r="Z809" s="18" t="s">
        <v>108</v>
      </c>
      <c r="AA809" s="21" t="s">
        <v>108</v>
      </c>
      <c r="AB809" s="21" t="s">
        <v>108</v>
      </c>
      <c r="AC809" s="18" t="s">
        <v>108</v>
      </c>
      <c r="AD809" s="522">
        <v>5089.1040317276711</v>
      </c>
      <c r="AE809" s="523">
        <v>97.49</v>
      </c>
      <c r="AF809" s="522">
        <v>764579.20339759672</v>
      </c>
      <c r="AG809" s="523">
        <v>98.417959999999994</v>
      </c>
      <c r="AH809" s="524">
        <v>154.1</v>
      </c>
      <c r="AI809" s="522">
        <v>1662.8647423670166</v>
      </c>
      <c r="AJ809" s="522">
        <v>0</v>
      </c>
      <c r="AK809" s="522">
        <v>1662.8647423670166</v>
      </c>
      <c r="AL809" s="525">
        <v>46477</v>
      </c>
      <c r="AM809" s="522">
        <v>773486.96753057162</v>
      </c>
      <c r="AN809" s="522">
        <v>0</v>
      </c>
      <c r="AO809" s="526" t="s">
        <v>108</v>
      </c>
      <c r="AP809" s="527">
        <v>0</v>
      </c>
      <c r="AQ809" s="526" t="s">
        <v>1714</v>
      </c>
      <c r="AR809" s="526" t="s">
        <v>108</v>
      </c>
      <c r="AS809" s="526" t="s">
        <v>1717</v>
      </c>
    </row>
    <row r="810" spans="1:45" x14ac:dyDescent="0.15">
      <c r="A810" s="18" t="s">
        <v>157</v>
      </c>
      <c r="B810" s="18" t="s">
        <v>36</v>
      </c>
      <c r="C810" s="18" t="s">
        <v>41</v>
      </c>
      <c r="D810" s="18" t="s">
        <v>716</v>
      </c>
      <c r="E810" s="18" t="s">
        <v>1441</v>
      </c>
      <c r="F810" s="18" t="s">
        <v>1670</v>
      </c>
      <c r="G810" s="18" t="s">
        <v>108</v>
      </c>
      <c r="H810" s="18" t="s">
        <v>1684</v>
      </c>
      <c r="I810" s="20">
        <v>23279179.361947812</v>
      </c>
      <c r="J810" s="18" t="s">
        <v>30</v>
      </c>
      <c r="K810" s="20">
        <v>0</v>
      </c>
      <c r="L810" s="18" t="s">
        <v>1684</v>
      </c>
      <c r="M810" s="20">
        <v>23279179.361947812</v>
      </c>
      <c r="N810" s="18" t="s">
        <v>30</v>
      </c>
      <c r="O810" s="20">
        <v>0</v>
      </c>
      <c r="P810" s="20">
        <v>23203041.68365746</v>
      </c>
      <c r="Q810" s="20">
        <v>76137.678290355165</v>
      </c>
      <c r="R810" s="20">
        <v>0</v>
      </c>
      <c r="S810" s="21">
        <v>0</v>
      </c>
      <c r="T810" s="18" t="s">
        <v>104</v>
      </c>
      <c r="U810" s="18" t="s">
        <v>108</v>
      </c>
      <c r="V810" s="18" t="s">
        <v>1700</v>
      </c>
      <c r="W810" s="21">
        <v>5.089104031727671</v>
      </c>
      <c r="X810" s="21">
        <v>1</v>
      </c>
      <c r="Y810" s="18" t="s">
        <v>108</v>
      </c>
      <c r="Z810" s="18" t="s">
        <v>108</v>
      </c>
      <c r="AA810" s="21" t="s">
        <v>108</v>
      </c>
      <c r="AB810" s="21" t="s">
        <v>108</v>
      </c>
      <c r="AC810" s="18" t="s">
        <v>108</v>
      </c>
      <c r="AD810" s="522">
        <v>150128.56893596629</v>
      </c>
      <c r="AE810" s="523">
        <v>100.35</v>
      </c>
      <c r="AF810" s="522">
        <v>23217953.216489781</v>
      </c>
      <c r="AG810" s="523">
        <v>100.29492</v>
      </c>
      <c r="AH810" s="524">
        <v>154.1</v>
      </c>
      <c r="AI810" s="522">
        <v>76137.67829035515</v>
      </c>
      <c r="AJ810" s="522">
        <v>0</v>
      </c>
      <c r="AK810" s="522">
        <v>76137.67829035515</v>
      </c>
      <c r="AL810" s="525">
        <v>46477</v>
      </c>
      <c r="AM810" s="522">
        <v>23279179.361947812</v>
      </c>
      <c r="AN810" s="522">
        <v>0</v>
      </c>
      <c r="AO810" s="526" t="s">
        <v>108</v>
      </c>
      <c r="AP810" s="527">
        <v>0</v>
      </c>
      <c r="AQ810" s="526" t="s">
        <v>1714</v>
      </c>
      <c r="AR810" s="526" t="s">
        <v>108</v>
      </c>
      <c r="AS810" s="526" t="s">
        <v>1717</v>
      </c>
    </row>
    <row r="811" spans="1:45" x14ac:dyDescent="0.15">
      <c r="A811" s="18" t="s">
        <v>157</v>
      </c>
      <c r="B811" s="18" t="s">
        <v>36</v>
      </c>
      <c r="C811" s="18" t="s">
        <v>41</v>
      </c>
      <c r="D811" s="18" t="s">
        <v>716</v>
      </c>
      <c r="E811" s="18" t="s">
        <v>1441</v>
      </c>
      <c r="F811" s="18" t="s">
        <v>1670</v>
      </c>
      <c r="G811" s="18" t="s">
        <v>108</v>
      </c>
      <c r="H811" s="18" t="s">
        <v>1684</v>
      </c>
      <c r="I811" s="20">
        <v>394562723.25356358</v>
      </c>
      <c r="J811" s="18" t="s">
        <v>30</v>
      </c>
      <c r="K811" s="20">
        <v>0</v>
      </c>
      <c r="L811" s="18" t="s">
        <v>1684</v>
      </c>
      <c r="M811" s="20">
        <v>394562723.25356358</v>
      </c>
      <c r="N811" s="18" t="s">
        <v>30</v>
      </c>
      <c r="O811" s="20">
        <v>0</v>
      </c>
      <c r="P811" s="20">
        <v>393271892.5758962</v>
      </c>
      <c r="Q811" s="20">
        <v>1165601.5171364632</v>
      </c>
      <c r="R811" s="20">
        <v>125229.16053097267</v>
      </c>
      <c r="S811" s="21">
        <v>0</v>
      </c>
      <c r="T811" s="18" t="s">
        <v>104</v>
      </c>
      <c r="U811" s="18" t="s">
        <v>108</v>
      </c>
      <c r="V811" s="18" t="s">
        <v>1700</v>
      </c>
      <c r="W811" s="21">
        <v>5.089104031727671</v>
      </c>
      <c r="X811" s="21">
        <v>1</v>
      </c>
      <c r="Y811" s="18" t="s">
        <v>108</v>
      </c>
      <c r="Z811" s="18" t="s">
        <v>108</v>
      </c>
      <c r="AA811" s="21" t="s">
        <v>108</v>
      </c>
      <c r="AB811" s="21" t="s">
        <v>108</v>
      </c>
      <c r="AC811" s="18" t="s">
        <v>108</v>
      </c>
      <c r="AD811" s="522">
        <v>2544552.0158638353</v>
      </c>
      <c r="AE811" s="523">
        <v>100.31</v>
      </c>
      <c r="AF811" s="522">
        <v>393334944.7427718</v>
      </c>
      <c r="AG811" s="523">
        <v>100.29492</v>
      </c>
      <c r="AH811" s="524">
        <v>154.1</v>
      </c>
      <c r="AI811" s="522">
        <v>1290830.6776674355</v>
      </c>
      <c r="AJ811" s="522">
        <v>125229.16053097264</v>
      </c>
      <c r="AK811" s="522">
        <v>1165601.517136463</v>
      </c>
      <c r="AL811" s="525">
        <v>46477</v>
      </c>
      <c r="AM811" s="522">
        <v>394562723.25356358</v>
      </c>
      <c r="AN811" s="522">
        <v>0</v>
      </c>
      <c r="AO811" s="526" t="s">
        <v>108</v>
      </c>
      <c r="AP811" s="527">
        <v>0</v>
      </c>
      <c r="AQ811" s="526" t="s">
        <v>1714</v>
      </c>
      <c r="AR811" s="526" t="s">
        <v>108</v>
      </c>
      <c r="AS811" s="526" t="s">
        <v>1717</v>
      </c>
    </row>
    <row r="812" spans="1:45" x14ac:dyDescent="0.15">
      <c r="A812" s="18" t="s">
        <v>157</v>
      </c>
      <c r="B812" s="18" t="s">
        <v>36</v>
      </c>
      <c r="C812" s="18" t="s">
        <v>41</v>
      </c>
      <c r="D812" s="18" t="s">
        <v>716</v>
      </c>
      <c r="E812" s="18" t="s">
        <v>1441</v>
      </c>
      <c r="F812" s="18" t="s">
        <v>1670</v>
      </c>
      <c r="G812" s="18" t="s">
        <v>108</v>
      </c>
      <c r="H812" s="18" t="s">
        <v>1684</v>
      </c>
      <c r="I812" s="20">
        <v>128627446.33881678</v>
      </c>
      <c r="J812" s="18" t="s">
        <v>30</v>
      </c>
      <c r="K812" s="20">
        <v>0</v>
      </c>
      <c r="L812" s="18" t="s">
        <v>1684</v>
      </c>
      <c r="M812" s="20">
        <v>128627446.33881678</v>
      </c>
      <c r="N812" s="18" t="s">
        <v>30</v>
      </c>
      <c r="O812" s="20">
        <v>0</v>
      </c>
      <c r="P812" s="20">
        <v>128206636.9779101</v>
      </c>
      <c r="Q812" s="20">
        <v>379984.6701462685</v>
      </c>
      <c r="R812" s="20">
        <v>40824.690760438752</v>
      </c>
      <c r="S812" s="21">
        <v>0</v>
      </c>
      <c r="T812" s="18" t="s">
        <v>104</v>
      </c>
      <c r="U812" s="18" t="s">
        <v>108</v>
      </c>
      <c r="V812" s="18" t="s">
        <v>1700</v>
      </c>
      <c r="W812" s="21">
        <v>5.089104031727671</v>
      </c>
      <c r="X812" s="21">
        <v>1</v>
      </c>
      <c r="Y812" s="18" t="s">
        <v>108</v>
      </c>
      <c r="Z812" s="18" t="s">
        <v>108</v>
      </c>
      <c r="AA812" s="21" t="s">
        <v>108</v>
      </c>
      <c r="AB812" s="21" t="s">
        <v>108</v>
      </c>
      <c r="AC812" s="18" t="s">
        <v>108</v>
      </c>
      <c r="AD812" s="522">
        <v>829523.95717161032</v>
      </c>
      <c r="AE812" s="523">
        <v>100.31</v>
      </c>
      <c r="AF812" s="522">
        <v>128227191.97087629</v>
      </c>
      <c r="AG812" s="523">
        <v>100.29492</v>
      </c>
      <c r="AH812" s="524">
        <v>154.1</v>
      </c>
      <c r="AI812" s="522">
        <v>420809.36090670718</v>
      </c>
      <c r="AJ812" s="522">
        <v>40824.690760438745</v>
      </c>
      <c r="AK812" s="522">
        <v>379984.67014626844</v>
      </c>
      <c r="AL812" s="525">
        <v>46477</v>
      </c>
      <c r="AM812" s="522">
        <v>128627446.33881678</v>
      </c>
      <c r="AN812" s="522">
        <v>0</v>
      </c>
      <c r="AO812" s="526" t="s">
        <v>108</v>
      </c>
      <c r="AP812" s="527">
        <v>0</v>
      </c>
      <c r="AQ812" s="526" t="s">
        <v>1714</v>
      </c>
      <c r="AR812" s="526" t="s">
        <v>108</v>
      </c>
      <c r="AS812" s="526" t="s">
        <v>1717</v>
      </c>
    </row>
    <row r="813" spans="1:45" x14ac:dyDescent="0.15">
      <c r="A813" s="18" t="s">
        <v>157</v>
      </c>
      <c r="B813" s="18" t="s">
        <v>36</v>
      </c>
      <c r="C813" s="18" t="s">
        <v>41</v>
      </c>
      <c r="D813" s="18" t="s">
        <v>716</v>
      </c>
      <c r="E813" s="18" t="s">
        <v>1441</v>
      </c>
      <c r="F813" s="18" t="s">
        <v>1670</v>
      </c>
      <c r="G813" s="18" t="s">
        <v>108</v>
      </c>
      <c r="H813" s="18" t="s">
        <v>1684</v>
      </c>
      <c r="I813" s="20">
        <v>29986809.724294394</v>
      </c>
      <c r="J813" s="18" t="s">
        <v>30</v>
      </c>
      <c r="K813" s="20">
        <v>0</v>
      </c>
      <c r="L813" s="18" t="s">
        <v>1684</v>
      </c>
      <c r="M813" s="20">
        <v>29986809.724294394</v>
      </c>
      <c r="N813" s="18" t="s">
        <v>30</v>
      </c>
      <c r="O813" s="20">
        <v>0</v>
      </c>
      <c r="P813" s="20">
        <v>29888663.859381557</v>
      </c>
      <c r="Q813" s="20">
        <v>72766.146869335586</v>
      </c>
      <c r="R813" s="20">
        <v>25379.718043508125</v>
      </c>
      <c r="S813" s="21">
        <v>0</v>
      </c>
      <c r="T813" s="18" t="s">
        <v>104</v>
      </c>
      <c r="U813" s="18" t="s">
        <v>108</v>
      </c>
      <c r="V813" s="18" t="s">
        <v>1700</v>
      </c>
      <c r="W813" s="21">
        <v>5.089104031727671</v>
      </c>
      <c r="X813" s="21">
        <v>1</v>
      </c>
      <c r="Y813" s="18" t="s">
        <v>108</v>
      </c>
      <c r="Z813" s="18" t="s">
        <v>108</v>
      </c>
      <c r="AA813" s="21" t="s">
        <v>108</v>
      </c>
      <c r="AB813" s="21" t="s">
        <v>108</v>
      </c>
      <c r="AC813" s="18" t="s">
        <v>108</v>
      </c>
      <c r="AD813" s="522">
        <v>193385.95320565149</v>
      </c>
      <c r="AE813" s="523">
        <v>100.39</v>
      </c>
      <c r="AF813" s="522">
        <v>29917184.674215522</v>
      </c>
      <c r="AG813" s="523">
        <v>100.29492</v>
      </c>
      <c r="AH813" s="524">
        <v>154.1</v>
      </c>
      <c r="AI813" s="522">
        <v>98145.864912843681</v>
      </c>
      <c r="AJ813" s="522">
        <v>25379.718043508117</v>
      </c>
      <c r="AK813" s="522">
        <v>72766.146869335571</v>
      </c>
      <c r="AL813" s="525">
        <v>46477</v>
      </c>
      <c r="AM813" s="522">
        <v>29986809.724294394</v>
      </c>
      <c r="AN813" s="522">
        <v>0</v>
      </c>
      <c r="AO813" s="526" t="s">
        <v>108</v>
      </c>
      <c r="AP813" s="527">
        <v>0</v>
      </c>
      <c r="AQ813" s="526" t="s">
        <v>1714</v>
      </c>
      <c r="AR813" s="526" t="s">
        <v>108</v>
      </c>
      <c r="AS813" s="526" t="s">
        <v>1717</v>
      </c>
    </row>
    <row r="814" spans="1:45" x14ac:dyDescent="0.15">
      <c r="A814" s="18" t="s">
        <v>157</v>
      </c>
      <c r="B814" s="18" t="s">
        <v>36</v>
      </c>
      <c r="C814" s="18" t="s">
        <v>41</v>
      </c>
      <c r="D814" s="18" t="s">
        <v>717</v>
      </c>
      <c r="E814" s="18" t="s">
        <v>1442</v>
      </c>
      <c r="F814" s="18" t="s">
        <v>1670</v>
      </c>
      <c r="G814" s="18" t="s">
        <v>108</v>
      </c>
      <c r="H814" s="18" t="s">
        <v>1684</v>
      </c>
      <c r="I814" s="20">
        <v>533516086.86471498</v>
      </c>
      <c r="J814" s="18" t="s">
        <v>30</v>
      </c>
      <c r="K814" s="20">
        <v>0</v>
      </c>
      <c r="L814" s="18" t="s">
        <v>1684</v>
      </c>
      <c r="M814" s="20">
        <v>533516086.86471498</v>
      </c>
      <c r="N814" s="18" t="s">
        <v>30</v>
      </c>
      <c r="O814" s="20">
        <v>0</v>
      </c>
      <c r="P814" s="20">
        <v>532478066.23397374</v>
      </c>
      <c r="Q814" s="20">
        <v>1038020.6307413889</v>
      </c>
      <c r="R814" s="20">
        <v>0</v>
      </c>
      <c r="S814" s="21">
        <v>0</v>
      </c>
      <c r="T814" s="18" t="s">
        <v>104</v>
      </c>
      <c r="U814" s="18" t="s">
        <v>108</v>
      </c>
      <c r="V814" s="18" t="s">
        <v>1700</v>
      </c>
      <c r="W814" s="21">
        <v>5.089104031727671</v>
      </c>
      <c r="X814" s="21">
        <v>1</v>
      </c>
      <c r="Y814" s="18" t="s">
        <v>108</v>
      </c>
      <c r="Z814" s="18" t="s">
        <v>108</v>
      </c>
      <c r="AA814" s="21" t="s">
        <v>108</v>
      </c>
      <c r="AB814" s="21" t="s">
        <v>108</v>
      </c>
      <c r="AC814" s="18" t="s">
        <v>108</v>
      </c>
      <c r="AD814" s="522">
        <v>3414788.8052892671</v>
      </c>
      <c r="AE814" s="523">
        <v>101.16</v>
      </c>
      <c r="AF814" s="522">
        <v>532360721.67321002</v>
      </c>
      <c r="AG814" s="523">
        <v>101.18944999999999</v>
      </c>
      <c r="AH814" s="524">
        <v>154.1</v>
      </c>
      <c r="AI814" s="522">
        <v>1038020.6307413887</v>
      </c>
      <c r="AJ814" s="522">
        <v>0</v>
      </c>
      <c r="AK814" s="522">
        <v>1038020.6307413887</v>
      </c>
      <c r="AL814" s="525">
        <v>46492</v>
      </c>
      <c r="AM814" s="522">
        <v>533516086.86471504</v>
      </c>
      <c r="AN814" s="522">
        <v>0</v>
      </c>
      <c r="AO814" s="526" t="s">
        <v>108</v>
      </c>
      <c r="AP814" s="527">
        <v>0</v>
      </c>
      <c r="AQ814" s="526" t="s">
        <v>1714</v>
      </c>
      <c r="AR814" s="526" t="s">
        <v>108</v>
      </c>
      <c r="AS814" s="526" t="s">
        <v>1717</v>
      </c>
    </row>
    <row r="815" spans="1:45" x14ac:dyDescent="0.15">
      <c r="A815" s="18" t="s">
        <v>157</v>
      </c>
      <c r="B815" s="18" t="s">
        <v>36</v>
      </c>
      <c r="C815" s="18" t="s">
        <v>41</v>
      </c>
      <c r="D815" s="18" t="s">
        <v>718</v>
      </c>
      <c r="E815" s="18" t="s">
        <v>1443</v>
      </c>
      <c r="F815" s="18" t="s">
        <v>1670</v>
      </c>
      <c r="G815" s="18" t="s">
        <v>108</v>
      </c>
      <c r="H815" s="18" t="s">
        <v>1684</v>
      </c>
      <c r="I815" s="20">
        <v>2747113.3182924502</v>
      </c>
      <c r="J815" s="18" t="s">
        <v>30</v>
      </c>
      <c r="K815" s="20">
        <v>0</v>
      </c>
      <c r="L815" s="18" t="s">
        <v>1684</v>
      </c>
      <c r="M815" s="20">
        <v>2747113.3182924502</v>
      </c>
      <c r="N815" s="18" t="s">
        <v>30</v>
      </c>
      <c r="O815" s="20">
        <v>0</v>
      </c>
      <c r="P815" s="20">
        <v>2709372.2174469163</v>
      </c>
      <c r="Q815" s="20">
        <v>37741.100845534318</v>
      </c>
      <c r="R815" s="20">
        <v>0</v>
      </c>
      <c r="S815" s="21">
        <v>0</v>
      </c>
      <c r="T815" s="18" t="s">
        <v>104</v>
      </c>
      <c r="U815" s="18" t="s">
        <v>108</v>
      </c>
      <c r="V815" s="18" t="s">
        <v>1700</v>
      </c>
      <c r="W815" s="21">
        <v>5.089104031727671</v>
      </c>
      <c r="X815" s="21">
        <v>1</v>
      </c>
      <c r="Y815" s="18" t="s">
        <v>108</v>
      </c>
      <c r="Z815" s="18" t="s">
        <v>108</v>
      </c>
      <c r="AA815" s="21" t="s">
        <v>108</v>
      </c>
      <c r="AB815" s="21" t="s">
        <v>108</v>
      </c>
      <c r="AC815" s="18" t="s">
        <v>108</v>
      </c>
      <c r="AD815" s="522">
        <v>17811.864111046849</v>
      </c>
      <c r="AE815" s="523">
        <v>97.86</v>
      </c>
      <c r="AF815" s="522">
        <v>2686212.8754924503</v>
      </c>
      <c r="AG815" s="523">
        <v>98.708979999999997</v>
      </c>
      <c r="AH815" s="524">
        <v>154.1</v>
      </c>
      <c r="AI815" s="522">
        <v>37741.100845534311</v>
      </c>
      <c r="AJ815" s="522">
        <v>0</v>
      </c>
      <c r="AK815" s="522">
        <v>37741.100845534311</v>
      </c>
      <c r="AL815" s="525">
        <v>46507</v>
      </c>
      <c r="AM815" s="522">
        <v>2747113.3182924502</v>
      </c>
      <c r="AN815" s="522">
        <v>0</v>
      </c>
      <c r="AO815" s="526" t="s">
        <v>108</v>
      </c>
      <c r="AP815" s="527">
        <v>0</v>
      </c>
      <c r="AQ815" s="526" t="s">
        <v>1714</v>
      </c>
      <c r="AR815" s="526" t="s">
        <v>108</v>
      </c>
      <c r="AS815" s="526" t="s">
        <v>1717</v>
      </c>
    </row>
    <row r="816" spans="1:45" x14ac:dyDescent="0.15">
      <c r="A816" s="18" t="s">
        <v>157</v>
      </c>
      <c r="B816" s="18" t="s">
        <v>36</v>
      </c>
      <c r="C816" s="18" t="s">
        <v>41</v>
      </c>
      <c r="D816" s="18" t="s">
        <v>719</v>
      </c>
      <c r="E816" s="18" t="s">
        <v>1444</v>
      </c>
      <c r="F816" s="18" t="s">
        <v>1670</v>
      </c>
      <c r="G816" s="18" t="s">
        <v>108</v>
      </c>
      <c r="H816" s="18" t="s">
        <v>1684</v>
      </c>
      <c r="I816" s="20">
        <v>537680772.75737929</v>
      </c>
      <c r="J816" s="18" t="s">
        <v>30</v>
      </c>
      <c r="K816" s="20">
        <v>0</v>
      </c>
      <c r="L816" s="18" t="s">
        <v>1684</v>
      </c>
      <c r="M816" s="20">
        <v>537680772.75737929</v>
      </c>
      <c r="N816" s="18" t="s">
        <v>30</v>
      </c>
      <c r="O816" s="20">
        <v>0</v>
      </c>
      <c r="P816" s="20">
        <v>531721693.10904521</v>
      </c>
      <c r="Q816" s="20">
        <v>5959079.6483341958</v>
      </c>
      <c r="R816" s="20">
        <v>0</v>
      </c>
      <c r="S816" s="21">
        <v>0</v>
      </c>
      <c r="T816" s="18" t="s">
        <v>104</v>
      </c>
      <c r="U816" s="18" t="s">
        <v>108</v>
      </c>
      <c r="V816" s="18" t="s">
        <v>1700</v>
      </c>
      <c r="W816" s="21">
        <v>5.089104031727671</v>
      </c>
      <c r="X816" s="21">
        <v>1</v>
      </c>
      <c r="Y816" s="18" t="s">
        <v>108</v>
      </c>
      <c r="Z816" s="18" t="s">
        <v>108</v>
      </c>
      <c r="AA816" s="21" t="s">
        <v>108</v>
      </c>
      <c r="AB816" s="21" t="s">
        <v>108</v>
      </c>
      <c r="AC816" s="18" t="s">
        <v>108</v>
      </c>
      <c r="AD816" s="522">
        <v>3516570.8859238205</v>
      </c>
      <c r="AE816" s="523">
        <v>97.09</v>
      </c>
      <c r="AF816" s="522">
        <v>526175635.16928202</v>
      </c>
      <c r="AG816" s="523">
        <v>98.121089999999995</v>
      </c>
      <c r="AH816" s="524">
        <v>154.1</v>
      </c>
      <c r="AI816" s="522">
        <v>5959079.6483341949</v>
      </c>
      <c r="AJ816" s="522">
        <v>0</v>
      </c>
      <c r="AK816" s="522">
        <v>5959079.6483341949</v>
      </c>
      <c r="AL816" s="525">
        <v>46522</v>
      </c>
      <c r="AM816" s="522">
        <v>537680772.75737929</v>
      </c>
      <c r="AN816" s="522">
        <v>0</v>
      </c>
      <c r="AO816" s="526" t="s">
        <v>108</v>
      </c>
      <c r="AP816" s="527">
        <v>0</v>
      </c>
      <c r="AQ816" s="526" t="s">
        <v>1714</v>
      </c>
      <c r="AR816" s="526" t="s">
        <v>108</v>
      </c>
      <c r="AS816" s="526" t="s">
        <v>1717</v>
      </c>
    </row>
    <row r="817" spans="1:45" x14ac:dyDescent="0.15">
      <c r="A817" s="18" t="s">
        <v>157</v>
      </c>
      <c r="B817" s="18" t="s">
        <v>36</v>
      </c>
      <c r="C817" s="18" t="s">
        <v>41</v>
      </c>
      <c r="D817" s="18" t="s">
        <v>720</v>
      </c>
      <c r="E817" s="18" t="s">
        <v>1445</v>
      </c>
      <c r="F817" s="18" t="s">
        <v>1670</v>
      </c>
      <c r="G817" s="18" t="s">
        <v>108</v>
      </c>
      <c r="H817" s="18" t="s">
        <v>1684</v>
      </c>
      <c r="I817" s="20">
        <v>545027814.74075127</v>
      </c>
      <c r="J817" s="18" t="s">
        <v>30</v>
      </c>
      <c r="K817" s="20">
        <v>0</v>
      </c>
      <c r="L817" s="18" t="s">
        <v>1684</v>
      </c>
      <c r="M817" s="20">
        <v>545027814.74075127</v>
      </c>
      <c r="N817" s="18" t="s">
        <v>30</v>
      </c>
      <c r="O817" s="20">
        <v>0</v>
      </c>
      <c r="P817" s="20">
        <v>534039216.3263346</v>
      </c>
      <c r="Q817" s="20">
        <v>10988598.414416786</v>
      </c>
      <c r="R817" s="20">
        <v>0</v>
      </c>
      <c r="S817" s="21">
        <v>0</v>
      </c>
      <c r="T817" s="18" t="s">
        <v>104</v>
      </c>
      <c r="U817" s="18" t="s">
        <v>108</v>
      </c>
      <c r="V817" s="18" t="s">
        <v>1700</v>
      </c>
      <c r="W817" s="21">
        <v>5.089104031727671</v>
      </c>
      <c r="X817" s="21">
        <v>1</v>
      </c>
      <c r="Y817" s="18" t="s">
        <v>108</v>
      </c>
      <c r="Z817" s="18" t="s">
        <v>108</v>
      </c>
      <c r="AA817" s="21" t="s">
        <v>108</v>
      </c>
      <c r="AB817" s="21" t="s">
        <v>108</v>
      </c>
      <c r="AC817" s="18" t="s">
        <v>108</v>
      </c>
      <c r="AD817" s="522">
        <v>3422422.4613368586</v>
      </c>
      <c r="AE817" s="523">
        <v>101.16</v>
      </c>
      <c r="AF817" s="522">
        <v>533513877.83732796</v>
      </c>
      <c r="AG817" s="523">
        <v>101.25976</v>
      </c>
      <c r="AH817" s="524">
        <v>154.1</v>
      </c>
      <c r="AI817" s="522">
        <v>10988598.414416784</v>
      </c>
      <c r="AJ817" s="522">
        <v>0</v>
      </c>
      <c r="AK817" s="522">
        <v>10988598.414416784</v>
      </c>
      <c r="AL817" s="525">
        <v>46522</v>
      </c>
      <c r="AM817" s="522">
        <v>545027814.74075127</v>
      </c>
      <c r="AN817" s="522">
        <v>0</v>
      </c>
      <c r="AO817" s="526" t="s">
        <v>108</v>
      </c>
      <c r="AP817" s="527">
        <v>0</v>
      </c>
      <c r="AQ817" s="526" t="s">
        <v>1714</v>
      </c>
      <c r="AR817" s="526" t="s">
        <v>108</v>
      </c>
      <c r="AS817" s="526" t="s">
        <v>1717</v>
      </c>
    </row>
    <row r="818" spans="1:45" x14ac:dyDescent="0.15">
      <c r="A818" s="18" t="s">
        <v>157</v>
      </c>
      <c r="B818" s="18" t="s">
        <v>36</v>
      </c>
      <c r="C818" s="18" t="s">
        <v>41</v>
      </c>
      <c r="D818" s="18" t="s">
        <v>720</v>
      </c>
      <c r="E818" s="18" t="s">
        <v>1445</v>
      </c>
      <c r="F818" s="18" t="s">
        <v>1670</v>
      </c>
      <c r="G818" s="18" t="s">
        <v>108</v>
      </c>
      <c r="H818" s="18" t="s">
        <v>1684</v>
      </c>
      <c r="I818" s="20">
        <v>16206781.971894793</v>
      </c>
      <c r="J818" s="18" t="s">
        <v>30</v>
      </c>
      <c r="K818" s="20">
        <v>0</v>
      </c>
      <c r="L818" s="18" t="s">
        <v>1684</v>
      </c>
      <c r="M818" s="20">
        <v>16206781.971894793</v>
      </c>
      <c r="N818" s="18" t="s">
        <v>30</v>
      </c>
      <c r="O818" s="20">
        <v>0</v>
      </c>
      <c r="P818" s="20">
        <v>15882207.161099738</v>
      </c>
      <c r="Q818" s="20">
        <v>54142.977793550708</v>
      </c>
      <c r="R818" s="20">
        <v>270431.83300150884</v>
      </c>
      <c r="S818" s="21">
        <v>0</v>
      </c>
      <c r="T818" s="18" t="s">
        <v>104</v>
      </c>
      <c r="U818" s="18" t="s">
        <v>108</v>
      </c>
      <c r="V818" s="18" t="s">
        <v>1700</v>
      </c>
      <c r="W818" s="21">
        <v>5.089104031727671</v>
      </c>
      <c r="X818" s="21">
        <v>1</v>
      </c>
      <c r="Y818" s="18" t="s">
        <v>108</v>
      </c>
      <c r="Z818" s="18" t="s">
        <v>108</v>
      </c>
      <c r="AA818" s="21" t="s">
        <v>108</v>
      </c>
      <c r="AB818" s="21" t="s">
        <v>108</v>
      </c>
      <c r="AC818" s="18" t="s">
        <v>108</v>
      </c>
      <c r="AD818" s="522">
        <v>101782.08063455342</v>
      </c>
      <c r="AE818" s="523">
        <v>101.31</v>
      </c>
      <c r="AF818" s="522">
        <v>15891307.395147189</v>
      </c>
      <c r="AG818" s="523">
        <v>101.25976</v>
      </c>
      <c r="AH818" s="524">
        <v>154.1</v>
      </c>
      <c r="AI818" s="522">
        <v>324574.81079505949</v>
      </c>
      <c r="AJ818" s="522">
        <v>270431.83300150878</v>
      </c>
      <c r="AK818" s="522">
        <v>54142.977793550694</v>
      </c>
      <c r="AL818" s="525">
        <v>46522</v>
      </c>
      <c r="AM818" s="522">
        <v>16206781.971894793</v>
      </c>
      <c r="AN818" s="522">
        <v>0</v>
      </c>
      <c r="AO818" s="526" t="s">
        <v>108</v>
      </c>
      <c r="AP818" s="527">
        <v>0</v>
      </c>
      <c r="AQ818" s="526" t="s">
        <v>1714</v>
      </c>
      <c r="AR818" s="526" t="s">
        <v>108</v>
      </c>
      <c r="AS818" s="526" t="s">
        <v>1717</v>
      </c>
    </row>
    <row r="819" spans="1:45" x14ac:dyDescent="0.15">
      <c r="A819" s="18" t="s">
        <v>157</v>
      </c>
      <c r="B819" s="18" t="s">
        <v>36</v>
      </c>
      <c r="C819" s="18" t="s">
        <v>41</v>
      </c>
      <c r="D819" s="18" t="s">
        <v>721</v>
      </c>
      <c r="E819" s="18" t="s">
        <v>1446</v>
      </c>
      <c r="F819" s="18" t="s">
        <v>1670</v>
      </c>
      <c r="G819" s="18" t="s">
        <v>108</v>
      </c>
      <c r="H819" s="18" t="s">
        <v>1684</v>
      </c>
      <c r="I819" s="20">
        <v>57628669.726505361</v>
      </c>
      <c r="J819" s="18" t="s">
        <v>30</v>
      </c>
      <c r="K819" s="20">
        <v>0</v>
      </c>
      <c r="L819" s="18" t="s">
        <v>1684</v>
      </c>
      <c r="M819" s="20">
        <v>57628669.726505361</v>
      </c>
      <c r="N819" s="18" t="s">
        <v>30</v>
      </c>
      <c r="O819" s="20">
        <v>0</v>
      </c>
      <c r="P819" s="20">
        <v>57502119.078330487</v>
      </c>
      <c r="Q819" s="20">
        <v>126550.64817489139</v>
      </c>
      <c r="R819" s="20">
        <v>0</v>
      </c>
      <c r="S819" s="21">
        <v>0</v>
      </c>
      <c r="T819" s="18" t="s">
        <v>104</v>
      </c>
      <c r="U819" s="18" t="s">
        <v>108</v>
      </c>
      <c r="V819" s="18" t="s">
        <v>1700</v>
      </c>
      <c r="W819" s="21">
        <v>5.089104031727671</v>
      </c>
      <c r="X819" s="21">
        <v>1</v>
      </c>
      <c r="Y819" s="18" t="s">
        <v>108</v>
      </c>
      <c r="Z819" s="18" t="s">
        <v>108</v>
      </c>
      <c r="AA819" s="21" t="s">
        <v>108</v>
      </c>
      <c r="AB819" s="21" t="s">
        <v>108</v>
      </c>
      <c r="AC819" s="18" t="s">
        <v>108</v>
      </c>
      <c r="AD819" s="522">
        <v>391861.01044303068</v>
      </c>
      <c r="AE819" s="523">
        <v>93.37</v>
      </c>
      <c r="AF819" s="522">
        <v>56382204.381946355</v>
      </c>
      <c r="AG819" s="523">
        <v>95.224599999999995</v>
      </c>
      <c r="AH819" s="524">
        <v>154.1</v>
      </c>
      <c r="AI819" s="522">
        <v>126550.64817489136</v>
      </c>
      <c r="AJ819" s="522">
        <v>0</v>
      </c>
      <c r="AK819" s="522">
        <v>126550.64817489136</v>
      </c>
      <c r="AL819" s="525">
        <v>46538</v>
      </c>
      <c r="AM819" s="522">
        <v>57628669.726505361</v>
      </c>
      <c r="AN819" s="522">
        <v>0</v>
      </c>
      <c r="AO819" s="526" t="s">
        <v>108</v>
      </c>
      <c r="AP819" s="527">
        <v>0</v>
      </c>
      <c r="AQ819" s="526" t="s">
        <v>1714</v>
      </c>
      <c r="AR819" s="526" t="s">
        <v>108</v>
      </c>
      <c r="AS819" s="526" t="s">
        <v>1717</v>
      </c>
    </row>
    <row r="820" spans="1:45" x14ac:dyDescent="0.15">
      <c r="A820" s="18" t="s">
        <v>157</v>
      </c>
      <c r="B820" s="18" t="s">
        <v>36</v>
      </c>
      <c r="C820" s="18" t="s">
        <v>41</v>
      </c>
      <c r="D820" s="18" t="s">
        <v>722</v>
      </c>
      <c r="E820" s="18" t="s">
        <v>1447</v>
      </c>
      <c r="F820" s="18" t="s">
        <v>1670</v>
      </c>
      <c r="G820" s="18" t="s">
        <v>108</v>
      </c>
      <c r="H820" s="18" t="s">
        <v>1684</v>
      </c>
      <c r="I820" s="20">
        <v>463698448.24434745</v>
      </c>
      <c r="J820" s="18" t="s">
        <v>30</v>
      </c>
      <c r="K820" s="20">
        <v>0</v>
      </c>
      <c r="L820" s="18" t="s">
        <v>1684</v>
      </c>
      <c r="M820" s="20">
        <v>463698448.24434745</v>
      </c>
      <c r="N820" s="18" t="s">
        <v>30</v>
      </c>
      <c r="O820" s="20">
        <v>0</v>
      </c>
      <c r="P820" s="20">
        <v>458572697.37092328</v>
      </c>
      <c r="Q820" s="20">
        <v>5125750.8734243046</v>
      </c>
      <c r="R820" s="20">
        <v>0</v>
      </c>
      <c r="S820" s="21">
        <v>0</v>
      </c>
      <c r="T820" s="18" t="s">
        <v>104</v>
      </c>
      <c r="U820" s="18" t="s">
        <v>108</v>
      </c>
      <c r="V820" s="18" t="s">
        <v>1700</v>
      </c>
      <c r="W820" s="21">
        <v>5.089104031727671</v>
      </c>
      <c r="X820" s="21">
        <v>1</v>
      </c>
      <c r="Y820" s="18" t="s">
        <v>108</v>
      </c>
      <c r="Z820" s="18" t="s">
        <v>108</v>
      </c>
      <c r="AA820" s="21" t="s">
        <v>108</v>
      </c>
      <c r="AB820" s="21" t="s">
        <v>108</v>
      </c>
      <c r="AC820" s="18" t="s">
        <v>108</v>
      </c>
      <c r="AD820" s="522">
        <v>3022927.7948462367</v>
      </c>
      <c r="AE820" s="523">
        <v>97.53</v>
      </c>
      <c r="AF820" s="522">
        <v>454351084.25164956</v>
      </c>
      <c r="AG820" s="523">
        <v>98.441400000000002</v>
      </c>
      <c r="AH820" s="524">
        <v>154.1</v>
      </c>
      <c r="AI820" s="522">
        <v>5125750.8734243037</v>
      </c>
      <c r="AJ820" s="522">
        <v>0</v>
      </c>
      <c r="AK820" s="522">
        <v>5125750.8734243037</v>
      </c>
      <c r="AL820" s="525">
        <v>46538</v>
      </c>
      <c r="AM820" s="522">
        <v>463698448.24434745</v>
      </c>
      <c r="AN820" s="522">
        <v>0</v>
      </c>
      <c r="AO820" s="526" t="s">
        <v>108</v>
      </c>
      <c r="AP820" s="527">
        <v>0</v>
      </c>
      <c r="AQ820" s="526" t="s">
        <v>1714</v>
      </c>
      <c r="AR820" s="526" t="s">
        <v>108</v>
      </c>
      <c r="AS820" s="526" t="s">
        <v>1717</v>
      </c>
    </row>
    <row r="821" spans="1:45" x14ac:dyDescent="0.15">
      <c r="A821" s="18" t="s">
        <v>157</v>
      </c>
      <c r="B821" s="18" t="s">
        <v>36</v>
      </c>
      <c r="C821" s="18" t="s">
        <v>41</v>
      </c>
      <c r="D821" s="18" t="s">
        <v>723</v>
      </c>
      <c r="E821" s="18" t="s">
        <v>1448</v>
      </c>
      <c r="F821" s="18" t="s">
        <v>1670</v>
      </c>
      <c r="G821" s="18" t="s">
        <v>108</v>
      </c>
      <c r="H821" s="18" t="s">
        <v>1684</v>
      </c>
      <c r="I821" s="20">
        <v>2238921.0385896</v>
      </c>
      <c r="J821" s="18" t="s">
        <v>30</v>
      </c>
      <c r="K821" s="20">
        <v>0</v>
      </c>
      <c r="L821" s="18" t="s">
        <v>1684</v>
      </c>
      <c r="M821" s="20">
        <v>2238921.0385896</v>
      </c>
      <c r="N821" s="18" t="s">
        <v>30</v>
      </c>
      <c r="O821" s="20">
        <v>0</v>
      </c>
      <c r="P821" s="20">
        <v>2234966.1431734241</v>
      </c>
      <c r="Q821" s="20">
        <v>3954.8954161765259</v>
      </c>
      <c r="R821" s="20">
        <v>0</v>
      </c>
      <c r="S821" s="21">
        <v>0</v>
      </c>
      <c r="T821" s="18" t="s">
        <v>104</v>
      </c>
      <c r="U821" s="18" t="s">
        <v>108</v>
      </c>
      <c r="V821" s="18" t="s">
        <v>1700</v>
      </c>
      <c r="W821" s="21">
        <v>5.089104031727671</v>
      </c>
      <c r="X821" s="21">
        <v>1</v>
      </c>
      <c r="Y821" s="18" t="s">
        <v>108</v>
      </c>
      <c r="Z821" s="18" t="s">
        <v>108</v>
      </c>
      <c r="AA821" s="21" t="s">
        <v>108</v>
      </c>
      <c r="AB821" s="21" t="s">
        <v>108</v>
      </c>
      <c r="AC821" s="18" t="s">
        <v>108</v>
      </c>
      <c r="AD821" s="522">
        <v>15267.312095183013</v>
      </c>
      <c r="AE821" s="523">
        <v>93.14</v>
      </c>
      <c r="AF821" s="522">
        <v>2191404.6340468023</v>
      </c>
      <c r="AG821" s="523">
        <v>94.996089999999995</v>
      </c>
      <c r="AH821" s="524">
        <v>154.1</v>
      </c>
      <c r="AI821" s="522">
        <v>3954.895416176525</v>
      </c>
      <c r="AJ821" s="522">
        <v>0</v>
      </c>
      <c r="AK821" s="522">
        <v>3954.895416176525</v>
      </c>
      <c r="AL821" s="525">
        <v>46568</v>
      </c>
      <c r="AM821" s="522">
        <v>2238921.0385896</v>
      </c>
      <c r="AN821" s="522">
        <v>0</v>
      </c>
      <c r="AO821" s="526" t="s">
        <v>108</v>
      </c>
      <c r="AP821" s="527">
        <v>0</v>
      </c>
      <c r="AQ821" s="526" t="s">
        <v>1714</v>
      </c>
      <c r="AR821" s="526" t="s">
        <v>108</v>
      </c>
      <c r="AS821" s="526" t="s">
        <v>1717</v>
      </c>
    </row>
    <row r="822" spans="1:45" x14ac:dyDescent="0.15">
      <c r="A822" s="18" t="s">
        <v>157</v>
      </c>
      <c r="B822" s="18" t="s">
        <v>36</v>
      </c>
      <c r="C822" s="18" t="s">
        <v>41</v>
      </c>
      <c r="D822" s="18" t="s">
        <v>724</v>
      </c>
      <c r="E822" s="18" t="s">
        <v>1449</v>
      </c>
      <c r="F822" s="18" t="s">
        <v>1670</v>
      </c>
      <c r="G822" s="18" t="s">
        <v>108</v>
      </c>
      <c r="H822" s="18" t="s">
        <v>1684</v>
      </c>
      <c r="I822" s="20">
        <v>2364212.4897539211</v>
      </c>
      <c r="J822" s="18" t="s">
        <v>30</v>
      </c>
      <c r="K822" s="20">
        <v>0</v>
      </c>
      <c r="L822" s="18" t="s">
        <v>1684</v>
      </c>
      <c r="M822" s="20">
        <v>2364212.4897539211</v>
      </c>
      <c r="N822" s="18" t="s">
        <v>30</v>
      </c>
      <c r="O822" s="20">
        <v>0</v>
      </c>
      <c r="P822" s="20">
        <v>2338447.933663534</v>
      </c>
      <c r="Q822" s="20">
        <v>25764.55609038737</v>
      </c>
      <c r="R822" s="20">
        <v>0</v>
      </c>
      <c r="S822" s="21">
        <v>0</v>
      </c>
      <c r="T822" s="18" t="s">
        <v>104</v>
      </c>
      <c r="U822" s="18" t="s">
        <v>108</v>
      </c>
      <c r="V822" s="18" t="s">
        <v>1700</v>
      </c>
      <c r="W822" s="21">
        <v>5.089104031727671</v>
      </c>
      <c r="X822" s="21">
        <v>1</v>
      </c>
      <c r="Y822" s="18" t="s">
        <v>108</v>
      </c>
      <c r="Z822" s="18" t="s">
        <v>108</v>
      </c>
      <c r="AA822" s="21" t="s">
        <v>108</v>
      </c>
      <c r="AB822" s="21" t="s">
        <v>108</v>
      </c>
      <c r="AC822" s="18" t="s">
        <v>108</v>
      </c>
      <c r="AD822" s="522">
        <v>15267.312095183013</v>
      </c>
      <c r="AE822" s="523">
        <v>98.75</v>
      </c>
      <c r="AF822" s="522">
        <v>2323513.7543182676</v>
      </c>
      <c r="AG822" s="523">
        <v>99.394530000000003</v>
      </c>
      <c r="AH822" s="524">
        <v>154.1</v>
      </c>
      <c r="AI822" s="522">
        <v>25764.556090387363</v>
      </c>
      <c r="AJ822" s="522">
        <v>0</v>
      </c>
      <c r="AK822" s="522">
        <v>25764.556090387363</v>
      </c>
      <c r="AL822" s="525">
        <v>46568</v>
      </c>
      <c r="AM822" s="522">
        <v>2364212.4897539211</v>
      </c>
      <c r="AN822" s="522">
        <v>0</v>
      </c>
      <c r="AO822" s="526" t="s">
        <v>108</v>
      </c>
      <c r="AP822" s="527">
        <v>0</v>
      </c>
      <c r="AQ822" s="526" t="s">
        <v>1714</v>
      </c>
      <c r="AR822" s="526" t="s">
        <v>108</v>
      </c>
      <c r="AS822" s="526" t="s">
        <v>1717</v>
      </c>
    </row>
    <row r="823" spans="1:45" x14ac:dyDescent="0.15">
      <c r="A823" s="18" t="s">
        <v>157</v>
      </c>
      <c r="B823" s="18" t="s">
        <v>36</v>
      </c>
      <c r="C823" s="18" t="s">
        <v>41</v>
      </c>
      <c r="D823" s="18" t="s">
        <v>725</v>
      </c>
      <c r="E823" s="18" t="s">
        <v>1450</v>
      </c>
      <c r="F823" s="18" t="s">
        <v>1670</v>
      </c>
      <c r="G823" s="18" t="s">
        <v>108</v>
      </c>
      <c r="H823" s="18" t="s">
        <v>1684</v>
      </c>
      <c r="I823" s="20">
        <v>522459823.57041925</v>
      </c>
      <c r="J823" s="18" t="s">
        <v>30</v>
      </c>
      <c r="K823" s="20">
        <v>0</v>
      </c>
      <c r="L823" s="18" t="s">
        <v>1684</v>
      </c>
      <c r="M823" s="20">
        <v>522459823.57041925</v>
      </c>
      <c r="N823" s="18" t="s">
        <v>30</v>
      </c>
      <c r="O823" s="20">
        <v>0</v>
      </c>
      <c r="P823" s="20">
        <v>521937982.51726758</v>
      </c>
      <c r="Q823" s="20">
        <v>521841.05315178249</v>
      </c>
      <c r="R823" s="20">
        <v>0</v>
      </c>
      <c r="S823" s="21">
        <v>0</v>
      </c>
      <c r="T823" s="18" t="s">
        <v>104</v>
      </c>
      <c r="U823" s="18" t="s">
        <v>108</v>
      </c>
      <c r="V823" s="18" t="s">
        <v>1700</v>
      </c>
      <c r="W823" s="21">
        <v>5.089104031727671</v>
      </c>
      <c r="X823" s="21">
        <v>1</v>
      </c>
      <c r="Y823" s="18" t="s">
        <v>108</v>
      </c>
      <c r="Z823" s="18" t="s">
        <v>108</v>
      </c>
      <c r="AA823" s="21" t="s">
        <v>108</v>
      </c>
      <c r="AB823" s="21" t="s">
        <v>108</v>
      </c>
      <c r="AC823" s="18" t="s">
        <v>108</v>
      </c>
      <c r="AD823" s="522">
        <v>3582729.2383362805</v>
      </c>
      <c r="AE823" s="523">
        <v>93.02</v>
      </c>
      <c r="AF823" s="522">
        <v>513585557.65047657</v>
      </c>
      <c r="AG823" s="523">
        <v>94.537099999999995</v>
      </c>
      <c r="AH823" s="524">
        <v>154.1</v>
      </c>
      <c r="AI823" s="522">
        <v>521841.05315178237</v>
      </c>
      <c r="AJ823" s="522">
        <v>0</v>
      </c>
      <c r="AK823" s="522">
        <v>521841.05315178237</v>
      </c>
      <c r="AL823" s="525">
        <v>46599</v>
      </c>
      <c r="AM823" s="522">
        <v>522459823.57041925</v>
      </c>
      <c r="AN823" s="522">
        <v>0</v>
      </c>
      <c r="AO823" s="526" t="s">
        <v>108</v>
      </c>
      <c r="AP823" s="527">
        <v>0</v>
      </c>
      <c r="AQ823" s="526" t="s">
        <v>1714</v>
      </c>
      <c r="AR823" s="526" t="s">
        <v>108</v>
      </c>
      <c r="AS823" s="526" t="s">
        <v>1717</v>
      </c>
    </row>
    <row r="824" spans="1:45" x14ac:dyDescent="0.15">
      <c r="A824" s="18" t="s">
        <v>157</v>
      </c>
      <c r="B824" s="18" t="s">
        <v>36</v>
      </c>
      <c r="C824" s="18" t="s">
        <v>41</v>
      </c>
      <c r="D824" s="18" t="s">
        <v>726</v>
      </c>
      <c r="E824" s="18" t="s">
        <v>1451</v>
      </c>
      <c r="F824" s="18" t="s">
        <v>1670</v>
      </c>
      <c r="G824" s="18" t="s">
        <v>108</v>
      </c>
      <c r="H824" s="18" t="s">
        <v>1684</v>
      </c>
      <c r="I824" s="20">
        <v>288641918.89234585</v>
      </c>
      <c r="J824" s="18" t="s">
        <v>30</v>
      </c>
      <c r="K824" s="20">
        <v>0</v>
      </c>
      <c r="L824" s="18" t="s">
        <v>1684</v>
      </c>
      <c r="M824" s="20">
        <v>288641918.89234585</v>
      </c>
      <c r="N824" s="18" t="s">
        <v>30</v>
      </c>
      <c r="O824" s="20">
        <v>0</v>
      </c>
      <c r="P824" s="20">
        <v>286625203.19952947</v>
      </c>
      <c r="Q824" s="20">
        <v>2016715.6928164365</v>
      </c>
      <c r="R824" s="20">
        <v>0</v>
      </c>
      <c r="S824" s="21">
        <v>0</v>
      </c>
      <c r="T824" s="18" t="s">
        <v>104</v>
      </c>
      <c r="U824" s="18" t="s">
        <v>108</v>
      </c>
      <c r="V824" s="18" t="s">
        <v>1700</v>
      </c>
      <c r="W824" s="21">
        <v>5.089104031727671</v>
      </c>
      <c r="X824" s="21">
        <v>1</v>
      </c>
      <c r="Y824" s="18" t="s">
        <v>108</v>
      </c>
      <c r="Z824" s="18" t="s">
        <v>108</v>
      </c>
      <c r="AA824" s="21" t="s">
        <v>108</v>
      </c>
      <c r="AB824" s="21" t="s">
        <v>108</v>
      </c>
      <c r="AC824" s="18" t="s">
        <v>108</v>
      </c>
      <c r="AD824" s="522">
        <v>1888057.595770966</v>
      </c>
      <c r="AE824" s="523">
        <v>97.96</v>
      </c>
      <c r="AF824" s="522">
        <v>285023401.19148993</v>
      </c>
      <c r="AG824" s="523">
        <v>98.513670000000005</v>
      </c>
      <c r="AH824" s="524">
        <v>154.1</v>
      </c>
      <c r="AI824" s="522">
        <v>2016715.6928164361</v>
      </c>
      <c r="AJ824" s="522">
        <v>0</v>
      </c>
      <c r="AK824" s="522">
        <v>2016715.6928164361</v>
      </c>
      <c r="AL824" s="525">
        <v>46599</v>
      </c>
      <c r="AM824" s="522">
        <v>288641918.89234585</v>
      </c>
      <c r="AN824" s="522">
        <v>0</v>
      </c>
      <c r="AO824" s="526" t="s">
        <v>108</v>
      </c>
      <c r="AP824" s="527">
        <v>0</v>
      </c>
      <c r="AQ824" s="526" t="s">
        <v>1714</v>
      </c>
      <c r="AR824" s="526" t="s">
        <v>108</v>
      </c>
      <c r="AS824" s="526" t="s">
        <v>1717</v>
      </c>
    </row>
    <row r="825" spans="1:45" x14ac:dyDescent="0.15">
      <c r="A825" s="18" t="s">
        <v>157</v>
      </c>
      <c r="B825" s="18" t="s">
        <v>36</v>
      </c>
      <c r="C825" s="18" t="s">
        <v>41</v>
      </c>
      <c r="D825" s="18" t="s">
        <v>726</v>
      </c>
      <c r="E825" s="18" t="s">
        <v>1451</v>
      </c>
      <c r="F825" s="18" t="s">
        <v>1670</v>
      </c>
      <c r="G825" s="18" t="s">
        <v>108</v>
      </c>
      <c r="H825" s="18" t="s">
        <v>1684</v>
      </c>
      <c r="I825" s="20">
        <v>194501919.7751278</v>
      </c>
      <c r="J825" s="18" t="s">
        <v>30</v>
      </c>
      <c r="K825" s="20">
        <v>0</v>
      </c>
      <c r="L825" s="18" t="s">
        <v>1684</v>
      </c>
      <c r="M825" s="20">
        <v>194501919.7751278</v>
      </c>
      <c r="N825" s="18" t="s">
        <v>30</v>
      </c>
      <c r="O825" s="20">
        <v>0</v>
      </c>
      <c r="P825" s="20">
        <v>193143667.9347735</v>
      </c>
      <c r="Q825" s="20">
        <v>1270345.5580995628</v>
      </c>
      <c r="R825" s="20">
        <v>87906.282254765712</v>
      </c>
      <c r="S825" s="21">
        <v>0</v>
      </c>
      <c r="T825" s="18" t="s">
        <v>104</v>
      </c>
      <c r="U825" s="18" t="s">
        <v>108</v>
      </c>
      <c r="V825" s="18" t="s">
        <v>1700</v>
      </c>
      <c r="W825" s="21">
        <v>5.089104031727671</v>
      </c>
      <c r="X825" s="21">
        <v>1</v>
      </c>
      <c r="Y825" s="18" t="s">
        <v>108</v>
      </c>
      <c r="Z825" s="18" t="s">
        <v>108</v>
      </c>
      <c r="AA825" s="21" t="s">
        <v>108</v>
      </c>
      <c r="AB825" s="21" t="s">
        <v>108</v>
      </c>
      <c r="AC825" s="18" t="s">
        <v>108</v>
      </c>
      <c r="AD825" s="522">
        <v>1272276.0079319177</v>
      </c>
      <c r="AE825" s="523">
        <v>97.74</v>
      </c>
      <c r="AF825" s="522">
        <v>191636630.94716546</v>
      </c>
      <c r="AG825" s="523">
        <v>98.513670000000005</v>
      </c>
      <c r="AH825" s="524">
        <v>154.1</v>
      </c>
      <c r="AI825" s="522">
        <v>1358251.8403543283</v>
      </c>
      <c r="AJ825" s="522">
        <v>87906.282254765698</v>
      </c>
      <c r="AK825" s="522">
        <v>1270345.5580995625</v>
      </c>
      <c r="AL825" s="525">
        <v>46599</v>
      </c>
      <c r="AM825" s="522">
        <v>194501919.7751278</v>
      </c>
      <c r="AN825" s="522">
        <v>0</v>
      </c>
      <c r="AO825" s="526" t="s">
        <v>108</v>
      </c>
      <c r="AP825" s="527">
        <v>0</v>
      </c>
      <c r="AQ825" s="526" t="s">
        <v>1714</v>
      </c>
      <c r="AR825" s="526" t="s">
        <v>108</v>
      </c>
      <c r="AS825" s="526" t="s">
        <v>1717</v>
      </c>
    </row>
    <row r="826" spans="1:45" x14ac:dyDescent="0.15">
      <c r="A826" s="18" t="s">
        <v>157</v>
      </c>
      <c r="B826" s="18" t="s">
        <v>36</v>
      </c>
      <c r="C826" s="18" t="s">
        <v>41</v>
      </c>
      <c r="D826" s="18" t="s">
        <v>727</v>
      </c>
      <c r="E826" s="18" t="s">
        <v>1452</v>
      </c>
      <c r="F826" s="18" t="s">
        <v>1670</v>
      </c>
      <c r="G826" s="18" t="s">
        <v>108</v>
      </c>
      <c r="H826" s="18" t="s">
        <v>1684</v>
      </c>
      <c r="I826" s="20">
        <v>22313612.508870292</v>
      </c>
      <c r="J826" s="18" t="s">
        <v>30</v>
      </c>
      <c r="K826" s="20">
        <v>0</v>
      </c>
      <c r="L826" s="18" t="s">
        <v>1684</v>
      </c>
      <c r="M826" s="20">
        <v>22313612.508870292</v>
      </c>
      <c r="N826" s="18" t="s">
        <v>30</v>
      </c>
      <c r="O826" s="20">
        <v>0</v>
      </c>
      <c r="P826" s="20">
        <v>22205666.861669794</v>
      </c>
      <c r="Q826" s="20">
        <v>107945.64720049978</v>
      </c>
      <c r="R826" s="20">
        <v>0</v>
      </c>
      <c r="S826" s="21">
        <v>0</v>
      </c>
      <c r="T826" s="18" t="s">
        <v>104</v>
      </c>
      <c r="U826" s="18" t="s">
        <v>108</v>
      </c>
      <c r="V826" s="18" t="s">
        <v>1700</v>
      </c>
      <c r="W826" s="21">
        <v>5.089104031727671</v>
      </c>
      <c r="X826" s="21">
        <v>1</v>
      </c>
      <c r="Y826" s="18" t="s">
        <v>108</v>
      </c>
      <c r="Z826" s="18" t="s">
        <v>108</v>
      </c>
      <c r="AA826" s="21" t="s">
        <v>108</v>
      </c>
      <c r="AB826" s="21" t="s">
        <v>108</v>
      </c>
      <c r="AC826" s="18" t="s">
        <v>108</v>
      </c>
      <c r="AD826" s="522">
        <v>147584.01692010247</v>
      </c>
      <c r="AE826" s="523">
        <v>96.9</v>
      </c>
      <c r="AF826" s="522">
        <v>22039094.786914829</v>
      </c>
      <c r="AG826" s="523">
        <v>97.638670000000005</v>
      </c>
      <c r="AH826" s="524">
        <v>154.1</v>
      </c>
      <c r="AI826" s="522">
        <v>107945.64720049975</v>
      </c>
      <c r="AJ826" s="522">
        <v>0</v>
      </c>
      <c r="AK826" s="522">
        <v>107945.64720049975</v>
      </c>
      <c r="AL826" s="525">
        <v>46614</v>
      </c>
      <c r="AM826" s="522">
        <v>22313612.508870289</v>
      </c>
      <c r="AN826" s="522">
        <v>0</v>
      </c>
      <c r="AO826" s="526" t="s">
        <v>108</v>
      </c>
      <c r="AP826" s="527">
        <v>0</v>
      </c>
      <c r="AQ826" s="526" t="s">
        <v>1714</v>
      </c>
      <c r="AR826" s="526" t="s">
        <v>108</v>
      </c>
      <c r="AS826" s="526" t="s">
        <v>1717</v>
      </c>
    </row>
    <row r="827" spans="1:45" x14ac:dyDescent="0.15">
      <c r="A827" s="18" t="s">
        <v>157</v>
      </c>
      <c r="B827" s="18" t="s">
        <v>36</v>
      </c>
      <c r="C827" s="18" t="s">
        <v>41</v>
      </c>
      <c r="D827" s="18" t="s">
        <v>728</v>
      </c>
      <c r="E827" s="18" t="s">
        <v>1453</v>
      </c>
      <c r="F827" s="18" t="s">
        <v>1670</v>
      </c>
      <c r="G827" s="18" t="s">
        <v>108</v>
      </c>
      <c r="H827" s="18" t="s">
        <v>1684</v>
      </c>
      <c r="I827" s="20">
        <v>370950.95068850834</v>
      </c>
      <c r="J827" s="18" t="s">
        <v>30</v>
      </c>
      <c r="K827" s="20">
        <v>0</v>
      </c>
      <c r="L827" s="18" t="s">
        <v>1684</v>
      </c>
      <c r="M827" s="20">
        <v>370950.95068850834</v>
      </c>
      <c r="N827" s="18" t="s">
        <v>30</v>
      </c>
      <c r="O827" s="20">
        <v>0</v>
      </c>
      <c r="P827" s="20">
        <v>370625.65515880036</v>
      </c>
      <c r="Q827" s="20">
        <v>325.2955297080328</v>
      </c>
      <c r="R827" s="20">
        <v>0</v>
      </c>
      <c r="S827" s="21">
        <v>0</v>
      </c>
      <c r="T827" s="18" t="s">
        <v>104</v>
      </c>
      <c r="U827" s="18" t="s">
        <v>108</v>
      </c>
      <c r="V827" s="18" t="s">
        <v>1700</v>
      </c>
      <c r="W827" s="21">
        <v>5.089104031727671</v>
      </c>
      <c r="X827" s="21">
        <v>1</v>
      </c>
      <c r="Y827" s="18" t="s">
        <v>108</v>
      </c>
      <c r="Z827" s="18" t="s">
        <v>108</v>
      </c>
      <c r="AA827" s="21" t="s">
        <v>108</v>
      </c>
      <c r="AB827" s="21" t="s">
        <v>108</v>
      </c>
      <c r="AC827" s="18" t="s">
        <v>108</v>
      </c>
      <c r="AD827" s="522">
        <v>2544.5520158638355</v>
      </c>
      <c r="AE827" s="523">
        <v>92.63</v>
      </c>
      <c r="AF827" s="522">
        <v>363242.84104893263</v>
      </c>
      <c r="AG827" s="523">
        <v>94.519530000000003</v>
      </c>
      <c r="AH827" s="524">
        <v>154.1</v>
      </c>
      <c r="AI827" s="522">
        <v>325.29552970803275</v>
      </c>
      <c r="AJ827" s="522">
        <v>0</v>
      </c>
      <c r="AK827" s="522">
        <v>325.29552970803275</v>
      </c>
      <c r="AL827" s="525">
        <v>46630</v>
      </c>
      <c r="AM827" s="522">
        <v>370950.95068850834</v>
      </c>
      <c r="AN827" s="522">
        <v>0</v>
      </c>
      <c r="AO827" s="526" t="s">
        <v>108</v>
      </c>
      <c r="AP827" s="527">
        <v>0</v>
      </c>
      <c r="AQ827" s="526" t="s">
        <v>1714</v>
      </c>
      <c r="AR827" s="526" t="s">
        <v>108</v>
      </c>
      <c r="AS827" s="526" t="s">
        <v>1717</v>
      </c>
    </row>
    <row r="828" spans="1:45" x14ac:dyDescent="0.15">
      <c r="A828" s="18" t="s">
        <v>157</v>
      </c>
      <c r="B828" s="18" t="s">
        <v>36</v>
      </c>
      <c r="C828" s="18" t="s">
        <v>41</v>
      </c>
      <c r="D828" s="18" t="s">
        <v>729</v>
      </c>
      <c r="E828" s="18" t="s">
        <v>1454</v>
      </c>
      <c r="F828" s="18" t="s">
        <v>1670</v>
      </c>
      <c r="G828" s="18" t="s">
        <v>108</v>
      </c>
      <c r="H828" s="18" t="s">
        <v>1684</v>
      </c>
      <c r="I828" s="20">
        <v>781417.87814465631</v>
      </c>
      <c r="J828" s="18" t="s">
        <v>30</v>
      </c>
      <c r="K828" s="20">
        <v>0</v>
      </c>
      <c r="L828" s="18" t="s">
        <v>1684</v>
      </c>
      <c r="M828" s="20">
        <v>781417.87814465631</v>
      </c>
      <c r="N828" s="18" t="s">
        <v>30</v>
      </c>
      <c r="O828" s="20">
        <v>0</v>
      </c>
      <c r="P828" s="20">
        <v>777322.93058552674</v>
      </c>
      <c r="Q828" s="20">
        <v>4094.9475591296714</v>
      </c>
      <c r="R828" s="20">
        <v>0</v>
      </c>
      <c r="S828" s="21">
        <v>0</v>
      </c>
      <c r="T828" s="18" t="s">
        <v>104</v>
      </c>
      <c r="U828" s="18" t="s">
        <v>108</v>
      </c>
      <c r="V828" s="18" t="s">
        <v>1700</v>
      </c>
      <c r="W828" s="21">
        <v>5.089104031727671</v>
      </c>
      <c r="X828" s="21">
        <v>1</v>
      </c>
      <c r="Y828" s="18" t="s">
        <v>108</v>
      </c>
      <c r="Z828" s="18" t="s">
        <v>108</v>
      </c>
      <c r="AA828" s="21" t="s">
        <v>108</v>
      </c>
      <c r="AB828" s="21" t="s">
        <v>108</v>
      </c>
      <c r="AC828" s="18" t="s">
        <v>108</v>
      </c>
      <c r="AD828" s="522">
        <v>5089.1040317276711</v>
      </c>
      <c r="AE828" s="523">
        <v>98.35</v>
      </c>
      <c r="AF828" s="522">
        <v>771349.28938204434</v>
      </c>
      <c r="AG828" s="523">
        <v>99.119140000000002</v>
      </c>
      <c r="AH828" s="524">
        <v>154.1</v>
      </c>
      <c r="AI828" s="522">
        <v>4094.9475591296705</v>
      </c>
      <c r="AJ828" s="522">
        <v>0</v>
      </c>
      <c r="AK828" s="522">
        <v>4094.9475591296705</v>
      </c>
      <c r="AL828" s="525">
        <v>46630</v>
      </c>
      <c r="AM828" s="522">
        <v>781417.87814465631</v>
      </c>
      <c r="AN828" s="522">
        <v>0</v>
      </c>
      <c r="AO828" s="526" t="s">
        <v>108</v>
      </c>
      <c r="AP828" s="527">
        <v>0</v>
      </c>
      <c r="AQ828" s="526" t="s">
        <v>1714</v>
      </c>
      <c r="AR828" s="526" t="s">
        <v>108</v>
      </c>
      <c r="AS828" s="526" t="s">
        <v>1717</v>
      </c>
    </row>
    <row r="829" spans="1:45" x14ac:dyDescent="0.15">
      <c r="A829" s="18" t="s">
        <v>157</v>
      </c>
      <c r="B829" s="18" t="s">
        <v>36</v>
      </c>
      <c r="C829" s="18" t="s">
        <v>41</v>
      </c>
      <c r="D829" s="18" t="s">
        <v>729</v>
      </c>
      <c r="E829" s="18" t="s">
        <v>1454</v>
      </c>
      <c r="F829" s="18" t="s">
        <v>1670</v>
      </c>
      <c r="G829" s="18" t="s">
        <v>108</v>
      </c>
      <c r="H829" s="18" t="s">
        <v>1684</v>
      </c>
      <c r="I829" s="20">
        <v>351639403.8031987</v>
      </c>
      <c r="J829" s="18" t="s">
        <v>30</v>
      </c>
      <c r="K829" s="20">
        <v>0</v>
      </c>
      <c r="L829" s="18" t="s">
        <v>1684</v>
      </c>
      <c r="M829" s="20">
        <v>351639403.8031987</v>
      </c>
      <c r="N829" s="18" t="s">
        <v>30</v>
      </c>
      <c r="O829" s="20">
        <v>0</v>
      </c>
      <c r="P829" s="20">
        <v>349795329.60327864</v>
      </c>
      <c r="Q829" s="20">
        <v>1722215.1458610331</v>
      </c>
      <c r="R829" s="20">
        <v>121859.05405908197</v>
      </c>
      <c r="S829" s="21">
        <v>0</v>
      </c>
      <c r="T829" s="18" t="s">
        <v>104</v>
      </c>
      <c r="U829" s="18" t="s">
        <v>108</v>
      </c>
      <c r="V829" s="18" t="s">
        <v>1700</v>
      </c>
      <c r="W829" s="21">
        <v>5.089104031727671</v>
      </c>
      <c r="X829" s="21">
        <v>1</v>
      </c>
      <c r="Y829" s="18" t="s">
        <v>108</v>
      </c>
      <c r="Z829" s="18" t="s">
        <v>108</v>
      </c>
      <c r="AA829" s="21" t="s">
        <v>108</v>
      </c>
      <c r="AB829" s="21" t="s">
        <v>108</v>
      </c>
      <c r="AC829" s="18" t="s">
        <v>108</v>
      </c>
      <c r="AD829" s="522">
        <v>2290096.814277452</v>
      </c>
      <c r="AE829" s="523">
        <v>99.06</v>
      </c>
      <c r="AF829" s="522">
        <v>349613287.67008799</v>
      </c>
      <c r="AG829" s="523">
        <v>99.119140000000002</v>
      </c>
      <c r="AH829" s="524">
        <v>154.1</v>
      </c>
      <c r="AI829" s="522">
        <v>1844074.1999201146</v>
      </c>
      <c r="AJ829" s="522">
        <v>121859.05405908194</v>
      </c>
      <c r="AK829" s="522">
        <v>1722215.1458610327</v>
      </c>
      <c r="AL829" s="525">
        <v>46630</v>
      </c>
      <c r="AM829" s="522">
        <v>351639403.8031987</v>
      </c>
      <c r="AN829" s="522">
        <v>0</v>
      </c>
      <c r="AO829" s="526" t="s">
        <v>108</v>
      </c>
      <c r="AP829" s="527">
        <v>0</v>
      </c>
      <c r="AQ829" s="526" t="s">
        <v>1714</v>
      </c>
      <c r="AR829" s="526" t="s">
        <v>108</v>
      </c>
      <c r="AS829" s="526" t="s">
        <v>1717</v>
      </c>
    </row>
    <row r="830" spans="1:45" x14ac:dyDescent="0.15">
      <c r="A830" s="18" t="s">
        <v>157</v>
      </c>
      <c r="B830" s="18" t="s">
        <v>36</v>
      </c>
      <c r="C830" s="18" t="s">
        <v>41</v>
      </c>
      <c r="D830" s="18" t="s">
        <v>730</v>
      </c>
      <c r="E830" s="18" t="s">
        <v>1455</v>
      </c>
      <c r="F830" s="18" t="s">
        <v>1670</v>
      </c>
      <c r="G830" s="18" t="s">
        <v>108</v>
      </c>
      <c r="H830" s="18" t="s">
        <v>1684</v>
      </c>
      <c r="I830" s="20">
        <v>78963671.347081289</v>
      </c>
      <c r="J830" s="18" t="s">
        <v>30</v>
      </c>
      <c r="K830" s="20">
        <v>0</v>
      </c>
      <c r="L830" s="18" t="s">
        <v>1684</v>
      </c>
      <c r="M830" s="20">
        <v>78963671.347081289</v>
      </c>
      <c r="N830" s="18" t="s">
        <v>30</v>
      </c>
      <c r="O830" s="20">
        <v>0</v>
      </c>
      <c r="P830" s="20">
        <v>78936946.069931805</v>
      </c>
      <c r="Q830" s="20">
        <v>26725.27714949692</v>
      </c>
      <c r="R830" s="20">
        <v>0</v>
      </c>
      <c r="S830" s="21">
        <v>0</v>
      </c>
      <c r="T830" s="18" t="s">
        <v>104</v>
      </c>
      <c r="U830" s="18" t="s">
        <v>108</v>
      </c>
      <c r="V830" s="18" t="s">
        <v>1700</v>
      </c>
      <c r="W830" s="21">
        <v>5.089104031727671</v>
      </c>
      <c r="X830" s="21">
        <v>1</v>
      </c>
      <c r="Y830" s="18" t="s">
        <v>108</v>
      </c>
      <c r="Z830" s="18" t="s">
        <v>108</v>
      </c>
      <c r="AA830" s="21" t="s">
        <v>108</v>
      </c>
      <c r="AB830" s="21" t="s">
        <v>108</v>
      </c>
      <c r="AC830" s="18" t="s">
        <v>108</v>
      </c>
      <c r="AD830" s="522">
        <v>544534.1313948608</v>
      </c>
      <c r="AE830" s="523">
        <v>92.1</v>
      </c>
      <c r="AF830" s="522">
        <v>77288187.204337835</v>
      </c>
      <c r="AG830" s="523">
        <v>94.070310000000006</v>
      </c>
      <c r="AH830" s="524">
        <v>154.1</v>
      </c>
      <c r="AI830" s="522">
        <v>26725.277149496913</v>
      </c>
      <c r="AJ830" s="522">
        <v>0</v>
      </c>
      <c r="AK830" s="522">
        <v>26725.277149496913</v>
      </c>
      <c r="AL830" s="525">
        <v>46660</v>
      </c>
      <c r="AM830" s="522">
        <v>78963671.347081289</v>
      </c>
      <c r="AN830" s="522">
        <v>0</v>
      </c>
      <c r="AO830" s="526" t="s">
        <v>108</v>
      </c>
      <c r="AP830" s="527">
        <v>0</v>
      </c>
      <c r="AQ830" s="526" t="s">
        <v>1714</v>
      </c>
      <c r="AR830" s="526" t="s">
        <v>108</v>
      </c>
      <c r="AS830" s="526" t="s">
        <v>1717</v>
      </c>
    </row>
    <row r="831" spans="1:45" x14ac:dyDescent="0.15">
      <c r="A831" s="18" t="s">
        <v>157</v>
      </c>
      <c r="B831" s="18" t="s">
        <v>36</v>
      </c>
      <c r="C831" s="18" t="s">
        <v>41</v>
      </c>
      <c r="D831" s="18" t="s">
        <v>731</v>
      </c>
      <c r="E831" s="18" t="s">
        <v>1456</v>
      </c>
      <c r="F831" s="18" t="s">
        <v>1670</v>
      </c>
      <c r="G831" s="18" t="s">
        <v>108</v>
      </c>
      <c r="H831" s="18" t="s">
        <v>1684</v>
      </c>
      <c r="I831" s="20">
        <v>794314.8891460218</v>
      </c>
      <c r="J831" s="18" t="s">
        <v>30</v>
      </c>
      <c r="K831" s="20">
        <v>0</v>
      </c>
      <c r="L831" s="18" t="s">
        <v>1684</v>
      </c>
      <c r="M831" s="20">
        <v>794314.8891460218</v>
      </c>
      <c r="N831" s="18" t="s">
        <v>30</v>
      </c>
      <c r="O831" s="20">
        <v>0</v>
      </c>
      <c r="P831" s="20">
        <v>791567.73989865521</v>
      </c>
      <c r="Q831" s="20">
        <v>2747.1492473669146</v>
      </c>
      <c r="R831" s="20">
        <v>0</v>
      </c>
      <c r="S831" s="21">
        <v>0</v>
      </c>
      <c r="T831" s="18" t="s">
        <v>104</v>
      </c>
      <c r="U831" s="18" t="s">
        <v>108</v>
      </c>
      <c r="V831" s="18" t="s">
        <v>1700</v>
      </c>
      <c r="W831" s="21">
        <v>5.089104031727671</v>
      </c>
      <c r="X831" s="21">
        <v>1</v>
      </c>
      <c r="Y831" s="18" t="s">
        <v>108</v>
      </c>
      <c r="Z831" s="18" t="s">
        <v>108</v>
      </c>
      <c r="AA831" s="21" t="s">
        <v>108</v>
      </c>
      <c r="AB831" s="21" t="s">
        <v>108</v>
      </c>
      <c r="AC831" s="18" t="s">
        <v>108</v>
      </c>
      <c r="AD831" s="522">
        <v>5089.1040317276711</v>
      </c>
      <c r="AE831" s="523">
        <v>100.59</v>
      </c>
      <c r="AF831" s="522">
        <v>788933.21252351021</v>
      </c>
      <c r="AG831" s="523">
        <v>100.93554</v>
      </c>
      <c r="AH831" s="524">
        <v>154.1</v>
      </c>
      <c r="AI831" s="522">
        <v>2747.1492473669141</v>
      </c>
      <c r="AJ831" s="522">
        <v>0</v>
      </c>
      <c r="AK831" s="522">
        <v>2747.1492473669141</v>
      </c>
      <c r="AL831" s="525">
        <v>46660</v>
      </c>
      <c r="AM831" s="522">
        <v>794314.88914602192</v>
      </c>
      <c r="AN831" s="522">
        <v>0</v>
      </c>
      <c r="AO831" s="526" t="s">
        <v>108</v>
      </c>
      <c r="AP831" s="527">
        <v>0</v>
      </c>
      <c r="AQ831" s="526" t="s">
        <v>1714</v>
      </c>
      <c r="AR831" s="526" t="s">
        <v>108</v>
      </c>
      <c r="AS831" s="526" t="s">
        <v>1717</v>
      </c>
    </row>
    <row r="832" spans="1:45" x14ac:dyDescent="0.15">
      <c r="A832" s="18" t="s">
        <v>157</v>
      </c>
      <c r="B832" s="18" t="s">
        <v>36</v>
      </c>
      <c r="C832" s="18" t="s">
        <v>41</v>
      </c>
      <c r="D832" s="18" t="s">
        <v>732</v>
      </c>
      <c r="E832" s="18" t="s">
        <v>1457</v>
      </c>
      <c r="F832" s="18" t="s">
        <v>1670</v>
      </c>
      <c r="G832" s="18" t="s">
        <v>108</v>
      </c>
      <c r="H832" s="18" t="s">
        <v>1684</v>
      </c>
      <c r="I832" s="20">
        <v>1177416.9408579655</v>
      </c>
      <c r="J832" s="18" t="s">
        <v>30</v>
      </c>
      <c r="K832" s="20">
        <v>0</v>
      </c>
      <c r="L832" s="18" t="s">
        <v>1684</v>
      </c>
      <c r="M832" s="20">
        <v>1177416.9408579655</v>
      </c>
      <c r="N832" s="18" t="s">
        <v>30</v>
      </c>
      <c r="O832" s="20">
        <v>0</v>
      </c>
      <c r="P832" s="20">
        <v>1173910.9044173874</v>
      </c>
      <c r="Q832" s="20">
        <v>112.77454534308522</v>
      </c>
      <c r="R832" s="20">
        <v>3393.2618952350599</v>
      </c>
      <c r="S832" s="21">
        <v>0</v>
      </c>
      <c r="T832" s="18" t="s">
        <v>104</v>
      </c>
      <c r="U832" s="18" t="s">
        <v>108</v>
      </c>
      <c r="V832" s="18" t="s">
        <v>1700</v>
      </c>
      <c r="W832" s="21">
        <v>5.089104031727671</v>
      </c>
      <c r="X832" s="21">
        <v>1</v>
      </c>
      <c r="Y832" s="18" t="s">
        <v>108</v>
      </c>
      <c r="Z832" s="18" t="s">
        <v>108</v>
      </c>
      <c r="AA832" s="21" t="s">
        <v>108</v>
      </c>
      <c r="AB832" s="21" t="s">
        <v>108</v>
      </c>
      <c r="AC832" s="18" t="s">
        <v>108</v>
      </c>
      <c r="AD832" s="522">
        <v>7633.6560475915066</v>
      </c>
      <c r="AE832" s="523">
        <v>99.98</v>
      </c>
      <c r="AF832" s="522">
        <v>1176208.5331056316</v>
      </c>
      <c r="AG832" s="523">
        <v>99.792959999999994</v>
      </c>
      <c r="AH832" s="524">
        <v>154.1</v>
      </c>
      <c r="AI832" s="522">
        <v>3506.0364405781443</v>
      </c>
      <c r="AJ832" s="522">
        <v>3393.261895235059</v>
      </c>
      <c r="AK832" s="522">
        <v>112.77454534308519</v>
      </c>
      <c r="AL832" s="525">
        <v>46660</v>
      </c>
      <c r="AM832" s="522">
        <v>1177416.9408579653</v>
      </c>
      <c r="AN832" s="522">
        <v>0</v>
      </c>
      <c r="AO832" s="526" t="s">
        <v>108</v>
      </c>
      <c r="AP832" s="527">
        <v>0</v>
      </c>
      <c r="AQ832" s="526" t="s">
        <v>1714</v>
      </c>
      <c r="AR832" s="526" t="s">
        <v>108</v>
      </c>
      <c r="AS832" s="526" t="s">
        <v>1717</v>
      </c>
    </row>
    <row r="833" spans="1:45" x14ac:dyDescent="0.15">
      <c r="A833" s="18" t="s">
        <v>157</v>
      </c>
      <c r="B833" s="18" t="s">
        <v>36</v>
      </c>
      <c r="C833" s="18" t="s">
        <v>41</v>
      </c>
      <c r="D833" s="18" t="s">
        <v>733</v>
      </c>
      <c r="E833" s="18" t="s">
        <v>1458</v>
      </c>
      <c r="F833" s="18" t="s">
        <v>1670</v>
      </c>
      <c r="G833" s="18" t="s">
        <v>108</v>
      </c>
      <c r="H833" s="18" t="s">
        <v>1684</v>
      </c>
      <c r="I833" s="20">
        <v>92813672.702294901</v>
      </c>
      <c r="J833" s="18" t="s">
        <v>30</v>
      </c>
      <c r="K833" s="20">
        <v>0</v>
      </c>
      <c r="L833" s="18" t="s">
        <v>1684</v>
      </c>
      <c r="M833" s="20">
        <v>92813672.702294901</v>
      </c>
      <c r="N833" s="18" t="s">
        <v>30</v>
      </c>
      <c r="O833" s="20">
        <v>0</v>
      </c>
      <c r="P833" s="20">
        <v>92567620.273048431</v>
      </c>
      <c r="Q833" s="20">
        <v>211358.78567722195</v>
      </c>
      <c r="R833" s="20">
        <v>34693.643569255153</v>
      </c>
      <c r="S833" s="21">
        <v>0</v>
      </c>
      <c r="T833" s="18" t="s">
        <v>104</v>
      </c>
      <c r="U833" s="18" t="s">
        <v>108</v>
      </c>
      <c r="V833" s="18" t="s">
        <v>1700</v>
      </c>
      <c r="W833" s="21">
        <v>5.089104031727671</v>
      </c>
      <c r="X833" s="21">
        <v>1</v>
      </c>
      <c r="Y833" s="18" t="s">
        <v>108</v>
      </c>
      <c r="Z833" s="18" t="s">
        <v>108</v>
      </c>
      <c r="AA833" s="21" t="s">
        <v>108</v>
      </c>
      <c r="AB833" s="21" t="s">
        <v>108</v>
      </c>
      <c r="AC833" s="18" t="s">
        <v>108</v>
      </c>
      <c r="AD833" s="522">
        <v>638682.55598182266</v>
      </c>
      <c r="AE833" s="523">
        <v>92.42</v>
      </c>
      <c r="AF833" s="522">
        <v>90965715.007088169</v>
      </c>
      <c r="AG833" s="523">
        <v>94.052729999999997</v>
      </c>
      <c r="AH833" s="524">
        <v>154.1</v>
      </c>
      <c r="AI833" s="522">
        <v>246052.42924647706</v>
      </c>
      <c r="AJ833" s="522">
        <v>34693.643569255146</v>
      </c>
      <c r="AK833" s="522">
        <v>211358.78567722189</v>
      </c>
      <c r="AL833" s="525">
        <v>46691</v>
      </c>
      <c r="AM833" s="522">
        <v>92813672.702294886</v>
      </c>
      <c r="AN833" s="522">
        <v>0</v>
      </c>
      <c r="AO833" s="526" t="s">
        <v>108</v>
      </c>
      <c r="AP833" s="527">
        <v>0</v>
      </c>
      <c r="AQ833" s="526" t="s">
        <v>1714</v>
      </c>
      <c r="AR833" s="526" t="s">
        <v>108</v>
      </c>
      <c r="AS833" s="526" t="s">
        <v>1717</v>
      </c>
    </row>
    <row r="834" spans="1:45" x14ac:dyDescent="0.15">
      <c r="A834" s="18" t="s">
        <v>157</v>
      </c>
      <c r="B834" s="18" t="s">
        <v>36</v>
      </c>
      <c r="C834" s="18" t="s">
        <v>41</v>
      </c>
      <c r="D834" s="18" t="s">
        <v>734</v>
      </c>
      <c r="E834" s="18" t="s">
        <v>1459</v>
      </c>
      <c r="F834" s="18" t="s">
        <v>1670</v>
      </c>
      <c r="G834" s="18" t="s">
        <v>108</v>
      </c>
      <c r="H834" s="18" t="s">
        <v>1684</v>
      </c>
      <c r="I834" s="20">
        <v>122038509.14980218</v>
      </c>
      <c r="J834" s="18" t="s">
        <v>30</v>
      </c>
      <c r="K834" s="20">
        <v>0</v>
      </c>
      <c r="L834" s="18" t="s">
        <v>1684</v>
      </c>
      <c r="M834" s="20">
        <v>122038509.14980218</v>
      </c>
      <c r="N834" s="18" t="s">
        <v>30</v>
      </c>
      <c r="O834" s="20">
        <v>0</v>
      </c>
      <c r="P834" s="20">
        <v>119596119.98133658</v>
      </c>
      <c r="Q834" s="20">
        <v>385381.25784359314</v>
      </c>
      <c r="R834" s="20">
        <v>2057007.9106220356</v>
      </c>
      <c r="S834" s="21">
        <v>0</v>
      </c>
      <c r="T834" s="18" t="s">
        <v>104</v>
      </c>
      <c r="U834" s="18" t="s">
        <v>108</v>
      </c>
      <c r="V834" s="18" t="s">
        <v>1700</v>
      </c>
      <c r="W834" s="21">
        <v>5.089104031727671</v>
      </c>
      <c r="X834" s="21">
        <v>1</v>
      </c>
      <c r="Y834" s="18" t="s">
        <v>108</v>
      </c>
      <c r="Z834" s="18" t="s">
        <v>108</v>
      </c>
      <c r="AA834" s="21" t="s">
        <v>108</v>
      </c>
      <c r="AB834" s="21" t="s">
        <v>108</v>
      </c>
      <c r="AC834" s="18" t="s">
        <v>108</v>
      </c>
      <c r="AD834" s="522">
        <v>768454.7087908783</v>
      </c>
      <c r="AE834" s="523">
        <v>101.02</v>
      </c>
      <c r="AF834" s="522">
        <v>119629174.78073446</v>
      </c>
      <c r="AG834" s="523">
        <v>100.99414</v>
      </c>
      <c r="AH834" s="524">
        <v>154.1</v>
      </c>
      <c r="AI834" s="522">
        <v>2442389.1684656283</v>
      </c>
      <c r="AJ834" s="522">
        <v>2057007.9106220352</v>
      </c>
      <c r="AK834" s="522">
        <v>385381.25784359308</v>
      </c>
      <c r="AL834" s="525">
        <v>46691</v>
      </c>
      <c r="AM834" s="522">
        <v>122038509.14980218</v>
      </c>
      <c r="AN834" s="522">
        <v>0</v>
      </c>
      <c r="AO834" s="526" t="s">
        <v>108</v>
      </c>
      <c r="AP834" s="527">
        <v>0</v>
      </c>
      <c r="AQ834" s="526" t="s">
        <v>1714</v>
      </c>
      <c r="AR834" s="526" t="s">
        <v>108</v>
      </c>
      <c r="AS834" s="526" t="s">
        <v>1717</v>
      </c>
    </row>
    <row r="835" spans="1:45" x14ac:dyDescent="0.15">
      <c r="A835" s="18" t="s">
        <v>157</v>
      </c>
      <c r="B835" s="18" t="s">
        <v>36</v>
      </c>
      <c r="C835" s="18" t="s">
        <v>41</v>
      </c>
      <c r="D835" s="18" t="s">
        <v>735</v>
      </c>
      <c r="E835" s="18" t="s">
        <v>1460</v>
      </c>
      <c r="F835" s="18" t="s">
        <v>1671</v>
      </c>
      <c r="G835" s="18" t="s">
        <v>108</v>
      </c>
      <c r="H835" s="18" t="s">
        <v>1684</v>
      </c>
      <c r="I835" s="20">
        <v>14792475.228253236</v>
      </c>
      <c r="J835" s="18" t="s">
        <v>30</v>
      </c>
      <c r="K835" s="20">
        <v>0</v>
      </c>
      <c r="L835" s="18" t="s">
        <v>1684</v>
      </c>
      <c r="M835" s="20">
        <v>14792475.228253236</v>
      </c>
      <c r="N835" s="18" t="s">
        <v>30</v>
      </c>
      <c r="O835" s="20">
        <v>0</v>
      </c>
      <c r="P835" s="20">
        <v>14403272.867538463</v>
      </c>
      <c r="Q835" s="20">
        <v>389202.36071477557</v>
      </c>
      <c r="R835" s="20">
        <v>0</v>
      </c>
      <c r="S835" s="21">
        <v>0</v>
      </c>
      <c r="T835" s="18" t="s">
        <v>104</v>
      </c>
      <c r="U835" s="18" t="s">
        <v>108</v>
      </c>
      <c r="V835" s="18" t="s">
        <v>1700</v>
      </c>
      <c r="W835" s="21">
        <v>5.089104031727671</v>
      </c>
      <c r="X835" s="21">
        <v>1</v>
      </c>
      <c r="Y835" s="18" t="s">
        <v>108</v>
      </c>
      <c r="Z835" s="18" t="s">
        <v>108</v>
      </c>
      <c r="AA835" s="21" t="s">
        <v>108</v>
      </c>
      <c r="AB835" s="21" t="s">
        <v>108</v>
      </c>
      <c r="AC835" s="18" t="s">
        <v>108</v>
      </c>
      <c r="AD835" s="522">
        <v>89059.320555234241</v>
      </c>
      <c r="AE835" s="523">
        <v>105.39</v>
      </c>
      <c r="AF835" s="522">
        <v>14463767.098054647</v>
      </c>
      <c r="AG835" s="523">
        <v>104.94920999999999</v>
      </c>
      <c r="AH835" s="524">
        <v>154.1</v>
      </c>
      <c r="AI835" s="522">
        <v>389202.36071477551</v>
      </c>
      <c r="AJ835" s="522">
        <v>0</v>
      </c>
      <c r="AK835" s="522">
        <v>389202.36071477551</v>
      </c>
      <c r="AL835" s="525">
        <v>46706</v>
      </c>
      <c r="AM835" s="522">
        <v>14792475.228253234</v>
      </c>
      <c r="AN835" s="522">
        <v>0</v>
      </c>
      <c r="AO835" s="526" t="s">
        <v>108</v>
      </c>
      <c r="AP835" s="527">
        <v>0</v>
      </c>
      <c r="AQ835" s="526" t="s">
        <v>1714</v>
      </c>
      <c r="AR835" s="526" t="s">
        <v>108</v>
      </c>
      <c r="AS835" s="526" t="s">
        <v>1717</v>
      </c>
    </row>
    <row r="836" spans="1:45" x14ac:dyDescent="0.15">
      <c r="A836" s="18" t="s">
        <v>157</v>
      </c>
      <c r="B836" s="18" t="s">
        <v>36</v>
      </c>
      <c r="C836" s="18" t="s">
        <v>41</v>
      </c>
      <c r="D836" s="18" t="s">
        <v>735</v>
      </c>
      <c r="E836" s="18" t="s">
        <v>1460</v>
      </c>
      <c r="F836" s="18" t="s">
        <v>1671</v>
      </c>
      <c r="G836" s="18" t="s">
        <v>108</v>
      </c>
      <c r="H836" s="18" t="s">
        <v>1684</v>
      </c>
      <c r="I836" s="20">
        <v>270484213.21544778</v>
      </c>
      <c r="J836" s="18" t="s">
        <v>30</v>
      </c>
      <c r="K836" s="20">
        <v>0</v>
      </c>
      <c r="L836" s="18" t="s">
        <v>1684</v>
      </c>
      <c r="M836" s="20">
        <v>270484213.21544778</v>
      </c>
      <c r="N836" s="18" t="s">
        <v>30</v>
      </c>
      <c r="O836" s="20">
        <v>0</v>
      </c>
      <c r="P836" s="20">
        <v>263374133.45280984</v>
      </c>
      <c r="Q836" s="20">
        <v>6274703.3358299294</v>
      </c>
      <c r="R836" s="20">
        <v>835376.4268080974</v>
      </c>
      <c r="S836" s="21">
        <v>0</v>
      </c>
      <c r="T836" s="18" t="s">
        <v>104</v>
      </c>
      <c r="U836" s="18" t="s">
        <v>108</v>
      </c>
      <c r="V836" s="18" t="s">
        <v>1700</v>
      </c>
      <c r="W836" s="21">
        <v>5.089104031727671</v>
      </c>
      <c r="X836" s="21">
        <v>1</v>
      </c>
      <c r="Y836" s="18" t="s">
        <v>108</v>
      </c>
      <c r="Z836" s="18" t="s">
        <v>108</v>
      </c>
      <c r="AA836" s="21" t="s">
        <v>108</v>
      </c>
      <c r="AB836" s="21" t="s">
        <v>108</v>
      </c>
      <c r="AC836" s="18" t="s">
        <v>108</v>
      </c>
      <c r="AD836" s="522">
        <v>1628513.2901528548</v>
      </c>
      <c r="AE836" s="523">
        <v>105.28</v>
      </c>
      <c r="AF836" s="522">
        <v>264212703.44507092</v>
      </c>
      <c r="AG836" s="523">
        <v>104.94920999999999</v>
      </c>
      <c r="AH836" s="524">
        <v>154.1</v>
      </c>
      <c r="AI836" s="522">
        <v>7110079.7626380259</v>
      </c>
      <c r="AJ836" s="522">
        <v>835376.42680809717</v>
      </c>
      <c r="AK836" s="522">
        <v>6274703.3358299285</v>
      </c>
      <c r="AL836" s="525">
        <v>46706</v>
      </c>
      <c r="AM836" s="522">
        <v>270484213.21544778</v>
      </c>
      <c r="AN836" s="522">
        <v>0</v>
      </c>
      <c r="AO836" s="526" t="s">
        <v>108</v>
      </c>
      <c r="AP836" s="527">
        <v>0</v>
      </c>
      <c r="AQ836" s="526" t="s">
        <v>1714</v>
      </c>
      <c r="AR836" s="526" t="s">
        <v>108</v>
      </c>
      <c r="AS836" s="526" t="s">
        <v>1717</v>
      </c>
    </row>
    <row r="837" spans="1:45" x14ac:dyDescent="0.15">
      <c r="A837" s="18" t="s">
        <v>157</v>
      </c>
      <c r="B837" s="18" t="s">
        <v>36</v>
      </c>
      <c r="C837" s="18" t="s">
        <v>41</v>
      </c>
      <c r="D837" s="18" t="s">
        <v>735</v>
      </c>
      <c r="E837" s="18" t="s">
        <v>1460</v>
      </c>
      <c r="F837" s="18" t="s">
        <v>1671</v>
      </c>
      <c r="G837" s="18" t="s">
        <v>108</v>
      </c>
      <c r="H837" s="18" t="s">
        <v>1684</v>
      </c>
      <c r="I837" s="20">
        <v>18593850.187656648</v>
      </c>
      <c r="J837" s="18" t="s">
        <v>30</v>
      </c>
      <c r="K837" s="20">
        <v>0</v>
      </c>
      <c r="L837" s="18" t="s">
        <v>1684</v>
      </c>
      <c r="M837" s="20">
        <v>18593850.187656648</v>
      </c>
      <c r="N837" s="18" t="s">
        <v>30</v>
      </c>
      <c r="O837" s="20">
        <v>0</v>
      </c>
      <c r="P837" s="20">
        <v>18106971.68633116</v>
      </c>
      <c r="Q837" s="20">
        <v>193974.71165108209</v>
      </c>
      <c r="R837" s="20">
        <v>292903.78967440868</v>
      </c>
      <c r="S837" s="21">
        <v>0</v>
      </c>
      <c r="T837" s="18" t="s">
        <v>104</v>
      </c>
      <c r="U837" s="18" t="s">
        <v>108</v>
      </c>
      <c r="V837" s="18" t="s">
        <v>1700</v>
      </c>
      <c r="W837" s="21">
        <v>5.089104031727671</v>
      </c>
      <c r="X837" s="21">
        <v>1</v>
      </c>
      <c r="Y837" s="18" t="s">
        <v>108</v>
      </c>
      <c r="Z837" s="18" t="s">
        <v>108</v>
      </c>
      <c r="AA837" s="21" t="s">
        <v>108</v>
      </c>
      <c r="AB837" s="21" t="s">
        <v>108</v>
      </c>
      <c r="AC837" s="18" t="s">
        <v>108</v>
      </c>
      <c r="AD837" s="522">
        <v>111960.28869800876</v>
      </c>
      <c r="AE837" s="523">
        <v>105.28</v>
      </c>
      <c r="AF837" s="522">
        <v>18165606.765362471</v>
      </c>
      <c r="AG837" s="523">
        <v>104.94920999999999</v>
      </c>
      <c r="AH837" s="524">
        <v>154.1</v>
      </c>
      <c r="AI837" s="522">
        <v>486878.50132549071</v>
      </c>
      <c r="AJ837" s="522">
        <v>292903.78967440862</v>
      </c>
      <c r="AK837" s="522">
        <v>193974.71165108206</v>
      </c>
      <c r="AL837" s="525">
        <v>46706</v>
      </c>
      <c r="AM837" s="522">
        <v>18593850.187656648</v>
      </c>
      <c r="AN837" s="522">
        <v>0</v>
      </c>
      <c r="AO837" s="526" t="s">
        <v>108</v>
      </c>
      <c r="AP837" s="527">
        <v>0</v>
      </c>
      <c r="AQ837" s="526" t="s">
        <v>1714</v>
      </c>
      <c r="AR837" s="526" t="s">
        <v>108</v>
      </c>
      <c r="AS837" s="526" t="s">
        <v>1717</v>
      </c>
    </row>
    <row r="838" spans="1:45" x14ac:dyDescent="0.15">
      <c r="A838" s="18" t="s">
        <v>157</v>
      </c>
      <c r="B838" s="18" t="s">
        <v>36</v>
      </c>
      <c r="C838" s="18" t="s">
        <v>41</v>
      </c>
      <c r="D838" s="18" t="s">
        <v>735</v>
      </c>
      <c r="E838" s="18" t="s">
        <v>1460</v>
      </c>
      <c r="F838" s="18" t="s">
        <v>1671</v>
      </c>
      <c r="G838" s="18" t="s">
        <v>108</v>
      </c>
      <c r="H838" s="18" t="s">
        <v>1684</v>
      </c>
      <c r="I838" s="20">
        <v>845107.50619132491</v>
      </c>
      <c r="J838" s="18" t="s">
        <v>30</v>
      </c>
      <c r="K838" s="20">
        <v>0</v>
      </c>
      <c r="L838" s="18" t="s">
        <v>1684</v>
      </c>
      <c r="M838" s="20">
        <v>845107.50619132491</v>
      </c>
      <c r="N838" s="18" t="s">
        <v>30</v>
      </c>
      <c r="O838" s="20">
        <v>0</v>
      </c>
      <c r="P838" s="20">
        <v>823044.15368113271</v>
      </c>
      <c r="Q838" s="20">
        <v>526.36603000159312</v>
      </c>
      <c r="R838" s="20">
        <v>21536.986480190873</v>
      </c>
      <c r="S838" s="21">
        <v>0</v>
      </c>
      <c r="T838" s="18" t="s">
        <v>104</v>
      </c>
      <c r="U838" s="18" t="s">
        <v>108</v>
      </c>
      <c r="V838" s="18" t="s">
        <v>1700</v>
      </c>
      <c r="W838" s="21">
        <v>5.089104031727671</v>
      </c>
      <c r="X838" s="21">
        <v>1</v>
      </c>
      <c r="Y838" s="18" t="s">
        <v>108</v>
      </c>
      <c r="Z838" s="18" t="s">
        <v>108</v>
      </c>
      <c r="AA838" s="21" t="s">
        <v>108</v>
      </c>
      <c r="AB838" s="21" t="s">
        <v>108</v>
      </c>
      <c r="AC838" s="18" t="s">
        <v>108</v>
      </c>
      <c r="AD838" s="522">
        <v>5089.1040317276711</v>
      </c>
      <c r="AE838" s="523">
        <v>105.44</v>
      </c>
      <c r="AF838" s="522">
        <v>826965.41011965927</v>
      </c>
      <c r="AG838" s="523">
        <v>104.94920999999999</v>
      </c>
      <c r="AH838" s="524">
        <v>154.1</v>
      </c>
      <c r="AI838" s="522">
        <v>22063.352510192461</v>
      </c>
      <c r="AJ838" s="522">
        <v>21536.98648019087</v>
      </c>
      <c r="AK838" s="522">
        <v>526.366030001593</v>
      </c>
      <c r="AL838" s="525">
        <v>46706</v>
      </c>
      <c r="AM838" s="522">
        <v>845107.50619132491</v>
      </c>
      <c r="AN838" s="522">
        <v>0</v>
      </c>
      <c r="AO838" s="526" t="s">
        <v>108</v>
      </c>
      <c r="AP838" s="527">
        <v>0</v>
      </c>
      <c r="AQ838" s="526" t="s">
        <v>1714</v>
      </c>
      <c r="AR838" s="526" t="s">
        <v>108</v>
      </c>
      <c r="AS838" s="526" t="s">
        <v>1717</v>
      </c>
    </row>
    <row r="839" spans="1:45" x14ac:dyDescent="0.15">
      <c r="A839" s="18" t="s">
        <v>157</v>
      </c>
      <c r="B839" s="18" t="s">
        <v>36</v>
      </c>
      <c r="C839" s="18" t="s">
        <v>41</v>
      </c>
      <c r="D839" s="18" t="s">
        <v>736</v>
      </c>
      <c r="E839" s="18" t="s">
        <v>1461</v>
      </c>
      <c r="F839" s="18" t="s">
        <v>1670</v>
      </c>
      <c r="G839" s="18" t="s">
        <v>108</v>
      </c>
      <c r="H839" s="18" t="s">
        <v>1684</v>
      </c>
      <c r="I839" s="20">
        <v>305555691.41017789</v>
      </c>
      <c r="J839" s="18" t="s">
        <v>30</v>
      </c>
      <c r="K839" s="20">
        <v>0</v>
      </c>
      <c r="L839" s="18" t="s">
        <v>1684</v>
      </c>
      <c r="M839" s="20">
        <v>305555691.41017789</v>
      </c>
      <c r="N839" s="18" t="s">
        <v>30</v>
      </c>
      <c r="O839" s="20">
        <v>0</v>
      </c>
      <c r="P839" s="20">
        <v>304707152.98272157</v>
      </c>
      <c r="Q839" s="20">
        <v>848538.427456395</v>
      </c>
      <c r="R839" s="20">
        <v>0</v>
      </c>
      <c r="S839" s="21">
        <v>0</v>
      </c>
      <c r="T839" s="18" t="s">
        <v>104</v>
      </c>
      <c r="U839" s="18" t="s">
        <v>108</v>
      </c>
      <c r="V839" s="18" t="s">
        <v>1700</v>
      </c>
      <c r="W839" s="21">
        <v>5.089104031727671</v>
      </c>
      <c r="X839" s="21">
        <v>1</v>
      </c>
      <c r="Y839" s="18" t="s">
        <v>108</v>
      </c>
      <c r="Z839" s="18" t="s">
        <v>108</v>
      </c>
      <c r="AA839" s="21" t="s">
        <v>108</v>
      </c>
      <c r="AB839" s="21" t="s">
        <v>108</v>
      </c>
      <c r="AC839" s="18" t="s">
        <v>108</v>
      </c>
      <c r="AD839" s="522">
        <v>2101799.965103528</v>
      </c>
      <c r="AE839" s="523">
        <v>92.17</v>
      </c>
      <c r="AF839" s="522">
        <v>298558345.53094172</v>
      </c>
      <c r="AG839" s="523">
        <v>94.078119999999998</v>
      </c>
      <c r="AH839" s="524">
        <v>154.1</v>
      </c>
      <c r="AI839" s="522">
        <v>848538.42745639477</v>
      </c>
      <c r="AJ839" s="522">
        <v>0</v>
      </c>
      <c r="AK839" s="522">
        <v>848538.42745639477</v>
      </c>
      <c r="AL839" s="525">
        <v>46721</v>
      </c>
      <c r="AM839" s="522">
        <v>305555691.41017789</v>
      </c>
      <c r="AN839" s="522">
        <v>0</v>
      </c>
      <c r="AO839" s="526" t="s">
        <v>108</v>
      </c>
      <c r="AP839" s="527">
        <v>0</v>
      </c>
      <c r="AQ839" s="526" t="s">
        <v>1714</v>
      </c>
      <c r="AR839" s="526" t="s">
        <v>108</v>
      </c>
      <c r="AS839" s="526" t="s">
        <v>1717</v>
      </c>
    </row>
    <row r="840" spans="1:45" x14ac:dyDescent="0.15">
      <c r="A840" s="18" t="s">
        <v>157</v>
      </c>
      <c r="B840" s="18" t="s">
        <v>36</v>
      </c>
      <c r="C840" s="18" t="s">
        <v>41</v>
      </c>
      <c r="D840" s="18" t="s">
        <v>737</v>
      </c>
      <c r="E840" s="18" t="s">
        <v>1462</v>
      </c>
      <c r="F840" s="18" t="s">
        <v>1670</v>
      </c>
      <c r="G840" s="18" t="s">
        <v>108</v>
      </c>
      <c r="H840" s="18" t="s">
        <v>1684</v>
      </c>
      <c r="I840" s="20">
        <v>801204.36551105382</v>
      </c>
      <c r="J840" s="18" t="s">
        <v>30</v>
      </c>
      <c r="K840" s="20">
        <v>0</v>
      </c>
      <c r="L840" s="18" t="s">
        <v>1684</v>
      </c>
      <c r="M840" s="20">
        <v>801204.36551105382</v>
      </c>
      <c r="N840" s="18" t="s">
        <v>30</v>
      </c>
      <c r="O840" s="20">
        <v>0</v>
      </c>
      <c r="P840" s="20">
        <v>788473.71732048574</v>
      </c>
      <c r="Q840" s="20">
        <v>12730.648190568359</v>
      </c>
      <c r="R840" s="20">
        <v>0</v>
      </c>
      <c r="S840" s="21">
        <v>0</v>
      </c>
      <c r="T840" s="18" t="s">
        <v>104</v>
      </c>
      <c r="U840" s="18" t="s">
        <v>108</v>
      </c>
      <c r="V840" s="18" t="s">
        <v>1700</v>
      </c>
      <c r="W840" s="21">
        <v>5.089104031727671</v>
      </c>
      <c r="X840" s="21">
        <v>1</v>
      </c>
      <c r="Y840" s="18" t="s">
        <v>108</v>
      </c>
      <c r="Z840" s="18" t="s">
        <v>108</v>
      </c>
      <c r="AA840" s="21" t="s">
        <v>108</v>
      </c>
      <c r="AB840" s="21" t="s">
        <v>108</v>
      </c>
      <c r="AC840" s="18" t="s">
        <v>108</v>
      </c>
      <c r="AD840" s="522">
        <v>5089.1040317276711</v>
      </c>
      <c r="AE840" s="523">
        <v>99.99</v>
      </c>
      <c r="AF840" s="522">
        <v>784169.6075856518</v>
      </c>
      <c r="AG840" s="523">
        <v>100.54101</v>
      </c>
      <c r="AH840" s="524">
        <v>154.1</v>
      </c>
      <c r="AI840" s="522">
        <v>12730.648190568356</v>
      </c>
      <c r="AJ840" s="522">
        <v>0</v>
      </c>
      <c r="AK840" s="522">
        <v>12730.648190568356</v>
      </c>
      <c r="AL840" s="525">
        <v>46721</v>
      </c>
      <c r="AM840" s="522">
        <v>801204.36551105382</v>
      </c>
      <c r="AN840" s="522">
        <v>0</v>
      </c>
      <c r="AO840" s="526" t="s">
        <v>108</v>
      </c>
      <c r="AP840" s="527">
        <v>0</v>
      </c>
      <c r="AQ840" s="526" t="s">
        <v>1714</v>
      </c>
      <c r="AR840" s="526" t="s">
        <v>108</v>
      </c>
      <c r="AS840" s="526" t="s">
        <v>1717</v>
      </c>
    </row>
    <row r="841" spans="1:45" x14ac:dyDescent="0.15">
      <c r="A841" s="18" t="s">
        <v>157</v>
      </c>
      <c r="B841" s="18" t="s">
        <v>36</v>
      </c>
      <c r="C841" s="18" t="s">
        <v>41</v>
      </c>
      <c r="D841" s="18" t="s">
        <v>738</v>
      </c>
      <c r="E841" s="18" t="s">
        <v>1463</v>
      </c>
      <c r="F841" s="18" t="s">
        <v>1670</v>
      </c>
      <c r="G841" s="18" t="s">
        <v>108</v>
      </c>
      <c r="H841" s="18" t="s">
        <v>1684</v>
      </c>
      <c r="I841" s="20">
        <v>3688015.574225001</v>
      </c>
      <c r="J841" s="18" t="s">
        <v>30</v>
      </c>
      <c r="K841" s="20">
        <v>0</v>
      </c>
      <c r="L841" s="18" t="s">
        <v>1684</v>
      </c>
      <c r="M841" s="20">
        <v>3688015.574225001</v>
      </c>
      <c r="N841" s="18" t="s">
        <v>30</v>
      </c>
      <c r="O841" s="20">
        <v>0</v>
      </c>
      <c r="P841" s="20">
        <v>3679758.553824564</v>
      </c>
      <c r="Q841" s="20">
        <v>8257.0204004378302</v>
      </c>
      <c r="R841" s="20">
        <v>0</v>
      </c>
      <c r="S841" s="21">
        <v>0</v>
      </c>
      <c r="T841" s="18" t="s">
        <v>104</v>
      </c>
      <c r="U841" s="18" t="s">
        <v>108</v>
      </c>
      <c r="V841" s="18" t="s">
        <v>1700</v>
      </c>
      <c r="W841" s="21">
        <v>5.089104031727671</v>
      </c>
      <c r="X841" s="21">
        <v>1</v>
      </c>
      <c r="Y841" s="18" t="s">
        <v>108</v>
      </c>
      <c r="Z841" s="18" t="s">
        <v>108</v>
      </c>
      <c r="AA841" s="21" t="s">
        <v>108</v>
      </c>
      <c r="AB841" s="21" t="s">
        <v>108</v>
      </c>
      <c r="AC841" s="18" t="s">
        <v>108</v>
      </c>
      <c r="AD841" s="522">
        <v>25445.520158638355</v>
      </c>
      <c r="AE841" s="523">
        <v>91.92</v>
      </c>
      <c r="AF841" s="522">
        <v>3604398.6433033766</v>
      </c>
      <c r="AG841" s="523">
        <v>93.84375</v>
      </c>
      <c r="AH841" s="524">
        <v>154.1</v>
      </c>
      <c r="AI841" s="522">
        <v>8257.0204004378284</v>
      </c>
      <c r="AJ841" s="522">
        <v>0</v>
      </c>
      <c r="AK841" s="522">
        <v>8257.0204004378284</v>
      </c>
      <c r="AL841" s="525">
        <v>46752</v>
      </c>
      <c r="AM841" s="522">
        <v>3688015.574225001</v>
      </c>
      <c r="AN841" s="522">
        <v>0</v>
      </c>
      <c r="AO841" s="526" t="s">
        <v>108</v>
      </c>
      <c r="AP841" s="527">
        <v>0</v>
      </c>
      <c r="AQ841" s="526" t="s">
        <v>1714</v>
      </c>
      <c r="AR841" s="526" t="s">
        <v>108</v>
      </c>
      <c r="AS841" s="526" t="s">
        <v>1717</v>
      </c>
    </row>
    <row r="842" spans="1:45" x14ac:dyDescent="0.15">
      <c r="A842" s="18" t="s">
        <v>157</v>
      </c>
      <c r="B842" s="18" t="s">
        <v>36</v>
      </c>
      <c r="C842" s="18" t="s">
        <v>41</v>
      </c>
      <c r="D842" s="18" t="s">
        <v>739</v>
      </c>
      <c r="E842" s="18" t="s">
        <v>1464</v>
      </c>
      <c r="F842" s="18" t="s">
        <v>1670</v>
      </c>
      <c r="G842" s="18" t="s">
        <v>108</v>
      </c>
      <c r="H842" s="18" t="s">
        <v>1684</v>
      </c>
      <c r="I842" s="20">
        <v>798891.97842111741</v>
      </c>
      <c r="J842" s="18" t="s">
        <v>30</v>
      </c>
      <c r="K842" s="20">
        <v>0</v>
      </c>
      <c r="L842" s="18" t="s">
        <v>1684</v>
      </c>
      <c r="M842" s="20">
        <v>798891.97842111741</v>
      </c>
      <c r="N842" s="18" t="s">
        <v>30</v>
      </c>
      <c r="O842" s="20">
        <v>0</v>
      </c>
      <c r="P842" s="20">
        <v>788657.53575811174</v>
      </c>
      <c r="Q842" s="20">
        <v>10234.442663005935</v>
      </c>
      <c r="R842" s="20">
        <v>0</v>
      </c>
      <c r="S842" s="21">
        <v>0</v>
      </c>
      <c r="T842" s="18" t="s">
        <v>104</v>
      </c>
      <c r="U842" s="18" t="s">
        <v>108</v>
      </c>
      <c r="V842" s="18" t="s">
        <v>1700</v>
      </c>
      <c r="W842" s="21">
        <v>5.089104031727671</v>
      </c>
      <c r="X842" s="21">
        <v>1</v>
      </c>
      <c r="Y842" s="18" t="s">
        <v>108</v>
      </c>
      <c r="Z842" s="18" t="s">
        <v>108</v>
      </c>
      <c r="AA842" s="21" t="s">
        <v>108</v>
      </c>
      <c r="AB842" s="21" t="s">
        <v>108</v>
      </c>
      <c r="AC842" s="18" t="s">
        <v>108</v>
      </c>
      <c r="AD842" s="522">
        <v>5089.1040317276711</v>
      </c>
      <c r="AE842" s="523">
        <v>100.02</v>
      </c>
      <c r="AF842" s="522">
        <v>784460.65344522626</v>
      </c>
      <c r="AG842" s="523">
        <v>100.56444999999999</v>
      </c>
      <c r="AH842" s="524">
        <v>154.1</v>
      </c>
      <c r="AI842" s="522">
        <v>10234.442663005933</v>
      </c>
      <c r="AJ842" s="522">
        <v>0</v>
      </c>
      <c r="AK842" s="522">
        <v>10234.442663005933</v>
      </c>
      <c r="AL842" s="525">
        <v>46752</v>
      </c>
      <c r="AM842" s="522">
        <v>798891.97842111741</v>
      </c>
      <c r="AN842" s="522">
        <v>0</v>
      </c>
      <c r="AO842" s="526" t="s">
        <v>108</v>
      </c>
      <c r="AP842" s="527">
        <v>0</v>
      </c>
      <c r="AQ842" s="526" t="s">
        <v>1714</v>
      </c>
      <c r="AR842" s="526" t="s">
        <v>108</v>
      </c>
      <c r="AS842" s="526" t="s">
        <v>1717</v>
      </c>
    </row>
    <row r="843" spans="1:45" x14ac:dyDescent="0.15">
      <c r="A843" s="18" t="s">
        <v>157</v>
      </c>
      <c r="B843" s="18" t="s">
        <v>36</v>
      </c>
      <c r="C843" s="18" t="s">
        <v>41</v>
      </c>
      <c r="D843" s="18" t="s">
        <v>740</v>
      </c>
      <c r="E843" s="18" t="s">
        <v>1465</v>
      </c>
      <c r="F843" s="18" t="s">
        <v>1670</v>
      </c>
      <c r="G843" s="18" t="s">
        <v>108</v>
      </c>
      <c r="H843" s="18" t="s">
        <v>1684</v>
      </c>
      <c r="I843" s="20">
        <v>789473.21735231683</v>
      </c>
      <c r="J843" s="18" t="s">
        <v>30</v>
      </c>
      <c r="K843" s="20">
        <v>0</v>
      </c>
      <c r="L843" s="18" t="s">
        <v>1684</v>
      </c>
      <c r="M843" s="20">
        <v>789473.21735231683</v>
      </c>
      <c r="N843" s="18" t="s">
        <v>30</v>
      </c>
      <c r="O843" s="20">
        <v>0</v>
      </c>
      <c r="P843" s="20">
        <v>782561.29803850502</v>
      </c>
      <c r="Q843" s="20">
        <v>6911.9193138118899</v>
      </c>
      <c r="R843" s="20">
        <v>0</v>
      </c>
      <c r="S843" s="21">
        <v>0</v>
      </c>
      <c r="T843" s="18" t="s">
        <v>104</v>
      </c>
      <c r="U843" s="18" t="s">
        <v>108</v>
      </c>
      <c r="V843" s="18" t="s">
        <v>1700</v>
      </c>
      <c r="W843" s="21">
        <v>5.089104031727671</v>
      </c>
      <c r="X843" s="21">
        <v>1</v>
      </c>
      <c r="Y843" s="18" t="s">
        <v>108</v>
      </c>
      <c r="Z843" s="18" t="s">
        <v>108</v>
      </c>
      <c r="AA843" s="21" t="s">
        <v>108</v>
      </c>
      <c r="AB843" s="21" t="s">
        <v>108</v>
      </c>
      <c r="AC843" s="18" t="s">
        <v>108</v>
      </c>
      <c r="AD843" s="522">
        <v>5089.1040317276711</v>
      </c>
      <c r="AE843" s="523">
        <v>99.03</v>
      </c>
      <c r="AF843" s="522">
        <v>776623.89125572855</v>
      </c>
      <c r="AG843" s="523">
        <v>99.787099999999995</v>
      </c>
      <c r="AH843" s="524">
        <v>154.1</v>
      </c>
      <c r="AI843" s="522">
        <v>6911.9193138118881</v>
      </c>
      <c r="AJ843" s="522">
        <v>0</v>
      </c>
      <c r="AK843" s="522">
        <v>6911.9193138118881</v>
      </c>
      <c r="AL843" s="525">
        <v>46783</v>
      </c>
      <c r="AM843" s="522">
        <v>789473.21735231683</v>
      </c>
      <c r="AN843" s="522">
        <v>0</v>
      </c>
      <c r="AO843" s="526" t="s">
        <v>108</v>
      </c>
      <c r="AP843" s="527">
        <v>0</v>
      </c>
      <c r="AQ843" s="526" t="s">
        <v>1714</v>
      </c>
      <c r="AR843" s="526" t="s">
        <v>108</v>
      </c>
      <c r="AS843" s="526" t="s">
        <v>1717</v>
      </c>
    </row>
    <row r="844" spans="1:45" x14ac:dyDescent="0.15">
      <c r="A844" s="18" t="s">
        <v>157</v>
      </c>
      <c r="B844" s="18" t="s">
        <v>36</v>
      </c>
      <c r="C844" s="18" t="s">
        <v>41</v>
      </c>
      <c r="D844" s="18" t="s">
        <v>741</v>
      </c>
      <c r="E844" s="18" t="s">
        <v>1466</v>
      </c>
      <c r="F844" s="18" t="s">
        <v>1670</v>
      </c>
      <c r="G844" s="18" t="s">
        <v>108</v>
      </c>
      <c r="H844" s="18" t="s">
        <v>1684</v>
      </c>
      <c r="I844" s="20">
        <v>4644913.2403665539</v>
      </c>
      <c r="J844" s="18" t="s">
        <v>30</v>
      </c>
      <c r="K844" s="20">
        <v>0</v>
      </c>
      <c r="L844" s="18" t="s">
        <v>1684</v>
      </c>
      <c r="M844" s="20">
        <v>4644913.2403665539</v>
      </c>
      <c r="N844" s="18" t="s">
        <v>30</v>
      </c>
      <c r="O844" s="20">
        <v>0</v>
      </c>
      <c r="P844" s="20">
        <v>4617618.8487131903</v>
      </c>
      <c r="Q844" s="20">
        <v>27294.391653365026</v>
      </c>
      <c r="R844" s="20">
        <v>0</v>
      </c>
      <c r="S844" s="21">
        <v>0</v>
      </c>
      <c r="T844" s="18" t="s">
        <v>104</v>
      </c>
      <c r="U844" s="18" t="s">
        <v>108</v>
      </c>
      <c r="V844" s="18" t="s">
        <v>1700</v>
      </c>
      <c r="W844" s="21">
        <v>5.089104031727671</v>
      </c>
      <c r="X844" s="21">
        <v>1</v>
      </c>
      <c r="Y844" s="18" t="s">
        <v>108</v>
      </c>
      <c r="Z844" s="18" t="s">
        <v>108</v>
      </c>
      <c r="AA844" s="21" t="s">
        <v>108</v>
      </c>
      <c r="AB844" s="21" t="s">
        <v>108</v>
      </c>
      <c r="AC844" s="18" t="s">
        <v>108</v>
      </c>
      <c r="AD844" s="522">
        <v>30534.624190366027</v>
      </c>
      <c r="AE844" s="523">
        <v>97.06</v>
      </c>
      <c r="AF844" s="522">
        <v>4567164.8606501566</v>
      </c>
      <c r="AG844" s="523">
        <v>98.13476</v>
      </c>
      <c r="AH844" s="524">
        <v>154.1</v>
      </c>
      <c r="AI844" s="522">
        <v>27294.391653365019</v>
      </c>
      <c r="AJ844" s="522">
        <v>0</v>
      </c>
      <c r="AK844" s="522">
        <v>27294.391653365019</v>
      </c>
      <c r="AL844" s="525">
        <v>46798</v>
      </c>
      <c r="AM844" s="522">
        <v>4644913.2403665548</v>
      </c>
      <c r="AN844" s="522">
        <v>0</v>
      </c>
      <c r="AO844" s="526" t="s">
        <v>108</v>
      </c>
      <c r="AP844" s="527">
        <v>0</v>
      </c>
      <c r="AQ844" s="526" t="s">
        <v>1714</v>
      </c>
      <c r="AR844" s="526" t="s">
        <v>108</v>
      </c>
      <c r="AS844" s="526" t="s">
        <v>1717</v>
      </c>
    </row>
    <row r="845" spans="1:45" x14ac:dyDescent="0.15">
      <c r="A845" s="18" t="s">
        <v>157</v>
      </c>
      <c r="B845" s="18" t="s">
        <v>36</v>
      </c>
      <c r="C845" s="18" t="s">
        <v>41</v>
      </c>
      <c r="D845" s="18" t="s">
        <v>742</v>
      </c>
      <c r="E845" s="18" t="s">
        <v>1467</v>
      </c>
      <c r="F845" s="18" t="s">
        <v>1670</v>
      </c>
      <c r="G845" s="18" t="s">
        <v>108</v>
      </c>
      <c r="H845" s="18" t="s">
        <v>1684</v>
      </c>
      <c r="I845" s="20">
        <v>176371909.86751813</v>
      </c>
      <c r="J845" s="18" t="s">
        <v>30</v>
      </c>
      <c r="K845" s="20">
        <v>0</v>
      </c>
      <c r="L845" s="18" t="s">
        <v>1684</v>
      </c>
      <c r="M845" s="20">
        <v>176371909.86751813</v>
      </c>
      <c r="N845" s="18" t="s">
        <v>30</v>
      </c>
      <c r="O845" s="20">
        <v>0</v>
      </c>
      <c r="P845" s="20">
        <v>176021725.51474151</v>
      </c>
      <c r="Q845" s="20">
        <v>350184.35277664044</v>
      </c>
      <c r="R845" s="20">
        <v>0</v>
      </c>
      <c r="S845" s="21">
        <v>0</v>
      </c>
      <c r="T845" s="18" t="s">
        <v>104</v>
      </c>
      <c r="U845" s="18" t="s">
        <v>108</v>
      </c>
      <c r="V845" s="18" t="s">
        <v>1700</v>
      </c>
      <c r="W845" s="21">
        <v>5.089104031727671</v>
      </c>
      <c r="X845" s="21">
        <v>1</v>
      </c>
      <c r="Y845" s="18" t="s">
        <v>108</v>
      </c>
      <c r="Z845" s="18" t="s">
        <v>108</v>
      </c>
      <c r="AA845" s="21" t="s">
        <v>108</v>
      </c>
      <c r="AB845" s="21" t="s">
        <v>108</v>
      </c>
      <c r="AC845" s="18" t="s">
        <v>108</v>
      </c>
      <c r="AD845" s="522">
        <v>1208662.2075353218</v>
      </c>
      <c r="AE845" s="523">
        <v>92.76</v>
      </c>
      <c r="AF845" s="522">
        <v>172773180.23165089</v>
      </c>
      <c r="AG845" s="523">
        <v>94.505849999999995</v>
      </c>
      <c r="AH845" s="524">
        <v>154.1</v>
      </c>
      <c r="AI845" s="522">
        <v>350184.35277664039</v>
      </c>
      <c r="AJ845" s="522">
        <v>0</v>
      </c>
      <c r="AK845" s="522">
        <v>350184.35277664039</v>
      </c>
      <c r="AL845" s="525">
        <v>46812</v>
      </c>
      <c r="AM845" s="522">
        <v>176371909.86751813</v>
      </c>
      <c r="AN845" s="522">
        <v>0</v>
      </c>
      <c r="AO845" s="526" t="s">
        <v>108</v>
      </c>
      <c r="AP845" s="527">
        <v>0</v>
      </c>
      <c r="AQ845" s="526" t="s">
        <v>1714</v>
      </c>
      <c r="AR845" s="526" t="s">
        <v>108</v>
      </c>
      <c r="AS845" s="526" t="s">
        <v>1717</v>
      </c>
    </row>
    <row r="846" spans="1:45" x14ac:dyDescent="0.15">
      <c r="A846" s="18" t="s">
        <v>157</v>
      </c>
      <c r="B846" s="18" t="s">
        <v>36</v>
      </c>
      <c r="C846" s="18" t="s">
        <v>41</v>
      </c>
      <c r="D846" s="18" t="s">
        <v>743</v>
      </c>
      <c r="E846" s="18" t="s">
        <v>1468</v>
      </c>
      <c r="F846" s="18" t="s">
        <v>1670</v>
      </c>
      <c r="G846" s="18" t="s">
        <v>108</v>
      </c>
      <c r="H846" s="18" t="s">
        <v>1684</v>
      </c>
      <c r="I846" s="20">
        <v>796423.05049116502</v>
      </c>
      <c r="J846" s="18" t="s">
        <v>30</v>
      </c>
      <c r="K846" s="20">
        <v>0</v>
      </c>
      <c r="L846" s="18" t="s">
        <v>1684</v>
      </c>
      <c r="M846" s="20">
        <v>796423.05049116502</v>
      </c>
      <c r="N846" s="18" t="s">
        <v>30</v>
      </c>
      <c r="O846" s="20">
        <v>0</v>
      </c>
      <c r="P846" s="20">
        <v>791184.7848202677</v>
      </c>
      <c r="Q846" s="20">
        <v>5238.2656708976101</v>
      </c>
      <c r="R846" s="20">
        <v>0</v>
      </c>
      <c r="S846" s="21">
        <v>0</v>
      </c>
      <c r="T846" s="18" t="s">
        <v>104</v>
      </c>
      <c r="U846" s="18" t="s">
        <v>108</v>
      </c>
      <c r="V846" s="18" t="s">
        <v>1700</v>
      </c>
      <c r="W846" s="21">
        <v>5.089104031727671</v>
      </c>
      <c r="X846" s="21">
        <v>1</v>
      </c>
      <c r="Y846" s="18" t="s">
        <v>108</v>
      </c>
      <c r="Z846" s="18" t="s">
        <v>108</v>
      </c>
      <c r="AA846" s="21" t="s">
        <v>108</v>
      </c>
      <c r="AB846" s="21" t="s">
        <v>108</v>
      </c>
      <c r="AC846" s="18" t="s">
        <v>108</v>
      </c>
      <c r="AD846" s="522">
        <v>5089.1040317276711</v>
      </c>
      <c r="AE846" s="523">
        <v>100.32</v>
      </c>
      <c r="AF846" s="522">
        <v>786742.91303929489</v>
      </c>
      <c r="AG846" s="523">
        <v>100.88670999999999</v>
      </c>
      <c r="AH846" s="524">
        <v>154.1</v>
      </c>
      <c r="AI846" s="522">
        <v>5238.2656708976092</v>
      </c>
      <c r="AJ846" s="522">
        <v>0</v>
      </c>
      <c r="AK846" s="522">
        <v>5238.2656708976092</v>
      </c>
      <c r="AL846" s="525">
        <v>46812</v>
      </c>
      <c r="AM846" s="522">
        <v>796423.05049116502</v>
      </c>
      <c r="AN846" s="522">
        <v>0</v>
      </c>
      <c r="AO846" s="526" t="s">
        <v>108</v>
      </c>
      <c r="AP846" s="527">
        <v>0</v>
      </c>
      <c r="AQ846" s="526" t="s">
        <v>1714</v>
      </c>
      <c r="AR846" s="526" t="s">
        <v>108</v>
      </c>
      <c r="AS846" s="526" t="s">
        <v>1717</v>
      </c>
    </row>
    <row r="847" spans="1:45" x14ac:dyDescent="0.15">
      <c r="A847" s="18" t="s">
        <v>157</v>
      </c>
      <c r="B847" s="18" t="s">
        <v>36</v>
      </c>
      <c r="C847" s="18" t="s">
        <v>41</v>
      </c>
      <c r="D847" s="18" t="s">
        <v>744</v>
      </c>
      <c r="E847" s="18" t="s">
        <v>1469</v>
      </c>
      <c r="F847" s="18" t="s">
        <v>1670</v>
      </c>
      <c r="G847" s="18" t="s">
        <v>108</v>
      </c>
      <c r="H847" s="18" t="s">
        <v>1684</v>
      </c>
      <c r="I847" s="20">
        <v>787089.22656865395</v>
      </c>
      <c r="J847" s="18" t="s">
        <v>30</v>
      </c>
      <c r="K847" s="20">
        <v>0</v>
      </c>
      <c r="L847" s="18" t="s">
        <v>1684</v>
      </c>
      <c r="M847" s="20">
        <v>787089.22656865395</v>
      </c>
      <c r="N847" s="18" t="s">
        <v>30</v>
      </c>
      <c r="O847" s="20">
        <v>0</v>
      </c>
      <c r="P847" s="20">
        <v>784675.1082891234</v>
      </c>
      <c r="Q847" s="20">
        <v>2414.1182795306559</v>
      </c>
      <c r="R847" s="20">
        <v>0</v>
      </c>
      <c r="S847" s="21">
        <v>0</v>
      </c>
      <c r="T847" s="18" t="s">
        <v>104</v>
      </c>
      <c r="U847" s="18" t="s">
        <v>108</v>
      </c>
      <c r="V847" s="18" t="s">
        <v>1700</v>
      </c>
      <c r="W847" s="21">
        <v>5.089104031727671</v>
      </c>
      <c r="X847" s="21">
        <v>1</v>
      </c>
      <c r="Y847" s="18" t="s">
        <v>108</v>
      </c>
      <c r="Z847" s="18" t="s">
        <v>108</v>
      </c>
      <c r="AA847" s="21" t="s">
        <v>108</v>
      </c>
      <c r="AB847" s="21" t="s">
        <v>108</v>
      </c>
      <c r="AC847" s="18" t="s">
        <v>108</v>
      </c>
      <c r="AD847" s="522">
        <v>5089.1040317276711</v>
      </c>
      <c r="AE847" s="523">
        <v>99.35</v>
      </c>
      <c r="AF847" s="522">
        <v>779176.22960076097</v>
      </c>
      <c r="AG847" s="523">
        <v>100.05664</v>
      </c>
      <c r="AH847" s="524">
        <v>154.1</v>
      </c>
      <c r="AI847" s="522">
        <v>2414.1182795306554</v>
      </c>
      <c r="AJ847" s="522">
        <v>0</v>
      </c>
      <c r="AK847" s="522">
        <v>2414.1182795306554</v>
      </c>
      <c r="AL847" s="525">
        <v>46843</v>
      </c>
      <c r="AM847" s="522">
        <v>787089.22656865395</v>
      </c>
      <c r="AN847" s="522">
        <v>0</v>
      </c>
      <c r="AO847" s="526" t="s">
        <v>108</v>
      </c>
      <c r="AP847" s="527">
        <v>0</v>
      </c>
      <c r="AQ847" s="526" t="s">
        <v>1714</v>
      </c>
      <c r="AR847" s="526" t="s">
        <v>108</v>
      </c>
      <c r="AS847" s="526" t="s">
        <v>1717</v>
      </c>
    </row>
    <row r="848" spans="1:45" x14ac:dyDescent="0.15">
      <c r="A848" s="18" t="s">
        <v>157</v>
      </c>
      <c r="B848" s="18" t="s">
        <v>36</v>
      </c>
      <c r="C848" s="18" t="s">
        <v>41</v>
      </c>
      <c r="D848" s="18" t="s">
        <v>745</v>
      </c>
      <c r="E848" s="18" t="s">
        <v>1470</v>
      </c>
      <c r="F848" s="18" t="s">
        <v>1670</v>
      </c>
      <c r="G848" s="18" t="s">
        <v>108</v>
      </c>
      <c r="H848" s="18" t="s">
        <v>1684</v>
      </c>
      <c r="I848" s="20">
        <v>149422441.70563695</v>
      </c>
      <c r="J848" s="18" t="s">
        <v>30</v>
      </c>
      <c r="K848" s="20">
        <v>0</v>
      </c>
      <c r="L848" s="18" t="s">
        <v>1684</v>
      </c>
      <c r="M848" s="20">
        <v>149422441.70563695</v>
      </c>
      <c r="N848" s="18" t="s">
        <v>30</v>
      </c>
      <c r="O848" s="20">
        <v>0</v>
      </c>
      <c r="P848" s="20">
        <v>148439702.33258793</v>
      </c>
      <c r="Q848" s="20">
        <v>982739.37304906163</v>
      </c>
      <c r="R848" s="20">
        <v>0</v>
      </c>
      <c r="S848" s="21">
        <v>0</v>
      </c>
      <c r="T848" s="18" t="s">
        <v>104</v>
      </c>
      <c r="U848" s="18" t="s">
        <v>108</v>
      </c>
      <c r="V848" s="18" t="s">
        <v>1700</v>
      </c>
      <c r="W848" s="21">
        <v>5.089104031727671</v>
      </c>
      <c r="X848" s="21">
        <v>1</v>
      </c>
      <c r="Y848" s="18" t="s">
        <v>108</v>
      </c>
      <c r="Z848" s="18" t="s">
        <v>108</v>
      </c>
      <c r="AA848" s="21" t="s">
        <v>108</v>
      </c>
      <c r="AB848" s="21" t="s">
        <v>108</v>
      </c>
      <c r="AC848" s="18" t="s">
        <v>108</v>
      </c>
      <c r="AD848" s="522">
        <v>1020365.358361398</v>
      </c>
      <c r="AE848" s="523">
        <v>92.7</v>
      </c>
      <c r="AF848" s="522">
        <v>145761745.35789299</v>
      </c>
      <c r="AG848" s="523">
        <v>94.404290000000003</v>
      </c>
      <c r="AH848" s="524">
        <v>154.1</v>
      </c>
      <c r="AI848" s="522">
        <v>982739.3730490614</v>
      </c>
      <c r="AJ848" s="522">
        <v>0</v>
      </c>
      <c r="AK848" s="522">
        <v>982739.3730490614</v>
      </c>
      <c r="AL848" s="525">
        <v>46873</v>
      </c>
      <c r="AM848" s="522">
        <v>149422441.70563695</v>
      </c>
      <c r="AN848" s="522">
        <v>0</v>
      </c>
      <c r="AO848" s="526" t="s">
        <v>108</v>
      </c>
      <c r="AP848" s="527">
        <v>0</v>
      </c>
      <c r="AQ848" s="526" t="s">
        <v>1714</v>
      </c>
      <c r="AR848" s="526" t="s">
        <v>108</v>
      </c>
      <c r="AS848" s="526" t="s">
        <v>1717</v>
      </c>
    </row>
    <row r="849" spans="1:45" x14ac:dyDescent="0.15">
      <c r="A849" s="18" t="s">
        <v>157</v>
      </c>
      <c r="B849" s="18" t="s">
        <v>36</v>
      </c>
      <c r="C849" s="18" t="s">
        <v>41</v>
      </c>
      <c r="D849" s="18" t="s">
        <v>746</v>
      </c>
      <c r="E849" s="18" t="s">
        <v>1471</v>
      </c>
      <c r="F849" s="18" t="s">
        <v>1670</v>
      </c>
      <c r="G849" s="18" t="s">
        <v>108</v>
      </c>
      <c r="H849" s="18" t="s">
        <v>1684</v>
      </c>
      <c r="I849" s="20">
        <v>8756442.9834000841</v>
      </c>
      <c r="J849" s="18" t="s">
        <v>30</v>
      </c>
      <c r="K849" s="20">
        <v>0</v>
      </c>
      <c r="L849" s="18" t="s">
        <v>1684</v>
      </c>
      <c r="M849" s="20">
        <v>8756442.9834000841</v>
      </c>
      <c r="N849" s="18" t="s">
        <v>30</v>
      </c>
      <c r="O849" s="20">
        <v>0</v>
      </c>
      <c r="P849" s="20">
        <v>8605478.5291269086</v>
      </c>
      <c r="Q849" s="20">
        <v>56238.772615896793</v>
      </c>
      <c r="R849" s="20">
        <v>94725.681657280802</v>
      </c>
      <c r="S849" s="21">
        <v>0</v>
      </c>
      <c r="T849" s="18" t="s">
        <v>104</v>
      </c>
      <c r="U849" s="18" t="s">
        <v>108</v>
      </c>
      <c r="V849" s="18" t="s">
        <v>1700</v>
      </c>
      <c r="W849" s="21">
        <v>5.089104031727671</v>
      </c>
      <c r="X849" s="21">
        <v>1</v>
      </c>
      <c r="Y849" s="18" t="s">
        <v>108</v>
      </c>
      <c r="Z849" s="18" t="s">
        <v>108</v>
      </c>
      <c r="AA849" s="21" t="s">
        <v>108</v>
      </c>
      <c r="AB849" s="21" t="s">
        <v>108</v>
      </c>
      <c r="AC849" s="18" t="s">
        <v>108</v>
      </c>
      <c r="AD849" s="522">
        <v>55980.144349004382</v>
      </c>
      <c r="AE849" s="523">
        <v>99.7</v>
      </c>
      <c r="AF849" s="522">
        <v>8600750.2425710298</v>
      </c>
      <c r="AG849" s="523">
        <v>99.755849999999995</v>
      </c>
      <c r="AH849" s="524">
        <v>154.1</v>
      </c>
      <c r="AI849" s="522">
        <v>150964.45427317757</v>
      </c>
      <c r="AJ849" s="522">
        <v>94725.681657280787</v>
      </c>
      <c r="AK849" s="522">
        <v>56238.772615896778</v>
      </c>
      <c r="AL849" s="525">
        <v>46873</v>
      </c>
      <c r="AM849" s="522">
        <v>8756442.9834000841</v>
      </c>
      <c r="AN849" s="522">
        <v>0</v>
      </c>
      <c r="AO849" s="526" t="s">
        <v>108</v>
      </c>
      <c r="AP849" s="527">
        <v>0</v>
      </c>
      <c r="AQ849" s="526" t="s">
        <v>1714</v>
      </c>
      <c r="AR849" s="526" t="s">
        <v>108</v>
      </c>
      <c r="AS849" s="526" t="s">
        <v>1717</v>
      </c>
    </row>
    <row r="850" spans="1:45" x14ac:dyDescent="0.15">
      <c r="A850" s="18" t="s">
        <v>157</v>
      </c>
      <c r="B850" s="18" t="s">
        <v>36</v>
      </c>
      <c r="C850" s="18" t="s">
        <v>41</v>
      </c>
      <c r="D850" s="18" t="s">
        <v>747</v>
      </c>
      <c r="E850" s="18" t="s">
        <v>1472</v>
      </c>
      <c r="F850" s="18" t="s">
        <v>1670</v>
      </c>
      <c r="G850" s="18" t="s">
        <v>108</v>
      </c>
      <c r="H850" s="18" t="s">
        <v>1684</v>
      </c>
      <c r="I850" s="20">
        <v>377933508.8019222</v>
      </c>
      <c r="J850" s="18" t="s">
        <v>30</v>
      </c>
      <c r="K850" s="20">
        <v>0</v>
      </c>
      <c r="L850" s="18" t="s">
        <v>1684</v>
      </c>
      <c r="M850" s="20">
        <v>377933508.8019222</v>
      </c>
      <c r="N850" s="18" t="s">
        <v>30</v>
      </c>
      <c r="O850" s="20">
        <v>0</v>
      </c>
      <c r="P850" s="20">
        <v>372880849.42178804</v>
      </c>
      <c r="Q850" s="20">
        <v>5052659.3801342202</v>
      </c>
      <c r="R850" s="20">
        <v>0</v>
      </c>
      <c r="S850" s="21">
        <v>0</v>
      </c>
      <c r="T850" s="18" t="s">
        <v>104</v>
      </c>
      <c r="U850" s="18" t="s">
        <v>108</v>
      </c>
      <c r="V850" s="18" t="s">
        <v>1700</v>
      </c>
      <c r="W850" s="21">
        <v>5.089104031727671</v>
      </c>
      <c r="X850" s="21">
        <v>1</v>
      </c>
      <c r="Y850" s="18" t="s">
        <v>108</v>
      </c>
      <c r="Z850" s="18" t="s">
        <v>108</v>
      </c>
      <c r="AA850" s="21" t="s">
        <v>108</v>
      </c>
      <c r="AB850" s="21" t="s">
        <v>108</v>
      </c>
      <c r="AC850" s="18" t="s">
        <v>108</v>
      </c>
      <c r="AD850" s="522">
        <v>2463126.351356193</v>
      </c>
      <c r="AE850" s="523">
        <v>97.16</v>
      </c>
      <c r="AF850" s="522">
        <v>368788046.05486</v>
      </c>
      <c r="AG850" s="523">
        <v>98.238280000000003</v>
      </c>
      <c r="AH850" s="524">
        <v>154.1</v>
      </c>
      <c r="AI850" s="522">
        <v>5052659.3801342193</v>
      </c>
      <c r="AJ850" s="522">
        <v>0</v>
      </c>
      <c r="AK850" s="522">
        <v>5052659.3801342193</v>
      </c>
      <c r="AL850" s="525">
        <v>46888</v>
      </c>
      <c r="AM850" s="522">
        <v>377933508.8019222</v>
      </c>
      <c r="AN850" s="522">
        <v>0</v>
      </c>
      <c r="AO850" s="526" t="s">
        <v>108</v>
      </c>
      <c r="AP850" s="527">
        <v>0</v>
      </c>
      <c r="AQ850" s="526" t="s">
        <v>1714</v>
      </c>
      <c r="AR850" s="526" t="s">
        <v>108</v>
      </c>
      <c r="AS850" s="526" t="s">
        <v>1717</v>
      </c>
    </row>
    <row r="851" spans="1:45" x14ac:dyDescent="0.15">
      <c r="A851" s="18" t="s">
        <v>157</v>
      </c>
      <c r="B851" s="18" t="s">
        <v>36</v>
      </c>
      <c r="C851" s="18" t="s">
        <v>41</v>
      </c>
      <c r="D851" s="18" t="s">
        <v>747</v>
      </c>
      <c r="E851" s="18" t="s">
        <v>1472</v>
      </c>
      <c r="F851" s="18" t="s">
        <v>1670</v>
      </c>
      <c r="G851" s="18" t="s">
        <v>108</v>
      </c>
      <c r="H851" s="18" t="s">
        <v>1684</v>
      </c>
      <c r="I851" s="20">
        <v>23033539.099236865</v>
      </c>
      <c r="J851" s="18" t="s">
        <v>30</v>
      </c>
      <c r="K851" s="20">
        <v>0</v>
      </c>
      <c r="L851" s="18" t="s">
        <v>1684</v>
      </c>
      <c r="M851" s="20">
        <v>23033539.099236865</v>
      </c>
      <c r="N851" s="18" t="s">
        <v>30</v>
      </c>
      <c r="O851" s="20">
        <v>0</v>
      </c>
      <c r="P851" s="20">
        <v>22727241.856462799</v>
      </c>
      <c r="Q851" s="20">
        <v>103867.64635779576</v>
      </c>
      <c r="R851" s="20">
        <v>202429.59641627353</v>
      </c>
      <c r="S851" s="21">
        <v>0</v>
      </c>
      <c r="T851" s="18" t="s">
        <v>104</v>
      </c>
      <c r="U851" s="18" t="s">
        <v>108</v>
      </c>
      <c r="V851" s="18" t="s">
        <v>1700</v>
      </c>
      <c r="W851" s="21">
        <v>5.089104031727671</v>
      </c>
      <c r="X851" s="21">
        <v>1</v>
      </c>
      <c r="Y851" s="18" t="s">
        <v>108</v>
      </c>
      <c r="Z851" s="18" t="s">
        <v>108</v>
      </c>
      <c r="AA851" s="21" t="s">
        <v>108</v>
      </c>
      <c r="AB851" s="21" t="s">
        <v>108</v>
      </c>
      <c r="AC851" s="18" t="s">
        <v>108</v>
      </c>
      <c r="AD851" s="522">
        <v>150128.56893596629</v>
      </c>
      <c r="AE851" s="523">
        <v>98.17</v>
      </c>
      <c r="AF851" s="522">
        <v>22713364.633133877</v>
      </c>
      <c r="AG851" s="523">
        <v>98.238280000000003</v>
      </c>
      <c r="AH851" s="524">
        <v>154.1</v>
      </c>
      <c r="AI851" s="522">
        <v>306297.24277406919</v>
      </c>
      <c r="AJ851" s="522">
        <v>202429.59641627347</v>
      </c>
      <c r="AK851" s="522">
        <v>103867.64635779573</v>
      </c>
      <c r="AL851" s="525">
        <v>46888</v>
      </c>
      <c r="AM851" s="522">
        <v>23033539.099236865</v>
      </c>
      <c r="AN851" s="522">
        <v>0</v>
      </c>
      <c r="AO851" s="526" t="s">
        <v>108</v>
      </c>
      <c r="AP851" s="527">
        <v>0</v>
      </c>
      <c r="AQ851" s="526" t="s">
        <v>1714</v>
      </c>
      <c r="AR851" s="526" t="s">
        <v>108</v>
      </c>
      <c r="AS851" s="526" t="s">
        <v>1717</v>
      </c>
    </row>
    <row r="852" spans="1:45" x14ac:dyDescent="0.15">
      <c r="A852" s="18" t="s">
        <v>157</v>
      </c>
      <c r="B852" s="18" t="s">
        <v>36</v>
      </c>
      <c r="C852" s="18" t="s">
        <v>41</v>
      </c>
      <c r="D852" s="18" t="s">
        <v>748</v>
      </c>
      <c r="E852" s="18" t="s">
        <v>1473</v>
      </c>
      <c r="F852" s="18" t="s">
        <v>1670</v>
      </c>
      <c r="G852" s="18" t="s">
        <v>108</v>
      </c>
      <c r="H852" s="18" t="s">
        <v>1684</v>
      </c>
      <c r="I852" s="20">
        <v>336600557.00798517</v>
      </c>
      <c r="J852" s="18" t="s">
        <v>30</v>
      </c>
      <c r="K852" s="20">
        <v>0</v>
      </c>
      <c r="L852" s="18" t="s">
        <v>1684</v>
      </c>
      <c r="M852" s="20">
        <v>336600557.00798517</v>
      </c>
      <c r="N852" s="18" t="s">
        <v>30</v>
      </c>
      <c r="O852" s="20">
        <v>0</v>
      </c>
      <c r="P852" s="20">
        <v>334739121.533225</v>
      </c>
      <c r="Q852" s="20">
        <v>1861435.4747601927</v>
      </c>
      <c r="R852" s="20">
        <v>0</v>
      </c>
      <c r="S852" s="21">
        <v>0</v>
      </c>
      <c r="T852" s="18" t="s">
        <v>104</v>
      </c>
      <c r="U852" s="18" t="s">
        <v>108</v>
      </c>
      <c r="V852" s="18" t="s">
        <v>1700</v>
      </c>
      <c r="W852" s="21">
        <v>5.089104031727671</v>
      </c>
      <c r="X852" s="21">
        <v>1</v>
      </c>
      <c r="Y852" s="18" t="s">
        <v>108</v>
      </c>
      <c r="Z852" s="18" t="s">
        <v>108</v>
      </c>
      <c r="AA852" s="21" t="s">
        <v>108</v>
      </c>
      <c r="AB852" s="21" t="s">
        <v>108</v>
      </c>
      <c r="AC852" s="18" t="s">
        <v>108</v>
      </c>
      <c r="AD852" s="522">
        <v>2305364.1263726349</v>
      </c>
      <c r="AE852" s="523">
        <v>92.48</v>
      </c>
      <c r="AF852" s="522">
        <v>328541314.66109651</v>
      </c>
      <c r="AG852" s="523">
        <v>94.224599999999995</v>
      </c>
      <c r="AH852" s="524">
        <v>154.1</v>
      </c>
      <c r="AI852" s="522">
        <v>1861435.4747601922</v>
      </c>
      <c r="AJ852" s="522">
        <v>0</v>
      </c>
      <c r="AK852" s="522">
        <v>1861435.4747601922</v>
      </c>
      <c r="AL852" s="525">
        <v>46904</v>
      </c>
      <c r="AM852" s="522">
        <v>336600557.00798512</v>
      </c>
      <c r="AN852" s="522">
        <v>0</v>
      </c>
      <c r="AO852" s="526" t="s">
        <v>108</v>
      </c>
      <c r="AP852" s="527">
        <v>0</v>
      </c>
      <c r="AQ852" s="526" t="s">
        <v>1714</v>
      </c>
      <c r="AR852" s="526" t="s">
        <v>108</v>
      </c>
      <c r="AS852" s="526" t="s">
        <v>1717</v>
      </c>
    </row>
    <row r="853" spans="1:45" x14ac:dyDescent="0.15">
      <c r="A853" s="18" t="s">
        <v>157</v>
      </c>
      <c r="B853" s="18" t="s">
        <v>36</v>
      </c>
      <c r="C853" s="18" t="s">
        <v>41</v>
      </c>
      <c r="D853" s="18" t="s">
        <v>749</v>
      </c>
      <c r="E853" s="18" t="s">
        <v>1474</v>
      </c>
      <c r="F853" s="18" t="s">
        <v>1670</v>
      </c>
      <c r="G853" s="18" t="s">
        <v>108</v>
      </c>
      <c r="H853" s="18" t="s">
        <v>1684</v>
      </c>
      <c r="I853" s="20">
        <v>796559.23491505405</v>
      </c>
      <c r="J853" s="18" t="s">
        <v>30</v>
      </c>
      <c r="K853" s="20">
        <v>0</v>
      </c>
      <c r="L853" s="18" t="s">
        <v>1684</v>
      </c>
      <c r="M853" s="20">
        <v>796559.23491505405</v>
      </c>
      <c r="N853" s="18" t="s">
        <v>30</v>
      </c>
      <c r="O853" s="20">
        <v>0</v>
      </c>
      <c r="P853" s="20">
        <v>784644.47188285238</v>
      </c>
      <c r="Q853" s="20">
        <v>11914.763032201778</v>
      </c>
      <c r="R853" s="20">
        <v>0</v>
      </c>
      <c r="S853" s="21">
        <v>0</v>
      </c>
      <c r="T853" s="18" t="s">
        <v>104</v>
      </c>
      <c r="U853" s="18" t="s">
        <v>108</v>
      </c>
      <c r="V853" s="18" t="s">
        <v>1700</v>
      </c>
      <c r="W853" s="21">
        <v>5.089104031727671</v>
      </c>
      <c r="X853" s="21">
        <v>1</v>
      </c>
      <c r="Y853" s="18" t="s">
        <v>108</v>
      </c>
      <c r="Z853" s="18" t="s">
        <v>108</v>
      </c>
      <c r="AA853" s="21" t="s">
        <v>108</v>
      </c>
      <c r="AB853" s="21" t="s">
        <v>108</v>
      </c>
      <c r="AC853" s="18" t="s">
        <v>108</v>
      </c>
      <c r="AD853" s="522">
        <v>5089.1040317276711</v>
      </c>
      <c r="AE853" s="523">
        <v>99.25</v>
      </c>
      <c r="AF853" s="522">
        <v>778349.19930456486</v>
      </c>
      <c r="AG853" s="523">
        <v>100.05273</v>
      </c>
      <c r="AH853" s="524">
        <v>154.1</v>
      </c>
      <c r="AI853" s="522">
        <v>11914.763032201776</v>
      </c>
      <c r="AJ853" s="522">
        <v>0</v>
      </c>
      <c r="AK853" s="522">
        <v>11914.763032201776</v>
      </c>
      <c r="AL853" s="525">
        <v>46904</v>
      </c>
      <c r="AM853" s="522">
        <v>796559.23491505405</v>
      </c>
      <c r="AN853" s="522">
        <v>0</v>
      </c>
      <c r="AO853" s="526" t="s">
        <v>108</v>
      </c>
      <c r="AP853" s="527">
        <v>0</v>
      </c>
      <c r="AQ853" s="526" t="s">
        <v>1714</v>
      </c>
      <c r="AR853" s="526" t="s">
        <v>108</v>
      </c>
      <c r="AS853" s="526" t="s">
        <v>1717</v>
      </c>
    </row>
    <row r="854" spans="1:45" x14ac:dyDescent="0.15">
      <c r="A854" s="18" t="s">
        <v>157</v>
      </c>
      <c r="B854" s="18" t="s">
        <v>36</v>
      </c>
      <c r="C854" s="18" t="s">
        <v>41</v>
      </c>
      <c r="D854" s="18" t="s">
        <v>749</v>
      </c>
      <c r="E854" s="18" t="s">
        <v>1474</v>
      </c>
      <c r="F854" s="18" t="s">
        <v>1670</v>
      </c>
      <c r="G854" s="18" t="s">
        <v>108</v>
      </c>
      <c r="H854" s="18" t="s">
        <v>1684</v>
      </c>
      <c r="I854" s="20">
        <v>78062865.378449112</v>
      </c>
      <c r="J854" s="18" t="s">
        <v>30</v>
      </c>
      <c r="K854" s="20">
        <v>0</v>
      </c>
      <c r="L854" s="18" t="s">
        <v>1684</v>
      </c>
      <c r="M854" s="20">
        <v>78062865.378449112</v>
      </c>
      <c r="N854" s="18" t="s">
        <v>30</v>
      </c>
      <c r="O854" s="20">
        <v>0</v>
      </c>
      <c r="P854" s="20">
        <v>76895156.717788324</v>
      </c>
      <c r="Q854" s="20">
        <v>1129648.8801207989</v>
      </c>
      <c r="R854" s="20">
        <v>38059.780540001106</v>
      </c>
      <c r="S854" s="21">
        <v>0</v>
      </c>
      <c r="T854" s="18" t="s">
        <v>104</v>
      </c>
      <c r="U854" s="18" t="s">
        <v>108</v>
      </c>
      <c r="V854" s="18" t="s">
        <v>1700</v>
      </c>
      <c r="W854" s="21">
        <v>5.089104031727671</v>
      </c>
      <c r="X854" s="21">
        <v>1</v>
      </c>
      <c r="Y854" s="18" t="s">
        <v>108</v>
      </c>
      <c r="Z854" s="18" t="s">
        <v>108</v>
      </c>
      <c r="AA854" s="21" t="s">
        <v>108</v>
      </c>
      <c r="AB854" s="21" t="s">
        <v>108</v>
      </c>
      <c r="AC854" s="18" t="s">
        <v>108</v>
      </c>
      <c r="AD854" s="522">
        <v>498732.19510931178</v>
      </c>
      <c r="AE854" s="523">
        <v>99.27</v>
      </c>
      <c r="AF854" s="522">
        <v>76296234.36467661</v>
      </c>
      <c r="AG854" s="523">
        <v>100.05273</v>
      </c>
      <c r="AH854" s="524">
        <v>154.1</v>
      </c>
      <c r="AI854" s="522">
        <v>1167708.6606607998</v>
      </c>
      <c r="AJ854" s="522">
        <v>38059.780540001098</v>
      </c>
      <c r="AK854" s="522">
        <v>1129648.8801207987</v>
      </c>
      <c r="AL854" s="525">
        <v>46904</v>
      </c>
      <c r="AM854" s="522">
        <v>78062865.378449112</v>
      </c>
      <c r="AN854" s="522">
        <v>0</v>
      </c>
      <c r="AO854" s="526" t="s">
        <v>108</v>
      </c>
      <c r="AP854" s="527">
        <v>0</v>
      </c>
      <c r="AQ854" s="526" t="s">
        <v>1714</v>
      </c>
      <c r="AR854" s="526" t="s">
        <v>108</v>
      </c>
      <c r="AS854" s="526" t="s">
        <v>1717</v>
      </c>
    </row>
    <row r="855" spans="1:45" x14ac:dyDescent="0.15">
      <c r="A855" s="18" t="s">
        <v>157</v>
      </c>
      <c r="B855" s="18" t="s">
        <v>36</v>
      </c>
      <c r="C855" s="18" t="s">
        <v>41</v>
      </c>
      <c r="D855" s="18" t="s">
        <v>750</v>
      </c>
      <c r="E855" s="18" t="s">
        <v>1475</v>
      </c>
      <c r="F855" s="18" t="s">
        <v>1670</v>
      </c>
      <c r="G855" s="18" t="s">
        <v>108</v>
      </c>
      <c r="H855" s="18" t="s">
        <v>1684</v>
      </c>
      <c r="I855" s="20">
        <v>325596004.71044827</v>
      </c>
      <c r="J855" s="18" t="s">
        <v>30</v>
      </c>
      <c r="K855" s="20">
        <v>0</v>
      </c>
      <c r="L855" s="18" t="s">
        <v>1684</v>
      </c>
      <c r="M855" s="20">
        <v>325596004.71044827</v>
      </c>
      <c r="N855" s="18" t="s">
        <v>30</v>
      </c>
      <c r="O855" s="20">
        <v>0</v>
      </c>
      <c r="P855" s="20">
        <v>324144150.2010234</v>
      </c>
      <c r="Q855" s="20">
        <v>1451854.5094249279</v>
      </c>
      <c r="R855" s="20">
        <v>0</v>
      </c>
      <c r="S855" s="21">
        <v>0</v>
      </c>
      <c r="T855" s="18" t="s">
        <v>104</v>
      </c>
      <c r="U855" s="18" t="s">
        <v>108</v>
      </c>
      <c r="V855" s="18" t="s">
        <v>1700</v>
      </c>
      <c r="W855" s="21">
        <v>5.089104031727671</v>
      </c>
      <c r="X855" s="21">
        <v>1</v>
      </c>
      <c r="Y855" s="18" t="s">
        <v>108</v>
      </c>
      <c r="Z855" s="18" t="s">
        <v>108</v>
      </c>
      <c r="AA855" s="21" t="s">
        <v>108</v>
      </c>
      <c r="AB855" s="21" t="s">
        <v>108</v>
      </c>
      <c r="AC855" s="18" t="s">
        <v>108</v>
      </c>
      <c r="AD855" s="522">
        <v>2236661.2219443116</v>
      </c>
      <c r="AE855" s="523">
        <v>92.28</v>
      </c>
      <c r="AF855" s="522">
        <v>318061009.34153342</v>
      </c>
      <c r="AG855" s="523">
        <v>94.044920000000005</v>
      </c>
      <c r="AH855" s="524">
        <v>154.1</v>
      </c>
      <c r="AI855" s="522">
        <v>1451854.5094249276</v>
      </c>
      <c r="AJ855" s="522">
        <v>0</v>
      </c>
      <c r="AK855" s="522">
        <v>1451854.5094249276</v>
      </c>
      <c r="AL855" s="525">
        <v>46934</v>
      </c>
      <c r="AM855" s="522">
        <v>325596004.71044827</v>
      </c>
      <c r="AN855" s="522">
        <v>0</v>
      </c>
      <c r="AO855" s="526" t="s">
        <v>108</v>
      </c>
      <c r="AP855" s="527">
        <v>0</v>
      </c>
      <c r="AQ855" s="526" t="s">
        <v>1714</v>
      </c>
      <c r="AR855" s="526" t="s">
        <v>108</v>
      </c>
      <c r="AS855" s="526" t="s">
        <v>1717</v>
      </c>
    </row>
    <row r="856" spans="1:45" x14ac:dyDescent="0.15">
      <c r="A856" s="18" t="s">
        <v>157</v>
      </c>
      <c r="B856" s="18" t="s">
        <v>36</v>
      </c>
      <c r="C856" s="18" t="s">
        <v>41</v>
      </c>
      <c r="D856" s="18" t="s">
        <v>751</v>
      </c>
      <c r="E856" s="18" t="s">
        <v>1476</v>
      </c>
      <c r="F856" s="18" t="s">
        <v>1670</v>
      </c>
      <c r="G856" s="18" t="s">
        <v>108</v>
      </c>
      <c r="H856" s="18" t="s">
        <v>1684</v>
      </c>
      <c r="I856" s="20">
        <v>802696.94883251924</v>
      </c>
      <c r="J856" s="18" t="s">
        <v>30</v>
      </c>
      <c r="K856" s="20">
        <v>0</v>
      </c>
      <c r="L856" s="18" t="s">
        <v>1684</v>
      </c>
      <c r="M856" s="20">
        <v>802696.94883251924</v>
      </c>
      <c r="N856" s="18" t="s">
        <v>30</v>
      </c>
      <c r="O856" s="20">
        <v>0</v>
      </c>
      <c r="P856" s="20">
        <v>792134.51341466873</v>
      </c>
      <c r="Q856" s="20">
        <v>10562.435417850784</v>
      </c>
      <c r="R856" s="20">
        <v>0</v>
      </c>
      <c r="S856" s="21">
        <v>0</v>
      </c>
      <c r="T856" s="18" t="s">
        <v>104</v>
      </c>
      <c r="U856" s="18" t="s">
        <v>108</v>
      </c>
      <c r="V856" s="18" t="s">
        <v>1700</v>
      </c>
      <c r="W856" s="21">
        <v>5.089104031727671</v>
      </c>
      <c r="X856" s="21">
        <v>1</v>
      </c>
      <c r="Y856" s="18" t="s">
        <v>108</v>
      </c>
      <c r="Z856" s="18" t="s">
        <v>108</v>
      </c>
      <c r="AA856" s="21" t="s">
        <v>108</v>
      </c>
      <c r="AB856" s="21" t="s">
        <v>108</v>
      </c>
      <c r="AC856" s="18" t="s">
        <v>108</v>
      </c>
      <c r="AD856" s="522">
        <v>5089.1040317276711</v>
      </c>
      <c r="AE856" s="523">
        <v>100.36</v>
      </c>
      <c r="AF856" s="522">
        <v>787110.49902350653</v>
      </c>
      <c r="AG856" s="523">
        <v>101.00781000000001</v>
      </c>
      <c r="AH856" s="524">
        <v>154.1</v>
      </c>
      <c r="AI856" s="522">
        <v>10562.435417850782</v>
      </c>
      <c r="AJ856" s="522">
        <v>0</v>
      </c>
      <c r="AK856" s="522">
        <v>10562.435417850782</v>
      </c>
      <c r="AL856" s="525">
        <v>46934</v>
      </c>
      <c r="AM856" s="522">
        <v>802696.94883251924</v>
      </c>
      <c r="AN856" s="522">
        <v>0</v>
      </c>
      <c r="AO856" s="526" t="s">
        <v>108</v>
      </c>
      <c r="AP856" s="527">
        <v>0</v>
      </c>
      <c r="AQ856" s="526" t="s">
        <v>1714</v>
      </c>
      <c r="AR856" s="526" t="s">
        <v>108</v>
      </c>
      <c r="AS856" s="526" t="s">
        <v>1717</v>
      </c>
    </row>
    <row r="857" spans="1:45" x14ac:dyDescent="0.15">
      <c r="A857" s="18" t="s">
        <v>157</v>
      </c>
      <c r="B857" s="18" t="s">
        <v>36</v>
      </c>
      <c r="C857" s="18" t="s">
        <v>41</v>
      </c>
      <c r="D857" s="18" t="s">
        <v>752</v>
      </c>
      <c r="E857" s="18" t="s">
        <v>1477</v>
      </c>
      <c r="F857" s="18" t="s">
        <v>1670</v>
      </c>
      <c r="G857" s="18" t="s">
        <v>108</v>
      </c>
      <c r="H857" s="18" t="s">
        <v>1684</v>
      </c>
      <c r="I857" s="20">
        <v>451563448.63715822</v>
      </c>
      <c r="J857" s="18" t="s">
        <v>30</v>
      </c>
      <c r="K857" s="20">
        <v>0</v>
      </c>
      <c r="L857" s="18" t="s">
        <v>1684</v>
      </c>
      <c r="M857" s="20">
        <v>451563448.63715822</v>
      </c>
      <c r="N857" s="18" t="s">
        <v>30</v>
      </c>
      <c r="O857" s="20">
        <v>0</v>
      </c>
      <c r="P857" s="20">
        <v>450345807.46892464</v>
      </c>
      <c r="Q857" s="20">
        <v>1217641.1682337008</v>
      </c>
      <c r="R857" s="20">
        <v>0</v>
      </c>
      <c r="S857" s="21">
        <v>0</v>
      </c>
      <c r="T857" s="18" t="s">
        <v>104</v>
      </c>
      <c r="U857" s="18" t="s">
        <v>108</v>
      </c>
      <c r="V857" s="18" t="s">
        <v>1700</v>
      </c>
      <c r="W857" s="21">
        <v>5.089104031727671</v>
      </c>
      <c r="X857" s="21">
        <v>1</v>
      </c>
      <c r="Y857" s="18" t="s">
        <v>108</v>
      </c>
      <c r="Z857" s="18" t="s">
        <v>108</v>
      </c>
      <c r="AA857" s="21" t="s">
        <v>108</v>
      </c>
      <c r="AB857" s="21" t="s">
        <v>108</v>
      </c>
      <c r="AC857" s="18" t="s">
        <v>108</v>
      </c>
      <c r="AD857" s="522">
        <v>3134888.0835442455</v>
      </c>
      <c r="AE857" s="523">
        <v>91.32</v>
      </c>
      <c r="AF857" s="522">
        <v>441154366.85525042</v>
      </c>
      <c r="AG857" s="523">
        <v>93.222650000000002</v>
      </c>
      <c r="AH857" s="524">
        <v>154.1</v>
      </c>
      <c r="AI857" s="522">
        <v>1217641.1682337006</v>
      </c>
      <c r="AJ857" s="522">
        <v>0</v>
      </c>
      <c r="AK857" s="522">
        <v>1217641.1682337006</v>
      </c>
      <c r="AL857" s="525">
        <v>46965</v>
      </c>
      <c r="AM857" s="522">
        <v>451563448.63715822</v>
      </c>
      <c r="AN857" s="522">
        <v>0</v>
      </c>
      <c r="AO857" s="526" t="s">
        <v>108</v>
      </c>
      <c r="AP857" s="527">
        <v>0</v>
      </c>
      <c r="AQ857" s="526" t="s">
        <v>1714</v>
      </c>
      <c r="AR857" s="526" t="s">
        <v>108</v>
      </c>
      <c r="AS857" s="526" t="s">
        <v>1717</v>
      </c>
    </row>
    <row r="858" spans="1:45" x14ac:dyDescent="0.15">
      <c r="A858" s="18" t="s">
        <v>157</v>
      </c>
      <c r="B858" s="18" t="s">
        <v>36</v>
      </c>
      <c r="C858" s="18" t="s">
        <v>41</v>
      </c>
      <c r="D858" s="18" t="s">
        <v>753</v>
      </c>
      <c r="E858" s="18" t="s">
        <v>1478</v>
      </c>
      <c r="F858" s="18" t="s">
        <v>1670</v>
      </c>
      <c r="G858" s="18" t="s">
        <v>108</v>
      </c>
      <c r="H858" s="18" t="s">
        <v>1684</v>
      </c>
      <c r="I858" s="20">
        <v>802891.19993341027</v>
      </c>
      <c r="J858" s="18" t="s">
        <v>30</v>
      </c>
      <c r="K858" s="20">
        <v>0</v>
      </c>
      <c r="L858" s="18" t="s">
        <v>1684</v>
      </c>
      <c r="M858" s="20">
        <v>802891.19993341027</v>
      </c>
      <c r="N858" s="18" t="s">
        <v>30</v>
      </c>
      <c r="O858" s="20">
        <v>0</v>
      </c>
      <c r="P858" s="20">
        <v>794738.35349250212</v>
      </c>
      <c r="Q858" s="20">
        <v>8152.8464409083654</v>
      </c>
      <c r="R858" s="20">
        <v>0</v>
      </c>
      <c r="S858" s="21">
        <v>0</v>
      </c>
      <c r="T858" s="18" t="s">
        <v>104</v>
      </c>
      <c r="U858" s="18" t="s">
        <v>108</v>
      </c>
      <c r="V858" s="18" t="s">
        <v>1700</v>
      </c>
      <c r="W858" s="21">
        <v>5.089104031727671</v>
      </c>
      <c r="X858" s="21">
        <v>1</v>
      </c>
      <c r="Y858" s="18" t="s">
        <v>108</v>
      </c>
      <c r="Z858" s="18" t="s">
        <v>108</v>
      </c>
      <c r="AA858" s="21" t="s">
        <v>108</v>
      </c>
      <c r="AB858" s="21" t="s">
        <v>108</v>
      </c>
      <c r="AC858" s="18" t="s">
        <v>108</v>
      </c>
      <c r="AD858" s="522">
        <v>5089.1040317276711</v>
      </c>
      <c r="AE858" s="523">
        <v>100.7</v>
      </c>
      <c r="AF858" s="522">
        <v>789775.66280492232</v>
      </c>
      <c r="AG858" s="523">
        <v>101.33984</v>
      </c>
      <c r="AH858" s="524">
        <v>154.1</v>
      </c>
      <c r="AI858" s="522">
        <v>8152.8464409083635</v>
      </c>
      <c r="AJ858" s="522">
        <v>0</v>
      </c>
      <c r="AK858" s="522">
        <v>8152.8464409083635</v>
      </c>
      <c r="AL858" s="525">
        <v>46965</v>
      </c>
      <c r="AM858" s="522">
        <v>802891.19993341027</v>
      </c>
      <c r="AN858" s="522">
        <v>0</v>
      </c>
      <c r="AO858" s="526" t="s">
        <v>108</v>
      </c>
      <c r="AP858" s="527">
        <v>0</v>
      </c>
      <c r="AQ858" s="526" t="s">
        <v>1714</v>
      </c>
      <c r="AR858" s="526" t="s">
        <v>108</v>
      </c>
      <c r="AS858" s="526" t="s">
        <v>1717</v>
      </c>
    </row>
    <row r="859" spans="1:45" x14ac:dyDescent="0.15">
      <c r="A859" s="18" t="s">
        <v>157</v>
      </c>
      <c r="B859" s="18" t="s">
        <v>36</v>
      </c>
      <c r="C859" s="18" t="s">
        <v>41</v>
      </c>
      <c r="D859" s="18" t="s">
        <v>754</v>
      </c>
      <c r="E859" s="18" t="s">
        <v>1479</v>
      </c>
      <c r="F859" s="18" t="s">
        <v>1670</v>
      </c>
      <c r="G859" s="18" t="s">
        <v>108</v>
      </c>
      <c r="H859" s="18" t="s">
        <v>1684</v>
      </c>
      <c r="I859" s="20">
        <v>66933079.95088011</v>
      </c>
      <c r="J859" s="18" t="s">
        <v>30</v>
      </c>
      <c r="K859" s="20">
        <v>0</v>
      </c>
      <c r="L859" s="18" t="s">
        <v>1684</v>
      </c>
      <c r="M859" s="20">
        <v>66933079.95088011</v>
      </c>
      <c r="N859" s="18" t="s">
        <v>30</v>
      </c>
      <c r="O859" s="20">
        <v>0</v>
      </c>
      <c r="P859" s="20">
        <v>66521653.523749836</v>
      </c>
      <c r="Q859" s="20">
        <v>411426.42713029002</v>
      </c>
      <c r="R859" s="20">
        <v>0</v>
      </c>
      <c r="S859" s="21">
        <v>0</v>
      </c>
      <c r="T859" s="18" t="s">
        <v>104</v>
      </c>
      <c r="U859" s="18" t="s">
        <v>108</v>
      </c>
      <c r="V859" s="18" t="s">
        <v>1700</v>
      </c>
      <c r="W859" s="21">
        <v>5.089104031727671</v>
      </c>
      <c r="X859" s="21">
        <v>1</v>
      </c>
      <c r="Y859" s="18" t="s">
        <v>108</v>
      </c>
      <c r="Z859" s="18" t="s">
        <v>108</v>
      </c>
      <c r="AA859" s="21" t="s">
        <v>108</v>
      </c>
      <c r="AB859" s="21" t="s">
        <v>108</v>
      </c>
      <c r="AC859" s="18" t="s">
        <v>108</v>
      </c>
      <c r="AD859" s="522">
        <v>440207.49874444352</v>
      </c>
      <c r="AE859" s="523">
        <v>96.9</v>
      </c>
      <c r="AF859" s="522">
        <v>65733324.84589424</v>
      </c>
      <c r="AG859" s="523">
        <v>98.0625</v>
      </c>
      <c r="AH859" s="524">
        <v>154.1</v>
      </c>
      <c r="AI859" s="522">
        <v>411426.4271302899</v>
      </c>
      <c r="AJ859" s="522">
        <v>0</v>
      </c>
      <c r="AK859" s="522">
        <v>411426.4271302899</v>
      </c>
      <c r="AL859" s="525">
        <v>46980</v>
      </c>
      <c r="AM859" s="522">
        <v>66933079.95088011</v>
      </c>
      <c r="AN859" s="522">
        <v>0</v>
      </c>
      <c r="AO859" s="526" t="s">
        <v>108</v>
      </c>
      <c r="AP859" s="527">
        <v>0</v>
      </c>
      <c r="AQ859" s="526" t="s">
        <v>1714</v>
      </c>
      <c r="AR859" s="526" t="s">
        <v>108</v>
      </c>
      <c r="AS859" s="526" t="s">
        <v>1717</v>
      </c>
    </row>
    <row r="860" spans="1:45" x14ac:dyDescent="0.15">
      <c r="A860" s="18" t="s">
        <v>157</v>
      </c>
      <c r="B860" s="18" t="s">
        <v>36</v>
      </c>
      <c r="C860" s="18" t="s">
        <v>41</v>
      </c>
      <c r="D860" s="18" t="s">
        <v>755</v>
      </c>
      <c r="E860" s="18" t="s">
        <v>1480</v>
      </c>
      <c r="F860" s="18" t="s">
        <v>1670</v>
      </c>
      <c r="G860" s="18" t="s">
        <v>108</v>
      </c>
      <c r="H860" s="18" t="s">
        <v>1684</v>
      </c>
      <c r="I860" s="20">
        <v>344128790.17902678</v>
      </c>
      <c r="J860" s="18" t="s">
        <v>30</v>
      </c>
      <c r="K860" s="20">
        <v>0</v>
      </c>
      <c r="L860" s="18" t="s">
        <v>1684</v>
      </c>
      <c r="M860" s="20">
        <v>344128790.17902678</v>
      </c>
      <c r="N860" s="18" t="s">
        <v>30</v>
      </c>
      <c r="O860" s="20">
        <v>0</v>
      </c>
      <c r="P860" s="20">
        <v>343437271.47627574</v>
      </c>
      <c r="Q860" s="20">
        <v>691518.70275106619</v>
      </c>
      <c r="R860" s="20">
        <v>0</v>
      </c>
      <c r="S860" s="21">
        <v>0</v>
      </c>
      <c r="T860" s="18" t="s">
        <v>104</v>
      </c>
      <c r="U860" s="18" t="s">
        <v>108</v>
      </c>
      <c r="V860" s="18" t="s">
        <v>1700</v>
      </c>
      <c r="W860" s="21">
        <v>5.089104031727671</v>
      </c>
      <c r="X860" s="21">
        <v>1</v>
      </c>
      <c r="Y860" s="18" t="s">
        <v>108</v>
      </c>
      <c r="Z860" s="18" t="s">
        <v>108</v>
      </c>
      <c r="AA860" s="21" t="s">
        <v>108</v>
      </c>
      <c r="AB860" s="21" t="s">
        <v>108</v>
      </c>
      <c r="AC860" s="18" t="s">
        <v>108</v>
      </c>
      <c r="AD860" s="522">
        <v>2386789.7908802778</v>
      </c>
      <c r="AE860" s="523">
        <v>91.48</v>
      </c>
      <c r="AF860" s="522">
        <v>336483452.90738708</v>
      </c>
      <c r="AG860" s="523">
        <v>93.375</v>
      </c>
      <c r="AH860" s="524">
        <v>154.1</v>
      </c>
      <c r="AI860" s="522">
        <v>691518.70275106607</v>
      </c>
      <c r="AJ860" s="522">
        <v>0</v>
      </c>
      <c r="AK860" s="522">
        <v>691518.70275106607</v>
      </c>
      <c r="AL860" s="525">
        <v>46996</v>
      </c>
      <c r="AM860" s="522">
        <v>344128790.17902672</v>
      </c>
      <c r="AN860" s="522">
        <v>0</v>
      </c>
      <c r="AO860" s="526" t="s">
        <v>108</v>
      </c>
      <c r="AP860" s="527">
        <v>0</v>
      </c>
      <c r="AQ860" s="526" t="s">
        <v>1714</v>
      </c>
      <c r="AR860" s="526" t="s">
        <v>108</v>
      </c>
      <c r="AS860" s="526" t="s">
        <v>1717</v>
      </c>
    </row>
    <row r="861" spans="1:45" x14ac:dyDescent="0.15">
      <c r="A861" s="18" t="s">
        <v>157</v>
      </c>
      <c r="B861" s="18" t="s">
        <v>36</v>
      </c>
      <c r="C861" s="18" t="s">
        <v>41</v>
      </c>
      <c r="D861" s="18" t="s">
        <v>755</v>
      </c>
      <c r="E861" s="18" t="s">
        <v>1480</v>
      </c>
      <c r="F861" s="18" t="s">
        <v>1670</v>
      </c>
      <c r="G861" s="18" t="s">
        <v>108</v>
      </c>
      <c r="H861" s="18" t="s">
        <v>1684</v>
      </c>
      <c r="I861" s="20">
        <v>13207511.89496085</v>
      </c>
      <c r="J861" s="18" t="s">
        <v>30</v>
      </c>
      <c r="K861" s="20">
        <v>0</v>
      </c>
      <c r="L861" s="18" t="s">
        <v>1684</v>
      </c>
      <c r="M861" s="20">
        <v>13207511.89496085</v>
      </c>
      <c r="N861" s="18" t="s">
        <v>30</v>
      </c>
      <c r="O861" s="20">
        <v>0</v>
      </c>
      <c r="P861" s="20">
        <v>13180961.377643807</v>
      </c>
      <c r="Q861" s="20">
        <v>24795.743355867373</v>
      </c>
      <c r="R861" s="20">
        <v>1754.7739611800187</v>
      </c>
      <c r="S861" s="21">
        <v>0</v>
      </c>
      <c r="T861" s="18" t="s">
        <v>104</v>
      </c>
      <c r="U861" s="18" t="s">
        <v>108</v>
      </c>
      <c r="V861" s="18" t="s">
        <v>1700</v>
      </c>
      <c r="W861" s="21">
        <v>5.089104031727671</v>
      </c>
      <c r="X861" s="21">
        <v>1</v>
      </c>
      <c r="Y861" s="18" t="s">
        <v>108</v>
      </c>
      <c r="Z861" s="18" t="s">
        <v>108</v>
      </c>
      <c r="AA861" s="21" t="s">
        <v>108</v>
      </c>
      <c r="AB861" s="21" t="s">
        <v>108</v>
      </c>
      <c r="AC861" s="18" t="s">
        <v>108</v>
      </c>
      <c r="AD861" s="522">
        <v>91603.87257109808</v>
      </c>
      <c r="AE861" s="523">
        <v>93.07</v>
      </c>
      <c r="AF861" s="522">
        <v>13138638.149310181</v>
      </c>
      <c r="AG861" s="523">
        <v>93.375</v>
      </c>
      <c r="AH861" s="524">
        <v>154.1</v>
      </c>
      <c r="AI861" s="522">
        <v>26550.517317047383</v>
      </c>
      <c r="AJ861" s="522">
        <v>1754.7739611800182</v>
      </c>
      <c r="AK861" s="522">
        <v>24795.743355867366</v>
      </c>
      <c r="AL861" s="525">
        <v>46996</v>
      </c>
      <c r="AM861" s="522">
        <v>13207511.89496085</v>
      </c>
      <c r="AN861" s="522">
        <v>0</v>
      </c>
      <c r="AO861" s="526" t="s">
        <v>108</v>
      </c>
      <c r="AP861" s="527">
        <v>0</v>
      </c>
      <c r="AQ861" s="526" t="s">
        <v>1714</v>
      </c>
      <c r="AR861" s="526" t="s">
        <v>108</v>
      </c>
      <c r="AS861" s="526" t="s">
        <v>1717</v>
      </c>
    </row>
    <row r="862" spans="1:45" x14ac:dyDescent="0.15">
      <c r="A862" s="18" t="s">
        <v>157</v>
      </c>
      <c r="B862" s="18" t="s">
        <v>36</v>
      </c>
      <c r="C862" s="18" t="s">
        <v>41</v>
      </c>
      <c r="D862" s="18" t="s">
        <v>756</v>
      </c>
      <c r="E862" s="18" t="s">
        <v>1481</v>
      </c>
      <c r="F862" s="18" t="s">
        <v>1670</v>
      </c>
      <c r="G862" s="18" t="s">
        <v>108</v>
      </c>
      <c r="H862" s="18" t="s">
        <v>1684</v>
      </c>
      <c r="I862" s="20">
        <v>805830.31018485397</v>
      </c>
      <c r="J862" s="18" t="s">
        <v>30</v>
      </c>
      <c r="K862" s="20">
        <v>0</v>
      </c>
      <c r="L862" s="18" t="s">
        <v>1684</v>
      </c>
      <c r="M862" s="20">
        <v>805830.31018485397</v>
      </c>
      <c r="N862" s="18" t="s">
        <v>30</v>
      </c>
      <c r="O862" s="20">
        <v>0</v>
      </c>
      <c r="P862" s="20">
        <v>800099.31746160472</v>
      </c>
      <c r="Q862" s="20">
        <v>5730.9927232494829</v>
      </c>
      <c r="R862" s="20">
        <v>0</v>
      </c>
      <c r="S862" s="21">
        <v>0</v>
      </c>
      <c r="T862" s="18" t="s">
        <v>104</v>
      </c>
      <c r="U862" s="18" t="s">
        <v>108</v>
      </c>
      <c r="V862" s="18" t="s">
        <v>1700</v>
      </c>
      <c r="W862" s="21">
        <v>5.089104031727671</v>
      </c>
      <c r="X862" s="21">
        <v>1</v>
      </c>
      <c r="Y862" s="18" t="s">
        <v>108</v>
      </c>
      <c r="Z862" s="18" t="s">
        <v>108</v>
      </c>
      <c r="AA862" s="21" t="s">
        <v>108</v>
      </c>
      <c r="AB862" s="21" t="s">
        <v>108</v>
      </c>
      <c r="AC862" s="18" t="s">
        <v>108</v>
      </c>
      <c r="AD862" s="522">
        <v>5089.1040317276711</v>
      </c>
      <c r="AE862" s="523">
        <v>101.45</v>
      </c>
      <c r="AF862" s="522">
        <v>795626.75838332064</v>
      </c>
      <c r="AG862" s="523">
        <v>102.02343</v>
      </c>
      <c r="AH862" s="524">
        <v>154.1</v>
      </c>
      <c r="AI862" s="522">
        <v>5730.992723249482</v>
      </c>
      <c r="AJ862" s="522">
        <v>0</v>
      </c>
      <c r="AK862" s="522">
        <v>5730.992723249482</v>
      </c>
      <c r="AL862" s="525">
        <v>46996</v>
      </c>
      <c r="AM862" s="522">
        <v>805830.31018485397</v>
      </c>
      <c r="AN862" s="522">
        <v>0</v>
      </c>
      <c r="AO862" s="526" t="s">
        <v>108</v>
      </c>
      <c r="AP862" s="527">
        <v>0</v>
      </c>
      <c r="AQ862" s="526" t="s">
        <v>1714</v>
      </c>
      <c r="AR862" s="526" t="s">
        <v>108</v>
      </c>
      <c r="AS862" s="526" t="s">
        <v>1717</v>
      </c>
    </row>
    <row r="863" spans="1:45" x14ac:dyDescent="0.15">
      <c r="A863" s="18" t="s">
        <v>157</v>
      </c>
      <c r="B863" s="18" t="s">
        <v>36</v>
      </c>
      <c r="C863" s="18" t="s">
        <v>41</v>
      </c>
      <c r="D863" s="18" t="s">
        <v>757</v>
      </c>
      <c r="E863" s="18" t="s">
        <v>1482</v>
      </c>
      <c r="F863" s="18" t="s">
        <v>1670</v>
      </c>
      <c r="G863" s="18" t="s">
        <v>108</v>
      </c>
      <c r="H863" s="18" t="s">
        <v>1684</v>
      </c>
      <c r="I863" s="20">
        <v>138768767.6093204</v>
      </c>
      <c r="J863" s="18" t="s">
        <v>30</v>
      </c>
      <c r="K863" s="20">
        <v>0</v>
      </c>
      <c r="L863" s="18" t="s">
        <v>1684</v>
      </c>
      <c r="M863" s="20">
        <v>138768767.6093204</v>
      </c>
      <c r="N863" s="18" t="s">
        <v>30</v>
      </c>
      <c r="O863" s="20">
        <v>0</v>
      </c>
      <c r="P863" s="20">
        <v>138611411.18949234</v>
      </c>
      <c r="Q863" s="20">
        <v>157356.41982806785</v>
      </c>
      <c r="R863" s="20">
        <v>0</v>
      </c>
      <c r="S863" s="21">
        <v>0</v>
      </c>
      <c r="T863" s="18" t="s">
        <v>104</v>
      </c>
      <c r="U863" s="18" t="s">
        <v>108</v>
      </c>
      <c r="V863" s="18" t="s">
        <v>1700</v>
      </c>
      <c r="W863" s="21">
        <v>5.089104031727671</v>
      </c>
      <c r="X863" s="21">
        <v>1</v>
      </c>
      <c r="Y863" s="18" t="s">
        <v>108</v>
      </c>
      <c r="Z863" s="18" t="s">
        <v>108</v>
      </c>
      <c r="AA863" s="21" t="s">
        <v>108</v>
      </c>
      <c r="AB863" s="21" t="s">
        <v>108</v>
      </c>
      <c r="AC863" s="18" t="s">
        <v>108</v>
      </c>
      <c r="AD863" s="522">
        <v>961840.66199652979</v>
      </c>
      <c r="AE863" s="523">
        <v>91.74</v>
      </c>
      <c r="AF863" s="522">
        <v>135977881.22784671</v>
      </c>
      <c r="AG863" s="523">
        <v>93.517570000000006</v>
      </c>
      <c r="AH863" s="524">
        <v>154.1</v>
      </c>
      <c r="AI863" s="522">
        <v>157356.41982806782</v>
      </c>
      <c r="AJ863" s="522">
        <v>0</v>
      </c>
      <c r="AK863" s="522">
        <v>157356.41982806782</v>
      </c>
      <c r="AL863" s="525">
        <v>47026</v>
      </c>
      <c r="AM863" s="522">
        <v>138768767.60932037</v>
      </c>
      <c r="AN863" s="522">
        <v>0</v>
      </c>
      <c r="AO863" s="526" t="s">
        <v>108</v>
      </c>
      <c r="AP863" s="527">
        <v>0</v>
      </c>
      <c r="AQ863" s="526" t="s">
        <v>1714</v>
      </c>
      <c r="AR863" s="526" t="s">
        <v>108</v>
      </c>
      <c r="AS863" s="526" t="s">
        <v>1717</v>
      </c>
    </row>
    <row r="864" spans="1:45" x14ac:dyDescent="0.15">
      <c r="A864" s="18" t="s">
        <v>157</v>
      </c>
      <c r="B864" s="18" t="s">
        <v>36</v>
      </c>
      <c r="C864" s="18" t="s">
        <v>41</v>
      </c>
      <c r="D864" s="18" t="s">
        <v>758</v>
      </c>
      <c r="E864" s="18" t="s">
        <v>1483</v>
      </c>
      <c r="F864" s="18" t="s">
        <v>1670</v>
      </c>
      <c r="G864" s="18" t="s">
        <v>108</v>
      </c>
      <c r="H864" s="18" t="s">
        <v>1684</v>
      </c>
      <c r="I864" s="20">
        <v>809199.14438073675</v>
      </c>
      <c r="J864" s="18" t="s">
        <v>30</v>
      </c>
      <c r="K864" s="20">
        <v>0</v>
      </c>
      <c r="L864" s="18" t="s">
        <v>1684</v>
      </c>
      <c r="M864" s="20">
        <v>809199.14438073675</v>
      </c>
      <c r="N864" s="18" t="s">
        <v>30</v>
      </c>
      <c r="O864" s="20">
        <v>0</v>
      </c>
      <c r="P864" s="20">
        <v>806118.91327449342</v>
      </c>
      <c r="Q864" s="20">
        <v>3080.231106243491</v>
      </c>
      <c r="R864" s="20">
        <v>0</v>
      </c>
      <c r="S864" s="21">
        <v>0</v>
      </c>
      <c r="T864" s="18" t="s">
        <v>104</v>
      </c>
      <c r="U864" s="18" t="s">
        <v>108</v>
      </c>
      <c r="V864" s="18" t="s">
        <v>1700</v>
      </c>
      <c r="W864" s="21">
        <v>5.089104031727671</v>
      </c>
      <c r="X864" s="21">
        <v>1</v>
      </c>
      <c r="Y864" s="18" t="s">
        <v>108</v>
      </c>
      <c r="Z864" s="18" t="s">
        <v>108</v>
      </c>
      <c r="AA864" s="21" t="s">
        <v>108</v>
      </c>
      <c r="AB864" s="21" t="s">
        <v>108</v>
      </c>
      <c r="AC864" s="18" t="s">
        <v>108</v>
      </c>
      <c r="AD864" s="522">
        <v>5089.1040317276711</v>
      </c>
      <c r="AE864" s="523">
        <v>102.26</v>
      </c>
      <c r="AF864" s="522">
        <v>801998.6219772856</v>
      </c>
      <c r="AG864" s="523">
        <v>102.79101</v>
      </c>
      <c r="AH864" s="524">
        <v>154.1</v>
      </c>
      <c r="AI864" s="522">
        <v>3080.2311062434901</v>
      </c>
      <c r="AJ864" s="522">
        <v>0</v>
      </c>
      <c r="AK864" s="522">
        <v>3080.2311062434901</v>
      </c>
      <c r="AL864" s="525">
        <v>47026</v>
      </c>
      <c r="AM864" s="522">
        <v>809199.14438073663</v>
      </c>
      <c r="AN864" s="522">
        <v>0</v>
      </c>
      <c r="AO864" s="526" t="s">
        <v>108</v>
      </c>
      <c r="AP864" s="527">
        <v>0</v>
      </c>
      <c r="AQ864" s="526" t="s">
        <v>1714</v>
      </c>
      <c r="AR864" s="526" t="s">
        <v>108</v>
      </c>
      <c r="AS864" s="526" t="s">
        <v>1717</v>
      </c>
    </row>
    <row r="865" spans="1:45" x14ac:dyDescent="0.15">
      <c r="A865" s="18" t="s">
        <v>157</v>
      </c>
      <c r="B865" s="18" t="s">
        <v>36</v>
      </c>
      <c r="C865" s="18" t="s">
        <v>41</v>
      </c>
      <c r="D865" s="18" t="s">
        <v>759</v>
      </c>
      <c r="E865" s="18" t="s">
        <v>1484</v>
      </c>
      <c r="F865" s="18" t="s">
        <v>1670</v>
      </c>
      <c r="G865" s="18" t="s">
        <v>108</v>
      </c>
      <c r="H865" s="18" t="s">
        <v>1684</v>
      </c>
      <c r="I865" s="20">
        <v>115434493.60712509</v>
      </c>
      <c r="J865" s="18" t="s">
        <v>30</v>
      </c>
      <c r="K865" s="20">
        <v>0</v>
      </c>
      <c r="L865" s="18" t="s">
        <v>1684</v>
      </c>
      <c r="M865" s="20">
        <v>115434493.60712509</v>
      </c>
      <c r="N865" s="18" t="s">
        <v>30</v>
      </c>
      <c r="O865" s="20">
        <v>0</v>
      </c>
      <c r="P865" s="20">
        <v>114593405.93331742</v>
      </c>
      <c r="Q865" s="20">
        <v>841087.67380770377</v>
      </c>
      <c r="R865" s="20">
        <v>0</v>
      </c>
      <c r="S865" s="21">
        <v>0</v>
      </c>
      <c r="T865" s="18" t="s">
        <v>104</v>
      </c>
      <c r="U865" s="18" t="s">
        <v>108</v>
      </c>
      <c r="V865" s="18" t="s">
        <v>1700</v>
      </c>
      <c r="W865" s="21">
        <v>5.089104031727671</v>
      </c>
      <c r="X865" s="21">
        <v>1</v>
      </c>
      <c r="Y865" s="18" t="s">
        <v>108</v>
      </c>
      <c r="Z865" s="18" t="s">
        <v>108</v>
      </c>
      <c r="AA865" s="21" t="s">
        <v>108</v>
      </c>
      <c r="AB865" s="21" t="s">
        <v>108</v>
      </c>
      <c r="AC865" s="18" t="s">
        <v>108</v>
      </c>
      <c r="AD865" s="522">
        <v>793900.22894951666</v>
      </c>
      <c r="AE865" s="523">
        <v>91.85</v>
      </c>
      <c r="AF865" s="522">
        <v>112380776.4784317</v>
      </c>
      <c r="AG865" s="523">
        <v>93.667959999999994</v>
      </c>
      <c r="AH865" s="524">
        <v>154.1</v>
      </c>
      <c r="AI865" s="522">
        <v>841087.67380770354</v>
      </c>
      <c r="AJ865" s="522">
        <v>0</v>
      </c>
      <c r="AK865" s="522">
        <v>841087.67380770354</v>
      </c>
      <c r="AL865" s="525">
        <v>47057</v>
      </c>
      <c r="AM865" s="522">
        <v>115434493.6071251</v>
      </c>
      <c r="AN865" s="522">
        <v>0</v>
      </c>
      <c r="AO865" s="526" t="s">
        <v>108</v>
      </c>
      <c r="AP865" s="527">
        <v>0</v>
      </c>
      <c r="AQ865" s="526" t="s">
        <v>1714</v>
      </c>
      <c r="AR865" s="526" t="s">
        <v>108</v>
      </c>
      <c r="AS865" s="526" t="s">
        <v>1717</v>
      </c>
    </row>
    <row r="866" spans="1:45" x14ac:dyDescent="0.15">
      <c r="A866" s="18" t="s">
        <v>157</v>
      </c>
      <c r="B866" s="18" t="s">
        <v>36</v>
      </c>
      <c r="C866" s="18" t="s">
        <v>41</v>
      </c>
      <c r="D866" s="18" t="s">
        <v>760</v>
      </c>
      <c r="E866" s="18" t="s">
        <v>1485</v>
      </c>
      <c r="F866" s="18" t="s">
        <v>1670</v>
      </c>
      <c r="G866" s="18" t="s">
        <v>108</v>
      </c>
      <c r="H866" s="18" t="s">
        <v>1684</v>
      </c>
      <c r="I866" s="20">
        <v>831146.92333836865</v>
      </c>
      <c r="J866" s="18" t="s">
        <v>30</v>
      </c>
      <c r="K866" s="20">
        <v>0</v>
      </c>
      <c r="L866" s="18" t="s">
        <v>1684</v>
      </c>
      <c r="M866" s="20">
        <v>831146.92333836865</v>
      </c>
      <c r="N866" s="18" t="s">
        <v>30</v>
      </c>
      <c r="O866" s="20">
        <v>0</v>
      </c>
      <c r="P866" s="20">
        <v>812031.28166543378</v>
      </c>
      <c r="Q866" s="20">
        <v>19115.641672935166</v>
      </c>
      <c r="R866" s="20">
        <v>0</v>
      </c>
      <c r="S866" s="21">
        <v>0</v>
      </c>
      <c r="T866" s="18" t="s">
        <v>104</v>
      </c>
      <c r="U866" s="18" t="s">
        <v>108</v>
      </c>
      <c r="V866" s="18" t="s">
        <v>1700</v>
      </c>
      <c r="W866" s="21">
        <v>5.089104031727671</v>
      </c>
      <c r="X866" s="21">
        <v>1</v>
      </c>
      <c r="Y866" s="18" t="s">
        <v>108</v>
      </c>
      <c r="Z866" s="18" t="s">
        <v>108</v>
      </c>
      <c r="AA866" s="21" t="s">
        <v>108</v>
      </c>
      <c r="AB866" s="21" t="s">
        <v>108</v>
      </c>
      <c r="AC866" s="18" t="s">
        <v>108</v>
      </c>
      <c r="AD866" s="522">
        <v>5089.1040317276711</v>
      </c>
      <c r="AE866" s="523">
        <v>103.08</v>
      </c>
      <c r="AF866" s="522">
        <v>808462.3947900635</v>
      </c>
      <c r="AG866" s="523">
        <v>103.54492</v>
      </c>
      <c r="AH866" s="524">
        <v>154.1</v>
      </c>
      <c r="AI866" s="522">
        <v>19115.641672935162</v>
      </c>
      <c r="AJ866" s="522">
        <v>0</v>
      </c>
      <c r="AK866" s="522">
        <v>19115.641672935162</v>
      </c>
      <c r="AL866" s="525">
        <v>47057</v>
      </c>
      <c r="AM866" s="522">
        <v>831146.92333836877</v>
      </c>
      <c r="AN866" s="522">
        <v>0</v>
      </c>
      <c r="AO866" s="526" t="s">
        <v>108</v>
      </c>
      <c r="AP866" s="527">
        <v>0</v>
      </c>
      <c r="AQ866" s="526" t="s">
        <v>1714</v>
      </c>
      <c r="AR866" s="526" t="s">
        <v>108</v>
      </c>
      <c r="AS866" s="526" t="s">
        <v>1717</v>
      </c>
    </row>
    <row r="867" spans="1:45" x14ac:dyDescent="0.15">
      <c r="A867" s="18" t="s">
        <v>157</v>
      </c>
      <c r="B867" s="18" t="s">
        <v>36</v>
      </c>
      <c r="C867" s="18" t="s">
        <v>41</v>
      </c>
      <c r="D867" s="18" t="s">
        <v>761</v>
      </c>
      <c r="E867" s="18" t="s">
        <v>1486</v>
      </c>
      <c r="F867" s="18" t="s">
        <v>1671</v>
      </c>
      <c r="G867" s="18" t="s">
        <v>108</v>
      </c>
      <c r="H867" s="18" t="s">
        <v>1684</v>
      </c>
      <c r="I867" s="20">
        <v>18476480.537610196</v>
      </c>
      <c r="J867" s="18" t="s">
        <v>30</v>
      </c>
      <c r="K867" s="20">
        <v>0</v>
      </c>
      <c r="L867" s="18" t="s">
        <v>1684</v>
      </c>
      <c r="M867" s="20">
        <v>18476480.537610196</v>
      </c>
      <c r="N867" s="18" t="s">
        <v>30</v>
      </c>
      <c r="O867" s="20">
        <v>0</v>
      </c>
      <c r="P867" s="20">
        <v>18057099.942660399</v>
      </c>
      <c r="Q867" s="20">
        <v>419380.59494979976</v>
      </c>
      <c r="R867" s="20">
        <v>0</v>
      </c>
      <c r="S867" s="21">
        <v>0</v>
      </c>
      <c r="T867" s="18" t="s">
        <v>104</v>
      </c>
      <c r="U867" s="18" t="s">
        <v>108</v>
      </c>
      <c r="V867" s="18" t="s">
        <v>1700</v>
      </c>
      <c r="W867" s="21">
        <v>5.089104031727671</v>
      </c>
      <c r="X867" s="21">
        <v>1</v>
      </c>
      <c r="Y867" s="18" t="s">
        <v>108</v>
      </c>
      <c r="Z867" s="18" t="s">
        <v>108</v>
      </c>
      <c r="AA867" s="21" t="s">
        <v>108</v>
      </c>
      <c r="AB867" s="21" t="s">
        <v>108</v>
      </c>
      <c r="AC867" s="18" t="s">
        <v>108</v>
      </c>
      <c r="AD867" s="522">
        <v>111960.28869800876</v>
      </c>
      <c r="AE867" s="523">
        <v>104.3</v>
      </c>
      <c r="AF867" s="522">
        <v>17994962.949362766</v>
      </c>
      <c r="AG867" s="523">
        <v>104.66015</v>
      </c>
      <c r="AH867" s="524">
        <v>154.1</v>
      </c>
      <c r="AI867" s="522">
        <v>419380.59494979965</v>
      </c>
      <c r="AJ867" s="522">
        <v>0</v>
      </c>
      <c r="AK867" s="522">
        <v>419380.59494979965</v>
      </c>
      <c r="AL867" s="525">
        <v>47072</v>
      </c>
      <c r="AM867" s="522">
        <v>18476480.537610196</v>
      </c>
      <c r="AN867" s="522">
        <v>0</v>
      </c>
      <c r="AO867" s="526" t="s">
        <v>108</v>
      </c>
      <c r="AP867" s="527">
        <v>0</v>
      </c>
      <c r="AQ867" s="526" t="s">
        <v>1714</v>
      </c>
      <c r="AR867" s="526" t="s">
        <v>108</v>
      </c>
      <c r="AS867" s="526" t="s">
        <v>1717</v>
      </c>
    </row>
    <row r="868" spans="1:45" x14ac:dyDescent="0.15">
      <c r="A868" s="18" t="s">
        <v>157</v>
      </c>
      <c r="B868" s="18" t="s">
        <v>36</v>
      </c>
      <c r="C868" s="18" t="s">
        <v>41</v>
      </c>
      <c r="D868" s="18" t="s">
        <v>761</v>
      </c>
      <c r="E868" s="18" t="s">
        <v>1486</v>
      </c>
      <c r="F868" s="18" t="s">
        <v>1671</v>
      </c>
      <c r="G868" s="18" t="s">
        <v>108</v>
      </c>
      <c r="H868" s="18" t="s">
        <v>1684</v>
      </c>
      <c r="I868" s="20">
        <v>41989765.809763126</v>
      </c>
      <c r="J868" s="18" t="s">
        <v>30</v>
      </c>
      <c r="K868" s="20">
        <v>0</v>
      </c>
      <c r="L868" s="18" t="s">
        <v>1684</v>
      </c>
      <c r="M868" s="20">
        <v>41989765.809763126</v>
      </c>
      <c r="N868" s="18" t="s">
        <v>30</v>
      </c>
      <c r="O868" s="20">
        <v>0</v>
      </c>
      <c r="P868" s="20">
        <v>41038863.464408234</v>
      </c>
      <c r="Q868" s="20">
        <v>676794.44894710882</v>
      </c>
      <c r="R868" s="20">
        <v>274107.89640778699</v>
      </c>
      <c r="S868" s="21">
        <v>0</v>
      </c>
      <c r="T868" s="18" t="s">
        <v>104</v>
      </c>
      <c r="U868" s="18" t="s">
        <v>108</v>
      </c>
      <c r="V868" s="18" t="s">
        <v>1700</v>
      </c>
      <c r="W868" s="21">
        <v>5.089104031727671</v>
      </c>
      <c r="X868" s="21">
        <v>1</v>
      </c>
      <c r="Y868" s="18" t="s">
        <v>108</v>
      </c>
      <c r="Z868" s="18" t="s">
        <v>108</v>
      </c>
      <c r="AA868" s="21" t="s">
        <v>108</v>
      </c>
      <c r="AB868" s="21" t="s">
        <v>108</v>
      </c>
      <c r="AC868" s="18" t="s">
        <v>108</v>
      </c>
      <c r="AD868" s="522">
        <v>254455.20158638354</v>
      </c>
      <c r="AE868" s="523">
        <v>104.8</v>
      </c>
      <c r="AF868" s="522">
        <v>41097409.840356268</v>
      </c>
      <c r="AG868" s="523">
        <v>104.66015</v>
      </c>
      <c r="AH868" s="524">
        <v>154.1</v>
      </c>
      <c r="AI868" s="522">
        <v>950902.34535489569</v>
      </c>
      <c r="AJ868" s="522">
        <v>274107.89640778693</v>
      </c>
      <c r="AK868" s="522">
        <v>676794.4489471087</v>
      </c>
      <c r="AL868" s="525">
        <v>47072</v>
      </c>
      <c r="AM868" s="522">
        <v>41989765.809763119</v>
      </c>
      <c r="AN868" s="522">
        <v>0</v>
      </c>
      <c r="AO868" s="526" t="s">
        <v>108</v>
      </c>
      <c r="AP868" s="527">
        <v>0</v>
      </c>
      <c r="AQ868" s="526" t="s">
        <v>1714</v>
      </c>
      <c r="AR868" s="526" t="s">
        <v>108</v>
      </c>
      <c r="AS868" s="526" t="s">
        <v>1717</v>
      </c>
    </row>
    <row r="869" spans="1:45" x14ac:dyDescent="0.15">
      <c r="A869" s="18" t="s">
        <v>157</v>
      </c>
      <c r="B869" s="18" t="s">
        <v>36</v>
      </c>
      <c r="C869" s="18" t="s">
        <v>41</v>
      </c>
      <c r="D869" s="18" t="s">
        <v>761</v>
      </c>
      <c r="E869" s="18" t="s">
        <v>1486</v>
      </c>
      <c r="F869" s="18" t="s">
        <v>1671</v>
      </c>
      <c r="G869" s="18" t="s">
        <v>108</v>
      </c>
      <c r="H869" s="18" t="s">
        <v>1684</v>
      </c>
      <c r="I869" s="20">
        <v>58783487.890217952</v>
      </c>
      <c r="J869" s="18" t="s">
        <v>30</v>
      </c>
      <c r="K869" s="20">
        <v>0</v>
      </c>
      <c r="L869" s="18" t="s">
        <v>1684</v>
      </c>
      <c r="M869" s="20">
        <v>58783487.890217952</v>
      </c>
      <c r="N869" s="18" t="s">
        <v>30</v>
      </c>
      <c r="O869" s="20">
        <v>0</v>
      </c>
      <c r="P869" s="20">
        <v>57454408.82981512</v>
      </c>
      <c r="Q869" s="20">
        <v>679051.77193142194</v>
      </c>
      <c r="R869" s="20">
        <v>650027.28847143077</v>
      </c>
      <c r="S869" s="21">
        <v>0</v>
      </c>
      <c r="T869" s="18" t="s">
        <v>104</v>
      </c>
      <c r="U869" s="18" t="s">
        <v>108</v>
      </c>
      <c r="V869" s="18" t="s">
        <v>1700</v>
      </c>
      <c r="W869" s="21">
        <v>5.089104031727671</v>
      </c>
      <c r="X869" s="21">
        <v>1</v>
      </c>
      <c r="Y869" s="18" t="s">
        <v>108</v>
      </c>
      <c r="Z869" s="18" t="s">
        <v>108</v>
      </c>
      <c r="AA869" s="21" t="s">
        <v>108</v>
      </c>
      <c r="AB869" s="21" t="s">
        <v>108</v>
      </c>
      <c r="AC869" s="18" t="s">
        <v>108</v>
      </c>
      <c r="AD869" s="522">
        <v>356237.28222093696</v>
      </c>
      <c r="AE869" s="523">
        <v>104.11</v>
      </c>
      <c r="AF869" s="522">
        <v>57157019.30028297</v>
      </c>
      <c r="AG869" s="523">
        <v>104.66015</v>
      </c>
      <c r="AH869" s="524">
        <v>154.1</v>
      </c>
      <c r="AI869" s="522">
        <v>1329079.0604028525</v>
      </c>
      <c r="AJ869" s="522">
        <v>650027.28847143066</v>
      </c>
      <c r="AK869" s="522">
        <v>679051.77193142183</v>
      </c>
      <c r="AL869" s="525">
        <v>47072</v>
      </c>
      <c r="AM869" s="522">
        <v>58783487.89021796</v>
      </c>
      <c r="AN869" s="522">
        <v>0</v>
      </c>
      <c r="AO869" s="526" t="s">
        <v>108</v>
      </c>
      <c r="AP869" s="527">
        <v>0</v>
      </c>
      <c r="AQ869" s="526" t="s">
        <v>1714</v>
      </c>
      <c r="AR869" s="526" t="s">
        <v>108</v>
      </c>
      <c r="AS869" s="526" t="s">
        <v>1717</v>
      </c>
    </row>
    <row r="870" spans="1:45" x14ac:dyDescent="0.15">
      <c r="A870" s="18" t="s">
        <v>157</v>
      </c>
      <c r="B870" s="18" t="s">
        <v>36</v>
      </c>
      <c r="C870" s="18" t="s">
        <v>41</v>
      </c>
      <c r="D870" s="18" t="s">
        <v>761</v>
      </c>
      <c r="E870" s="18" t="s">
        <v>1486</v>
      </c>
      <c r="F870" s="18" t="s">
        <v>1671</v>
      </c>
      <c r="G870" s="18" t="s">
        <v>108</v>
      </c>
      <c r="H870" s="18" t="s">
        <v>1684</v>
      </c>
      <c r="I870" s="20">
        <v>25192122.930889126</v>
      </c>
      <c r="J870" s="18" t="s">
        <v>30</v>
      </c>
      <c r="K870" s="20">
        <v>0</v>
      </c>
      <c r="L870" s="18" t="s">
        <v>1684</v>
      </c>
      <c r="M870" s="20">
        <v>25192122.930889126</v>
      </c>
      <c r="N870" s="18" t="s">
        <v>30</v>
      </c>
      <c r="O870" s="20">
        <v>0</v>
      </c>
      <c r="P870" s="20">
        <v>24623318.048110317</v>
      </c>
      <c r="Q870" s="20">
        <v>192885.54160621174</v>
      </c>
      <c r="R870" s="20">
        <v>375919.34117260348</v>
      </c>
      <c r="S870" s="21">
        <v>0</v>
      </c>
      <c r="T870" s="18" t="s">
        <v>104</v>
      </c>
      <c r="U870" s="18" t="s">
        <v>108</v>
      </c>
      <c r="V870" s="18" t="s">
        <v>1700</v>
      </c>
      <c r="W870" s="21">
        <v>5.089104031727671</v>
      </c>
      <c r="X870" s="21">
        <v>1</v>
      </c>
      <c r="Y870" s="18" t="s">
        <v>108</v>
      </c>
      <c r="Z870" s="18" t="s">
        <v>108</v>
      </c>
      <c r="AA870" s="21" t="s">
        <v>108</v>
      </c>
      <c r="AB870" s="21" t="s">
        <v>108</v>
      </c>
      <c r="AC870" s="18" t="s">
        <v>108</v>
      </c>
      <c r="AD870" s="522">
        <v>152673.12095183012</v>
      </c>
      <c r="AE870" s="523">
        <v>104.93</v>
      </c>
      <c r="AF870" s="522">
        <v>24688915.581258476</v>
      </c>
      <c r="AG870" s="523">
        <v>104.66015</v>
      </c>
      <c r="AH870" s="524">
        <v>154.1</v>
      </c>
      <c r="AI870" s="522">
        <v>568804.88277881511</v>
      </c>
      <c r="AJ870" s="522">
        <v>375919.34117260342</v>
      </c>
      <c r="AK870" s="522">
        <v>192885.54160621171</v>
      </c>
      <c r="AL870" s="525">
        <v>47072</v>
      </c>
      <c r="AM870" s="522">
        <v>25192122.93088913</v>
      </c>
      <c r="AN870" s="522">
        <v>0</v>
      </c>
      <c r="AO870" s="526" t="s">
        <v>108</v>
      </c>
      <c r="AP870" s="527">
        <v>0</v>
      </c>
      <c r="AQ870" s="526" t="s">
        <v>1714</v>
      </c>
      <c r="AR870" s="526" t="s">
        <v>108</v>
      </c>
      <c r="AS870" s="526" t="s">
        <v>1717</v>
      </c>
    </row>
    <row r="871" spans="1:45" x14ac:dyDescent="0.15">
      <c r="A871" s="18" t="s">
        <v>157</v>
      </c>
      <c r="B871" s="18" t="s">
        <v>36</v>
      </c>
      <c r="C871" s="18" t="s">
        <v>41</v>
      </c>
      <c r="D871" s="18" t="s">
        <v>761</v>
      </c>
      <c r="E871" s="18" t="s">
        <v>1486</v>
      </c>
      <c r="F871" s="18" t="s">
        <v>1671</v>
      </c>
      <c r="G871" s="18" t="s">
        <v>108</v>
      </c>
      <c r="H871" s="18" t="s">
        <v>1684</v>
      </c>
      <c r="I871" s="20">
        <v>59199615.886107959</v>
      </c>
      <c r="J871" s="18" t="s">
        <v>30</v>
      </c>
      <c r="K871" s="20">
        <v>0</v>
      </c>
      <c r="L871" s="18" t="s">
        <v>1684</v>
      </c>
      <c r="M871" s="20">
        <v>59199615.886107959</v>
      </c>
      <c r="N871" s="18" t="s">
        <v>30</v>
      </c>
      <c r="O871" s="20">
        <v>0</v>
      </c>
      <c r="P871" s="20">
        <v>57864797.435960218</v>
      </c>
      <c r="Q871" s="20">
        <v>222667.63998340623</v>
      </c>
      <c r="R871" s="20">
        <v>1112150.8101643485</v>
      </c>
      <c r="S871" s="21">
        <v>0</v>
      </c>
      <c r="T871" s="18" t="s">
        <v>104</v>
      </c>
      <c r="U871" s="18" t="s">
        <v>108</v>
      </c>
      <c r="V871" s="18" t="s">
        <v>1700</v>
      </c>
      <c r="W871" s="21">
        <v>5.089104031727671</v>
      </c>
      <c r="X871" s="21">
        <v>1</v>
      </c>
      <c r="Y871" s="18" t="s">
        <v>108</v>
      </c>
      <c r="Z871" s="18" t="s">
        <v>108</v>
      </c>
      <c r="AA871" s="21" t="s">
        <v>108</v>
      </c>
      <c r="AB871" s="21" t="s">
        <v>108</v>
      </c>
      <c r="AC871" s="18" t="s">
        <v>108</v>
      </c>
      <c r="AD871" s="522">
        <v>358781.83423680079</v>
      </c>
      <c r="AE871" s="523">
        <v>104.69</v>
      </c>
      <c r="AF871" s="522">
        <v>57886741.957891256</v>
      </c>
      <c r="AG871" s="523">
        <v>104.66015</v>
      </c>
      <c r="AH871" s="524">
        <v>154.1</v>
      </c>
      <c r="AI871" s="522">
        <v>1334818.4501477543</v>
      </c>
      <c r="AJ871" s="522">
        <v>1112150.8101643482</v>
      </c>
      <c r="AK871" s="522">
        <v>222667.63998340617</v>
      </c>
      <c r="AL871" s="525">
        <v>47072</v>
      </c>
      <c r="AM871" s="522">
        <v>59199615.886107959</v>
      </c>
      <c r="AN871" s="522">
        <v>0</v>
      </c>
      <c r="AO871" s="526" t="s">
        <v>108</v>
      </c>
      <c r="AP871" s="527">
        <v>0</v>
      </c>
      <c r="AQ871" s="526" t="s">
        <v>1714</v>
      </c>
      <c r="AR871" s="526" t="s">
        <v>108</v>
      </c>
      <c r="AS871" s="526" t="s">
        <v>1717</v>
      </c>
    </row>
    <row r="872" spans="1:45" x14ac:dyDescent="0.15">
      <c r="A872" s="18" t="s">
        <v>157</v>
      </c>
      <c r="B872" s="18" t="s">
        <v>36</v>
      </c>
      <c r="C872" s="18" t="s">
        <v>41</v>
      </c>
      <c r="D872" s="18" t="s">
        <v>762</v>
      </c>
      <c r="E872" s="18" t="s">
        <v>1487</v>
      </c>
      <c r="F872" s="18" t="s">
        <v>1670</v>
      </c>
      <c r="G872" s="18" t="s">
        <v>108</v>
      </c>
      <c r="H872" s="18" t="s">
        <v>1684</v>
      </c>
      <c r="I872" s="20">
        <v>140826693.23807245</v>
      </c>
      <c r="J872" s="18" t="s">
        <v>30</v>
      </c>
      <c r="K872" s="20">
        <v>0</v>
      </c>
      <c r="L872" s="18" t="s">
        <v>1684</v>
      </c>
      <c r="M872" s="20">
        <v>140826693.23807245</v>
      </c>
      <c r="N872" s="18" t="s">
        <v>30</v>
      </c>
      <c r="O872" s="20">
        <v>0</v>
      </c>
      <c r="P872" s="20">
        <v>138789881.69125557</v>
      </c>
      <c r="Q872" s="20">
        <v>2036811.5468169227</v>
      </c>
      <c r="R872" s="20">
        <v>0</v>
      </c>
      <c r="S872" s="21">
        <v>0</v>
      </c>
      <c r="T872" s="18" t="s">
        <v>104</v>
      </c>
      <c r="U872" s="18" t="s">
        <v>108</v>
      </c>
      <c r="V872" s="18" t="s">
        <v>1700</v>
      </c>
      <c r="W872" s="21">
        <v>5.089104031727671</v>
      </c>
      <c r="X872" s="21">
        <v>1</v>
      </c>
      <c r="Y872" s="18" t="s">
        <v>108</v>
      </c>
      <c r="Z872" s="18" t="s">
        <v>108</v>
      </c>
      <c r="AA872" s="21" t="s">
        <v>108</v>
      </c>
      <c r="AB872" s="21" t="s">
        <v>108</v>
      </c>
      <c r="AC872" s="18" t="s">
        <v>108</v>
      </c>
      <c r="AD872" s="522">
        <v>913494.173695117</v>
      </c>
      <c r="AE872" s="523">
        <v>97.44</v>
      </c>
      <c r="AF872" s="522">
        <v>137173229.01606798</v>
      </c>
      <c r="AG872" s="523">
        <v>98.59375</v>
      </c>
      <c r="AH872" s="524">
        <v>154.1</v>
      </c>
      <c r="AI872" s="522">
        <v>2036811.5468169223</v>
      </c>
      <c r="AJ872" s="522">
        <v>0</v>
      </c>
      <c r="AK872" s="522">
        <v>2036811.5468169223</v>
      </c>
      <c r="AL872" s="525">
        <v>47072</v>
      </c>
      <c r="AM872" s="522">
        <v>140826693.23807245</v>
      </c>
      <c r="AN872" s="522">
        <v>0</v>
      </c>
      <c r="AO872" s="526" t="s">
        <v>108</v>
      </c>
      <c r="AP872" s="527">
        <v>0</v>
      </c>
      <c r="AQ872" s="526" t="s">
        <v>1714</v>
      </c>
      <c r="AR872" s="526" t="s">
        <v>108</v>
      </c>
      <c r="AS872" s="526" t="s">
        <v>1717</v>
      </c>
    </row>
    <row r="873" spans="1:45" x14ac:dyDescent="0.15">
      <c r="A873" s="18" t="s">
        <v>157</v>
      </c>
      <c r="B873" s="18" t="s">
        <v>36</v>
      </c>
      <c r="C873" s="18" t="s">
        <v>41</v>
      </c>
      <c r="D873" s="18" t="s">
        <v>763</v>
      </c>
      <c r="E873" s="18" t="s">
        <v>1488</v>
      </c>
      <c r="F873" s="18" t="s">
        <v>1670</v>
      </c>
      <c r="G873" s="18" t="s">
        <v>108</v>
      </c>
      <c r="H873" s="18" t="s">
        <v>1684</v>
      </c>
      <c r="I873" s="20">
        <v>740886.472449566</v>
      </c>
      <c r="J873" s="18" t="s">
        <v>30</v>
      </c>
      <c r="K873" s="20">
        <v>0</v>
      </c>
      <c r="L873" s="18" t="s">
        <v>1684</v>
      </c>
      <c r="M873" s="20">
        <v>740886.472449566</v>
      </c>
      <c r="N873" s="18" t="s">
        <v>30</v>
      </c>
      <c r="O873" s="20">
        <v>0</v>
      </c>
      <c r="P873" s="20">
        <v>735966.98825521593</v>
      </c>
      <c r="Q873" s="20">
        <v>4919.4841943501888</v>
      </c>
      <c r="R873" s="20">
        <v>0</v>
      </c>
      <c r="S873" s="21">
        <v>0</v>
      </c>
      <c r="T873" s="18" t="s">
        <v>104</v>
      </c>
      <c r="U873" s="18" t="s">
        <v>108</v>
      </c>
      <c r="V873" s="18" t="s">
        <v>1700</v>
      </c>
      <c r="W873" s="21">
        <v>5.089104031727671</v>
      </c>
      <c r="X873" s="21">
        <v>1</v>
      </c>
      <c r="Y873" s="18" t="s">
        <v>108</v>
      </c>
      <c r="Z873" s="18" t="s">
        <v>108</v>
      </c>
      <c r="AA873" s="21" t="s">
        <v>108</v>
      </c>
      <c r="AB873" s="21" t="s">
        <v>108</v>
      </c>
      <c r="AC873" s="18" t="s">
        <v>108</v>
      </c>
      <c r="AD873" s="522">
        <v>5089.1040317276711</v>
      </c>
      <c r="AE873" s="523">
        <v>92.07</v>
      </c>
      <c r="AF873" s="522">
        <v>722074.39583212347</v>
      </c>
      <c r="AG873" s="523">
        <v>93.845699999999994</v>
      </c>
      <c r="AH873" s="524">
        <v>154.1</v>
      </c>
      <c r="AI873" s="522">
        <v>4919.4841943501879</v>
      </c>
      <c r="AJ873" s="522">
        <v>0</v>
      </c>
      <c r="AK873" s="522">
        <v>4919.4841943501879</v>
      </c>
      <c r="AL873" s="525">
        <v>47087</v>
      </c>
      <c r="AM873" s="522">
        <v>740886.472449566</v>
      </c>
      <c r="AN873" s="522">
        <v>0</v>
      </c>
      <c r="AO873" s="526" t="s">
        <v>108</v>
      </c>
      <c r="AP873" s="527">
        <v>0</v>
      </c>
      <c r="AQ873" s="526" t="s">
        <v>1714</v>
      </c>
      <c r="AR873" s="526" t="s">
        <v>108</v>
      </c>
      <c r="AS873" s="526" t="s">
        <v>1717</v>
      </c>
    </row>
    <row r="874" spans="1:45" x14ac:dyDescent="0.15">
      <c r="A874" s="18" t="s">
        <v>157</v>
      </c>
      <c r="B874" s="18" t="s">
        <v>36</v>
      </c>
      <c r="C874" s="18" t="s">
        <v>41</v>
      </c>
      <c r="D874" s="18" t="s">
        <v>764</v>
      </c>
      <c r="E874" s="18" t="s">
        <v>1489</v>
      </c>
      <c r="F874" s="18" t="s">
        <v>1670</v>
      </c>
      <c r="G874" s="18" t="s">
        <v>108</v>
      </c>
      <c r="H874" s="18" t="s">
        <v>1684</v>
      </c>
      <c r="I874" s="20">
        <v>34257103.329767011</v>
      </c>
      <c r="J874" s="18" t="s">
        <v>30</v>
      </c>
      <c r="K874" s="20">
        <v>0</v>
      </c>
      <c r="L874" s="18" t="s">
        <v>1684</v>
      </c>
      <c r="M874" s="20">
        <v>34257103.329767011</v>
      </c>
      <c r="N874" s="18" t="s">
        <v>30</v>
      </c>
      <c r="O874" s="20">
        <v>0</v>
      </c>
      <c r="P874" s="20">
        <v>33653063.119185805</v>
      </c>
      <c r="Q874" s="20">
        <v>604040.21058120753</v>
      </c>
      <c r="R874" s="20">
        <v>0</v>
      </c>
      <c r="S874" s="21">
        <v>0</v>
      </c>
      <c r="T874" s="18" t="s">
        <v>104</v>
      </c>
      <c r="U874" s="18" t="s">
        <v>108</v>
      </c>
      <c r="V874" s="18" t="s">
        <v>1700</v>
      </c>
      <c r="W874" s="21">
        <v>5.089104031727671</v>
      </c>
      <c r="X874" s="21">
        <v>1</v>
      </c>
      <c r="Y874" s="18" t="s">
        <v>108</v>
      </c>
      <c r="Z874" s="18" t="s">
        <v>108</v>
      </c>
      <c r="AA874" s="21" t="s">
        <v>108</v>
      </c>
      <c r="AB874" s="21" t="s">
        <v>108</v>
      </c>
      <c r="AC874" s="18" t="s">
        <v>108</v>
      </c>
      <c r="AD874" s="522">
        <v>213742.36933256217</v>
      </c>
      <c r="AE874" s="523">
        <v>101.5</v>
      </c>
      <c r="AF874" s="522">
        <v>33434337.041166008</v>
      </c>
      <c r="AG874" s="523">
        <v>102.17187</v>
      </c>
      <c r="AH874" s="524">
        <v>154.1</v>
      </c>
      <c r="AI874" s="522">
        <v>604040.21058120742</v>
      </c>
      <c r="AJ874" s="522">
        <v>0</v>
      </c>
      <c r="AK874" s="522">
        <v>604040.21058120742</v>
      </c>
      <c r="AL874" s="525">
        <v>47087</v>
      </c>
      <c r="AM874" s="522">
        <v>34257103.329767004</v>
      </c>
      <c r="AN874" s="522">
        <v>0</v>
      </c>
      <c r="AO874" s="526" t="s">
        <v>108</v>
      </c>
      <c r="AP874" s="527">
        <v>0</v>
      </c>
      <c r="AQ874" s="526" t="s">
        <v>1714</v>
      </c>
      <c r="AR874" s="526" t="s">
        <v>108</v>
      </c>
      <c r="AS874" s="526" t="s">
        <v>1717</v>
      </c>
    </row>
    <row r="875" spans="1:45" x14ac:dyDescent="0.15">
      <c r="A875" s="18" t="s">
        <v>157</v>
      </c>
      <c r="B875" s="18" t="s">
        <v>36</v>
      </c>
      <c r="C875" s="18" t="s">
        <v>41</v>
      </c>
      <c r="D875" s="18" t="s">
        <v>765</v>
      </c>
      <c r="E875" s="18" t="s">
        <v>1490</v>
      </c>
      <c r="F875" s="18" t="s">
        <v>1670</v>
      </c>
      <c r="G875" s="18" t="s">
        <v>108</v>
      </c>
      <c r="H875" s="18" t="s">
        <v>1684</v>
      </c>
      <c r="I875" s="20">
        <v>217002888.25961864</v>
      </c>
      <c r="J875" s="18" t="s">
        <v>30</v>
      </c>
      <c r="K875" s="20">
        <v>0</v>
      </c>
      <c r="L875" s="18" t="s">
        <v>1684</v>
      </c>
      <c r="M875" s="20">
        <v>217002888.25961864</v>
      </c>
      <c r="N875" s="18" t="s">
        <v>30</v>
      </c>
      <c r="O875" s="20">
        <v>0</v>
      </c>
      <c r="P875" s="20">
        <v>215930923.76300505</v>
      </c>
      <c r="Q875" s="20">
        <v>1071964.4966136497</v>
      </c>
      <c r="R875" s="20">
        <v>0</v>
      </c>
      <c r="S875" s="21">
        <v>0</v>
      </c>
      <c r="T875" s="18" t="s">
        <v>104</v>
      </c>
      <c r="U875" s="18" t="s">
        <v>108</v>
      </c>
      <c r="V875" s="18" t="s">
        <v>1700</v>
      </c>
      <c r="W875" s="21">
        <v>5.089104031727671</v>
      </c>
      <c r="X875" s="21">
        <v>1</v>
      </c>
      <c r="Y875" s="18" t="s">
        <v>108</v>
      </c>
      <c r="Z875" s="18" t="s">
        <v>108</v>
      </c>
      <c r="AA875" s="21" t="s">
        <v>108</v>
      </c>
      <c r="AB875" s="21" t="s">
        <v>108</v>
      </c>
      <c r="AC875" s="18" t="s">
        <v>108</v>
      </c>
      <c r="AD875" s="522">
        <v>1501285.6893596631</v>
      </c>
      <c r="AE875" s="523">
        <v>91.46</v>
      </c>
      <c r="AF875" s="522">
        <v>211597680.8414492</v>
      </c>
      <c r="AG875" s="523">
        <v>93.335930000000005</v>
      </c>
      <c r="AH875" s="524">
        <v>154.1</v>
      </c>
      <c r="AI875" s="522">
        <v>1071964.4966136494</v>
      </c>
      <c r="AJ875" s="522">
        <v>0</v>
      </c>
      <c r="AK875" s="522">
        <v>1071964.4966136494</v>
      </c>
      <c r="AL875" s="525">
        <v>47118</v>
      </c>
      <c r="AM875" s="522">
        <v>217002888.25961864</v>
      </c>
      <c r="AN875" s="522">
        <v>0</v>
      </c>
      <c r="AO875" s="526" t="s">
        <v>108</v>
      </c>
      <c r="AP875" s="527">
        <v>0</v>
      </c>
      <c r="AQ875" s="526" t="s">
        <v>1714</v>
      </c>
      <c r="AR875" s="526" t="s">
        <v>108</v>
      </c>
      <c r="AS875" s="526" t="s">
        <v>1717</v>
      </c>
    </row>
    <row r="876" spans="1:45" x14ac:dyDescent="0.15">
      <c r="A876" s="18" t="s">
        <v>157</v>
      </c>
      <c r="B876" s="18" t="s">
        <v>36</v>
      </c>
      <c r="C876" s="18" t="s">
        <v>41</v>
      </c>
      <c r="D876" s="18" t="s">
        <v>766</v>
      </c>
      <c r="E876" s="18" t="s">
        <v>1491</v>
      </c>
      <c r="F876" s="18" t="s">
        <v>1670</v>
      </c>
      <c r="G876" s="18" t="s">
        <v>108</v>
      </c>
      <c r="H876" s="18" t="s">
        <v>1684</v>
      </c>
      <c r="I876" s="20">
        <v>797016.9489316676</v>
      </c>
      <c r="J876" s="18" t="s">
        <v>30</v>
      </c>
      <c r="K876" s="20">
        <v>0</v>
      </c>
      <c r="L876" s="18" t="s">
        <v>1684</v>
      </c>
      <c r="M876" s="20">
        <v>797016.9489316676</v>
      </c>
      <c r="N876" s="18" t="s">
        <v>30</v>
      </c>
      <c r="O876" s="20">
        <v>0</v>
      </c>
      <c r="P876" s="20">
        <v>787110.44813246652</v>
      </c>
      <c r="Q876" s="20">
        <v>9906.5007992014034</v>
      </c>
      <c r="R876" s="20">
        <v>0</v>
      </c>
      <c r="S876" s="21">
        <v>0</v>
      </c>
      <c r="T876" s="18" t="s">
        <v>104</v>
      </c>
      <c r="U876" s="18" t="s">
        <v>108</v>
      </c>
      <c r="V876" s="18" t="s">
        <v>1700</v>
      </c>
      <c r="W876" s="21">
        <v>5.089104031727671</v>
      </c>
      <c r="X876" s="21">
        <v>1</v>
      </c>
      <c r="Y876" s="18" t="s">
        <v>108</v>
      </c>
      <c r="Z876" s="18" t="s">
        <v>108</v>
      </c>
      <c r="AA876" s="21" t="s">
        <v>108</v>
      </c>
      <c r="AB876" s="21" t="s">
        <v>108</v>
      </c>
      <c r="AC876" s="18" t="s">
        <v>108</v>
      </c>
      <c r="AD876" s="522">
        <v>5089.1040317276711</v>
      </c>
      <c r="AE876" s="523">
        <v>99.42</v>
      </c>
      <c r="AF876" s="522">
        <v>779697.04850736796</v>
      </c>
      <c r="AG876" s="523">
        <v>100.36718</v>
      </c>
      <c r="AH876" s="524">
        <v>154.1</v>
      </c>
      <c r="AI876" s="522">
        <v>9906.5007992014016</v>
      </c>
      <c r="AJ876" s="522">
        <v>0</v>
      </c>
      <c r="AK876" s="522">
        <v>9906.5007992014016</v>
      </c>
      <c r="AL876" s="525">
        <v>47118</v>
      </c>
      <c r="AM876" s="522">
        <v>797016.94893166772</v>
      </c>
      <c r="AN876" s="522">
        <v>0</v>
      </c>
      <c r="AO876" s="526" t="s">
        <v>108</v>
      </c>
      <c r="AP876" s="527">
        <v>0</v>
      </c>
      <c r="AQ876" s="526" t="s">
        <v>1714</v>
      </c>
      <c r="AR876" s="526" t="s">
        <v>108</v>
      </c>
      <c r="AS876" s="526" t="s">
        <v>1717</v>
      </c>
    </row>
    <row r="877" spans="1:45" x14ac:dyDescent="0.15">
      <c r="A877" s="18" t="s">
        <v>157</v>
      </c>
      <c r="B877" s="18" t="s">
        <v>36</v>
      </c>
      <c r="C877" s="18" t="s">
        <v>41</v>
      </c>
      <c r="D877" s="18" t="s">
        <v>767</v>
      </c>
      <c r="E877" s="18" t="s">
        <v>1492</v>
      </c>
      <c r="F877" s="18" t="s">
        <v>1670</v>
      </c>
      <c r="G877" s="18" t="s">
        <v>108</v>
      </c>
      <c r="H877" s="18" t="s">
        <v>1684</v>
      </c>
      <c r="I877" s="20">
        <v>742853.97095927224</v>
      </c>
      <c r="J877" s="18" t="s">
        <v>30</v>
      </c>
      <c r="K877" s="20">
        <v>0</v>
      </c>
      <c r="L877" s="18" t="s">
        <v>1684</v>
      </c>
      <c r="M877" s="20">
        <v>742853.97095927224</v>
      </c>
      <c r="N877" s="18" t="s">
        <v>30</v>
      </c>
      <c r="O877" s="20">
        <v>0</v>
      </c>
      <c r="P877" s="20">
        <v>739398.0113023665</v>
      </c>
      <c r="Q877" s="20">
        <v>3455.9596569059449</v>
      </c>
      <c r="R877" s="20">
        <v>0</v>
      </c>
      <c r="S877" s="21">
        <v>0</v>
      </c>
      <c r="T877" s="18" t="s">
        <v>104</v>
      </c>
      <c r="U877" s="18" t="s">
        <v>108</v>
      </c>
      <c r="V877" s="18" t="s">
        <v>1700</v>
      </c>
      <c r="W877" s="21">
        <v>5.089104031727671</v>
      </c>
      <c r="X877" s="21">
        <v>1</v>
      </c>
      <c r="Y877" s="18" t="s">
        <v>108</v>
      </c>
      <c r="Z877" s="18" t="s">
        <v>108</v>
      </c>
      <c r="AA877" s="21" t="s">
        <v>108</v>
      </c>
      <c r="AB877" s="21" t="s">
        <v>108</v>
      </c>
      <c r="AC877" s="18" t="s">
        <v>108</v>
      </c>
      <c r="AD877" s="522">
        <v>5089.1040317276711</v>
      </c>
      <c r="AE877" s="523">
        <v>92.53</v>
      </c>
      <c r="AF877" s="522">
        <v>725648.88072192832</v>
      </c>
      <c r="AG877" s="523">
        <v>94.283199999999994</v>
      </c>
      <c r="AH877" s="524">
        <v>154.1</v>
      </c>
      <c r="AI877" s="522">
        <v>3455.959656905944</v>
      </c>
      <c r="AJ877" s="522">
        <v>0</v>
      </c>
      <c r="AK877" s="522">
        <v>3455.959656905944</v>
      </c>
      <c r="AL877" s="525">
        <v>47149</v>
      </c>
      <c r="AM877" s="522">
        <v>742853.97095927235</v>
      </c>
      <c r="AN877" s="522">
        <v>0</v>
      </c>
      <c r="AO877" s="526" t="s">
        <v>108</v>
      </c>
      <c r="AP877" s="527">
        <v>0</v>
      </c>
      <c r="AQ877" s="526" t="s">
        <v>1714</v>
      </c>
      <c r="AR877" s="526" t="s">
        <v>108</v>
      </c>
      <c r="AS877" s="526" t="s">
        <v>1717</v>
      </c>
    </row>
    <row r="878" spans="1:45" x14ac:dyDescent="0.15">
      <c r="A878" s="18" t="s">
        <v>157</v>
      </c>
      <c r="B878" s="18" t="s">
        <v>36</v>
      </c>
      <c r="C878" s="18" t="s">
        <v>41</v>
      </c>
      <c r="D878" s="18" t="s">
        <v>768</v>
      </c>
      <c r="E878" s="18" t="s">
        <v>1493</v>
      </c>
      <c r="F878" s="18" t="s">
        <v>1670</v>
      </c>
      <c r="G878" s="18" t="s">
        <v>108</v>
      </c>
      <c r="H878" s="18" t="s">
        <v>1684</v>
      </c>
      <c r="I878" s="20">
        <v>800892.50521598954</v>
      </c>
      <c r="J878" s="18" t="s">
        <v>30</v>
      </c>
      <c r="K878" s="20">
        <v>0</v>
      </c>
      <c r="L878" s="18" t="s">
        <v>1684</v>
      </c>
      <c r="M878" s="20">
        <v>800892.50521598954</v>
      </c>
      <c r="N878" s="18" t="s">
        <v>30</v>
      </c>
      <c r="O878" s="20">
        <v>0</v>
      </c>
      <c r="P878" s="20">
        <v>792992.18011713575</v>
      </c>
      <c r="Q878" s="20">
        <v>7900.3250988540385</v>
      </c>
      <c r="R878" s="20">
        <v>0</v>
      </c>
      <c r="S878" s="21">
        <v>0</v>
      </c>
      <c r="T878" s="18" t="s">
        <v>104</v>
      </c>
      <c r="U878" s="18" t="s">
        <v>108</v>
      </c>
      <c r="V878" s="18" t="s">
        <v>1700</v>
      </c>
      <c r="W878" s="21">
        <v>5.089104031727671</v>
      </c>
      <c r="X878" s="21">
        <v>1</v>
      </c>
      <c r="Y878" s="18" t="s">
        <v>108</v>
      </c>
      <c r="Z878" s="18" t="s">
        <v>108</v>
      </c>
      <c r="AA878" s="21" t="s">
        <v>108</v>
      </c>
      <c r="AB878" s="21" t="s">
        <v>108</v>
      </c>
      <c r="AC878" s="18" t="s">
        <v>108</v>
      </c>
      <c r="AD878" s="522">
        <v>5089.1040317276711</v>
      </c>
      <c r="AE878" s="523">
        <v>100.24</v>
      </c>
      <c r="AF878" s="522">
        <v>786130.18491387484</v>
      </c>
      <c r="AG878" s="523">
        <v>101.11718</v>
      </c>
      <c r="AH878" s="524">
        <v>154.1</v>
      </c>
      <c r="AI878" s="522">
        <v>7900.3250988540367</v>
      </c>
      <c r="AJ878" s="522">
        <v>0</v>
      </c>
      <c r="AK878" s="522">
        <v>7900.3250988540367</v>
      </c>
      <c r="AL878" s="525">
        <v>47149</v>
      </c>
      <c r="AM878" s="522">
        <v>800892.50521598954</v>
      </c>
      <c r="AN878" s="522">
        <v>0</v>
      </c>
      <c r="AO878" s="526" t="s">
        <v>108</v>
      </c>
      <c r="AP878" s="527">
        <v>0</v>
      </c>
      <c r="AQ878" s="526" t="s">
        <v>1714</v>
      </c>
      <c r="AR878" s="526" t="s">
        <v>108</v>
      </c>
      <c r="AS878" s="526" t="s">
        <v>1717</v>
      </c>
    </row>
    <row r="879" spans="1:45" x14ac:dyDescent="0.15">
      <c r="A879" s="18" t="s">
        <v>157</v>
      </c>
      <c r="B879" s="18" t="s">
        <v>36</v>
      </c>
      <c r="C879" s="18" t="s">
        <v>41</v>
      </c>
      <c r="D879" s="18" t="s">
        <v>769</v>
      </c>
      <c r="E879" s="18" t="s">
        <v>1494</v>
      </c>
      <c r="F879" s="18" t="s">
        <v>1670</v>
      </c>
      <c r="G879" s="18" t="s">
        <v>108</v>
      </c>
      <c r="H879" s="18" t="s">
        <v>1684</v>
      </c>
      <c r="I879" s="20">
        <v>48541560.223893195</v>
      </c>
      <c r="J879" s="18" t="s">
        <v>30</v>
      </c>
      <c r="K879" s="20">
        <v>0</v>
      </c>
      <c r="L879" s="18" t="s">
        <v>1684</v>
      </c>
      <c r="M879" s="20">
        <v>48541560.223893195</v>
      </c>
      <c r="N879" s="18" t="s">
        <v>30</v>
      </c>
      <c r="O879" s="20">
        <v>0</v>
      </c>
      <c r="P879" s="20">
        <v>48265796.485706612</v>
      </c>
      <c r="Q879" s="20">
        <v>275763.7381865902</v>
      </c>
      <c r="R879" s="20">
        <v>0</v>
      </c>
      <c r="S879" s="21">
        <v>0</v>
      </c>
      <c r="T879" s="18" t="s">
        <v>104</v>
      </c>
      <c r="U879" s="18" t="s">
        <v>108</v>
      </c>
      <c r="V879" s="18" t="s">
        <v>1700</v>
      </c>
      <c r="W879" s="21">
        <v>5.089104031727671</v>
      </c>
      <c r="X879" s="21">
        <v>1</v>
      </c>
      <c r="Y879" s="18" t="s">
        <v>108</v>
      </c>
      <c r="Z879" s="18" t="s">
        <v>108</v>
      </c>
      <c r="AA879" s="21" t="s">
        <v>108</v>
      </c>
      <c r="AB879" s="21" t="s">
        <v>108</v>
      </c>
      <c r="AC879" s="18" t="s">
        <v>108</v>
      </c>
      <c r="AD879" s="522">
        <v>323158.10601470713</v>
      </c>
      <c r="AE879" s="523">
        <v>95.48</v>
      </c>
      <c r="AF879" s="522">
        <v>47547764.517880008</v>
      </c>
      <c r="AG879" s="523">
        <v>96.921869999999998</v>
      </c>
      <c r="AH879" s="524">
        <v>154.1</v>
      </c>
      <c r="AI879" s="522">
        <v>275763.73818659014</v>
      </c>
      <c r="AJ879" s="522">
        <v>0</v>
      </c>
      <c r="AK879" s="522">
        <v>275763.73818659014</v>
      </c>
      <c r="AL879" s="525">
        <v>47164</v>
      </c>
      <c r="AM879" s="522">
        <v>48541560.223893195</v>
      </c>
      <c r="AN879" s="522">
        <v>0</v>
      </c>
      <c r="AO879" s="526" t="s">
        <v>108</v>
      </c>
      <c r="AP879" s="527">
        <v>0</v>
      </c>
      <c r="AQ879" s="526" t="s">
        <v>1714</v>
      </c>
      <c r="AR879" s="526" t="s">
        <v>108</v>
      </c>
      <c r="AS879" s="526" t="s">
        <v>1717</v>
      </c>
    </row>
    <row r="880" spans="1:45" x14ac:dyDescent="0.15">
      <c r="A880" s="18" t="s">
        <v>157</v>
      </c>
      <c r="B880" s="18" t="s">
        <v>36</v>
      </c>
      <c r="C880" s="18" t="s">
        <v>41</v>
      </c>
      <c r="D880" s="18" t="s">
        <v>770</v>
      </c>
      <c r="E880" s="18" t="s">
        <v>1495</v>
      </c>
      <c r="F880" s="18" t="s">
        <v>1670</v>
      </c>
      <c r="G880" s="18" t="s">
        <v>108</v>
      </c>
      <c r="H880" s="18" t="s">
        <v>1684</v>
      </c>
      <c r="I880" s="20">
        <v>181476164.61996761</v>
      </c>
      <c r="J880" s="18" t="s">
        <v>30</v>
      </c>
      <c r="K880" s="20">
        <v>0</v>
      </c>
      <c r="L880" s="18" t="s">
        <v>1684</v>
      </c>
      <c r="M880" s="20">
        <v>181476164.61996761</v>
      </c>
      <c r="N880" s="18" t="s">
        <v>30</v>
      </c>
      <c r="O880" s="20">
        <v>0</v>
      </c>
      <c r="P880" s="20">
        <v>180876552.48969549</v>
      </c>
      <c r="Q880" s="20">
        <v>599612.13027216098</v>
      </c>
      <c r="R880" s="20">
        <v>0</v>
      </c>
      <c r="S880" s="21">
        <v>0</v>
      </c>
      <c r="T880" s="18" t="s">
        <v>104</v>
      </c>
      <c r="U880" s="18" t="s">
        <v>108</v>
      </c>
      <c r="V880" s="18" t="s">
        <v>1700</v>
      </c>
      <c r="W880" s="21">
        <v>5.089104031727671</v>
      </c>
      <c r="X880" s="21">
        <v>1</v>
      </c>
      <c r="Y880" s="18" t="s">
        <v>108</v>
      </c>
      <c r="Z880" s="18" t="s">
        <v>108</v>
      </c>
      <c r="AA880" s="21" t="s">
        <v>108</v>
      </c>
      <c r="AB880" s="21" t="s">
        <v>108</v>
      </c>
      <c r="AC880" s="18" t="s">
        <v>108</v>
      </c>
      <c r="AD880" s="522">
        <v>1241741.3837415518</v>
      </c>
      <c r="AE880" s="523">
        <v>92.81</v>
      </c>
      <c r="AF880" s="522">
        <v>177610091.37209845</v>
      </c>
      <c r="AG880" s="523">
        <v>94.525390000000002</v>
      </c>
      <c r="AH880" s="524">
        <v>154.1</v>
      </c>
      <c r="AI880" s="522">
        <v>599612.13027216087</v>
      </c>
      <c r="AJ880" s="522">
        <v>0</v>
      </c>
      <c r="AK880" s="522">
        <v>599612.13027216087</v>
      </c>
      <c r="AL880" s="525">
        <v>47177</v>
      </c>
      <c r="AM880" s="522">
        <v>181476164.61996761</v>
      </c>
      <c r="AN880" s="522">
        <v>0</v>
      </c>
      <c r="AO880" s="526" t="s">
        <v>108</v>
      </c>
      <c r="AP880" s="527">
        <v>0</v>
      </c>
      <c r="AQ880" s="526" t="s">
        <v>1714</v>
      </c>
      <c r="AR880" s="526" t="s">
        <v>108</v>
      </c>
      <c r="AS880" s="526" t="s">
        <v>1717</v>
      </c>
    </row>
    <row r="881" spans="1:45" x14ac:dyDescent="0.15">
      <c r="A881" s="18" t="s">
        <v>157</v>
      </c>
      <c r="B881" s="18" t="s">
        <v>36</v>
      </c>
      <c r="C881" s="18" t="s">
        <v>41</v>
      </c>
      <c r="D881" s="18" t="s">
        <v>771</v>
      </c>
      <c r="E881" s="18" t="s">
        <v>1496</v>
      </c>
      <c r="F881" s="18" t="s">
        <v>1670</v>
      </c>
      <c r="G881" s="18" t="s">
        <v>108</v>
      </c>
      <c r="H881" s="18" t="s">
        <v>1684</v>
      </c>
      <c r="I881" s="20">
        <v>804825.21213858773</v>
      </c>
      <c r="J881" s="18" t="s">
        <v>30</v>
      </c>
      <c r="K881" s="20">
        <v>0</v>
      </c>
      <c r="L881" s="18" t="s">
        <v>1684</v>
      </c>
      <c r="M881" s="20">
        <v>804825.21213858773</v>
      </c>
      <c r="N881" s="18" t="s">
        <v>30</v>
      </c>
      <c r="O881" s="20">
        <v>0</v>
      </c>
      <c r="P881" s="20">
        <v>799256.86718019249</v>
      </c>
      <c r="Q881" s="20">
        <v>5568.3449583954671</v>
      </c>
      <c r="R881" s="20">
        <v>0</v>
      </c>
      <c r="S881" s="21">
        <v>0</v>
      </c>
      <c r="T881" s="18" t="s">
        <v>104</v>
      </c>
      <c r="U881" s="18" t="s">
        <v>108</v>
      </c>
      <c r="V881" s="18" t="s">
        <v>1700</v>
      </c>
      <c r="W881" s="21">
        <v>5.089104031727671</v>
      </c>
      <c r="X881" s="21">
        <v>1</v>
      </c>
      <c r="Y881" s="18" t="s">
        <v>108</v>
      </c>
      <c r="Z881" s="18" t="s">
        <v>108</v>
      </c>
      <c r="AA881" s="21" t="s">
        <v>108</v>
      </c>
      <c r="AB881" s="21" t="s">
        <v>108</v>
      </c>
      <c r="AC881" s="18" t="s">
        <v>108</v>
      </c>
      <c r="AD881" s="522">
        <v>5089.1040317276711</v>
      </c>
      <c r="AE881" s="523">
        <v>101.11</v>
      </c>
      <c r="AF881" s="522">
        <v>792976.91280504037</v>
      </c>
      <c r="AG881" s="523">
        <v>101.91601</v>
      </c>
      <c r="AH881" s="524">
        <v>154.1</v>
      </c>
      <c r="AI881" s="522">
        <v>5568.3449583954662</v>
      </c>
      <c r="AJ881" s="522">
        <v>0</v>
      </c>
      <c r="AK881" s="522">
        <v>5568.3449583954662</v>
      </c>
      <c r="AL881" s="525">
        <v>47177</v>
      </c>
      <c r="AM881" s="522">
        <v>804825.21213858773</v>
      </c>
      <c r="AN881" s="522">
        <v>0</v>
      </c>
      <c r="AO881" s="526" t="s">
        <v>108</v>
      </c>
      <c r="AP881" s="527">
        <v>0</v>
      </c>
      <c r="AQ881" s="526" t="s">
        <v>1714</v>
      </c>
      <c r="AR881" s="526" t="s">
        <v>108</v>
      </c>
      <c r="AS881" s="526" t="s">
        <v>1717</v>
      </c>
    </row>
    <row r="882" spans="1:45" x14ac:dyDescent="0.15">
      <c r="A882" s="18" t="s">
        <v>157</v>
      </c>
      <c r="B882" s="18" t="s">
        <v>36</v>
      </c>
      <c r="C882" s="18" t="s">
        <v>41</v>
      </c>
      <c r="D882" s="18" t="s">
        <v>772</v>
      </c>
      <c r="E882" s="18" t="s">
        <v>1497</v>
      </c>
      <c r="F882" s="18" t="s">
        <v>1670</v>
      </c>
      <c r="G882" s="18" t="s">
        <v>108</v>
      </c>
      <c r="H882" s="18" t="s">
        <v>1684</v>
      </c>
      <c r="I882" s="20">
        <v>387304492.44603425</v>
      </c>
      <c r="J882" s="18" t="s">
        <v>30</v>
      </c>
      <c r="K882" s="20">
        <v>0</v>
      </c>
      <c r="L882" s="18" t="s">
        <v>1684</v>
      </c>
      <c r="M882" s="20">
        <v>387304492.44603425</v>
      </c>
      <c r="N882" s="18" t="s">
        <v>30</v>
      </c>
      <c r="O882" s="20">
        <v>0</v>
      </c>
      <c r="P882" s="20">
        <v>386492193.42660576</v>
      </c>
      <c r="Q882" s="20">
        <v>812299.01942854293</v>
      </c>
      <c r="R882" s="20">
        <v>0</v>
      </c>
      <c r="S882" s="21">
        <v>0</v>
      </c>
      <c r="T882" s="18" t="s">
        <v>104</v>
      </c>
      <c r="U882" s="18" t="s">
        <v>108</v>
      </c>
      <c r="V882" s="18" t="s">
        <v>1700</v>
      </c>
      <c r="W882" s="21">
        <v>5.089104031727671</v>
      </c>
      <c r="X882" s="21">
        <v>1</v>
      </c>
      <c r="Y882" s="18" t="s">
        <v>108</v>
      </c>
      <c r="Z882" s="18" t="s">
        <v>108</v>
      </c>
      <c r="AA882" s="21" t="s">
        <v>108</v>
      </c>
      <c r="AB882" s="21" t="s">
        <v>108</v>
      </c>
      <c r="AC882" s="18" t="s">
        <v>108</v>
      </c>
      <c r="AD882" s="522">
        <v>2613254.9202921591</v>
      </c>
      <c r="AE882" s="523">
        <v>94.41</v>
      </c>
      <c r="AF882" s="522">
        <v>380231456.88233566</v>
      </c>
      <c r="AG882" s="523">
        <v>95.974599999999995</v>
      </c>
      <c r="AH882" s="524">
        <v>154.1</v>
      </c>
      <c r="AI882" s="522">
        <v>812299.0194285427</v>
      </c>
      <c r="AJ882" s="522">
        <v>0</v>
      </c>
      <c r="AK882" s="522">
        <v>812299.0194285427</v>
      </c>
      <c r="AL882" s="525">
        <v>47208</v>
      </c>
      <c r="AM882" s="522">
        <v>387304492.44603425</v>
      </c>
      <c r="AN882" s="522">
        <v>0</v>
      </c>
      <c r="AO882" s="526" t="s">
        <v>108</v>
      </c>
      <c r="AP882" s="527">
        <v>0</v>
      </c>
      <c r="AQ882" s="526" t="s">
        <v>1714</v>
      </c>
      <c r="AR882" s="526" t="s">
        <v>108</v>
      </c>
      <c r="AS882" s="526" t="s">
        <v>1717</v>
      </c>
    </row>
    <row r="883" spans="1:45" x14ac:dyDescent="0.15">
      <c r="A883" s="18" t="s">
        <v>157</v>
      </c>
      <c r="B883" s="18" t="s">
        <v>36</v>
      </c>
      <c r="C883" s="18" t="s">
        <v>41</v>
      </c>
      <c r="D883" s="18" t="s">
        <v>773</v>
      </c>
      <c r="E883" s="18" t="s">
        <v>1498</v>
      </c>
      <c r="F883" s="18" t="s">
        <v>1670</v>
      </c>
      <c r="G883" s="18" t="s">
        <v>108</v>
      </c>
      <c r="H883" s="18" t="s">
        <v>1684</v>
      </c>
      <c r="I883" s="20">
        <v>90707618.449785009</v>
      </c>
      <c r="J883" s="18" t="s">
        <v>30</v>
      </c>
      <c r="K883" s="20">
        <v>0</v>
      </c>
      <c r="L883" s="18" t="s">
        <v>1684</v>
      </c>
      <c r="M883" s="20">
        <v>90707618.449785009</v>
      </c>
      <c r="N883" s="18" t="s">
        <v>30</v>
      </c>
      <c r="O883" s="20">
        <v>0</v>
      </c>
      <c r="P883" s="20">
        <v>90395779.223611444</v>
      </c>
      <c r="Q883" s="20">
        <v>311839.22617358039</v>
      </c>
      <c r="R883" s="20">
        <v>0</v>
      </c>
      <c r="S883" s="21">
        <v>0</v>
      </c>
      <c r="T883" s="18" t="s">
        <v>104</v>
      </c>
      <c r="U883" s="18" t="s">
        <v>108</v>
      </c>
      <c r="V883" s="18" t="s">
        <v>1700</v>
      </c>
      <c r="W883" s="21">
        <v>5.089104031727671</v>
      </c>
      <c r="X883" s="21">
        <v>1</v>
      </c>
      <c r="Y883" s="18" t="s">
        <v>108</v>
      </c>
      <c r="Z883" s="18" t="s">
        <v>108</v>
      </c>
      <c r="AA883" s="21" t="s">
        <v>108</v>
      </c>
      <c r="AB883" s="21" t="s">
        <v>108</v>
      </c>
      <c r="AC883" s="18" t="s">
        <v>108</v>
      </c>
      <c r="AD883" s="522">
        <v>577613.30760109064</v>
      </c>
      <c r="AE883" s="523">
        <v>100.67</v>
      </c>
      <c r="AF883" s="522">
        <v>89608243.529946059</v>
      </c>
      <c r="AG883" s="523">
        <v>101.55664</v>
      </c>
      <c r="AH883" s="524">
        <v>154.1</v>
      </c>
      <c r="AI883" s="522">
        <v>311839.22617358033</v>
      </c>
      <c r="AJ883" s="522">
        <v>0</v>
      </c>
      <c r="AK883" s="522">
        <v>311839.22617358033</v>
      </c>
      <c r="AL883" s="525">
        <v>47208</v>
      </c>
      <c r="AM883" s="522">
        <v>90707618.449785009</v>
      </c>
      <c r="AN883" s="522">
        <v>0</v>
      </c>
      <c r="AO883" s="526" t="s">
        <v>108</v>
      </c>
      <c r="AP883" s="527">
        <v>0</v>
      </c>
      <c r="AQ883" s="526" t="s">
        <v>1714</v>
      </c>
      <c r="AR883" s="526" t="s">
        <v>108</v>
      </c>
      <c r="AS883" s="526" t="s">
        <v>1717</v>
      </c>
    </row>
    <row r="884" spans="1:45" x14ac:dyDescent="0.15">
      <c r="A884" s="18" t="s">
        <v>157</v>
      </c>
      <c r="B884" s="18" t="s">
        <v>36</v>
      </c>
      <c r="C884" s="18" t="s">
        <v>41</v>
      </c>
      <c r="D884" s="18" t="s">
        <v>774</v>
      </c>
      <c r="E884" s="18" t="s">
        <v>1499</v>
      </c>
      <c r="F884" s="18" t="s">
        <v>1670</v>
      </c>
      <c r="G884" s="18" t="s">
        <v>108</v>
      </c>
      <c r="H884" s="18" t="s">
        <v>1684</v>
      </c>
      <c r="I884" s="20">
        <v>22112668.52370296</v>
      </c>
      <c r="J884" s="18" t="s">
        <v>30</v>
      </c>
      <c r="K884" s="20">
        <v>0</v>
      </c>
      <c r="L884" s="18" t="s">
        <v>1684</v>
      </c>
      <c r="M884" s="20">
        <v>22112668.52370296</v>
      </c>
      <c r="N884" s="18" t="s">
        <v>30</v>
      </c>
      <c r="O884" s="20">
        <v>0</v>
      </c>
      <c r="P884" s="20">
        <v>21791378.933124546</v>
      </c>
      <c r="Q884" s="20">
        <v>321289.59057841805</v>
      </c>
      <c r="R884" s="20">
        <v>0</v>
      </c>
      <c r="S884" s="21">
        <v>0</v>
      </c>
      <c r="T884" s="18" t="s">
        <v>104</v>
      </c>
      <c r="U884" s="18" t="s">
        <v>108</v>
      </c>
      <c r="V884" s="18" t="s">
        <v>1700</v>
      </c>
      <c r="W884" s="21">
        <v>5.089104031727671</v>
      </c>
      <c r="X884" s="21">
        <v>1</v>
      </c>
      <c r="Y884" s="18" t="s">
        <v>108</v>
      </c>
      <c r="Z884" s="18" t="s">
        <v>108</v>
      </c>
      <c r="AA884" s="21" t="s">
        <v>108</v>
      </c>
      <c r="AB884" s="21" t="s">
        <v>108</v>
      </c>
      <c r="AC884" s="18" t="s">
        <v>108</v>
      </c>
      <c r="AD884" s="522">
        <v>145039.46490423862</v>
      </c>
      <c r="AE884" s="523">
        <v>96.11</v>
      </c>
      <c r="AF884" s="522">
        <v>21481877.030650653</v>
      </c>
      <c r="AG884" s="523">
        <v>97.498040000000003</v>
      </c>
      <c r="AH884" s="524">
        <v>154.1</v>
      </c>
      <c r="AI884" s="522">
        <v>321289.59057841799</v>
      </c>
      <c r="AJ884" s="522">
        <v>0</v>
      </c>
      <c r="AK884" s="522">
        <v>321289.59057841799</v>
      </c>
      <c r="AL884" s="525">
        <v>47238</v>
      </c>
      <c r="AM884" s="522">
        <v>22112668.52370296</v>
      </c>
      <c r="AN884" s="522">
        <v>0</v>
      </c>
      <c r="AO884" s="526" t="s">
        <v>108</v>
      </c>
      <c r="AP884" s="527">
        <v>0</v>
      </c>
      <c r="AQ884" s="526" t="s">
        <v>1714</v>
      </c>
      <c r="AR884" s="526" t="s">
        <v>108</v>
      </c>
      <c r="AS884" s="526" t="s">
        <v>1717</v>
      </c>
    </row>
    <row r="885" spans="1:45" x14ac:dyDescent="0.15">
      <c r="A885" s="18" t="s">
        <v>157</v>
      </c>
      <c r="B885" s="18" t="s">
        <v>36</v>
      </c>
      <c r="C885" s="18" t="s">
        <v>41</v>
      </c>
      <c r="D885" s="18" t="s">
        <v>775</v>
      </c>
      <c r="E885" s="18" t="s">
        <v>1500</v>
      </c>
      <c r="F885" s="18" t="s">
        <v>1670</v>
      </c>
      <c r="G885" s="18" t="s">
        <v>108</v>
      </c>
      <c r="H885" s="18" t="s">
        <v>1684</v>
      </c>
      <c r="I885" s="20">
        <v>51303191.839949444</v>
      </c>
      <c r="J885" s="18" t="s">
        <v>30</v>
      </c>
      <c r="K885" s="20">
        <v>0</v>
      </c>
      <c r="L885" s="18" t="s">
        <v>1684</v>
      </c>
      <c r="M885" s="20">
        <v>51303191.839949444</v>
      </c>
      <c r="N885" s="18" t="s">
        <v>30</v>
      </c>
      <c r="O885" s="20">
        <v>0</v>
      </c>
      <c r="P885" s="20">
        <v>50178800.767659031</v>
      </c>
      <c r="Q885" s="20">
        <v>1075504.4773781192</v>
      </c>
      <c r="R885" s="20">
        <v>48886.594912300141</v>
      </c>
      <c r="S885" s="21">
        <v>0</v>
      </c>
      <c r="T885" s="18" t="s">
        <v>104</v>
      </c>
      <c r="U885" s="18" t="s">
        <v>108</v>
      </c>
      <c r="V885" s="18" t="s">
        <v>1700</v>
      </c>
      <c r="W885" s="21">
        <v>5.089104031727671</v>
      </c>
      <c r="X885" s="21">
        <v>1</v>
      </c>
      <c r="Y885" s="18" t="s">
        <v>108</v>
      </c>
      <c r="Z885" s="18" t="s">
        <v>108</v>
      </c>
      <c r="AA885" s="21" t="s">
        <v>108</v>
      </c>
      <c r="AB885" s="21" t="s">
        <v>108</v>
      </c>
      <c r="AC885" s="18" t="s">
        <v>108</v>
      </c>
      <c r="AD885" s="522">
        <v>315524.44996711559</v>
      </c>
      <c r="AE885" s="523">
        <v>102.48</v>
      </c>
      <c r="AF885" s="522">
        <v>49831224.122679278</v>
      </c>
      <c r="AG885" s="523">
        <v>103.20117</v>
      </c>
      <c r="AH885" s="524">
        <v>154.1</v>
      </c>
      <c r="AI885" s="522">
        <v>1124391.0722904191</v>
      </c>
      <c r="AJ885" s="522">
        <v>48886.594912300134</v>
      </c>
      <c r="AK885" s="522">
        <v>1075504.477378119</v>
      </c>
      <c r="AL885" s="525">
        <v>47238</v>
      </c>
      <c r="AM885" s="522">
        <v>51303191.839949444</v>
      </c>
      <c r="AN885" s="522">
        <v>0</v>
      </c>
      <c r="AO885" s="526" t="s">
        <v>108</v>
      </c>
      <c r="AP885" s="527">
        <v>0</v>
      </c>
      <c r="AQ885" s="526" t="s">
        <v>1714</v>
      </c>
      <c r="AR885" s="526" t="s">
        <v>108</v>
      </c>
      <c r="AS885" s="526" t="s">
        <v>1717</v>
      </c>
    </row>
    <row r="886" spans="1:45" x14ac:dyDescent="0.15">
      <c r="A886" s="18" t="s">
        <v>157</v>
      </c>
      <c r="B886" s="18" t="s">
        <v>36</v>
      </c>
      <c r="C886" s="18" t="s">
        <v>41</v>
      </c>
      <c r="D886" s="18" t="s">
        <v>776</v>
      </c>
      <c r="E886" s="18" t="s">
        <v>1501</v>
      </c>
      <c r="F886" s="18" t="s">
        <v>1670</v>
      </c>
      <c r="G886" s="18" t="s">
        <v>108</v>
      </c>
      <c r="H886" s="18" t="s">
        <v>1684</v>
      </c>
      <c r="I886" s="20">
        <v>110206622.43121229</v>
      </c>
      <c r="J886" s="18" t="s">
        <v>30</v>
      </c>
      <c r="K886" s="20">
        <v>0</v>
      </c>
      <c r="L886" s="18" t="s">
        <v>1684</v>
      </c>
      <c r="M886" s="20">
        <v>110206622.43121229</v>
      </c>
      <c r="N886" s="18" t="s">
        <v>30</v>
      </c>
      <c r="O886" s="20">
        <v>0</v>
      </c>
      <c r="P886" s="20">
        <v>108956167.68711181</v>
      </c>
      <c r="Q886" s="20">
        <v>1250454.7441005148</v>
      </c>
      <c r="R886" s="20">
        <v>0</v>
      </c>
      <c r="S886" s="21">
        <v>0</v>
      </c>
      <c r="T886" s="18" t="s">
        <v>104</v>
      </c>
      <c r="U886" s="18" t="s">
        <v>108</v>
      </c>
      <c r="V886" s="18" t="s">
        <v>1700</v>
      </c>
      <c r="W886" s="21">
        <v>5.089104031727671</v>
      </c>
      <c r="X886" s="21">
        <v>1</v>
      </c>
      <c r="Y886" s="18" t="s">
        <v>108</v>
      </c>
      <c r="Z886" s="18" t="s">
        <v>108</v>
      </c>
      <c r="AA886" s="21" t="s">
        <v>108</v>
      </c>
      <c r="AB886" s="21" t="s">
        <v>108</v>
      </c>
      <c r="AC886" s="18" t="s">
        <v>108</v>
      </c>
      <c r="AD886" s="522">
        <v>737920.08460051229</v>
      </c>
      <c r="AE886" s="523">
        <v>94.24</v>
      </c>
      <c r="AF886" s="522">
        <v>107163588.29881126</v>
      </c>
      <c r="AG886" s="523">
        <v>95.816400000000002</v>
      </c>
      <c r="AH886" s="524">
        <v>154.1</v>
      </c>
      <c r="AI886" s="522">
        <v>1250454.7441005146</v>
      </c>
      <c r="AJ886" s="522">
        <v>0</v>
      </c>
      <c r="AK886" s="522">
        <v>1250454.7441005146</v>
      </c>
      <c r="AL886" s="525">
        <v>47253</v>
      </c>
      <c r="AM886" s="522">
        <v>110206622.43121229</v>
      </c>
      <c r="AN886" s="522">
        <v>0</v>
      </c>
      <c r="AO886" s="526" t="s">
        <v>108</v>
      </c>
      <c r="AP886" s="527">
        <v>0</v>
      </c>
      <c r="AQ886" s="526" t="s">
        <v>1714</v>
      </c>
      <c r="AR886" s="526" t="s">
        <v>108</v>
      </c>
      <c r="AS886" s="526" t="s">
        <v>1717</v>
      </c>
    </row>
    <row r="887" spans="1:45" x14ac:dyDescent="0.15">
      <c r="A887" s="18" t="s">
        <v>157</v>
      </c>
      <c r="B887" s="18" t="s">
        <v>36</v>
      </c>
      <c r="C887" s="18" t="s">
        <v>41</v>
      </c>
      <c r="D887" s="18" t="s">
        <v>777</v>
      </c>
      <c r="E887" s="18" t="s">
        <v>1502</v>
      </c>
      <c r="F887" s="18" t="s">
        <v>1670</v>
      </c>
      <c r="G887" s="18" t="s">
        <v>108</v>
      </c>
      <c r="H887" s="18" t="s">
        <v>1684</v>
      </c>
      <c r="I887" s="20">
        <v>116233673.57794337</v>
      </c>
      <c r="J887" s="18" t="s">
        <v>30</v>
      </c>
      <c r="K887" s="20">
        <v>0</v>
      </c>
      <c r="L887" s="18" t="s">
        <v>1684</v>
      </c>
      <c r="M887" s="20">
        <v>116233673.57794337</v>
      </c>
      <c r="N887" s="18" t="s">
        <v>30</v>
      </c>
      <c r="O887" s="20">
        <v>0</v>
      </c>
      <c r="P887" s="20">
        <v>114868613.68688855</v>
      </c>
      <c r="Q887" s="20">
        <v>1365059.8910548529</v>
      </c>
      <c r="R887" s="20">
        <v>0</v>
      </c>
      <c r="S887" s="21">
        <v>0</v>
      </c>
      <c r="T887" s="18" t="s">
        <v>104</v>
      </c>
      <c r="U887" s="18" t="s">
        <v>108</v>
      </c>
      <c r="V887" s="18" t="s">
        <v>1700</v>
      </c>
      <c r="W887" s="21">
        <v>5.089104031727671</v>
      </c>
      <c r="X887" s="21">
        <v>1</v>
      </c>
      <c r="Y887" s="18" t="s">
        <v>108</v>
      </c>
      <c r="Z887" s="18" t="s">
        <v>108</v>
      </c>
      <c r="AA887" s="21" t="s">
        <v>108</v>
      </c>
      <c r="AB887" s="21" t="s">
        <v>108</v>
      </c>
      <c r="AC887" s="18" t="s">
        <v>108</v>
      </c>
      <c r="AD887" s="522">
        <v>768454.7087908783</v>
      </c>
      <c r="AE887" s="523">
        <v>95.56</v>
      </c>
      <c r="AF887" s="522">
        <v>113166342.43438159</v>
      </c>
      <c r="AG887" s="523">
        <v>97.001949999999994</v>
      </c>
      <c r="AH887" s="524">
        <v>154.1</v>
      </c>
      <c r="AI887" s="522">
        <v>1365059.8910548526</v>
      </c>
      <c r="AJ887" s="522">
        <v>0</v>
      </c>
      <c r="AK887" s="522">
        <v>1365059.8910548526</v>
      </c>
      <c r="AL887" s="525">
        <v>47269</v>
      </c>
      <c r="AM887" s="522">
        <v>116233673.57794337</v>
      </c>
      <c r="AN887" s="522">
        <v>0</v>
      </c>
      <c r="AO887" s="526" t="s">
        <v>108</v>
      </c>
      <c r="AP887" s="527">
        <v>0</v>
      </c>
      <c r="AQ887" s="526" t="s">
        <v>1714</v>
      </c>
      <c r="AR887" s="526" t="s">
        <v>108</v>
      </c>
      <c r="AS887" s="526" t="s">
        <v>1717</v>
      </c>
    </row>
    <row r="888" spans="1:45" x14ac:dyDescent="0.15">
      <c r="A888" s="18" t="s">
        <v>157</v>
      </c>
      <c r="B888" s="18" t="s">
        <v>36</v>
      </c>
      <c r="C888" s="18" t="s">
        <v>41</v>
      </c>
      <c r="D888" s="18" t="s">
        <v>778</v>
      </c>
      <c r="E888" s="18" t="s">
        <v>1503</v>
      </c>
      <c r="F888" s="18" t="s">
        <v>1670</v>
      </c>
      <c r="G888" s="18" t="s">
        <v>108</v>
      </c>
      <c r="H888" s="18" t="s">
        <v>1684</v>
      </c>
      <c r="I888" s="20">
        <v>49273019.99627167</v>
      </c>
      <c r="J888" s="18" t="s">
        <v>30</v>
      </c>
      <c r="K888" s="20">
        <v>0</v>
      </c>
      <c r="L888" s="18" t="s">
        <v>1684</v>
      </c>
      <c r="M888" s="20">
        <v>49273019.99627167</v>
      </c>
      <c r="N888" s="18" t="s">
        <v>30</v>
      </c>
      <c r="O888" s="20">
        <v>0</v>
      </c>
      <c r="P888" s="20">
        <v>48385512.925186262</v>
      </c>
      <c r="Q888" s="20">
        <v>864365.84634130995</v>
      </c>
      <c r="R888" s="20">
        <v>23141.224744112387</v>
      </c>
      <c r="S888" s="21">
        <v>0</v>
      </c>
      <c r="T888" s="18" t="s">
        <v>104</v>
      </c>
      <c r="U888" s="18" t="s">
        <v>108</v>
      </c>
      <c r="V888" s="18" t="s">
        <v>1700</v>
      </c>
      <c r="W888" s="21">
        <v>5.089104031727671</v>
      </c>
      <c r="X888" s="21">
        <v>1</v>
      </c>
      <c r="Y888" s="18" t="s">
        <v>108</v>
      </c>
      <c r="Z888" s="18" t="s">
        <v>108</v>
      </c>
      <c r="AA888" s="21" t="s">
        <v>108</v>
      </c>
      <c r="AB888" s="21" t="s">
        <v>108</v>
      </c>
      <c r="AC888" s="18" t="s">
        <v>108</v>
      </c>
      <c r="AD888" s="522">
        <v>305346.24190366024</v>
      </c>
      <c r="AE888" s="523">
        <v>102.14</v>
      </c>
      <c r="AF888" s="522">
        <v>48061278.931688197</v>
      </c>
      <c r="AG888" s="523">
        <v>102.83007000000001</v>
      </c>
      <c r="AH888" s="524">
        <v>154.1</v>
      </c>
      <c r="AI888" s="522">
        <v>887507.07108542218</v>
      </c>
      <c r="AJ888" s="522">
        <v>23141.224744112384</v>
      </c>
      <c r="AK888" s="522">
        <v>864365.84634130972</v>
      </c>
      <c r="AL888" s="525">
        <v>47269</v>
      </c>
      <c r="AM888" s="522">
        <v>49273019.996271677</v>
      </c>
      <c r="AN888" s="522">
        <v>0</v>
      </c>
      <c r="AO888" s="526" t="s">
        <v>108</v>
      </c>
      <c r="AP888" s="527">
        <v>0</v>
      </c>
      <c r="AQ888" s="526" t="s">
        <v>1714</v>
      </c>
      <c r="AR888" s="526" t="s">
        <v>108</v>
      </c>
      <c r="AS888" s="526" t="s">
        <v>1717</v>
      </c>
    </row>
    <row r="889" spans="1:45" x14ac:dyDescent="0.15">
      <c r="A889" s="18" t="s">
        <v>157</v>
      </c>
      <c r="B889" s="18" t="s">
        <v>36</v>
      </c>
      <c r="C889" s="18" t="s">
        <v>41</v>
      </c>
      <c r="D889" s="18" t="s">
        <v>779</v>
      </c>
      <c r="E889" s="18" t="s">
        <v>1504</v>
      </c>
      <c r="F889" s="18" t="s">
        <v>1670</v>
      </c>
      <c r="G889" s="18" t="s">
        <v>108</v>
      </c>
      <c r="H889" s="18" t="s">
        <v>1684</v>
      </c>
      <c r="I889" s="20">
        <v>323372164.87541938</v>
      </c>
      <c r="J889" s="18" t="s">
        <v>30</v>
      </c>
      <c r="K889" s="20">
        <v>0</v>
      </c>
      <c r="L889" s="18" t="s">
        <v>1684</v>
      </c>
      <c r="M889" s="20">
        <v>323372164.87541938</v>
      </c>
      <c r="N889" s="18" t="s">
        <v>30</v>
      </c>
      <c r="O889" s="20">
        <v>0</v>
      </c>
      <c r="P889" s="20">
        <v>319820647.11210978</v>
      </c>
      <c r="Q889" s="20">
        <v>3551517.7633096958</v>
      </c>
      <c r="R889" s="20">
        <v>0</v>
      </c>
      <c r="S889" s="21">
        <v>0</v>
      </c>
      <c r="T889" s="18" t="s">
        <v>104</v>
      </c>
      <c r="U889" s="18" t="s">
        <v>108</v>
      </c>
      <c r="V889" s="18" t="s">
        <v>1700</v>
      </c>
      <c r="W889" s="21">
        <v>5.089104031727671</v>
      </c>
      <c r="X889" s="21">
        <v>1</v>
      </c>
      <c r="Y889" s="18" t="s">
        <v>108</v>
      </c>
      <c r="Z889" s="18" t="s">
        <v>108</v>
      </c>
      <c r="AA889" s="21" t="s">
        <v>108</v>
      </c>
      <c r="AB889" s="21" t="s">
        <v>108</v>
      </c>
      <c r="AC889" s="18" t="s">
        <v>108</v>
      </c>
      <c r="AD889" s="522">
        <v>2104344.5171193918</v>
      </c>
      <c r="AE889" s="523">
        <v>97.34</v>
      </c>
      <c r="AF889" s="522">
        <v>315680347.74794608</v>
      </c>
      <c r="AG889" s="523">
        <v>98.625</v>
      </c>
      <c r="AH889" s="524">
        <v>154.1</v>
      </c>
      <c r="AI889" s="522">
        <v>3551517.7633096948</v>
      </c>
      <c r="AJ889" s="522">
        <v>0</v>
      </c>
      <c r="AK889" s="522">
        <v>3551517.7633096948</v>
      </c>
      <c r="AL889" s="525">
        <v>47299</v>
      </c>
      <c r="AM889" s="522">
        <v>323372164.87541944</v>
      </c>
      <c r="AN889" s="522">
        <v>0</v>
      </c>
      <c r="AO889" s="526" t="s">
        <v>108</v>
      </c>
      <c r="AP889" s="527">
        <v>0</v>
      </c>
      <c r="AQ889" s="526" t="s">
        <v>1714</v>
      </c>
      <c r="AR889" s="526" t="s">
        <v>108</v>
      </c>
      <c r="AS889" s="526" t="s">
        <v>1717</v>
      </c>
    </row>
    <row r="890" spans="1:45" x14ac:dyDescent="0.15">
      <c r="A890" s="18" t="s">
        <v>157</v>
      </c>
      <c r="B890" s="18" t="s">
        <v>36</v>
      </c>
      <c r="C890" s="18" t="s">
        <v>41</v>
      </c>
      <c r="D890" s="18" t="s">
        <v>780</v>
      </c>
      <c r="E890" s="18" t="s">
        <v>1505</v>
      </c>
      <c r="F890" s="18" t="s">
        <v>1670</v>
      </c>
      <c r="G890" s="18" t="s">
        <v>108</v>
      </c>
      <c r="H890" s="18" t="s">
        <v>1684</v>
      </c>
      <c r="I890" s="20">
        <v>63697896.873790421</v>
      </c>
      <c r="J890" s="18" t="s">
        <v>30</v>
      </c>
      <c r="K890" s="20">
        <v>0</v>
      </c>
      <c r="L890" s="18" t="s">
        <v>1684</v>
      </c>
      <c r="M890" s="20">
        <v>63697896.873790421</v>
      </c>
      <c r="N890" s="18" t="s">
        <v>30</v>
      </c>
      <c r="O890" s="20">
        <v>0</v>
      </c>
      <c r="P890" s="20">
        <v>62816210.2109861</v>
      </c>
      <c r="Q890" s="20">
        <v>881686.66280433547</v>
      </c>
      <c r="R890" s="20">
        <v>0</v>
      </c>
      <c r="S890" s="21">
        <v>0</v>
      </c>
      <c r="T890" s="18" t="s">
        <v>104</v>
      </c>
      <c r="U890" s="18" t="s">
        <v>108</v>
      </c>
      <c r="V890" s="18" t="s">
        <v>1700</v>
      </c>
      <c r="W890" s="21">
        <v>5.089104031727671</v>
      </c>
      <c r="X890" s="21">
        <v>1</v>
      </c>
      <c r="Y890" s="18" t="s">
        <v>108</v>
      </c>
      <c r="Z890" s="18" t="s">
        <v>108</v>
      </c>
      <c r="AA890" s="21" t="s">
        <v>108</v>
      </c>
      <c r="AB890" s="21" t="s">
        <v>108</v>
      </c>
      <c r="AC890" s="18" t="s">
        <v>108</v>
      </c>
      <c r="AD890" s="522">
        <v>399494.66649062216</v>
      </c>
      <c r="AE890" s="523">
        <v>101.11</v>
      </c>
      <c r="AF890" s="522">
        <v>62246280.330870017</v>
      </c>
      <c r="AG890" s="523">
        <v>102.0371</v>
      </c>
      <c r="AH890" s="524">
        <v>154.1</v>
      </c>
      <c r="AI890" s="522">
        <v>881686.66280433524</v>
      </c>
      <c r="AJ890" s="522">
        <v>0</v>
      </c>
      <c r="AK890" s="522">
        <v>881686.66280433524</v>
      </c>
      <c r="AL890" s="525">
        <v>47299</v>
      </c>
      <c r="AM890" s="522">
        <v>63697896.873790421</v>
      </c>
      <c r="AN890" s="522">
        <v>0</v>
      </c>
      <c r="AO890" s="526" t="s">
        <v>108</v>
      </c>
      <c r="AP890" s="527">
        <v>0</v>
      </c>
      <c r="AQ890" s="526" t="s">
        <v>1714</v>
      </c>
      <c r="AR890" s="526" t="s">
        <v>108</v>
      </c>
      <c r="AS890" s="526" t="s">
        <v>1717</v>
      </c>
    </row>
    <row r="891" spans="1:45" x14ac:dyDescent="0.15">
      <c r="A891" s="18" t="s">
        <v>157</v>
      </c>
      <c r="B891" s="18" t="s">
        <v>36</v>
      </c>
      <c r="C891" s="18" t="s">
        <v>41</v>
      </c>
      <c r="D891" s="18" t="s">
        <v>781</v>
      </c>
      <c r="E891" s="18" t="s">
        <v>1506</v>
      </c>
      <c r="F891" s="18" t="s">
        <v>1670</v>
      </c>
      <c r="G891" s="18" t="s">
        <v>108</v>
      </c>
      <c r="H891" s="18" t="s">
        <v>1684</v>
      </c>
      <c r="I891" s="20">
        <v>112667518.27916242</v>
      </c>
      <c r="J891" s="18" t="s">
        <v>30</v>
      </c>
      <c r="K891" s="20">
        <v>0</v>
      </c>
      <c r="L891" s="18" t="s">
        <v>1684</v>
      </c>
      <c r="M891" s="20">
        <v>112667518.27916242</v>
      </c>
      <c r="N891" s="18" t="s">
        <v>30</v>
      </c>
      <c r="O891" s="20">
        <v>0</v>
      </c>
      <c r="P891" s="20">
        <v>111899576.14492965</v>
      </c>
      <c r="Q891" s="20">
        <v>767942.13423280278</v>
      </c>
      <c r="R891" s="20">
        <v>0</v>
      </c>
      <c r="S891" s="21">
        <v>0</v>
      </c>
      <c r="T891" s="18" t="s">
        <v>104</v>
      </c>
      <c r="U891" s="18" t="s">
        <v>108</v>
      </c>
      <c r="V891" s="18" t="s">
        <v>1700</v>
      </c>
      <c r="W891" s="21">
        <v>5.089104031727671</v>
      </c>
      <c r="X891" s="21">
        <v>1</v>
      </c>
      <c r="Y891" s="18" t="s">
        <v>108</v>
      </c>
      <c r="Z891" s="18" t="s">
        <v>108</v>
      </c>
      <c r="AA891" s="21" t="s">
        <v>108</v>
      </c>
      <c r="AB891" s="21" t="s">
        <v>108</v>
      </c>
      <c r="AC891" s="18" t="s">
        <v>108</v>
      </c>
      <c r="AD891" s="522">
        <v>753187.39669569535</v>
      </c>
      <c r="AE891" s="523">
        <v>94.88</v>
      </c>
      <c r="AF891" s="522">
        <v>110123589.52586935</v>
      </c>
      <c r="AG891" s="523">
        <v>96.410150000000002</v>
      </c>
      <c r="AH891" s="524">
        <v>154.1</v>
      </c>
      <c r="AI891" s="522">
        <v>767942.13423280267</v>
      </c>
      <c r="AJ891" s="522">
        <v>0</v>
      </c>
      <c r="AK891" s="522">
        <v>767942.13423280267</v>
      </c>
      <c r="AL891" s="525">
        <v>47330</v>
      </c>
      <c r="AM891" s="522">
        <v>112667518.27916242</v>
      </c>
      <c r="AN891" s="522">
        <v>0</v>
      </c>
      <c r="AO891" s="526" t="s">
        <v>108</v>
      </c>
      <c r="AP891" s="527">
        <v>0</v>
      </c>
      <c r="AQ891" s="526" t="s">
        <v>1714</v>
      </c>
      <c r="AR891" s="526" t="s">
        <v>108</v>
      </c>
      <c r="AS891" s="526" t="s">
        <v>1717</v>
      </c>
    </row>
    <row r="892" spans="1:45" x14ac:dyDescent="0.15">
      <c r="A892" s="18" t="s">
        <v>157</v>
      </c>
      <c r="B892" s="18" t="s">
        <v>36</v>
      </c>
      <c r="C892" s="18" t="s">
        <v>41</v>
      </c>
      <c r="D892" s="18" t="s">
        <v>782</v>
      </c>
      <c r="E892" s="18" t="s">
        <v>1507</v>
      </c>
      <c r="F892" s="18" t="s">
        <v>1670</v>
      </c>
      <c r="G892" s="18" t="s">
        <v>108</v>
      </c>
      <c r="H892" s="18" t="s">
        <v>1684</v>
      </c>
      <c r="I892" s="20">
        <v>104174605.03142081</v>
      </c>
      <c r="J892" s="18" t="s">
        <v>30</v>
      </c>
      <c r="K892" s="20">
        <v>0</v>
      </c>
      <c r="L892" s="18" t="s">
        <v>1684</v>
      </c>
      <c r="M892" s="20">
        <v>104174605.03142081</v>
      </c>
      <c r="N892" s="18" t="s">
        <v>30</v>
      </c>
      <c r="O892" s="20">
        <v>0</v>
      </c>
      <c r="P892" s="20">
        <v>103146730.8018427</v>
      </c>
      <c r="Q892" s="20">
        <v>1027874.2295781318</v>
      </c>
      <c r="R892" s="20">
        <v>0</v>
      </c>
      <c r="S892" s="21">
        <v>0</v>
      </c>
      <c r="T892" s="18" t="s">
        <v>104</v>
      </c>
      <c r="U892" s="18" t="s">
        <v>108</v>
      </c>
      <c r="V892" s="18" t="s">
        <v>1700</v>
      </c>
      <c r="W892" s="21">
        <v>5.089104031727671</v>
      </c>
      <c r="X892" s="21">
        <v>1</v>
      </c>
      <c r="Y892" s="18" t="s">
        <v>108</v>
      </c>
      <c r="Z892" s="18" t="s">
        <v>108</v>
      </c>
      <c r="AA892" s="21" t="s">
        <v>108</v>
      </c>
      <c r="AB892" s="21" t="s">
        <v>108</v>
      </c>
      <c r="AC892" s="18" t="s">
        <v>108</v>
      </c>
      <c r="AD892" s="522">
        <v>661583.5241245972</v>
      </c>
      <c r="AE892" s="523">
        <v>100.16</v>
      </c>
      <c r="AF892" s="522">
        <v>102117280.27318177</v>
      </c>
      <c r="AG892" s="523">
        <v>101.17382000000001</v>
      </c>
      <c r="AH892" s="524">
        <v>154.1</v>
      </c>
      <c r="AI892" s="522">
        <v>1027874.2295781316</v>
      </c>
      <c r="AJ892" s="522">
        <v>0</v>
      </c>
      <c r="AK892" s="522">
        <v>1027874.2295781316</v>
      </c>
      <c r="AL892" s="525">
        <v>47330</v>
      </c>
      <c r="AM892" s="522">
        <v>104174605.03142081</v>
      </c>
      <c r="AN892" s="522">
        <v>0</v>
      </c>
      <c r="AO892" s="526" t="s">
        <v>108</v>
      </c>
      <c r="AP892" s="527">
        <v>0</v>
      </c>
      <c r="AQ892" s="526" t="s">
        <v>1714</v>
      </c>
      <c r="AR892" s="526" t="s">
        <v>108</v>
      </c>
      <c r="AS892" s="526" t="s">
        <v>1717</v>
      </c>
    </row>
    <row r="893" spans="1:45" x14ac:dyDescent="0.15">
      <c r="A893" s="18" t="s">
        <v>157</v>
      </c>
      <c r="B893" s="18" t="s">
        <v>36</v>
      </c>
      <c r="C893" s="18" t="s">
        <v>41</v>
      </c>
      <c r="D893" s="18" t="s">
        <v>783</v>
      </c>
      <c r="E893" s="18" t="s">
        <v>1508</v>
      </c>
      <c r="F893" s="18" t="s">
        <v>1670</v>
      </c>
      <c r="G893" s="18" t="s">
        <v>108</v>
      </c>
      <c r="H893" s="18" t="s">
        <v>1684</v>
      </c>
      <c r="I893" s="20">
        <v>731945.2729031028</v>
      </c>
      <c r="J893" s="18" t="s">
        <v>30</v>
      </c>
      <c r="K893" s="20">
        <v>0</v>
      </c>
      <c r="L893" s="18" t="s">
        <v>1684</v>
      </c>
      <c r="M893" s="20">
        <v>731945.2729031028</v>
      </c>
      <c r="N893" s="18" t="s">
        <v>30</v>
      </c>
      <c r="O893" s="20">
        <v>0</v>
      </c>
      <c r="P893" s="20">
        <v>729258.12419226998</v>
      </c>
      <c r="Q893" s="20">
        <v>2687.1487108328452</v>
      </c>
      <c r="R893" s="20">
        <v>0</v>
      </c>
      <c r="S893" s="21">
        <v>0</v>
      </c>
      <c r="T893" s="18" t="s">
        <v>104</v>
      </c>
      <c r="U893" s="18" t="s">
        <v>108</v>
      </c>
      <c r="V893" s="18" t="s">
        <v>1700</v>
      </c>
      <c r="W893" s="21">
        <v>5.089104031727671</v>
      </c>
      <c r="X893" s="21">
        <v>1</v>
      </c>
      <c r="Y893" s="18" t="s">
        <v>108</v>
      </c>
      <c r="Z893" s="18" t="s">
        <v>108</v>
      </c>
      <c r="AA893" s="21" t="s">
        <v>108</v>
      </c>
      <c r="AB893" s="21" t="s">
        <v>108</v>
      </c>
      <c r="AC893" s="18" t="s">
        <v>108</v>
      </c>
      <c r="AD893" s="522">
        <v>5089.1040317276711</v>
      </c>
      <c r="AE893" s="523">
        <v>91.08</v>
      </c>
      <c r="AF893" s="522">
        <v>714293.41022281337</v>
      </c>
      <c r="AG893" s="523">
        <v>92.990229999999997</v>
      </c>
      <c r="AH893" s="524">
        <v>154.1</v>
      </c>
      <c r="AI893" s="522">
        <v>2687.1487108328447</v>
      </c>
      <c r="AJ893" s="522">
        <v>0</v>
      </c>
      <c r="AK893" s="522">
        <v>2687.1487108328447</v>
      </c>
      <c r="AL893" s="525">
        <v>47345</v>
      </c>
      <c r="AM893" s="522">
        <v>731945.27290310268</v>
      </c>
      <c r="AN893" s="522">
        <v>0</v>
      </c>
      <c r="AO893" s="526" t="s">
        <v>108</v>
      </c>
      <c r="AP893" s="527">
        <v>0</v>
      </c>
      <c r="AQ893" s="526" t="s">
        <v>1714</v>
      </c>
      <c r="AR893" s="526" t="s">
        <v>108</v>
      </c>
      <c r="AS893" s="526" t="s">
        <v>1717</v>
      </c>
    </row>
    <row r="894" spans="1:45" x14ac:dyDescent="0.15">
      <c r="A894" s="18" t="s">
        <v>157</v>
      </c>
      <c r="B894" s="18" t="s">
        <v>36</v>
      </c>
      <c r="C894" s="18" t="s">
        <v>41</v>
      </c>
      <c r="D894" s="18" t="s">
        <v>784</v>
      </c>
      <c r="E894" s="18" t="s">
        <v>1509</v>
      </c>
      <c r="F894" s="18" t="s">
        <v>1670</v>
      </c>
      <c r="G894" s="18" t="s">
        <v>108</v>
      </c>
      <c r="H894" s="18" t="s">
        <v>1684</v>
      </c>
      <c r="I894" s="20">
        <v>269076635.18337494</v>
      </c>
      <c r="J894" s="18" t="s">
        <v>30</v>
      </c>
      <c r="K894" s="20">
        <v>0</v>
      </c>
      <c r="L894" s="18" t="s">
        <v>1684</v>
      </c>
      <c r="M894" s="20">
        <v>269076635.18337494</v>
      </c>
      <c r="N894" s="18" t="s">
        <v>30</v>
      </c>
      <c r="O894" s="20">
        <v>0</v>
      </c>
      <c r="P894" s="20">
        <v>267651323.30315584</v>
      </c>
      <c r="Q894" s="20">
        <v>1425311.8802191296</v>
      </c>
      <c r="R894" s="20">
        <v>0</v>
      </c>
      <c r="S894" s="21">
        <v>0</v>
      </c>
      <c r="T894" s="18" t="s">
        <v>104</v>
      </c>
      <c r="U894" s="18" t="s">
        <v>108</v>
      </c>
      <c r="V894" s="18" t="s">
        <v>1700</v>
      </c>
      <c r="W894" s="21">
        <v>5.089104031727671</v>
      </c>
      <c r="X894" s="21">
        <v>1</v>
      </c>
      <c r="Y894" s="18" t="s">
        <v>108</v>
      </c>
      <c r="Z894" s="18" t="s">
        <v>108</v>
      </c>
      <c r="AA894" s="21" t="s">
        <v>108</v>
      </c>
      <c r="AB894" s="21" t="s">
        <v>108</v>
      </c>
      <c r="AC894" s="18" t="s">
        <v>108</v>
      </c>
      <c r="AD894" s="522">
        <v>1771008.2030412296</v>
      </c>
      <c r="AE894" s="523">
        <v>96.7</v>
      </c>
      <c r="AF894" s="522">
        <v>263906256.07372791</v>
      </c>
      <c r="AG894" s="523">
        <v>98.07226</v>
      </c>
      <c r="AH894" s="524">
        <v>154.1</v>
      </c>
      <c r="AI894" s="522">
        <v>1425311.8802191294</v>
      </c>
      <c r="AJ894" s="522">
        <v>0</v>
      </c>
      <c r="AK894" s="522">
        <v>1425311.8802191294</v>
      </c>
      <c r="AL894" s="525">
        <v>47361</v>
      </c>
      <c r="AM894" s="522">
        <v>269076635.18337488</v>
      </c>
      <c r="AN894" s="522">
        <v>0</v>
      </c>
      <c r="AO894" s="526" t="s">
        <v>108</v>
      </c>
      <c r="AP894" s="527">
        <v>0</v>
      </c>
      <c r="AQ894" s="526" t="s">
        <v>1714</v>
      </c>
      <c r="AR894" s="526" t="s">
        <v>108</v>
      </c>
      <c r="AS894" s="526" t="s">
        <v>1717</v>
      </c>
    </row>
    <row r="895" spans="1:45" x14ac:dyDescent="0.15">
      <c r="A895" s="18" t="s">
        <v>157</v>
      </c>
      <c r="B895" s="18" t="s">
        <v>36</v>
      </c>
      <c r="C895" s="18" t="s">
        <v>41</v>
      </c>
      <c r="D895" s="18" t="s">
        <v>785</v>
      </c>
      <c r="E895" s="18" t="s">
        <v>1510</v>
      </c>
      <c r="F895" s="18" t="s">
        <v>1670</v>
      </c>
      <c r="G895" s="18" t="s">
        <v>108</v>
      </c>
      <c r="H895" s="18" t="s">
        <v>1684</v>
      </c>
      <c r="I895" s="20">
        <v>792707.3429644797</v>
      </c>
      <c r="J895" s="18" t="s">
        <v>30</v>
      </c>
      <c r="K895" s="20">
        <v>0</v>
      </c>
      <c r="L895" s="18" t="s">
        <v>1684</v>
      </c>
      <c r="M895" s="20">
        <v>792707.3429644797</v>
      </c>
      <c r="N895" s="18" t="s">
        <v>30</v>
      </c>
      <c r="O895" s="20">
        <v>0</v>
      </c>
      <c r="P895" s="20">
        <v>790127.93058599881</v>
      </c>
      <c r="Q895" s="20">
        <v>2579.4123784811704</v>
      </c>
      <c r="R895" s="20">
        <v>0</v>
      </c>
      <c r="S895" s="21">
        <v>0</v>
      </c>
      <c r="T895" s="18" t="s">
        <v>104</v>
      </c>
      <c r="U895" s="18" t="s">
        <v>108</v>
      </c>
      <c r="V895" s="18" t="s">
        <v>1700</v>
      </c>
      <c r="W895" s="21">
        <v>5.089104031727671</v>
      </c>
      <c r="X895" s="21">
        <v>1</v>
      </c>
      <c r="Y895" s="18" t="s">
        <v>108</v>
      </c>
      <c r="Z895" s="18" t="s">
        <v>108</v>
      </c>
      <c r="AA895" s="21" t="s">
        <v>108</v>
      </c>
      <c r="AB895" s="21" t="s">
        <v>108</v>
      </c>
      <c r="AC895" s="18" t="s">
        <v>108</v>
      </c>
      <c r="AD895" s="522">
        <v>5089.1040317276711</v>
      </c>
      <c r="AE895" s="523">
        <v>99.61</v>
      </c>
      <c r="AF895" s="522">
        <v>781244.08524197282</v>
      </c>
      <c r="AG895" s="523">
        <v>100.75194999999999</v>
      </c>
      <c r="AH895" s="524">
        <v>154.1</v>
      </c>
      <c r="AI895" s="522">
        <v>2579.41237848117</v>
      </c>
      <c r="AJ895" s="522">
        <v>0</v>
      </c>
      <c r="AK895" s="522">
        <v>2579.41237848117</v>
      </c>
      <c r="AL895" s="525">
        <v>47391</v>
      </c>
      <c r="AM895" s="522">
        <v>792707.3429644797</v>
      </c>
      <c r="AN895" s="522">
        <v>0</v>
      </c>
      <c r="AO895" s="526" t="s">
        <v>108</v>
      </c>
      <c r="AP895" s="527">
        <v>0</v>
      </c>
      <c r="AQ895" s="526" t="s">
        <v>1714</v>
      </c>
      <c r="AR895" s="526" t="s">
        <v>108</v>
      </c>
      <c r="AS895" s="526" t="s">
        <v>1717</v>
      </c>
    </row>
    <row r="896" spans="1:45" x14ac:dyDescent="0.15">
      <c r="A896" s="18" t="s">
        <v>157</v>
      </c>
      <c r="B896" s="18" t="s">
        <v>36</v>
      </c>
      <c r="C896" s="18" t="s">
        <v>41</v>
      </c>
      <c r="D896" s="18" t="s">
        <v>786</v>
      </c>
      <c r="E896" s="18" t="s">
        <v>1511</v>
      </c>
      <c r="F896" s="18" t="s">
        <v>1670</v>
      </c>
      <c r="G896" s="18" t="s">
        <v>108</v>
      </c>
      <c r="H896" s="18" t="s">
        <v>1684</v>
      </c>
      <c r="I896" s="20">
        <v>93897127.225318253</v>
      </c>
      <c r="J896" s="18" t="s">
        <v>30</v>
      </c>
      <c r="K896" s="20">
        <v>0</v>
      </c>
      <c r="L896" s="18" t="s">
        <v>1684</v>
      </c>
      <c r="M896" s="20">
        <v>93897127.225318253</v>
      </c>
      <c r="N896" s="18" t="s">
        <v>30</v>
      </c>
      <c r="O896" s="20">
        <v>0</v>
      </c>
      <c r="P896" s="20">
        <v>92077711.464727253</v>
      </c>
      <c r="Q896" s="20">
        <v>1819415.7605910236</v>
      </c>
      <c r="R896" s="20">
        <v>0</v>
      </c>
      <c r="S896" s="21">
        <v>0</v>
      </c>
      <c r="T896" s="18" t="s">
        <v>104</v>
      </c>
      <c r="U896" s="18" t="s">
        <v>108</v>
      </c>
      <c r="V896" s="18" t="s">
        <v>1700</v>
      </c>
      <c r="W896" s="21">
        <v>5.089104031727671</v>
      </c>
      <c r="X896" s="21">
        <v>1</v>
      </c>
      <c r="Y896" s="18" t="s">
        <v>108</v>
      </c>
      <c r="Z896" s="18" t="s">
        <v>108</v>
      </c>
      <c r="AA896" s="21" t="s">
        <v>108</v>
      </c>
      <c r="AB896" s="21" t="s">
        <v>108</v>
      </c>
      <c r="AC896" s="18" t="s">
        <v>108</v>
      </c>
      <c r="AD896" s="522">
        <v>590336.06768040988</v>
      </c>
      <c r="AE896" s="523">
        <v>100.1</v>
      </c>
      <c r="AF896" s="522">
        <v>91068508.852495268</v>
      </c>
      <c r="AG896" s="523">
        <v>101.21679</v>
      </c>
      <c r="AH896" s="524">
        <v>154.1</v>
      </c>
      <c r="AI896" s="522">
        <v>1819415.7605910231</v>
      </c>
      <c r="AJ896" s="522">
        <v>0</v>
      </c>
      <c r="AK896" s="522">
        <v>1819415.7605910231</v>
      </c>
      <c r="AL896" s="525">
        <v>47422</v>
      </c>
      <c r="AM896" s="522">
        <v>93897127.225318268</v>
      </c>
      <c r="AN896" s="522">
        <v>0</v>
      </c>
      <c r="AO896" s="526" t="s">
        <v>108</v>
      </c>
      <c r="AP896" s="527">
        <v>0</v>
      </c>
      <c r="AQ896" s="526" t="s">
        <v>1714</v>
      </c>
      <c r="AR896" s="526" t="s">
        <v>108</v>
      </c>
      <c r="AS896" s="526" t="s">
        <v>1717</v>
      </c>
    </row>
    <row r="897" spans="1:45" x14ac:dyDescent="0.15">
      <c r="A897" s="18" t="s">
        <v>157</v>
      </c>
      <c r="B897" s="18" t="s">
        <v>36</v>
      </c>
      <c r="C897" s="18" t="s">
        <v>41</v>
      </c>
      <c r="D897" s="18" t="s">
        <v>787</v>
      </c>
      <c r="E897" s="18" t="s">
        <v>1512</v>
      </c>
      <c r="F897" s="18" t="s">
        <v>1670</v>
      </c>
      <c r="G897" s="18" t="s">
        <v>108</v>
      </c>
      <c r="H897" s="18" t="s">
        <v>1684</v>
      </c>
      <c r="I897" s="20">
        <v>6101262.9044916667</v>
      </c>
      <c r="J897" s="18" t="s">
        <v>30</v>
      </c>
      <c r="K897" s="20">
        <v>0</v>
      </c>
      <c r="L897" s="18" t="s">
        <v>1684</v>
      </c>
      <c r="M897" s="20">
        <v>6101262.9044916667</v>
      </c>
      <c r="N897" s="18" t="s">
        <v>30</v>
      </c>
      <c r="O897" s="20">
        <v>0</v>
      </c>
      <c r="P897" s="20">
        <v>5979952.2013920043</v>
      </c>
      <c r="Q897" s="20">
        <v>64611.163004733891</v>
      </c>
      <c r="R897" s="20">
        <v>56699.54009492942</v>
      </c>
      <c r="S897" s="21">
        <v>0</v>
      </c>
      <c r="T897" s="18" t="s">
        <v>104</v>
      </c>
      <c r="U897" s="18" t="s">
        <v>108</v>
      </c>
      <c r="V897" s="18" t="s">
        <v>1700</v>
      </c>
      <c r="W897" s="21">
        <v>5.089104031727671</v>
      </c>
      <c r="X897" s="21">
        <v>1</v>
      </c>
      <c r="Y897" s="18" t="s">
        <v>108</v>
      </c>
      <c r="Z897" s="18" t="s">
        <v>108</v>
      </c>
      <c r="AA897" s="21" t="s">
        <v>108</v>
      </c>
      <c r="AB897" s="21" t="s">
        <v>108</v>
      </c>
      <c r="AC897" s="18" t="s">
        <v>108</v>
      </c>
      <c r="AD897" s="522">
        <v>38168.28023795753</v>
      </c>
      <c r="AE897" s="523">
        <v>100.89</v>
      </c>
      <c r="AF897" s="522">
        <v>5934575.6633124659</v>
      </c>
      <c r="AG897" s="523">
        <v>101.66992</v>
      </c>
      <c r="AH897" s="524">
        <v>154.1</v>
      </c>
      <c r="AI897" s="522">
        <v>121310.70309966328</v>
      </c>
      <c r="AJ897" s="522">
        <v>56699.540094929405</v>
      </c>
      <c r="AK897" s="522">
        <v>64611.163004733877</v>
      </c>
      <c r="AL897" s="525">
        <v>47422</v>
      </c>
      <c r="AM897" s="522">
        <v>6101262.9044916667</v>
      </c>
      <c r="AN897" s="522">
        <v>0</v>
      </c>
      <c r="AO897" s="526" t="s">
        <v>108</v>
      </c>
      <c r="AP897" s="527">
        <v>0</v>
      </c>
      <c r="AQ897" s="526" t="s">
        <v>1714</v>
      </c>
      <c r="AR897" s="526" t="s">
        <v>108</v>
      </c>
      <c r="AS897" s="526" t="s">
        <v>1717</v>
      </c>
    </row>
    <row r="898" spans="1:45" x14ac:dyDescent="0.15">
      <c r="A898" s="18" t="s">
        <v>157</v>
      </c>
      <c r="B898" s="18" t="s">
        <v>36</v>
      </c>
      <c r="C898" s="18" t="s">
        <v>41</v>
      </c>
      <c r="D898" s="18" t="s">
        <v>788</v>
      </c>
      <c r="E898" s="18" t="s">
        <v>1513</v>
      </c>
      <c r="F898" s="18" t="s">
        <v>1670</v>
      </c>
      <c r="G898" s="18" t="s">
        <v>108</v>
      </c>
      <c r="H898" s="18" t="s">
        <v>1684</v>
      </c>
      <c r="I898" s="20">
        <v>367819.62497778627</v>
      </c>
      <c r="J898" s="18" t="s">
        <v>30</v>
      </c>
      <c r="K898" s="20">
        <v>0</v>
      </c>
      <c r="L898" s="18" t="s">
        <v>1684</v>
      </c>
      <c r="M898" s="20">
        <v>367819.62497778627</v>
      </c>
      <c r="N898" s="18" t="s">
        <v>30</v>
      </c>
      <c r="O898" s="20">
        <v>0</v>
      </c>
      <c r="P898" s="20">
        <v>364652.01395531808</v>
      </c>
      <c r="Q898" s="20">
        <v>3167.6110224682552</v>
      </c>
      <c r="R898" s="20">
        <v>0</v>
      </c>
      <c r="S898" s="21">
        <v>0</v>
      </c>
      <c r="T898" s="18" t="s">
        <v>104</v>
      </c>
      <c r="U898" s="18" t="s">
        <v>108</v>
      </c>
      <c r="V898" s="18" t="s">
        <v>1700</v>
      </c>
      <c r="W898" s="21">
        <v>5.089104031727671</v>
      </c>
      <c r="X898" s="21">
        <v>1</v>
      </c>
      <c r="Y898" s="18" t="s">
        <v>108</v>
      </c>
      <c r="Z898" s="18" t="s">
        <v>108</v>
      </c>
      <c r="AA898" s="21" t="s">
        <v>108</v>
      </c>
      <c r="AB898" s="21" t="s">
        <v>108</v>
      </c>
      <c r="AC898" s="18" t="s">
        <v>108</v>
      </c>
      <c r="AD898" s="522">
        <v>2544.5520158638355</v>
      </c>
      <c r="AE898" s="523">
        <v>91.05</v>
      </c>
      <c r="AF898" s="522">
        <v>357031.7931423703</v>
      </c>
      <c r="AG898" s="523">
        <v>92.996089999999995</v>
      </c>
      <c r="AH898" s="524">
        <v>154.1</v>
      </c>
      <c r="AI898" s="522">
        <v>3167.6110224682543</v>
      </c>
      <c r="AJ898" s="522">
        <v>0</v>
      </c>
      <c r="AK898" s="522">
        <v>3167.6110224682543</v>
      </c>
      <c r="AL898" s="525">
        <v>47437</v>
      </c>
      <c r="AM898" s="522">
        <v>367819.62497778627</v>
      </c>
      <c r="AN898" s="522">
        <v>0</v>
      </c>
      <c r="AO898" s="526" t="s">
        <v>108</v>
      </c>
      <c r="AP898" s="527">
        <v>0</v>
      </c>
      <c r="AQ898" s="526" t="s">
        <v>1714</v>
      </c>
      <c r="AR898" s="526" t="s">
        <v>108</v>
      </c>
      <c r="AS898" s="526" t="s">
        <v>1717</v>
      </c>
    </row>
    <row r="899" spans="1:45" x14ac:dyDescent="0.15">
      <c r="A899" s="18" t="s">
        <v>157</v>
      </c>
      <c r="B899" s="18" t="s">
        <v>36</v>
      </c>
      <c r="C899" s="18" t="s">
        <v>41</v>
      </c>
      <c r="D899" s="18" t="s">
        <v>789</v>
      </c>
      <c r="E899" s="18" t="s">
        <v>1514</v>
      </c>
      <c r="F899" s="18" t="s">
        <v>1670</v>
      </c>
      <c r="G899" s="18" t="s">
        <v>108</v>
      </c>
      <c r="H899" s="18" t="s">
        <v>1684</v>
      </c>
      <c r="I899" s="20">
        <v>31310589.958688371</v>
      </c>
      <c r="J899" s="18" t="s">
        <v>30</v>
      </c>
      <c r="K899" s="20">
        <v>0</v>
      </c>
      <c r="L899" s="18" t="s">
        <v>1684</v>
      </c>
      <c r="M899" s="20">
        <v>31310589.958688371</v>
      </c>
      <c r="N899" s="18" t="s">
        <v>30</v>
      </c>
      <c r="O899" s="20">
        <v>0</v>
      </c>
      <c r="P899" s="20">
        <v>30813794.42211834</v>
      </c>
      <c r="Q899" s="20">
        <v>496795.53657003789</v>
      </c>
      <c r="R899" s="20">
        <v>0</v>
      </c>
      <c r="S899" s="21">
        <v>0</v>
      </c>
      <c r="T899" s="18" t="s">
        <v>104</v>
      </c>
      <c r="U899" s="18" t="s">
        <v>108</v>
      </c>
      <c r="V899" s="18" t="s">
        <v>1700</v>
      </c>
      <c r="W899" s="21">
        <v>5.089104031727671</v>
      </c>
      <c r="X899" s="21">
        <v>1</v>
      </c>
      <c r="Y899" s="18" t="s">
        <v>108</v>
      </c>
      <c r="Z899" s="18" t="s">
        <v>108</v>
      </c>
      <c r="AA899" s="21" t="s">
        <v>108</v>
      </c>
      <c r="AB899" s="21" t="s">
        <v>108</v>
      </c>
      <c r="AC899" s="18" t="s">
        <v>108</v>
      </c>
      <c r="AD899" s="522">
        <v>198475.05723737917</v>
      </c>
      <c r="AE899" s="523">
        <v>99.58</v>
      </c>
      <c r="AF899" s="522">
        <v>30458962.495975759</v>
      </c>
      <c r="AG899" s="523">
        <v>100.74804</v>
      </c>
      <c r="AH899" s="524">
        <v>154.1</v>
      </c>
      <c r="AI899" s="522">
        <v>496795.53657003777</v>
      </c>
      <c r="AJ899" s="522">
        <v>0</v>
      </c>
      <c r="AK899" s="522">
        <v>496795.53657003777</v>
      </c>
      <c r="AL899" s="525">
        <v>47452</v>
      </c>
      <c r="AM899" s="522">
        <v>31310589.958688371</v>
      </c>
      <c r="AN899" s="522">
        <v>0</v>
      </c>
      <c r="AO899" s="526" t="s">
        <v>108</v>
      </c>
      <c r="AP899" s="527">
        <v>0</v>
      </c>
      <c r="AQ899" s="526" t="s">
        <v>1714</v>
      </c>
      <c r="AR899" s="526" t="s">
        <v>108</v>
      </c>
      <c r="AS899" s="526" t="s">
        <v>1717</v>
      </c>
    </row>
    <row r="900" spans="1:45" x14ac:dyDescent="0.15">
      <c r="A900" s="18" t="s">
        <v>157</v>
      </c>
      <c r="B900" s="18" t="s">
        <v>36</v>
      </c>
      <c r="C900" s="18" t="s">
        <v>41</v>
      </c>
      <c r="D900" s="18" t="s">
        <v>790</v>
      </c>
      <c r="E900" s="18" t="s">
        <v>1515</v>
      </c>
      <c r="F900" s="18" t="s">
        <v>1670</v>
      </c>
      <c r="G900" s="18" t="s">
        <v>108</v>
      </c>
      <c r="H900" s="18" t="s">
        <v>1684</v>
      </c>
      <c r="I900" s="20">
        <v>73225314.334060609</v>
      </c>
      <c r="J900" s="18" t="s">
        <v>30</v>
      </c>
      <c r="K900" s="20">
        <v>0</v>
      </c>
      <c r="L900" s="18" t="s">
        <v>1684</v>
      </c>
      <c r="M900" s="20">
        <v>73225314.334060609</v>
      </c>
      <c r="N900" s="18" t="s">
        <v>30</v>
      </c>
      <c r="O900" s="20">
        <v>0</v>
      </c>
      <c r="P900" s="20">
        <v>72288297.965293586</v>
      </c>
      <c r="Q900" s="20">
        <v>937016.36876704474</v>
      </c>
      <c r="R900" s="20">
        <v>0</v>
      </c>
      <c r="S900" s="21">
        <v>0</v>
      </c>
      <c r="T900" s="18" t="s">
        <v>104</v>
      </c>
      <c r="U900" s="18" t="s">
        <v>108</v>
      </c>
      <c r="V900" s="18" t="s">
        <v>1700</v>
      </c>
      <c r="W900" s="21">
        <v>5.089104031727671</v>
      </c>
      <c r="X900" s="21">
        <v>1</v>
      </c>
      <c r="Y900" s="18" t="s">
        <v>108</v>
      </c>
      <c r="Z900" s="18" t="s">
        <v>108</v>
      </c>
      <c r="AA900" s="21" t="s">
        <v>108</v>
      </c>
      <c r="AB900" s="21" t="s">
        <v>108</v>
      </c>
      <c r="AC900" s="18" t="s">
        <v>108</v>
      </c>
      <c r="AD900" s="522">
        <v>465653.01890308189</v>
      </c>
      <c r="AE900" s="523">
        <v>99.54</v>
      </c>
      <c r="AF900" s="522">
        <v>71427772.102399394</v>
      </c>
      <c r="AG900" s="523">
        <v>100.74023</v>
      </c>
      <c r="AH900" s="524">
        <v>154.1</v>
      </c>
      <c r="AI900" s="522">
        <v>937016.36876704451</v>
      </c>
      <c r="AJ900" s="522">
        <v>0</v>
      </c>
      <c r="AK900" s="522">
        <v>937016.36876704451</v>
      </c>
      <c r="AL900" s="525">
        <v>47483</v>
      </c>
      <c r="AM900" s="522">
        <v>73225314.334060609</v>
      </c>
      <c r="AN900" s="522">
        <v>0</v>
      </c>
      <c r="AO900" s="526" t="s">
        <v>108</v>
      </c>
      <c r="AP900" s="527">
        <v>0</v>
      </c>
      <c r="AQ900" s="526" t="s">
        <v>1714</v>
      </c>
      <c r="AR900" s="526" t="s">
        <v>108</v>
      </c>
      <c r="AS900" s="526" t="s">
        <v>1717</v>
      </c>
    </row>
    <row r="901" spans="1:45" x14ac:dyDescent="0.15">
      <c r="A901" s="18" t="s">
        <v>157</v>
      </c>
      <c r="B901" s="18" t="s">
        <v>36</v>
      </c>
      <c r="C901" s="18" t="s">
        <v>41</v>
      </c>
      <c r="D901" s="18" t="s">
        <v>791</v>
      </c>
      <c r="E901" s="18" t="s">
        <v>1516</v>
      </c>
      <c r="F901" s="18" t="s">
        <v>1670</v>
      </c>
      <c r="G901" s="18" t="s">
        <v>108</v>
      </c>
      <c r="H901" s="18" t="s">
        <v>1684</v>
      </c>
      <c r="I901" s="20">
        <v>28172466.426364914</v>
      </c>
      <c r="J901" s="18" t="s">
        <v>30</v>
      </c>
      <c r="K901" s="20">
        <v>0</v>
      </c>
      <c r="L901" s="18" t="s">
        <v>1684</v>
      </c>
      <c r="M901" s="20">
        <v>28172466.426364914</v>
      </c>
      <c r="N901" s="18" t="s">
        <v>30</v>
      </c>
      <c r="O901" s="20">
        <v>0</v>
      </c>
      <c r="P901" s="20">
        <v>27773583.368396834</v>
      </c>
      <c r="Q901" s="20">
        <v>398883.05796808924</v>
      </c>
      <c r="R901" s="20">
        <v>0</v>
      </c>
      <c r="S901" s="21">
        <v>0</v>
      </c>
      <c r="T901" s="18" t="s">
        <v>104</v>
      </c>
      <c r="U901" s="18" t="s">
        <v>108</v>
      </c>
      <c r="V901" s="18" t="s">
        <v>1700</v>
      </c>
      <c r="W901" s="21">
        <v>5.089104031727671</v>
      </c>
      <c r="X901" s="21">
        <v>1</v>
      </c>
      <c r="Y901" s="18" t="s">
        <v>108</v>
      </c>
      <c r="Z901" s="18" t="s">
        <v>108</v>
      </c>
      <c r="AA901" s="21" t="s">
        <v>108</v>
      </c>
      <c r="AB901" s="21" t="s">
        <v>108</v>
      </c>
      <c r="AC901" s="18" t="s">
        <v>108</v>
      </c>
      <c r="AD901" s="522">
        <v>175574.08909460466</v>
      </c>
      <c r="AE901" s="523">
        <v>101.66</v>
      </c>
      <c r="AF901" s="522">
        <v>27506194.666933168</v>
      </c>
      <c r="AG901" s="523">
        <v>102.65234</v>
      </c>
      <c r="AH901" s="524">
        <v>154.1</v>
      </c>
      <c r="AI901" s="522">
        <v>398883.05796808912</v>
      </c>
      <c r="AJ901" s="522">
        <v>0</v>
      </c>
      <c r="AK901" s="522">
        <v>398883.05796808912</v>
      </c>
      <c r="AL901" s="525">
        <v>47483</v>
      </c>
      <c r="AM901" s="522">
        <v>28172466.426364914</v>
      </c>
      <c r="AN901" s="522">
        <v>0</v>
      </c>
      <c r="AO901" s="526" t="s">
        <v>108</v>
      </c>
      <c r="AP901" s="527">
        <v>0</v>
      </c>
      <c r="AQ901" s="526" t="s">
        <v>1714</v>
      </c>
      <c r="AR901" s="526" t="s">
        <v>108</v>
      </c>
      <c r="AS901" s="526" t="s">
        <v>1717</v>
      </c>
    </row>
    <row r="902" spans="1:45" x14ac:dyDescent="0.15">
      <c r="A902" s="18" t="s">
        <v>157</v>
      </c>
      <c r="B902" s="18" t="s">
        <v>36</v>
      </c>
      <c r="C902" s="18" t="s">
        <v>41</v>
      </c>
      <c r="D902" s="18" t="s">
        <v>792</v>
      </c>
      <c r="E902" s="18" t="s">
        <v>1517</v>
      </c>
      <c r="F902" s="18" t="s">
        <v>1670</v>
      </c>
      <c r="G902" s="18" t="s">
        <v>108</v>
      </c>
      <c r="H902" s="18" t="s">
        <v>1684</v>
      </c>
      <c r="I902" s="20">
        <v>685601.70327545691</v>
      </c>
      <c r="J902" s="18" t="s">
        <v>30</v>
      </c>
      <c r="K902" s="20">
        <v>0</v>
      </c>
      <c r="L902" s="18" t="s">
        <v>1684</v>
      </c>
      <c r="M902" s="20">
        <v>685601.70327545691</v>
      </c>
      <c r="N902" s="18" t="s">
        <v>30</v>
      </c>
      <c r="O902" s="20">
        <v>0</v>
      </c>
      <c r="P902" s="20">
        <v>682434.09225298883</v>
      </c>
      <c r="Q902" s="20">
        <v>3167.6110224682552</v>
      </c>
      <c r="R902" s="20">
        <v>0</v>
      </c>
      <c r="S902" s="21">
        <v>0</v>
      </c>
      <c r="T902" s="18" t="s">
        <v>104</v>
      </c>
      <c r="U902" s="18" t="s">
        <v>108</v>
      </c>
      <c r="V902" s="18" t="s">
        <v>1700</v>
      </c>
      <c r="W902" s="21">
        <v>5.089104031727671</v>
      </c>
      <c r="X902" s="21">
        <v>1</v>
      </c>
      <c r="Y902" s="18" t="s">
        <v>108</v>
      </c>
      <c r="Z902" s="18" t="s">
        <v>108</v>
      </c>
      <c r="AA902" s="21" t="s">
        <v>108</v>
      </c>
      <c r="AB902" s="21" t="s">
        <v>108</v>
      </c>
      <c r="AC902" s="18" t="s">
        <v>108</v>
      </c>
      <c r="AD902" s="522">
        <v>5089.1040317276711</v>
      </c>
      <c r="AE902" s="523">
        <v>84.46</v>
      </c>
      <c r="AF902" s="522">
        <v>662399.40928296384</v>
      </c>
      <c r="AG902" s="523">
        <v>87.019530000000003</v>
      </c>
      <c r="AH902" s="524">
        <v>154.1</v>
      </c>
      <c r="AI902" s="522">
        <v>3167.6110224682543</v>
      </c>
      <c r="AJ902" s="522">
        <v>0</v>
      </c>
      <c r="AK902" s="522">
        <v>3167.6110224682543</v>
      </c>
      <c r="AL902" s="525">
        <v>47802</v>
      </c>
      <c r="AM902" s="522">
        <v>685601.70327545702</v>
      </c>
      <c r="AN902" s="522">
        <v>0</v>
      </c>
      <c r="AO902" s="526" t="s">
        <v>108</v>
      </c>
      <c r="AP902" s="527">
        <v>0</v>
      </c>
      <c r="AQ902" s="526" t="s">
        <v>1714</v>
      </c>
      <c r="AR902" s="526" t="s">
        <v>108</v>
      </c>
      <c r="AS902" s="526" t="s">
        <v>1717</v>
      </c>
    </row>
    <row r="903" spans="1:45" x14ac:dyDescent="0.15">
      <c r="A903" s="18" t="s">
        <v>157</v>
      </c>
      <c r="B903" s="18" t="s">
        <v>36</v>
      </c>
      <c r="C903" s="18" t="s">
        <v>41</v>
      </c>
      <c r="D903" s="18" t="s">
        <v>793</v>
      </c>
      <c r="E903" s="18" t="s">
        <v>1518</v>
      </c>
      <c r="F903" s="18" t="s">
        <v>1670</v>
      </c>
      <c r="G903" s="18" t="s">
        <v>108</v>
      </c>
      <c r="H903" s="18" t="s">
        <v>1684</v>
      </c>
      <c r="I903" s="20">
        <v>785444.88616496243</v>
      </c>
      <c r="J903" s="18" t="s">
        <v>30</v>
      </c>
      <c r="K903" s="20">
        <v>0</v>
      </c>
      <c r="L903" s="18" t="s">
        <v>1684</v>
      </c>
      <c r="M903" s="20">
        <v>785444.88616496243</v>
      </c>
      <c r="N903" s="18" t="s">
        <v>30</v>
      </c>
      <c r="O903" s="20">
        <v>0</v>
      </c>
      <c r="P903" s="20">
        <v>778532.96685115062</v>
      </c>
      <c r="Q903" s="20">
        <v>6911.9193138118899</v>
      </c>
      <c r="R903" s="20">
        <v>0</v>
      </c>
      <c r="S903" s="21">
        <v>0</v>
      </c>
      <c r="T903" s="18" t="s">
        <v>104</v>
      </c>
      <c r="U903" s="18" t="s">
        <v>108</v>
      </c>
      <c r="V903" s="18" t="s">
        <v>1700</v>
      </c>
      <c r="W903" s="21">
        <v>5.089104031727671</v>
      </c>
      <c r="X903" s="21">
        <v>1</v>
      </c>
      <c r="Y903" s="18" t="s">
        <v>108</v>
      </c>
      <c r="Z903" s="18" t="s">
        <v>108</v>
      </c>
      <c r="AA903" s="21" t="s">
        <v>108</v>
      </c>
      <c r="AB903" s="21" t="s">
        <v>108</v>
      </c>
      <c r="AC903" s="18" t="s">
        <v>108</v>
      </c>
      <c r="AD903" s="522">
        <v>5089.1040317276711</v>
      </c>
      <c r="AE903" s="523">
        <v>97.91</v>
      </c>
      <c r="AF903" s="522">
        <v>767872.36261652771</v>
      </c>
      <c r="AG903" s="523">
        <v>99.273430000000005</v>
      </c>
      <c r="AH903" s="524">
        <v>154.1</v>
      </c>
      <c r="AI903" s="522">
        <v>6911.9193138118881</v>
      </c>
      <c r="AJ903" s="522">
        <v>0</v>
      </c>
      <c r="AK903" s="522">
        <v>6911.9193138118881</v>
      </c>
      <c r="AL903" s="525">
        <v>47514</v>
      </c>
      <c r="AM903" s="522">
        <v>785444.88616496243</v>
      </c>
      <c r="AN903" s="522">
        <v>0</v>
      </c>
      <c r="AO903" s="526" t="s">
        <v>108</v>
      </c>
      <c r="AP903" s="527">
        <v>0</v>
      </c>
      <c r="AQ903" s="526" t="s">
        <v>1714</v>
      </c>
      <c r="AR903" s="526" t="s">
        <v>108</v>
      </c>
      <c r="AS903" s="526" t="s">
        <v>1717</v>
      </c>
    </row>
    <row r="904" spans="1:45" x14ac:dyDescent="0.15">
      <c r="A904" s="18" t="s">
        <v>157</v>
      </c>
      <c r="B904" s="18" t="s">
        <v>36</v>
      </c>
      <c r="C904" s="18" t="s">
        <v>41</v>
      </c>
      <c r="D904" s="18" t="s">
        <v>794</v>
      </c>
      <c r="E904" s="18" t="s">
        <v>1519</v>
      </c>
      <c r="F904" s="18" t="s">
        <v>1670</v>
      </c>
      <c r="G904" s="18" t="s">
        <v>108</v>
      </c>
      <c r="H904" s="18" t="s">
        <v>1684</v>
      </c>
      <c r="I904" s="20">
        <v>125114440.2684851</v>
      </c>
      <c r="J904" s="18" t="s">
        <v>30</v>
      </c>
      <c r="K904" s="20">
        <v>0</v>
      </c>
      <c r="L904" s="18" t="s">
        <v>1684</v>
      </c>
      <c r="M904" s="20">
        <v>125114440.2684851</v>
      </c>
      <c r="N904" s="18" t="s">
        <v>30</v>
      </c>
      <c r="O904" s="20">
        <v>0</v>
      </c>
      <c r="P904" s="20">
        <v>123816497.00813191</v>
      </c>
      <c r="Q904" s="20">
        <v>1297943.2603532188</v>
      </c>
      <c r="R904" s="20">
        <v>0</v>
      </c>
      <c r="S904" s="21">
        <v>0</v>
      </c>
      <c r="T904" s="18" t="s">
        <v>104</v>
      </c>
      <c r="U904" s="18" t="s">
        <v>108</v>
      </c>
      <c r="V904" s="18" t="s">
        <v>1700</v>
      </c>
      <c r="W904" s="21">
        <v>5.089104031727671</v>
      </c>
      <c r="X904" s="21">
        <v>1</v>
      </c>
      <c r="Y904" s="18" t="s">
        <v>108</v>
      </c>
      <c r="Z904" s="18" t="s">
        <v>108</v>
      </c>
      <c r="AA904" s="21" t="s">
        <v>108</v>
      </c>
      <c r="AB904" s="21" t="s">
        <v>108</v>
      </c>
      <c r="AC904" s="18" t="s">
        <v>108</v>
      </c>
      <c r="AD904" s="522">
        <v>786266.57290192519</v>
      </c>
      <c r="AE904" s="523">
        <v>100.95</v>
      </c>
      <c r="AF904" s="522">
        <v>122315804.45384711</v>
      </c>
      <c r="AG904" s="523">
        <v>102.18944999999999</v>
      </c>
      <c r="AH904" s="524">
        <v>154.1</v>
      </c>
      <c r="AI904" s="522">
        <v>1297943.2603532185</v>
      </c>
      <c r="AJ904" s="522">
        <v>0</v>
      </c>
      <c r="AK904" s="522">
        <v>1297943.2603532185</v>
      </c>
      <c r="AL904" s="525">
        <v>47514</v>
      </c>
      <c r="AM904" s="522">
        <v>125114440.2684851</v>
      </c>
      <c r="AN904" s="522">
        <v>0</v>
      </c>
      <c r="AO904" s="526" t="s">
        <v>108</v>
      </c>
      <c r="AP904" s="527">
        <v>0</v>
      </c>
      <c r="AQ904" s="526" t="s">
        <v>1714</v>
      </c>
      <c r="AR904" s="526" t="s">
        <v>108</v>
      </c>
      <c r="AS904" s="526" t="s">
        <v>1717</v>
      </c>
    </row>
    <row r="905" spans="1:45" x14ac:dyDescent="0.15">
      <c r="A905" s="18" t="s">
        <v>157</v>
      </c>
      <c r="B905" s="18" t="s">
        <v>36</v>
      </c>
      <c r="C905" s="18" t="s">
        <v>41</v>
      </c>
      <c r="D905" s="18" t="s">
        <v>795</v>
      </c>
      <c r="E905" s="18" t="s">
        <v>1520</v>
      </c>
      <c r="F905" s="18" t="s">
        <v>1670</v>
      </c>
      <c r="G905" s="18" t="s">
        <v>108</v>
      </c>
      <c r="H905" s="18" t="s">
        <v>1684</v>
      </c>
      <c r="I905" s="20">
        <v>3238236.946637047</v>
      </c>
      <c r="J905" s="18" t="s">
        <v>30</v>
      </c>
      <c r="K905" s="20">
        <v>0</v>
      </c>
      <c r="L905" s="18" t="s">
        <v>1684</v>
      </c>
      <c r="M905" s="20">
        <v>3238236.946637047</v>
      </c>
      <c r="N905" s="18" t="s">
        <v>30</v>
      </c>
      <c r="O905" s="20">
        <v>0</v>
      </c>
      <c r="P905" s="20">
        <v>3227071.6050645583</v>
      </c>
      <c r="Q905" s="20">
        <v>11165.34157248956</v>
      </c>
      <c r="R905" s="20">
        <v>0</v>
      </c>
      <c r="S905" s="21">
        <v>0</v>
      </c>
      <c r="T905" s="18" t="s">
        <v>104</v>
      </c>
      <c r="U905" s="18" t="s">
        <v>108</v>
      </c>
      <c r="V905" s="18" t="s">
        <v>1700</v>
      </c>
      <c r="W905" s="21">
        <v>5.089104031727671</v>
      </c>
      <c r="X905" s="21">
        <v>1</v>
      </c>
      <c r="Y905" s="18" t="s">
        <v>108</v>
      </c>
      <c r="Z905" s="18" t="s">
        <v>108</v>
      </c>
      <c r="AA905" s="21" t="s">
        <v>108</v>
      </c>
      <c r="AB905" s="21" t="s">
        <v>108</v>
      </c>
      <c r="AC905" s="18" t="s">
        <v>108</v>
      </c>
      <c r="AD905" s="522">
        <v>22900.96814277452</v>
      </c>
      <c r="AE905" s="523">
        <v>89.33</v>
      </c>
      <c r="AF905" s="522">
        <v>3152490.6836975077</v>
      </c>
      <c r="AG905" s="523">
        <v>91.443349999999995</v>
      </c>
      <c r="AH905" s="524">
        <v>154.1</v>
      </c>
      <c r="AI905" s="522">
        <v>11165.341572489559</v>
      </c>
      <c r="AJ905" s="522">
        <v>0</v>
      </c>
      <c r="AK905" s="522">
        <v>11165.341572489559</v>
      </c>
      <c r="AL905" s="525">
        <v>47529</v>
      </c>
      <c r="AM905" s="522">
        <v>3238236.946637047</v>
      </c>
      <c r="AN905" s="522">
        <v>0</v>
      </c>
      <c r="AO905" s="526" t="s">
        <v>108</v>
      </c>
      <c r="AP905" s="527">
        <v>0</v>
      </c>
      <c r="AQ905" s="526" t="s">
        <v>1714</v>
      </c>
      <c r="AR905" s="526" t="s">
        <v>108</v>
      </c>
      <c r="AS905" s="526" t="s">
        <v>1717</v>
      </c>
    </row>
    <row r="906" spans="1:45" x14ac:dyDescent="0.15">
      <c r="A906" s="18" t="s">
        <v>157</v>
      </c>
      <c r="B906" s="18" t="s">
        <v>36</v>
      </c>
      <c r="C906" s="18" t="s">
        <v>41</v>
      </c>
      <c r="D906" s="18" t="s">
        <v>796</v>
      </c>
      <c r="E906" s="18" t="s">
        <v>1521</v>
      </c>
      <c r="F906" s="18" t="s">
        <v>1670</v>
      </c>
      <c r="G906" s="18" t="s">
        <v>108</v>
      </c>
      <c r="H906" s="18" t="s">
        <v>1684</v>
      </c>
      <c r="I906" s="20">
        <v>280119502.02199966</v>
      </c>
      <c r="J906" s="18" t="s">
        <v>30</v>
      </c>
      <c r="K906" s="20">
        <v>0</v>
      </c>
      <c r="L906" s="18" t="s">
        <v>1684</v>
      </c>
      <c r="M906" s="20">
        <v>280119502.02199966</v>
      </c>
      <c r="N906" s="18" t="s">
        <v>30</v>
      </c>
      <c r="O906" s="20">
        <v>0</v>
      </c>
      <c r="P906" s="20">
        <v>278281998.0589487</v>
      </c>
      <c r="Q906" s="20">
        <v>1837503.9630509932</v>
      </c>
      <c r="R906" s="20">
        <v>0</v>
      </c>
      <c r="S906" s="21">
        <v>0</v>
      </c>
      <c r="T906" s="18" t="s">
        <v>104</v>
      </c>
      <c r="U906" s="18" t="s">
        <v>108</v>
      </c>
      <c r="V906" s="18" t="s">
        <v>1700</v>
      </c>
      <c r="W906" s="21">
        <v>5.089104031727671</v>
      </c>
      <c r="X906" s="21">
        <v>1</v>
      </c>
      <c r="Y906" s="18" t="s">
        <v>108</v>
      </c>
      <c r="Z906" s="18" t="s">
        <v>108</v>
      </c>
      <c r="AA906" s="21" t="s">
        <v>108</v>
      </c>
      <c r="AB906" s="21" t="s">
        <v>108</v>
      </c>
      <c r="AC906" s="18" t="s">
        <v>108</v>
      </c>
      <c r="AD906" s="522">
        <v>1783730.9631205488</v>
      </c>
      <c r="AE906" s="523">
        <v>100.1</v>
      </c>
      <c r="AF906" s="522">
        <v>275173569.90666968</v>
      </c>
      <c r="AG906" s="523">
        <v>101.24023</v>
      </c>
      <c r="AH906" s="524">
        <v>154.1</v>
      </c>
      <c r="AI906" s="522">
        <v>1837503.9630509927</v>
      </c>
      <c r="AJ906" s="522">
        <v>0</v>
      </c>
      <c r="AK906" s="522">
        <v>1837503.9630509927</v>
      </c>
      <c r="AL906" s="525">
        <v>47542</v>
      </c>
      <c r="AM906" s="522">
        <v>280119502.02199966</v>
      </c>
      <c r="AN906" s="522">
        <v>0</v>
      </c>
      <c r="AO906" s="526" t="s">
        <v>108</v>
      </c>
      <c r="AP906" s="527">
        <v>0</v>
      </c>
      <c r="AQ906" s="526" t="s">
        <v>1714</v>
      </c>
      <c r="AR906" s="526" t="s">
        <v>108</v>
      </c>
      <c r="AS906" s="526" t="s">
        <v>1717</v>
      </c>
    </row>
    <row r="907" spans="1:45" x14ac:dyDescent="0.15">
      <c r="A907" s="18" t="s">
        <v>157</v>
      </c>
      <c r="B907" s="18" t="s">
        <v>36</v>
      </c>
      <c r="C907" s="18" t="s">
        <v>41</v>
      </c>
      <c r="D907" s="18" t="s">
        <v>797</v>
      </c>
      <c r="E907" s="18" t="s">
        <v>1522</v>
      </c>
      <c r="F907" s="18" t="s">
        <v>1670</v>
      </c>
      <c r="G907" s="18" t="s">
        <v>108</v>
      </c>
      <c r="H907" s="18" t="s">
        <v>1684</v>
      </c>
      <c r="I907" s="20">
        <v>375347062.06028426</v>
      </c>
      <c r="J907" s="18" t="s">
        <v>30</v>
      </c>
      <c r="K907" s="20">
        <v>0</v>
      </c>
      <c r="L907" s="18" t="s">
        <v>1684</v>
      </c>
      <c r="M907" s="20">
        <v>375347062.06028426</v>
      </c>
      <c r="N907" s="18" t="s">
        <v>30</v>
      </c>
      <c r="O907" s="20">
        <v>0</v>
      </c>
      <c r="P907" s="20">
        <v>374191742.31447834</v>
      </c>
      <c r="Q907" s="20">
        <v>1155319.7458059622</v>
      </c>
      <c r="R907" s="20">
        <v>0</v>
      </c>
      <c r="S907" s="21">
        <v>0</v>
      </c>
      <c r="T907" s="18" t="s">
        <v>104</v>
      </c>
      <c r="U907" s="18" t="s">
        <v>108</v>
      </c>
      <c r="V907" s="18" t="s">
        <v>1700</v>
      </c>
      <c r="W907" s="21">
        <v>5.089104031727671</v>
      </c>
      <c r="X907" s="21">
        <v>1</v>
      </c>
      <c r="Y907" s="18" t="s">
        <v>108</v>
      </c>
      <c r="Z907" s="18" t="s">
        <v>108</v>
      </c>
      <c r="AA907" s="21" t="s">
        <v>108</v>
      </c>
      <c r="AB907" s="21" t="s">
        <v>108</v>
      </c>
      <c r="AC907" s="18" t="s">
        <v>108</v>
      </c>
      <c r="AD907" s="522">
        <v>2435136.2791816904</v>
      </c>
      <c r="AE907" s="523">
        <v>98.35</v>
      </c>
      <c r="AF907" s="522">
        <v>369072538.06448036</v>
      </c>
      <c r="AG907" s="523">
        <v>99.716790000000003</v>
      </c>
      <c r="AH907" s="524">
        <v>154.1</v>
      </c>
      <c r="AI907" s="522">
        <v>1155319.745805962</v>
      </c>
      <c r="AJ907" s="522">
        <v>0</v>
      </c>
      <c r="AK907" s="522">
        <v>1155319.745805962</v>
      </c>
      <c r="AL907" s="525">
        <v>47573</v>
      </c>
      <c r="AM907" s="522">
        <v>375347062.06028426</v>
      </c>
      <c r="AN907" s="522">
        <v>0</v>
      </c>
      <c r="AO907" s="526" t="s">
        <v>108</v>
      </c>
      <c r="AP907" s="527">
        <v>0</v>
      </c>
      <c r="AQ907" s="526" t="s">
        <v>1714</v>
      </c>
      <c r="AR907" s="526" t="s">
        <v>108</v>
      </c>
      <c r="AS907" s="526" t="s">
        <v>1717</v>
      </c>
    </row>
    <row r="908" spans="1:45" x14ac:dyDescent="0.15">
      <c r="A908" s="18" t="s">
        <v>157</v>
      </c>
      <c r="B908" s="18" t="s">
        <v>36</v>
      </c>
      <c r="C908" s="18" t="s">
        <v>41</v>
      </c>
      <c r="D908" s="18" t="s">
        <v>798</v>
      </c>
      <c r="E908" s="18" t="s">
        <v>1523</v>
      </c>
      <c r="F908" s="18" t="s">
        <v>1670</v>
      </c>
      <c r="G908" s="18" t="s">
        <v>108</v>
      </c>
      <c r="H908" s="18" t="s">
        <v>1684</v>
      </c>
      <c r="I908" s="20">
        <v>334437363.92392033</v>
      </c>
      <c r="J908" s="18" t="s">
        <v>30</v>
      </c>
      <c r="K908" s="20">
        <v>0</v>
      </c>
      <c r="L908" s="18" t="s">
        <v>1684</v>
      </c>
      <c r="M908" s="20">
        <v>334437363.92392033</v>
      </c>
      <c r="N908" s="18" t="s">
        <v>30</v>
      </c>
      <c r="O908" s="20">
        <v>0</v>
      </c>
      <c r="P908" s="20">
        <v>328638956.50114614</v>
      </c>
      <c r="Q908" s="20">
        <v>5666910.267262605</v>
      </c>
      <c r="R908" s="20">
        <v>131497.15551165005</v>
      </c>
      <c r="S908" s="21">
        <v>0</v>
      </c>
      <c r="T908" s="18" t="s">
        <v>104</v>
      </c>
      <c r="U908" s="18" t="s">
        <v>108</v>
      </c>
      <c r="V908" s="18" t="s">
        <v>1700</v>
      </c>
      <c r="W908" s="21">
        <v>5.089104031727671</v>
      </c>
      <c r="X908" s="21">
        <v>1</v>
      </c>
      <c r="Y908" s="18" t="s">
        <v>108</v>
      </c>
      <c r="Z908" s="18" t="s">
        <v>108</v>
      </c>
      <c r="AA908" s="21" t="s">
        <v>108</v>
      </c>
      <c r="AB908" s="21" t="s">
        <v>108</v>
      </c>
      <c r="AC908" s="18" t="s">
        <v>108</v>
      </c>
      <c r="AD908" s="522">
        <v>2150146.4534049411</v>
      </c>
      <c r="AE908" s="523">
        <v>97.77</v>
      </c>
      <c r="AF908" s="522">
        <v>323962826.18773848</v>
      </c>
      <c r="AG908" s="523">
        <v>99.185540000000003</v>
      </c>
      <c r="AH908" s="524">
        <v>154.1</v>
      </c>
      <c r="AI908" s="522">
        <v>5798407.4227742543</v>
      </c>
      <c r="AJ908" s="522">
        <v>131497.15551165002</v>
      </c>
      <c r="AK908" s="522">
        <v>5666910.2672626041</v>
      </c>
      <c r="AL908" s="525">
        <v>47603</v>
      </c>
      <c r="AM908" s="522">
        <v>334437363.92392033</v>
      </c>
      <c r="AN908" s="522">
        <v>0</v>
      </c>
      <c r="AO908" s="526" t="s">
        <v>108</v>
      </c>
      <c r="AP908" s="527">
        <v>0</v>
      </c>
      <c r="AQ908" s="526" t="s">
        <v>1714</v>
      </c>
      <c r="AR908" s="526" t="s">
        <v>108</v>
      </c>
      <c r="AS908" s="526" t="s">
        <v>1717</v>
      </c>
    </row>
    <row r="909" spans="1:45" x14ac:dyDescent="0.15">
      <c r="A909" s="18" t="s">
        <v>157</v>
      </c>
      <c r="B909" s="18" t="s">
        <v>36</v>
      </c>
      <c r="C909" s="18" t="s">
        <v>41</v>
      </c>
      <c r="D909" s="18" t="s">
        <v>799</v>
      </c>
      <c r="E909" s="18" t="s">
        <v>1524</v>
      </c>
      <c r="F909" s="18" t="s">
        <v>1670</v>
      </c>
      <c r="G909" s="18" t="s">
        <v>108</v>
      </c>
      <c r="H909" s="18" t="s">
        <v>1684</v>
      </c>
      <c r="I909" s="20">
        <v>301659656.16410404</v>
      </c>
      <c r="J909" s="18" t="s">
        <v>30</v>
      </c>
      <c r="K909" s="20">
        <v>0</v>
      </c>
      <c r="L909" s="18" t="s">
        <v>1684</v>
      </c>
      <c r="M909" s="20">
        <v>301659656.16410404</v>
      </c>
      <c r="N909" s="18" t="s">
        <v>30</v>
      </c>
      <c r="O909" s="20">
        <v>0</v>
      </c>
      <c r="P909" s="20">
        <v>293966276.1727826</v>
      </c>
      <c r="Q909" s="20">
        <v>7693379.9913214529</v>
      </c>
      <c r="R909" s="20">
        <v>0</v>
      </c>
      <c r="S909" s="21">
        <v>0</v>
      </c>
      <c r="T909" s="18" t="s">
        <v>104</v>
      </c>
      <c r="U909" s="18" t="s">
        <v>108</v>
      </c>
      <c r="V909" s="18" t="s">
        <v>1700</v>
      </c>
      <c r="W909" s="21">
        <v>5.089104031727671</v>
      </c>
      <c r="X909" s="21">
        <v>1</v>
      </c>
      <c r="Y909" s="18" t="s">
        <v>108</v>
      </c>
      <c r="Z909" s="18" t="s">
        <v>108</v>
      </c>
      <c r="AA909" s="21" t="s">
        <v>108</v>
      </c>
      <c r="AB909" s="21" t="s">
        <v>108</v>
      </c>
      <c r="AC909" s="18" t="s">
        <v>108</v>
      </c>
      <c r="AD909" s="522">
        <v>1725206.2667556806</v>
      </c>
      <c r="AE909" s="523">
        <v>110.1</v>
      </c>
      <c r="AF909" s="522">
        <v>292705568.56346244</v>
      </c>
      <c r="AG909" s="523">
        <v>110.57420999999999</v>
      </c>
      <c r="AH909" s="524">
        <v>154.1</v>
      </c>
      <c r="AI909" s="522">
        <v>7693379.991321451</v>
      </c>
      <c r="AJ909" s="522">
        <v>0</v>
      </c>
      <c r="AK909" s="522">
        <v>7693379.991321451</v>
      </c>
      <c r="AL909" s="525">
        <v>47618</v>
      </c>
      <c r="AM909" s="522">
        <v>301659656.16410398</v>
      </c>
      <c r="AN909" s="522">
        <v>0</v>
      </c>
      <c r="AO909" s="526" t="s">
        <v>108</v>
      </c>
      <c r="AP909" s="527">
        <v>0</v>
      </c>
      <c r="AQ909" s="526" t="s">
        <v>1714</v>
      </c>
      <c r="AR909" s="526" t="s">
        <v>108</v>
      </c>
      <c r="AS909" s="526" t="s">
        <v>1717</v>
      </c>
    </row>
    <row r="910" spans="1:45" x14ac:dyDescent="0.15">
      <c r="A910" s="18" t="s">
        <v>157</v>
      </c>
      <c r="B910" s="18" t="s">
        <v>36</v>
      </c>
      <c r="C910" s="18" t="s">
        <v>41</v>
      </c>
      <c r="D910" s="18" t="s">
        <v>799</v>
      </c>
      <c r="E910" s="18" t="s">
        <v>1524</v>
      </c>
      <c r="F910" s="18" t="s">
        <v>1670</v>
      </c>
      <c r="G910" s="18" t="s">
        <v>108</v>
      </c>
      <c r="H910" s="18" t="s">
        <v>1684</v>
      </c>
      <c r="I910" s="20">
        <v>42706983.826290891</v>
      </c>
      <c r="J910" s="18" t="s">
        <v>30</v>
      </c>
      <c r="K910" s="20">
        <v>0</v>
      </c>
      <c r="L910" s="18" t="s">
        <v>1684</v>
      </c>
      <c r="M910" s="20">
        <v>42706983.826290891</v>
      </c>
      <c r="N910" s="18" t="s">
        <v>30</v>
      </c>
      <c r="O910" s="20">
        <v>0</v>
      </c>
      <c r="P910" s="20">
        <v>41623543.55275882</v>
      </c>
      <c r="Q910" s="20">
        <v>367403.33626799105</v>
      </c>
      <c r="R910" s="20">
        <v>716036.93726408342</v>
      </c>
      <c r="S910" s="21">
        <v>0</v>
      </c>
      <c r="T910" s="18" t="s">
        <v>104</v>
      </c>
      <c r="U910" s="18" t="s">
        <v>108</v>
      </c>
      <c r="V910" s="18" t="s">
        <v>1700</v>
      </c>
      <c r="W910" s="21">
        <v>5.089104031727671</v>
      </c>
      <c r="X910" s="21">
        <v>1</v>
      </c>
      <c r="Y910" s="18" t="s">
        <v>108</v>
      </c>
      <c r="Z910" s="18" t="s">
        <v>108</v>
      </c>
      <c r="AA910" s="21" t="s">
        <v>108</v>
      </c>
      <c r="AB910" s="21" t="s">
        <v>108</v>
      </c>
      <c r="AC910" s="18" t="s">
        <v>108</v>
      </c>
      <c r="AD910" s="522">
        <v>244276.99352292821</v>
      </c>
      <c r="AE910" s="523">
        <v>110.98</v>
      </c>
      <c r="AF910" s="522">
        <v>41778505.091120593</v>
      </c>
      <c r="AG910" s="523">
        <v>110.57420999999999</v>
      </c>
      <c r="AH910" s="524">
        <v>154.1</v>
      </c>
      <c r="AI910" s="522">
        <v>1083440.2735320742</v>
      </c>
      <c r="AJ910" s="522">
        <v>716036.9372640833</v>
      </c>
      <c r="AK910" s="522">
        <v>367403.33626799099</v>
      </c>
      <c r="AL910" s="525">
        <v>47618</v>
      </c>
      <c r="AM910" s="522">
        <v>42706983.826290891</v>
      </c>
      <c r="AN910" s="522">
        <v>0</v>
      </c>
      <c r="AO910" s="526" t="s">
        <v>108</v>
      </c>
      <c r="AP910" s="527">
        <v>0</v>
      </c>
      <c r="AQ910" s="526" t="s">
        <v>1714</v>
      </c>
      <c r="AR910" s="526" t="s">
        <v>108</v>
      </c>
      <c r="AS910" s="526" t="s">
        <v>1717</v>
      </c>
    </row>
    <row r="911" spans="1:45" x14ac:dyDescent="0.15">
      <c r="A911" s="18" t="s">
        <v>157</v>
      </c>
      <c r="B911" s="18" t="s">
        <v>36</v>
      </c>
      <c r="C911" s="18" t="s">
        <v>41</v>
      </c>
      <c r="D911" s="18" t="s">
        <v>800</v>
      </c>
      <c r="E911" s="18" t="s">
        <v>1525</v>
      </c>
      <c r="F911" s="18" t="s">
        <v>1670</v>
      </c>
      <c r="G911" s="18" t="s">
        <v>108</v>
      </c>
      <c r="H911" s="18" t="s">
        <v>1684</v>
      </c>
      <c r="I911" s="20">
        <v>101614938.47836483</v>
      </c>
      <c r="J911" s="18" t="s">
        <v>30</v>
      </c>
      <c r="K911" s="20">
        <v>0</v>
      </c>
      <c r="L911" s="18" t="s">
        <v>1684</v>
      </c>
      <c r="M911" s="20">
        <v>101614938.47836483</v>
      </c>
      <c r="N911" s="18" t="s">
        <v>30</v>
      </c>
      <c r="O911" s="20">
        <v>0</v>
      </c>
      <c r="P911" s="20">
        <v>101279068.19760722</v>
      </c>
      <c r="Q911" s="20">
        <v>335870.28075764037</v>
      </c>
      <c r="R911" s="20">
        <v>0</v>
      </c>
      <c r="S911" s="21">
        <v>0</v>
      </c>
      <c r="T911" s="18" t="s">
        <v>104</v>
      </c>
      <c r="U911" s="18" t="s">
        <v>108</v>
      </c>
      <c r="V911" s="18" t="s">
        <v>1700</v>
      </c>
      <c r="W911" s="21">
        <v>5.089104031727671</v>
      </c>
      <c r="X911" s="21">
        <v>1</v>
      </c>
      <c r="Y911" s="18" t="s">
        <v>108</v>
      </c>
      <c r="Z911" s="18" t="s">
        <v>108</v>
      </c>
      <c r="AA911" s="21" t="s">
        <v>108</v>
      </c>
      <c r="AB911" s="21" t="s">
        <v>108</v>
      </c>
      <c r="AC911" s="18" t="s">
        <v>108</v>
      </c>
      <c r="AD911" s="522">
        <v>753187.39669569535</v>
      </c>
      <c r="AE911" s="523">
        <v>84.79</v>
      </c>
      <c r="AF911" s="522">
        <v>98412512.182740957</v>
      </c>
      <c r="AG911" s="523">
        <v>87.25976</v>
      </c>
      <c r="AH911" s="524">
        <v>154.1</v>
      </c>
      <c r="AI911" s="522">
        <v>335870.28075764031</v>
      </c>
      <c r="AJ911" s="522">
        <v>0</v>
      </c>
      <c r="AK911" s="522">
        <v>335870.28075764031</v>
      </c>
      <c r="AL911" s="525">
        <v>47618</v>
      </c>
      <c r="AM911" s="522">
        <v>101614938.47836483</v>
      </c>
      <c r="AN911" s="522">
        <v>0</v>
      </c>
      <c r="AO911" s="526" t="s">
        <v>108</v>
      </c>
      <c r="AP911" s="527">
        <v>0</v>
      </c>
      <c r="AQ911" s="526" t="s">
        <v>1714</v>
      </c>
      <c r="AR911" s="526" t="s">
        <v>108</v>
      </c>
      <c r="AS911" s="526" t="s">
        <v>1717</v>
      </c>
    </row>
    <row r="912" spans="1:45" x14ac:dyDescent="0.15">
      <c r="A912" s="18" t="s">
        <v>157</v>
      </c>
      <c r="B912" s="18" t="s">
        <v>36</v>
      </c>
      <c r="C912" s="18" t="s">
        <v>41</v>
      </c>
      <c r="D912" s="18" t="s">
        <v>800</v>
      </c>
      <c r="E912" s="18" t="s">
        <v>1525</v>
      </c>
      <c r="F912" s="18" t="s">
        <v>1670</v>
      </c>
      <c r="G912" s="18" t="s">
        <v>108</v>
      </c>
      <c r="H912" s="18" t="s">
        <v>1684</v>
      </c>
      <c r="I912" s="20">
        <v>263306281.70103076</v>
      </c>
      <c r="J912" s="18" t="s">
        <v>30</v>
      </c>
      <c r="K912" s="20">
        <v>0</v>
      </c>
      <c r="L912" s="18" t="s">
        <v>1684</v>
      </c>
      <c r="M912" s="20">
        <v>263306281.70103076</v>
      </c>
      <c r="N912" s="18" t="s">
        <v>30</v>
      </c>
      <c r="O912" s="20">
        <v>0</v>
      </c>
      <c r="P912" s="20">
        <v>262435963.94396025</v>
      </c>
      <c r="Q912" s="20">
        <v>870317.75707057677</v>
      </c>
      <c r="R912" s="20">
        <v>0</v>
      </c>
      <c r="S912" s="21">
        <v>0</v>
      </c>
      <c r="T912" s="18" t="s">
        <v>104</v>
      </c>
      <c r="U912" s="18" t="s">
        <v>108</v>
      </c>
      <c r="V912" s="18" t="s">
        <v>1700</v>
      </c>
      <c r="W912" s="21">
        <v>5.089104031727671</v>
      </c>
      <c r="X912" s="21">
        <v>1</v>
      </c>
      <c r="Y912" s="18" t="s">
        <v>108</v>
      </c>
      <c r="Z912" s="18" t="s">
        <v>108</v>
      </c>
      <c r="AA912" s="21" t="s">
        <v>108</v>
      </c>
      <c r="AB912" s="21" t="s">
        <v>108</v>
      </c>
      <c r="AC912" s="18" t="s">
        <v>108</v>
      </c>
      <c r="AD912" s="522">
        <v>1951671.3961675619</v>
      </c>
      <c r="AE912" s="523">
        <v>84.79</v>
      </c>
      <c r="AF912" s="522">
        <v>255022894.49993142</v>
      </c>
      <c r="AG912" s="523">
        <v>87.25976</v>
      </c>
      <c r="AH912" s="524">
        <v>154.1</v>
      </c>
      <c r="AI912" s="522">
        <v>870317.75707057654</v>
      </c>
      <c r="AJ912" s="522">
        <v>0</v>
      </c>
      <c r="AK912" s="522">
        <v>870317.75707057654</v>
      </c>
      <c r="AL912" s="525">
        <v>47618</v>
      </c>
      <c r="AM912" s="522">
        <v>263306281.70103076</v>
      </c>
      <c r="AN912" s="522">
        <v>0</v>
      </c>
      <c r="AO912" s="526" t="s">
        <v>108</v>
      </c>
      <c r="AP912" s="527">
        <v>0</v>
      </c>
      <c r="AQ912" s="526" t="s">
        <v>1714</v>
      </c>
      <c r="AR912" s="526" t="s">
        <v>108</v>
      </c>
      <c r="AS912" s="526" t="s">
        <v>1717</v>
      </c>
    </row>
    <row r="913" spans="1:45" x14ac:dyDescent="0.15">
      <c r="A913" s="18" t="s">
        <v>157</v>
      </c>
      <c r="B913" s="18" t="s">
        <v>36</v>
      </c>
      <c r="C913" s="18" t="s">
        <v>41</v>
      </c>
      <c r="D913" s="18" t="s">
        <v>800</v>
      </c>
      <c r="E913" s="18" t="s">
        <v>1525</v>
      </c>
      <c r="F913" s="18" t="s">
        <v>1670</v>
      </c>
      <c r="G913" s="18" t="s">
        <v>108</v>
      </c>
      <c r="H913" s="18" t="s">
        <v>1684</v>
      </c>
      <c r="I913" s="20">
        <v>45657945.176075339</v>
      </c>
      <c r="J913" s="18" t="s">
        <v>30</v>
      </c>
      <c r="K913" s="20">
        <v>0</v>
      </c>
      <c r="L913" s="18" t="s">
        <v>1684</v>
      </c>
      <c r="M913" s="20">
        <v>45657945.176075339</v>
      </c>
      <c r="N913" s="18" t="s">
        <v>30</v>
      </c>
      <c r="O913" s="20">
        <v>0</v>
      </c>
      <c r="P913" s="20">
        <v>45507148.916690417</v>
      </c>
      <c r="Q913" s="20">
        <v>137510.49172657978</v>
      </c>
      <c r="R913" s="20">
        <v>13285.767658349214</v>
      </c>
      <c r="S913" s="21">
        <v>0</v>
      </c>
      <c r="T913" s="18" t="s">
        <v>104</v>
      </c>
      <c r="U913" s="18" t="s">
        <v>108</v>
      </c>
      <c r="V913" s="18" t="s">
        <v>1700</v>
      </c>
      <c r="W913" s="21">
        <v>5.089104031727671</v>
      </c>
      <c r="X913" s="21">
        <v>1</v>
      </c>
      <c r="Y913" s="18" t="s">
        <v>108</v>
      </c>
      <c r="Z913" s="18" t="s">
        <v>108</v>
      </c>
      <c r="AA913" s="21" t="s">
        <v>108</v>
      </c>
      <c r="AB913" s="21" t="s">
        <v>108</v>
      </c>
      <c r="AC913" s="18" t="s">
        <v>108</v>
      </c>
      <c r="AD913" s="522">
        <v>338425.41810989013</v>
      </c>
      <c r="AE913" s="523">
        <v>84.75</v>
      </c>
      <c r="AF913" s="522">
        <v>44200312.243477583</v>
      </c>
      <c r="AG913" s="523">
        <v>87.25976</v>
      </c>
      <c r="AH913" s="524">
        <v>154.1</v>
      </c>
      <c r="AI913" s="522">
        <v>150796.25938492897</v>
      </c>
      <c r="AJ913" s="522">
        <v>13285.76765834921</v>
      </c>
      <c r="AK913" s="522">
        <v>137510.49172657976</v>
      </c>
      <c r="AL913" s="525">
        <v>47618</v>
      </c>
      <c r="AM913" s="522">
        <v>45657945.176075339</v>
      </c>
      <c r="AN913" s="522">
        <v>0</v>
      </c>
      <c r="AO913" s="526" t="s">
        <v>108</v>
      </c>
      <c r="AP913" s="527">
        <v>0</v>
      </c>
      <c r="AQ913" s="526" t="s">
        <v>1714</v>
      </c>
      <c r="AR913" s="526" t="s">
        <v>108</v>
      </c>
      <c r="AS913" s="526" t="s">
        <v>1717</v>
      </c>
    </row>
    <row r="914" spans="1:45" x14ac:dyDescent="0.15">
      <c r="A914" s="18" t="s">
        <v>157</v>
      </c>
      <c r="B914" s="18" t="s">
        <v>36</v>
      </c>
      <c r="C914" s="18" t="s">
        <v>41</v>
      </c>
      <c r="D914" s="18" t="s">
        <v>801</v>
      </c>
      <c r="E914" s="18" t="s">
        <v>1526</v>
      </c>
      <c r="F914" s="18" t="s">
        <v>1670</v>
      </c>
      <c r="G914" s="18" t="s">
        <v>108</v>
      </c>
      <c r="H914" s="18" t="s">
        <v>1684</v>
      </c>
      <c r="I914" s="20">
        <v>797978.12801014003</v>
      </c>
      <c r="J914" s="18" t="s">
        <v>30</v>
      </c>
      <c r="K914" s="20">
        <v>0</v>
      </c>
      <c r="L914" s="18" t="s">
        <v>1684</v>
      </c>
      <c r="M914" s="20">
        <v>797978.12801014003</v>
      </c>
      <c r="N914" s="18" t="s">
        <v>30</v>
      </c>
      <c r="O914" s="20">
        <v>0</v>
      </c>
      <c r="P914" s="20">
        <v>785655.42239875509</v>
      </c>
      <c r="Q914" s="20">
        <v>12322.705611385069</v>
      </c>
      <c r="R914" s="20">
        <v>0</v>
      </c>
      <c r="S914" s="21">
        <v>0</v>
      </c>
      <c r="T914" s="18" t="s">
        <v>104</v>
      </c>
      <c r="U914" s="18" t="s">
        <v>108</v>
      </c>
      <c r="V914" s="18" t="s">
        <v>1700</v>
      </c>
      <c r="W914" s="21">
        <v>5.089104031727671</v>
      </c>
      <c r="X914" s="21">
        <v>1</v>
      </c>
      <c r="Y914" s="18" t="s">
        <v>108</v>
      </c>
      <c r="Z914" s="18" t="s">
        <v>108</v>
      </c>
      <c r="AA914" s="21" t="s">
        <v>108</v>
      </c>
      <c r="AB914" s="21" t="s">
        <v>108</v>
      </c>
      <c r="AC914" s="18" t="s">
        <v>108</v>
      </c>
      <c r="AD914" s="522">
        <v>5089.1040317276711</v>
      </c>
      <c r="AE914" s="523">
        <v>98.84</v>
      </c>
      <c r="AF914" s="522">
        <v>775193.8530228131</v>
      </c>
      <c r="AG914" s="523">
        <v>100.18164</v>
      </c>
      <c r="AH914" s="524">
        <v>154.1</v>
      </c>
      <c r="AI914" s="522">
        <v>12322.705611385065</v>
      </c>
      <c r="AJ914" s="522">
        <v>0</v>
      </c>
      <c r="AK914" s="522">
        <v>12322.705611385065</v>
      </c>
      <c r="AL914" s="525">
        <v>47634</v>
      </c>
      <c r="AM914" s="522">
        <v>797978.12801014003</v>
      </c>
      <c r="AN914" s="522">
        <v>0</v>
      </c>
      <c r="AO914" s="526" t="s">
        <v>108</v>
      </c>
      <c r="AP914" s="527">
        <v>0</v>
      </c>
      <c r="AQ914" s="526" t="s">
        <v>1714</v>
      </c>
      <c r="AR914" s="526" t="s">
        <v>108</v>
      </c>
      <c r="AS914" s="526" t="s">
        <v>1717</v>
      </c>
    </row>
    <row r="915" spans="1:45" x14ac:dyDescent="0.15">
      <c r="A915" s="18" t="s">
        <v>157</v>
      </c>
      <c r="B915" s="18" t="s">
        <v>36</v>
      </c>
      <c r="C915" s="18" t="s">
        <v>41</v>
      </c>
      <c r="D915" s="18" t="s">
        <v>801</v>
      </c>
      <c r="E915" s="18" t="s">
        <v>1526</v>
      </c>
      <c r="F915" s="18" t="s">
        <v>1670</v>
      </c>
      <c r="G915" s="18" t="s">
        <v>108</v>
      </c>
      <c r="H915" s="18" t="s">
        <v>1684</v>
      </c>
      <c r="I915" s="20">
        <v>17954511.03547265</v>
      </c>
      <c r="J915" s="18" t="s">
        <v>30</v>
      </c>
      <c r="K915" s="20">
        <v>0</v>
      </c>
      <c r="L915" s="18" t="s">
        <v>1684</v>
      </c>
      <c r="M915" s="20">
        <v>17954511.03547265</v>
      </c>
      <c r="N915" s="18" t="s">
        <v>30</v>
      </c>
      <c r="O915" s="20">
        <v>0</v>
      </c>
      <c r="P915" s="20">
        <v>17677246.67318023</v>
      </c>
      <c r="Q915" s="20">
        <v>241106.17636492001</v>
      </c>
      <c r="R915" s="20">
        <v>36158.185927505743</v>
      </c>
      <c r="S915" s="21">
        <v>0</v>
      </c>
      <c r="T915" s="18" t="s">
        <v>104</v>
      </c>
      <c r="U915" s="18" t="s">
        <v>108</v>
      </c>
      <c r="V915" s="18" t="s">
        <v>1700</v>
      </c>
      <c r="W915" s="21">
        <v>5.089104031727671</v>
      </c>
      <c r="X915" s="21">
        <v>1</v>
      </c>
      <c r="Y915" s="18" t="s">
        <v>108</v>
      </c>
      <c r="Z915" s="18" t="s">
        <v>108</v>
      </c>
      <c r="AA915" s="21" t="s">
        <v>108</v>
      </c>
      <c r="AB915" s="21" t="s">
        <v>108</v>
      </c>
      <c r="AC915" s="18" t="s">
        <v>108</v>
      </c>
      <c r="AD915" s="522">
        <v>114504.8407138726</v>
      </c>
      <c r="AE915" s="523">
        <v>98.61</v>
      </c>
      <c r="AF915" s="522">
        <v>17400506.69216723</v>
      </c>
      <c r="AG915" s="523">
        <v>100.18164</v>
      </c>
      <c r="AH915" s="524">
        <v>154.1</v>
      </c>
      <c r="AI915" s="522">
        <v>277264.36229242571</v>
      </c>
      <c r="AJ915" s="522">
        <v>36158.185927505736</v>
      </c>
      <c r="AK915" s="522">
        <v>241106.17636491996</v>
      </c>
      <c r="AL915" s="525">
        <v>47634</v>
      </c>
      <c r="AM915" s="522">
        <v>17954511.035472654</v>
      </c>
      <c r="AN915" s="522">
        <v>0</v>
      </c>
      <c r="AO915" s="526" t="s">
        <v>108</v>
      </c>
      <c r="AP915" s="527">
        <v>0</v>
      </c>
      <c r="AQ915" s="526" t="s">
        <v>1714</v>
      </c>
      <c r="AR915" s="526" t="s">
        <v>108</v>
      </c>
      <c r="AS915" s="526" t="s">
        <v>1717</v>
      </c>
    </row>
    <row r="916" spans="1:45" x14ac:dyDescent="0.15">
      <c r="A916" s="18" t="s">
        <v>157</v>
      </c>
      <c r="B916" s="18" t="s">
        <v>36</v>
      </c>
      <c r="C916" s="18" t="s">
        <v>41</v>
      </c>
      <c r="D916" s="18" t="s">
        <v>802</v>
      </c>
      <c r="E916" s="18" t="s">
        <v>1527</v>
      </c>
      <c r="F916" s="18" t="s">
        <v>1670</v>
      </c>
      <c r="G916" s="18" t="s">
        <v>108</v>
      </c>
      <c r="H916" s="18" t="s">
        <v>1684</v>
      </c>
      <c r="I916" s="20">
        <v>71589876.096487626</v>
      </c>
      <c r="J916" s="18" t="s">
        <v>30</v>
      </c>
      <c r="K916" s="20">
        <v>0</v>
      </c>
      <c r="L916" s="18" t="s">
        <v>1684</v>
      </c>
      <c r="M916" s="20">
        <v>71589876.096487626</v>
      </c>
      <c r="N916" s="18" t="s">
        <v>30</v>
      </c>
      <c r="O916" s="20">
        <v>0</v>
      </c>
      <c r="P916" s="20">
        <v>70697954.991020307</v>
      </c>
      <c r="Q916" s="20">
        <v>891921.10546734137</v>
      </c>
      <c r="R916" s="20">
        <v>0</v>
      </c>
      <c r="S916" s="21">
        <v>0</v>
      </c>
      <c r="T916" s="18" t="s">
        <v>104</v>
      </c>
      <c r="U916" s="18" t="s">
        <v>108</v>
      </c>
      <c r="V916" s="18" t="s">
        <v>1700</v>
      </c>
      <c r="W916" s="21">
        <v>5.089104031727671</v>
      </c>
      <c r="X916" s="21">
        <v>1</v>
      </c>
      <c r="Y916" s="18" t="s">
        <v>108</v>
      </c>
      <c r="Z916" s="18" t="s">
        <v>108</v>
      </c>
      <c r="AA916" s="21" t="s">
        <v>108</v>
      </c>
      <c r="AB916" s="21" t="s">
        <v>108</v>
      </c>
      <c r="AC916" s="18" t="s">
        <v>108</v>
      </c>
      <c r="AD916" s="522">
        <v>458019.36285549041</v>
      </c>
      <c r="AE916" s="523">
        <v>98.78</v>
      </c>
      <c r="AF916" s="522">
        <v>69720580.551441476</v>
      </c>
      <c r="AG916" s="523">
        <v>100.16601</v>
      </c>
      <c r="AH916" s="524">
        <v>154.1</v>
      </c>
      <c r="AI916" s="522">
        <v>891921.10546734114</v>
      </c>
      <c r="AJ916" s="522">
        <v>0</v>
      </c>
      <c r="AK916" s="522">
        <v>891921.10546734114</v>
      </c>
      <c r="AL916" s="525">
        <v>47664</v>
      </c>
      <c r="AM916" s="522">
        <v>71589876.096487626</v>
      </c>
      <c r="AN916" s="522">
        <v>0</v>
      </c>
      <c r="AO916" s="526" t="s">
        <v>108</v>
      </c>
      <c r="AP916" s="527">
        <v>0</v>
      </c>
      <c r="AQ916" s="526" t="s">
        <v>1714</v>
      </c>
      <c r="AR916" s="526" t="s">
        <v>108</v>
      </c>
      <c r="AS916" s="526" t="s">
        <v>1717</v>
      </c>
    </row>
    <row r="917" spans="1:45" x14ac:dyDescent="0.15">
      <c r="A917" s="18" t="s">
        <v>157</v>
      </c>
      <c r="B917" s="18" t="s">
        <v>36</v>
      </c>
      <c r="C917" s="18" t="s">
        <v>41</v>
      </c>
      <c r="D917" s="18" t="s">
        <v>802</v>
      </c>
      <c r="E917" s="18" t="s">
        <v>1527</v>
      </c>
      <c r="F917" s="18" t="s">
        <v>1670</v>
      </c>
      <c r="G917" s="18" t="s">
        <v>108</v>
      </c>
      <c r="H917" s="18" t="s">
        <v>1684</v>
      </c>
      <c r="I917" s="20">
        <v>238632351.69906828</v>
      </c>
      <c r="J917" s="18" t="s">
        <v>30</v>
      </c>
      <c r="K917" s="20">
        <v>0</v>
      </c>
      <c r="L917" s="18" t="s">
        <v>1684</v>
      </c>
      <c r="M917" s="20">
        <v>238632351.69906828</v>
      </c>
      <c r="N917" s="18" t="s">
        <v>30</v>
      </c>
      <c r="O917" s="20">
        <v>0</v>
      </c>
      <c r="P917" s="20">
        <v>235659849.90221295</v>
      </c>
      <c r="Q917" s="20">
        <v>2900578.4565047384</v>
      </c>
      <c r="R917" s="20">
        <v>71923.340350641156</v>
      </c>
      <c r="S917" s="21">
        <v>0</v>
      </c>
      <c r="T917" s="18" t="s">
        <v>104</v>
      </c>
      <c r="U917" s="18" t="s">
        <v>108</v>
      </c>
      <c r="V917" s="18" t="s">
        <v>1700</v>
      </c>
      <c r="W917" s="21">
        <v>5.089104031727671</v>
      </c>
      <c r="X917" s="21">
        <v>1</v>
      </c>
      <c r="Y917" s="18" t="s">
        <v>108</v>
      </c>
      <c r="Z917" s="18" t="s">
        <v>108</v>
      </c>
      <c r="AA917" s="21" t="s">
        <v>108</v>
      </c>
      <c r="AB917" s="21" t="s">
        <v>108</v>
      </c>
      <c r="AC917" s="18" t="s">
        <v>108</v>
      </c>
      <c r="AD917" s="522">
        <v>1526731.2095183013</v>
      </c>
      <c r="AE917" s="523">
        <v>99.77</v>
      </c>
      <c r="AF917" s="522">
        <v>234728160.04418066</v>
      </c>
      <c r="AG917" s="523">
        <v>100.16601</v>
      </c>
      <c r="AH917" s="524">
        <v>154.1</v>
      </c>
      <c r="AI917" s="522">
        <v>2972501.7968553794</v>
      </c>
      <c r="AJ917" s="522">
        <v>71923.340350641141</v>
      </c>
      <c r="AK917" s="522">
        <v>2900578.456504738</v>
      </c>
      <c r="AL917" s="525">
        <v>47664</v>
      </c>
      <c r="AM917" s="522">
        <v>238632351.69906828</v>
      </c>
      <c r="AN917" s="522">
        <v>0</v>
      </c>
      <c r="AO917" s="526" t="s">
        <v>108</v>
      </c>
      <c r="AP917" s="527">
        <v>0</v>
      </c>
      <c r="AQ917" s="526" t="s">
        <v>1714</v>
      </c>
      <c r="AR917" s="526" t="s">
        <v>108</v>
      </c>
      <c r="AS917" s="526" t="s">
        <v>1717</v>
      </c>
    </row>
    <row r="918" spans="1:45" x14ac:dyDescent="0.15">
      <c r="A918" s="18" t="s">
        <v>157</v>
      </c>
      <c r="B918" s="18" t="s">
        <v>36</v>
      </c>
      <c r="C918" s="18" t="s">
        <v>41</v>
      </c>
      <c r="D918" s="18" t="s">
        <v>802</v>
      </c>
      <c r="E918" s="18" t="s">
        <v>1527</v>
      </c>
      <c r="F918" s="18" t="s">
        <v>1670</v>
      </c>
      <c r="G918" s="18" t="s">
        <v>108</v>
      </c>
      <c r="H918" s="18" t="s">
        <v>1684</v>
      </c>
      <c r="I918" s="20">
        <v>23067237.975641038</v>
      </c>
      <c r="J918" s="18" t="s">
        <v>30</v>
      </c>
      <c r="K918" s="20">
        <v>0</v>
      </c>
      <c r="L918" s="18" t="s">
        <v>1684</v>
      </c>
      <c r="M918" s="20">
        <v>23067237.975641038</v>
      </c>
      <c r="N918" s="18" t="s">
        <v>30</v>
      </c>
      <c r="O918" s="20">
        <v>0</v>
      </c>
      <c r="P918" s="20">
        <v>22780452.154160455</v>
      </c>
      <c r="Q918" s="20">
        <v>212624.90386927547</v>
      </c>
      <c r="R918" s="20">
        <v>74160.91761131119</v>
      </c>
      <c r="S918" s="21">
        <v>0</v>
      </c>
      <c r="T918" s="18" t="s">
        <v>104</v>
      </c>
      <c r="U918" s="18" t="s">
        <v>108</v>
      </c>
      <c r="V918" s="18" t="s">
        <v>1700</v>
      </c>
      <c r="W918" s="21">
        <v>5.089104031727671</v>
      </c>
      <c r="X918" s="21">
        <v>1</v>
      </c>
      <c r="Y918" s="18" t="s">
        <v>108</v>
      </c>
      <c r="Z918" s="18" t="s">
        <v>108</v>
      </c>
      <c r="AA918" s="21" t="s">
        <v>108</v>
      </c>
      <c r="AB918" s="21" t="s">
        <v>108</v>
      </c>
      <c r="AC918" s="18" t="s">
        <v>108</v>
      </c>
      <c r="AD918" s="522">
        <v>147584.01692010247</v>
      </c>
      <c r="AE918" s="523">
        <v>99</v>
      </c>
      <c r="AF918" s="522">
        <v>22515270.037313912</v>
      </c>
      <c r="AG918" s="523">
        <v>100.16601</v>
      </c>
      <c r="AH918" s="524">
        <v>154.1</v>
      </c>
      <c r="AI918" s="522">
        <v>286785.8214805866</v>
      </c>
      <c r="AJ918" s="522">
        <v>74160.917611311175</v>
      </c>
      <c r="AK918" s="522">
        <v>212624.90386927541</v>
      </c>
      <c r="AL918" s="525">
        <v>47664</v>
      </c>
      <c r="AM918" s="522">
        <v>23067237.975641038</v>
      </c>
      <c r="AN918" s="522">
        <v>0</v>
      </c>
      <c r="AO918" s="526" t="s">
        <v>108</v>
      </c>
      <c r="AP918" s="527">
        <v>0</v>
      </c>
      <c r="AQ918" s="526" t="s">
        <v>1714</v>
      </c>
      <c r="AR918" s="526" t="s">
        <v>108</v>
      </c>
      <c r="AS918" s="526" t="s">
        <v>1717</v>
      </c>
    </row>
    <row r="919" spans="1:45" x14ac:dyDescent="0.15">
      <c r="A919" s="18" t="s">
        <v>157</v>
      </c>
      <c r="B919" s="18" t="s">
        <v>36</v>
      </c>
      <c r="C919" s="18" t="s">
        <v>41</v>
      </c>
      <c r="D919" s="18" t="s">
        <v>802</v>
      </c>
      <c r="E919" s="18" t="s">
        <v>1527</v>
      </c>
      <c r="F919" s="18" t="s">
        <v>1670</v>
      </c>
      <c r="G919" s="18" t="s">
        <v>108</v>
      </c>
      <c r="H919" s="18" t="s">
        <v>1684</v>
      </c>
      <c r="I919" s="20">
        <v>19885137.917757172</v>
      </c>
      <c r="J919" s="18" t="s">
        <v>30</v>
      </c>
      <c r="K919" s="20">
        <v>0</v>
      </c>
      <c r="L919" s="18" t="s">
        <v>1684</v>
      </c>
      <c r="M919" s="20">
        <v>19885137.917757172</v>
      </c>
      <c r="N919" s="18" t="s">
        <v>30</v>
      </c>
      <c r="O919" s="20">
        <v>0</v>
      </c>
      <c r="P919" s="20">
        <v>19638320.850629933</v>
      </c>
      <c r="Q919" s="20">
        <v>132938.44066447564</v>
      </c>
      <c r="R919" s="20">
        <v>113878.62646276853</v>
      </c>
      <c r="S919" s="21">
        <v>0</v>
      </c>
      <c r="T919" s="18" t="s">
        <v>104</v>
      </c>
      <c r="U919" s="18" t="s">
        <v>108</v>
      </c>
      <c r="V919" s="18" t="s">
        <v>1700</v>
      </c>
      <c r="W919" s="21">
        <v>5.089104031727671</v>
      </c>
      <c r="X919" s="21">
        <v>1</v>
      </c>
      <c r="Y919" s="18" t="s">
        <v>108</v>
      </c>
      <c r="Z919" s="18" t="s">
        <v>108</v>
      </c>
      <c r="AA919" s="21" t="s">
        <v>108</v>
      </c>
      <c r="AB919" s="21" t="s">
        <v>108</v>
      </c>
      <c r="AC919" s="18" t="s">
        <v>108</v>
      </c>
      <c r="AD919" s="522">
        <v>127227.60079319177</v>
      </c>
      <c r="AE919" s="523">
        <v>99.66</v>
      </c>
      <c r="AF919" s="522">
        <v>19539910.148743272</v>
      </c>
      <c r="AG919" s="523">
        <v>100.16601</v>
      </c>
      <c r="AH919" s="524">
        <v>154.1</v>
      </c>
      <c r="AI919" s="522">
        <v>246817.06712724411</v>
      </c>
      <c r="AJ919" s="522">
        <v>113878.6264627685</v>
      </c>
      <c r="AK919" s="522">
        <v>132938.44066447561</v>
      </c>
      <c r="AL919" s="525">
        <v>47664</v>
      </c>
      <c r="AM919" s="522">
        <v>19885137.917757172</v>
      </c>
      <c r="AN919" s="522">
        <v>0</v>
      </c>
      <c r="AO919" s="526" t="s">
        <v>108</v>
      </c>
      <c r="AP919" s="527">
        <v>0</v>
      </c>
      <c r="AQ919" s="526" t="s">
        <v>1714</v>
      </c>
      <c r="AR919" s="526" t="s">
        <v>108</v>
      </c>
      <c r="AS919" s="526" t="s">
        <v>1717</v>
      </c>
    </row>
    <row r="920" spans="1:45" x14ac:dyDescent="0.15">
      <c r="A920" s="18" t="s">
        <v>157</v>
      </c>
      <c r="B920" s="18" t="s">
        <v>36</v>
      </c>
      <c r="C920" s="18" t="s">
        <v>41</v>
      </c>
      <c r="D920" s="18" t="s">
        <v>803</v>
      </c>
      <c r="E920" s="18" t="s">
        <v>1528</v>
      </c>
      <c r="F920" s="18" t="s">
        <v>1670</v>
      </c>
      <c r="G920" s="18" t="s">
        <v>108</v>
      </c>
      <c r="H920" s="18" t="s">
        <v>1684</v>
      </c>
      <c r="I920" s="20">
        <v>801734.95549740177</v>
      </c>
      <c r="J920" s="18" t="s">
        <v>30</v>
      </c>
      <c r="K920" s="20">
        <v>0</v>
      </c>
      <c r="L920" s="18" t="s">
        <v>1684</v>
      </c>
      <c r="M920" s="20">
        <v>801734.95549740177</v>
      </c>
      <c r="N920" s="18" t="s">
        <v>30</v>
      </c>
      <c r="O920" s="20">
        <v>0</v>
      </c>
      <c r="P920" s="20">
        <v>793834.63039854798</v>
      </c>
      <c r="Q920" s="20">
        <v>7900.3250988540385</v>
      </c>
      <c r="R920" s="20">
        <v>0</v>
      </c>
      <c r="S920" s="21">
        <v>0</v>
      </c>
      <c r="T920" s="18" t="s">
        <v>104</v>
      </c>
      <c r="U920" s="18" t="s">
        <v>108</v>
      </c>
      <c r="V920" s="18" t="s">
        <v>1700</v>
      </c>
      <c r="W920" s="21">
        <v>5.089104031727671</v>
      </c>
      <c r="X920" s="21">
        <v>1</v>
      </c>
      <c r="Y920" s="18" t="s">
        <v>108</v>
      </c>
      <c r="Z920" s="18" t="s">
        <v>108</v>
      </c>
      <c r="AA920" s="21" t="s">
        <v>108</v>
      </c>
      <c r="AB920" s="21" t="s">
        <v>108</v>
      </c>
      <c r="AC920" s="18" t="s">
        <v>108</v>
      </c>
      <c r="AD920" s="522">
        <v>5089.1040317276711</v>
      </c>
      <c r="AE920" s="523">
        <v>99.89</v>
      </c>
      <c r="AF920" s="522">
        <v>783434.38472618815</v>
      </c>
      <c r="AG920" s="523">
        <v>101.2246</v>
      </c>
      <c r="AH920" s="524">
        <v>154.1</v>
      </c>
      <c r="AI920" s="522">
        <v>7900.3250988540367</v>
      </c>
      <c r="AJ920" s="522">
        <v>0</v>
      </c>
      <c r="AK920" s="522">
        <v>7900.3250988540367</v>
      </c>
      <c r="AL920" s="525">
        <v>47695</v>
      </c>
      <c r="AM920" s="522">
        <v>801734.95549740177</v>
      </c>
      <c r="AN920" s="522">
        <v>0</v>
      </c>
      <c r="AO920" s="526" t="s">
        <v>108</v>
      </c>
      <c r="AP920" s="527">
        <v>0</v>
      </c>
      <c r="AQ920" s="526" t="s">
        <v>1714</v>
      </c>
      <c r="AR920" s="526" t="s">
        <v>108</v>
      </c>
      <c r="AS920" s="526" t="s">
        <v>1717</v>
      </c>
    </row>
    <row r="921" spans="1:45" x14ac:dyDescent="0.15">
      <c r="A921" s="18" t="s">
        <v>157</v>
      </c>
      <c r="B921" s="18" t="s">
        <v>36</v>
      </c>
      <c r="C921" s="18" t="s">
        <v>41</v>
      </c>
      <c r="D921" s="18" t="s">
        <v>803</v>
      </c>
      <c r="E921" s="18" t="s">
        <v>1528</v>
      </c>
      <c r="F921" s="18" t="s">
        <v>1670</v>
      </c>
      <c r="G921" s="18" t="s">
        <v>108</v>
      </c>
      <c r="H921" s="18" t="s">
        <v>1684</v>
      </c>
      <c r="I921" s="20">
        <v>240521155.00125301</v>
      </c>
      <c r="J921" s="18" t="s">
        <v>30</v>
      </c>
      <c r="K921" s="20">
        <v>0</v>
      </c>
      <c r="L921" s="18" t="s">
        <v>1684</v>
      </c>
      <c r="M921" s="20">
        <v>240521155.00125301</v>
      </c>
      <c r="N921" s="18" t="s">
        <v>30</v>
      </c>
      <c r="O921" s="20">
        <v>0</v>
      </c>
      <c r="P921" s="20">
        <v>238150386.98214069</v>
      </c>
      <c r="Q921" s="20">
        <v>2217331.5325558023</v>
      </c>
      <c r="R921" s="20">
        <v>153436.48655658931</v>
      </c>
      <c r="S921" s="21">
        <v>0</v>
      </c>
      <c r="T921" s="18" t="s">
        <v>104</v>
      </c>
      <c r="U921" s="18" t="s">
        <v>108</v>
      </c>
      <c r="V921" s="18" t="s">
        <v>1700</v>
      </c>
      <c r="W921" s="21">
        <v>5.089104031727671</v>
      </c>
      <c r="X921" s="21">
        <v>1</v>
      </c>
      <c r="Y921" s="18" t="s">
        <v>108</v>
      </c>
      <c r="Z921" s="18" t="s">
        <v>108</v>
      </c>
      <c r="AA921" s="21" t="s">
        <v>108</v>
      </c>
      <c r="AB921" s="21" t="s">
        <v>108</v>
      </c>
      <c r="AC921" s="18" t="s">
        <v>108</v>
      </c>
      <c r="AD921" s="522">
        <v>1526731.2095183013</v>
      </c>
      <c r="AE921" s="523">
        <v>100.16</v>
      </c>
      <c r="AF921" s="522">
        <v>235654022.31829512</v>
      </c>
      <c r="AG921" s="523">
        <v>101.2246</v>
      </c>
      <c r="AH921" s="524">
        <v>154.1</v>
      </c>
      <c r="AI921" s="522">
        <v>2370768.0191123909</v>
      </c>
      <c r="AJ921" s="522">
        <v>153436.48655658928</v>
      </c>
      <c r="AK921" s="522">
        <v>2217331.5325558018</v>
      </c>
      <c r="AL921" s="525">
        <v>47695</v>
      </c>
      <c r="AM921" s="522">
        <v>240521155.00125301</v>
      </c>
      <c r="AN921" s="522">
        <v>0</v>
      </c>
      <c r="AO921" s="526" t="s">
        <v>108</v>
      </c>
      <c r="AP921" s="527">
        <v>0</v>
      </c>
      <c r="AQ921" s="526" t="s">
        <v>1714</v>
      </c>
      <c r="AR921" s="526" t="s">
        <v>108</v>
      </c>
      <c r="AS921" s="526" t="s">
        <v>1717</v>
      </c>
    </row>
    <row r="922" spans="1:45" x14ac:dyDescent="0.15">
      <c r="A922" s="18" t="s">
        <v>157</v>
      </c>
      <c r="B922" s="18" t="s">
        <v>36</v>
      </c>
      <c r="C922" s="18" t="s">
        <v>41</v>
      </c>
      <c r="D922" s="18" t="s">
        <v>803</v>
      </c>
      <c r="E922" s="18" t="s">
        <v>1528</v>
      </c>
      <c r="F922" s="18" t="s">
        <v>1670</v>
      </c>
      <c r="G922" s="18" t="s">
        <v>108</v>
      </c>
      <c r="H922" s="18" t="s">
        <v>1684</v>
      </c>
      <c r="I922" s="20">
        <v>39685051.612866379</v>
      </c>
      <c r="J922" s="18" t="s">
        <v>30</v>
      </c>
      <c r="K922" s="20">
        <v>0</v>
      </c>
      <c r="L922" s="18" t="s">
        <v>1684</v>
      </c>
      <c r="M922" s="20">
        <v>39685051.612866379</v>
      </c>
      <c r="N922" s="18" t="s">
        <v>30</v>
      </c>
      <c r="O922" s="20">
        <v>0</v>
      </c>
      <c r="P922" s="20">
        <v>39294813.873936355</v>
      </c>
      <c r="Q922" s="20">
        <v>250994.20371648626</v>
      </c>
      <c r="R922" s="20">
        <v>139243.53521354432</v>
      </c>
      <c r="S922" s="21">
        <v>0</v>
      </c>
      <c r="T922" s="18" t="s">
        <v>104</v>
      </c>
      <c r="U922" s="18" t="s">
        <v>108</v>
      </c>
      <c r="V922" s="18" t="s">
        <v>1700</v>
      </c>
      <c r="W922" s="21">
        <v>5.089104031727671</v>
      </c>
      <c r="X922" s="21">
        <v>1</v>
      </c>
      <c r="Y922" s="18" t="s">
        <v>108</v>
      </c>
      <c r="Z922" s="18" t="s">
        <v>108</v>
      </c>
      <c r="AA922" s="21" t="s">
        <v>108</v>
      </c>
      <c r="AB922" s="21" t="s">
        <v>108</v>
      </c>
      <c r="AC922" s="18" t="s">
        <v>108</v>
      </c>
      <c r="AD922" s="522">
        <v>251910.64957051972</v>
      </c>
      <c r="AE922" s="523">
        <v>101.05</v>
      </c>
      <c r="AF922" s="522">
        <v>39227338.410509437</v>
      </c>
      <c r="AG922" s="523">
        <v>101.2246</v>
      </c>
      <c r="AH922" s="524">
        <v>154.1</v>
      </c>
      <c r="AI922" s="522">
        <v>390237.73893003049</v>
      </c>
      <c r="AJ922" s="522">
        <v>139243.5352135443</v>
      </c>
      <c r="AK922" s="522">
        <v>250994.2037164862</v>
      </c>
      <c r="AL922" s="525">
        <v>47695</v>
      </c>
      <c r="AM922" s="522">
        <v>39685051.612866379</v>
      </c>
      <c r="AN922" s="522">
        <v>0</v>
      </c>
      <c r="AO922" s="526" t="s">
        <v>108</v>
      </c>
      <c r="AP922" s="527">
        <v>0</v>
      </c>
      <c r="AQ922" s="526" t="s">
        <v>1714</v>
      </c>
      <c r="AR922" s="526" t="s">
        <v>108</v>
      </c>
      <c r="AS922" s="526" t="s">
        <v>1717</v>
      </c>
    </row>
    <row r="923" spans="1:45" x14ac:dyDescent="0.15">
      <c r="A923" s="18" t="s">
        <v>157</v>
      </c>
      <c r="B923" s="18" t="s">
        <v>36</v>
      </c>
      <c r="C923" s="18" t="s">
        <v>41</v>
      </c>
      <c r="D923" s="18" t="s">
        <v>804</v>
      </c>
      <c r="E923" s="18" t="s">
        <v>1529</v>
      </c>
      <c r="F923" s="18" t="s">
        <v>1670</v>
      </c>
      <c r="G923" s="18" t="s">
        <v>108</v>
      </c>
      <c r="H923" s="18" t="s">
        <v>1684</v>
      </c>
      <c r="I923" s="20">
        <v>203737542.92129353</v>
      </c>
      <c r="J923" s="18" t="s">
        <v>30</v>
      </c>
      <c r="K923" s="20">
        <v>0</v>
      </c>
      <c r="L923" s="18" t="s">
        <v>1684</v>
      </c>
      <c r="M923" s="20">
        <v>203737542.92129353</v>
      </c>
      <c r="N923" s="18" t="s">
        <v>30</v>
      </c>
      <c r="O923" s="20">
        <v>0</v>
      </c>
      <c r="P923" s="20">
        <v>201791593.25567994</v>
      </c>
      <c r="Q923" s="20">
        <v>595623.3923141734</v>
      </c>
      <c r="R923" s="20">
        <v>1350326.2732994771</v>
      </c>
      <c r="S923" s="21">
        <v>0</v>
      </c>
      <c r="T923" s="18" t="s">
        <v>104</v>
      </c>
      <c r="U923" s="18" t="s">
        <v>108</v>
      </c>
      <c r="V923" s="18" t="s">
        <v>1700</v>
      </c>
      <c r="W923" s="21">
        <v>5.089104031727671</v>
      </c>
      <c r="X923" s="21">
        <v>1</v>
      </c>
      <c r="Y923" s="18" t="s">
        <v>108</v>
      </c>
      <c r="Z923" s="18" t="s">
        <v>108</v>
      </c>
      <c r="AA923" s="21" t="s">
        <v>108</v>
      </c>
      <c r="AB923" s="21" t="s">
        <v>108</v>
      </c>
      <c r="AC923" s="18" t="s">
        <v>108</v>
      </c>
      <c r="AD923" s="522">
        <v>1300266.08010642</v>
      </c>
      <c r="AE923" s="523">
        <v>100.61</v>
      </c>
      <c r="AF923" s="522">
        <v>201599277.18481484</v>
      </c>
      <c r="AG923" s="523">
        <v>100.70898</v>
      </c>
      <c r="AH923" s="524">
        <v>154.1</v>
      </c>
      <c r="AI923" s="522">
        <v>1945949.6656136501</v>
      </c>
      <c r="AJ923" s="522">
        <v>1350326.2732994768</v>
      </c>
      <c r="AK923" s="522">
        <v>595623.39231417328</v>
      </c>
      <c r="AL923" s="525">
        <v>47695</v>
      </c>
      <c r="AM923" s="522">
        <v>203737542.92129353</v>
      </c>
      <c r="AN923" s="522">
        <v>0</v>
      </c>
      <c r="AO923" s="526" t="s">
        <v>108</v>
      </c>
      <c r="AP923" s="527">
        <v>0</v>
      </c>
      <c r="AQ923" s="526" t="s">
        <v>1714</v>
      </c>
      <c r="AR923" s="526" t="s">
        <v>108</v>
      </c>
      <c r="AS923" s="526" t="s">
        <v>1717</v>
      </c>
    </row>
    <row r="924" spans="1:45" x14ac:dyDescent="0.15">
      <c r="A924" s="18" t="s">
        <v>157</v>
      </c>
      <c r="B924" s="18" t="s">
        <v>36</v>
      </c>
      <c r="C924" s="18" t="s">
        <v>41</v>
      </c>
      <c r="D924" s="18" t="s">
        <v>805</v>
      </c>
      <c r="E924" s="18" t="s">
        <v>1530</v>
      </c>
      <c r="F924" s="18" t="s">
        <v>1670</v>
      </c>
      <c r="G924" s="18" t="s">
        <v>108</v>
      </c>
      <c r="H924" s="18" t="s">
        <v>1684</v>
      </c>
      <c r="I924" s="20">
        <v>279868936.57529783</v>
      </c>
      <c r="J924" s="18" t="s">
        <v>30</v>
      </c>
      <c r="K924" s="20">
        <v>0</v>
      </c>
      <c r="L924" s="18" t="s">
        <v>1684</v>
      </c>
      <c r="M924" s="20">
        <v>279868936.57529783</v>
      </c>
      <c r="N924" s="18" t="s">
        <v>30</v>
      </c>
      <c r="O924" s="20">
        <v>0</v>
      </c>
      <c r="P924" s="20">
        <v>279443138.31481785</v>
      </c>
      <c r="Q924" s="20">
        <v>425798.26048005023</v>
      </c>
      <c r="R924" s="20">
        <v>0</v>
      </c>
      <c r="S924" s="21">
        <v>0</v>
      </c>
      <c r="T924" s="18" t="s">
        <v>104</v>
      </c>
      <c r="U924" s="18" t="s">
        <v>108</v>
      </c>
      <c r="V924" s="18" t="s">
        <v>1700</v>
      </c>
      <c r="W924" s="21">
        <v>5.089104031727671</v>
      </c>
      <c r="X924" s="21">
        <v>1</v>
      </c>
      <c r="Y924" s="18" t="s">
        <v>108</v>
      </c>
      <c r="Z924" s="18" t="s">
        <v>108</v>
      </c>
      <c r="AA924" s="21" t="s">
        <v>108</v>
      </c>
      <c r="AB924" s="21" t="s">
        <v>108</v>
      </c>
      <c r="AC924" s="18" t="s">
        <v>108</v>
      </c>
      <c r="AD924" s="522">
        <v>2095693.0402654549</v>
      </c>
      <c r="AE924" s="523">
        <v>84</v>
      </c>
      <c r="AF924" s="522">
        <v>271289932.58316475</v>
      </c>
      <c r="AG924" s="523">
        <v>86.529290000000003</v>
      </c>
      <c r="AH924" s="524">
        <v>154.1</v>
      </c>
      <c r="AI924" s="522">
        <v>425798.26048005011</v>
      </c>
      <c r="AJ924" s="522">
        <v>0</v>
      </c>
      <c r="AK924" s="522">
        <v>425798.26048005011</v>
      </c>
      <c r="AL924" s="525">
        <v>47710</v>
      </c>
      <c r="AM924" s="522">
        <v>279868936.57529783</v>
      </c>
      <c r="AN924" s="522">
        <v>0</v>
      </c>
      <c r="AO924" s="526" t="s">
        <v>108</v>
      </c>
      <c r="AP924" s="527">
        <v>0</v>
      </c>
      <c r="AQ924" s="526" t="s">
        <v>1714</v>
      </c>
      <c r="AR924" s="526" t="s">
        <v>108</v>
      </c>
      <c r="AS924" s="526" t="s">
        <v>1717</v>
      </c>
    </row>
    <row r="925" spans="1:45" x14ac:dyDescent="0.15">
      <c r="A925" s="18" t="s">
        <v>157</v>
      </c>
      <c r="B925" s="18" t="s">
        <v>36</v>
      </c>
      <c r="C925" s="18" t="s">
        <v>41</v>
      </c>
      <c r="D925" s="18" t="s">
        <v>805</v>
      </c>
      <c r="E925" s="18" t="s">
        <v>1530</v>
      </c>
      <c r="F925" s="18" t="s">
        <v>1670</v>
      </c>
      <c r="G925" s="18" t="s">
        <v>108</v>
      </c>
      <c r="H925" s="18" t="s">
        <v>1684</v>
      </c>
      <c r="I925" s="20">
        <v>13932128.09469266</v>
      </c>
      <c r="J925" s="18" t="s">
        <v>30</v>
      </c>
      <c r="K925" s="20">
        <v>0</v>
      </c>
      <c r="L925" s="18" t="s">
        <v>1684</v>
      </c>
      <c r="M925" s="20">
        <v>13932128.09469266</v>
      </c>
      <c r="N925" s="18" t="s">
        <v>30</v>
      </c>
      <c r="O925" s="20">
        <v>0</v>
      </c>
      <c r="P925" s="20">
        <v>13911083.835264824</v>
      </c>
      <c r="Q925" s="20">
        <v>2477.3758426450308</v>
      </c>
      <c r="R925" s="20">
        <v>18566.883585193969</v>
      </c>
      <c r="S925" s="21">
        <v>0</v>
      </c>
      <c r="T925" s="18" t="s">
        <v>104</v>
      </c>
      <c r="U925" s="18" t="s">
        <v>108</v>
      </c>
      <c r="V925" s="18" t="s">
        <v>1700</v>
      </c>
      <c r="W925" s="21">
        <v>5.089104031727671</v>
      </c>
      <c r="X925" s="21">
        <v>1</v>
      </c>
      <c r="Y925" s="18" t="s">
        <v>108</v>
      </c>
      <c r="Z925" s="18" t="s">
        <v>108</v>
      </c>
      <c r="AA925" s="21" t="s">
        <v>108</v>
      </c>
      <c r="AB925" s="21" t="s">
        <v>108</v>
      </c>
      <c r="AC925" s="18" t="s">
        <v>108</v>
      </c>
      <c r="AD925" s="522">
        <v>104326.63265041726</v>
      </c>
      <c r="AE925" s="523">
        <v>87.32</v>
      </c>
      <c r="AF925" s="522">
        <v>14038882.433530372</v>
      </c>
      <c r="AG925" s="523">
        <v>86.529290000000003</v>
      </c>
      <c r="AH925" s="524">
        <v>154.1</v>
      </c>
      <c r="AI925" s="522">
        <v>21044.259427838995</v>
      </c>
      <c r="AJ925" s="522">
        <v>18566.883585193966</v>
      </c>
      <c r="AK925" s="522">
        <v>2477.3758426450304</v>
      </c>
      <c r="AL925" s="525">
        <v>47710</v>
      </c>
      <c r="AM925" s="522">
        <v>13932128.09469266</v>
      </c>
      <c r="AN925" s="522">
        <v>0</v>
      </c>
      <c r="AO925" s="526" t="s">
        <v>108</v>
      </c>
      <c r="AP925" s="527">
        <v>0</v>
      </c>
      <c r="AQ925" s="526" t="s">
        <v>1714</v>
      </c>
      <c r="AR925" s="526" t="s">
        <v>108</v>
      </c>
      <c r="AS925" s="526" t="s">
        <v>1717</v>
      </c>
    </row>
    <row r="926" spans="1:45" x14ac:dyDescent="0.15">
      <c r="A926" s="18" t="s">
        <v>157</v>
      </c>
      <c r="B926" s="18" t="s">
        <v>36</v>
      </c>
      <c r="C926" s="18" t="s">
        <v>41</v>
      </c>
      <c r="D926" s="18" t="s">
        <v>805</v>
      </c>
      <c r="E926" s="18" t="s">
        <v>1530</v>
      </c>
      <c r="F926" s="18" t="s">
        <v>1670</v>
      </c>
      <c r="G926" s="18" t="s">
        <v>108</v>
      </c>
      <c r="H926" s="18" t="s">
        <v>1684</v>
      </c>
      <c r="I926" s="20">
        <v>10466074.607068107</v>
      </c>
      <c r="J926" s="18" t="s">
        <v>30</v>
      </c>
      <c r="K926" s="20">
        <v>0</v>
      </c>
      <c r="L926" s="18" t="s">
        <v>1684</v>
      </c>
      <c r="M926" s="20">
        <v>10466074.607068107</v>
      </c>
      <c r="N926" s="18" t="s">
        <v>30</v>
      </c>
      <c r="O926" s="20">
        <v>0</v>
      </c>
      <c r="P926" s="20">
        <v>10450277.570134263</v>
      </c>
      <c r="Q926" s="20">
        <v>413.43881153755609</v>
      </c>
      <c r="R926" s="20">
        <v>15383.598122307994</v>
      </c>
      <c r="S926" s="21">
        <v>0</v>
      </c>
      <c r="T926" s="18" t="s">
        <v>104</v>
      </c>
      <c r="U926" s="18" t="s">
        <v>108</v>
      </c>
      <c r="V926" s="18" t="s">
        <v>1700</v>
      </c>
      <c r="W926" s="21">
        <v>5.089104031727671</v>
      </c>
      <c r="X926" s="21">
        <v>1</v>
      </c>
      <c r="Y926" s="18" t="s">
        <v>108</v>
      </c>
      <c r="Z926" s="18" t="s">
        <v>108</v>
      </c>
      <c r="AA926" s="21" t="s">
        <v>108</v>
      </c>
      <c r="AB926" s="21" t="s">
        <v>108</v>
      </c>
      <c r="AC926" s="18" t="s">
        <v>108</v>
      </c>
      <c r="AD926" s="522">
        <v>78372.202088606136</v>
      </c>
      <c r="AE926" s="523">
        <v>86.96</v>
      </c>
      <c r="AF926" s="522">
        <v>10502880.076137407</v>
      </c>
      <c r="AG926" s="523">
        <v>86.529290000000003</v>
      </c>
      <c r="AH926" s="524">
        <v>154.1</v>
      </c>
      <c r="AI926" s="522">
        <v>15797.036933845546</v>
      </c>
      <c r="AJ926" s="522">
        <v>15383.598122307991</v>
      </c>
      <c r="AK926" s="522">
        <v>413.43881153755598</v>
      </c>
      <c r="AL926" s="525">
        <v>47710</v>
      </c>
      <c r="AM926" s="522">
        <v>10466074.607068107</v>
      </c>
      <c r="AN926" s="522">
        <v>0</v>
      </c>
      <c r="AO926" s="526" t="s">
        <v>108</v>
      </c>
      <c r="AP926" s="527">
        <v>0</v>
      </c>
      <c r="AQ926" s="526" t="s">
        <v>1714</v>
      </c>
      <c r="AR926" s="526" t="s">
        <v>108</v>
      </c>
      <c r="AS926" s="526" t="s">
        <v>1717</v>
      </c>
    </row>
    <row r="927" spans="1:45" x14ac:dyDescent="0.15">
      <c r="A927" s="18" t="s">
        <v>157</v>
      </c>
      <c r="B927" s="18" t="s">
        <v>36</v>
      </c>
      <c r="C927" s="18" t="s">
        <v>41</v>
      </c>
      <c r="D927" s="18" t="s">
        <v>805</v>
      </c>
      <c r="E927" s="18" t="s">
        <v>1530</v>
      </c>
      <c r="F927" s="18" t="s">
        <v>1670</v>
      </c>
      <c r="G927" s="18" t="s">
        <v>108</v>
      </c>
      <c r="H927" s="18" t="s">
        <v>1684</v>
      </c>
      <c r="I927" s="20">
        <v>8821662.9559201337</v>
      </c>
      <c r="J927" s="18" t="s">
        <v>30</v>
      </c>
      <c r="K927" s="20">
        <v>0</v>
      </c>
      <c r="L927" s="18" t="s">
        <v>1684</v>
      </c>
      <c r="M927" s="20">
        <v>8821662.9559201337</v>
      </c>
      <c r="N927" s="18" t="s">
        <v>30</v>
      </c>
      <c r="O927" s="20">
        <v>0</v>
      </c>
      <c r="P927" s="20">
        <v>8821662.9559201356</v>
      </c>
      <c r="Q927" s="20">
        <v>0</v>
      </c>
      <c r="R927" s="20">
        <v>0</v>
      </c>
      <c r="S927" s="21">
        <v>0</v>
      </c>
      <c r="T927" s="18" t="s">
        <v>104</v>
      </c>
      <c r="U927" s="18" t="s">
        <v>108</v>
      </c>
      <c r="V927" s="18" t="s">
        <v>1700</v>
      </c>
      <c r="W927" s="21">
        <v>5.089104031727671</v>
      </c>
      <c r="X927" s="21">
        <v>1</v>
      </c>
      <c r="Y927" s="18" t="s">
        <v>108</v>
      </c>
      <c r="Z927" s="18" t="s">
        <v>108</v>
      </c>
      <c r="AA927" s="21" t="s">
        <v>108</v>
      </c>
      <c r="AB927" s="21" t="s">
        <v>108</v>
      </c>
      <c r="AC927" s="18" t="s">
        <v>108</v>
      </c>
      <c r="AD927" s="522">
        <v>66158.352412459717</v>
      </c>
      <c r="AE927" s="523">
        <v>87</v>
      </c>
      <c r="AF927" s="522">
        <v>8870448.3285532426</v>
      </c>
      <c r="AG927" s="523">
        <v>86.529290000000003</v>
      </c>
      <c r="AH927" s="524">
        <v>154.1</v>
      </c>
      <c r="AI927" s="522">
        <v>0</v>
      </c>
      <c r="AJ927" s="522">
        <v>0</v>
      </c>
      <c r="AK927" s="522">
        <v>0</v>
      </c>
      <c r="AL927" s="525">
        <v>47710</v>
      </c>
      <c r="AM927" s="522">
        <v>8821662.9559201337</v>
      </c>
      <c r="AN927" s="522">
        <v>0</v>
      </c>
      <c r="AO927" s="526" t="s">
        <v>108</v>
      </c>
      <c r="AP927" s="527">
        <v>0</v>
      </c>
      <c r="AQ927" s="526" t="s">
        <v>1714</v>
      </c>
      <c r="AR927" s="526" t="s">
        <v>108</v>
      </c>
      <c r="AS927" s="526" t="s">
        <v>1717</v>
      </c>
    </row>
    <row r="928" spans="1:45" x14ac:dyDescent="0.15">
      <c r="A928" s="18" t="s">
        <v>157</v>
      </c>
      <c r="B928" s="18" t="s">
        <v>36</v>
      </c>
      <c r="C928" s="18" t="s">
        <v>41</v>
      </c>
      <c r="D928" s="18" t="s">
        <v>806</v>
      </c>
      <c r="E928" s="18" t="s">
        <v>1531</v>
      </c>
      <c r="F928" s="18" t="s">
        <v>1670</v>
      </c>
      <c r="G928" s="18" t="s">
        <v>108</v>
      </c>
      <c r="H928" s="18" t="s">
        <v>1684</v>
      </c>
      <c r="I928" s="20">
        <v>158672923.50884414</v>
      </c>
      <c r="J928" s="18" t="s">
        <v>30</v>
      </c>
      <c r="K928" s="20">
        <v>0</v>
      </c>
      <c r="L928" s="18" t="s">
        <v>1684</v>
      </c>
      <c r="M928" s="20">
        <v>158672923.50884414</v>
      </c>
      <c r="N928" s="18" t="s">
        <v>30</v>
      </c>
      <c r="O928" s="20">
        <v>0</v>
      </c>
      <c r="P928" s="20">
        <v>157605167.85393786</v>
      </c>
      <c r="Q928" s="20">
        <v>1067755.6549062899</v>
      </c>
      <c r="R928" s="20">
        <v>0</v>
      </c>
      <c r="S928" s="21">
        <v>0</v>
      </c>
      <c r="T928" s="18" t="s">
        <v>104</v>
      </c>
      <c r="U928" s="18" t="s">
        <v>108</v>
      </c>
      <c r="V928" s="18" t="s">
        <v>1700</v>
      </c>
      <c r="W928" s="21">
        <v>5.089104031727671</v>
      </c>
      <c r="X928" s="21">
        <v>1</v>
      </c>
      <c r="Y928" s="18" t="s">
        <v>108</v>
      </c>
      <c r="Z928" s="18" t="s">
        <v>108</v>
      </c>
      <c r="AA928" s="21" t="s">
        <v>108</v>
      </c>
      <c r="AB928" s="21" t="s">
        <v>108</v>
      </c>
      <c r="AC928" s="18" t="s">
        <v>108</v>
      </c>
      <c r="AD928" s="522">
        <v>1005098.046266215</v>
      </c>
      <c r="AE928" s="523">
        <v>100.42</v>
      </c>
      <c r="AF928" s="522">
        <v>155542045.13036647</v>
      </c>
      <c r="AG928" s="523">
        <v>101.75585</v>
      </c>
      <c r="AH928" s="524">
        <v>154.1</v>
      </c>
      <c r="AI928" s="522">
        <v>1067755.6549062897</v>
      </c>
      <c r="AJ928" s="522">
        <v>0</v>
      </c>
      <c r="AK928" s="522">
        <v>1067755.6549062897</v>
      </c>
      <c r="AL928" s="525">
        <v>47726</v>
      </c>
      <c r="AM928" s="522">
        <v>158672923.50884414</v>
      </c>
      <c r="AN928" s="522">
        <v>0</v>
      </c>
      <c r="AO928" s="526" t="s">
        <v>108</v>
      </c>
      <c r="AP928" s="527">
        <v>0</v>
      </c>
      <c r="AQ928" s="526" t="s">
        <v>1714</v>
      </c>
      <c r="AR928" s="526" t="s">
        <v>108</v>
      </c>
      <c r="AS928" s="526" t="s">
        <v>1717</v>
      </c>
    </row>
    <row r="929" spans="1:45" x14ac:dyDescent="0.15">
      <c r="A929" s="18" t="s">
        <v>157</v>
      </c>
      <c r="B929" s="18" t="s">
        <v>36</v>
      </c>
      <c r="C929" s="18" t="s">
        <v>41</v>
      </c>
      <c r="D929" s="18" t="s">
        <v>807</v>
      </c>
      <c r="E929" s="18" t="s">
        <v>1532</v>
      </c>
      <c r="F929" s="18" t="s">
        <v>1670</v>
      </c>
      <c r="G929" s="18" t="s">
        <v>108</v>
      </c>
      <c r="H929" s="18" t="s">
        <v>1684</v>
      </c>
      <c r="I929" s="20">
        <v>234978936.02711627</v>
      </c>
      <c r="J929" s="18" t="s">
        <v>30</v>
      </c>
      <c r="K929" s="20">
        <v>0</v>
      </c>
      <c r="L929" s="18" t="s">
        <v>1684</v>
      </c>
      <c r="M929" s="20">
        <v>234978936.02711627</v>
      </c>
      <c r="N929" s="18" t="s">
        <v>30</v>
      </c>
      <c r="O929" s="20">
        <v>0</v>
      </c>
      <c r="P929" s="20">
        <v>234094826.6963377</v>
      </c>
      <c r="Q929" s="20">
        <v>884109.33077863941</v>
      </c>
      <c r="R929" s="20">
        <v>0</v>
      </c>
      <c r="S929" s="21">
        <v>0</v>
      </c>
      <c r="T929" s="18" t="s">
        <v>104</v>
      </c>
      <c r="U929" s="18" t="s">
        <v>108</v>
      </c>
      <c r="V929" s="18" t="s">
        <v>1700</v>
      </c>
      <c r="W929" s="21">
        <v>5.089104031727671</v>
      </c>
      <c r="X929" s="21">
        <v>1</v>
      </c>
      <c r="Y929" s="18" t="s">
        <v>108</v>
      </c>
      <c r="Z929" s="18" t="s">
        <v>108</v>
      </c>
      <c r="AA929" s="21" t="s">
        <v>108</v>
      </c>
      <c r="AB929" s="21" t="s">
        <v>108</v>
      </c>
      <c r="AC929" s="18" t="s">
        <v>108</v>
      </c>
      <c r="AD929" s="522">
        <v>1460572.8571058416</v>
      </c>
      <c r="AE929" s="523">
        <v>103.9</v>
      </c>
      <c r="AF929" s="522">
        <v>233859067.3362326</v>
      </c>
      <c r="AG929" s="523">
        <v>104.00781000000001</v>
      </c>
      <c r="AH929" s="524">
        <v>154.1</v>
      </c>
      <c r="AI929" s="522">
        <v>884109.33077863918</v>
      </c>
      <c r="AJ929" s="522">
        <v>0</v>
      </c>
      <c r="AK929" s="522">
        <v>884109.33077863918</v>
      </c>
      <c r="AL929" s="525">
        <v>47756</v>
      </c>
      <c r="AM929" s="522">
        <v>234978936.02711627</v>
      </c>
      <c r="AN929" s="522">
        <v>0</v>
      </c>
      <c r="AO929" s="526" t="s">
        <v>108</v>
      </c>
      <c r="AP929" s="527">
        <v>0</v>
      </c>
      <c r="AQ929" s="526" t="s">
        <v>1714</v>
      </c>
      <c r="AR929" s="526" t="s">
        <v>108</v>
      </c>
      <c r="AS929" s="526" t="s">
        <v>1717</v>
      </c>
    </row>
    <row r="930" spans="1:45" x14ac:dyDescent="0.15">
      <c r="A930" s="18" t="s">
        <v>157</v>
      </c>
      <c r="B930" s="18" t="s">
        <v>36</v>
      </c>
      <c r="C930" s="18" t="s">
        <v>41</v>
      </c>
      <c r="D930" s="18" t="s">
        <v>807</v>
      </c>
      <c r="E930" s="18" t="s">
        <v>1532</v>
      </c>
      <c r="F930" s="18" t="s">
        <v>1670</v>
      </c>
      <c r="G930" s="18" t="s">
        <v>108</v>
      </c>
      <c r="H930" s="18" t="s">
        <v>1684</v>
      </c>
      <c r="I930" s="20">
        <v>49124564.673850298</v>
      </c>
      <c r="J930" s="18" t="s">
        <v>30</v>
      </c>
      <c r="K930" s="20">
        <v>0</v>
      </c>
      <c r="L930" s="18" t="s">
        <v>1684</v>
      </c>
      <c r="M930" s="20">
        <v>49124564.673850298</v>
      </c>
      <c r="N930" s="18" t="s">
        <v>30</v>
      </c>
      <c r="O930" s="20">
        <v>0</v>
      </c>
      <c r="P930" s="20">
        <v>48939685.005360566</v>
      </c>
      <c r="Q930" s="20">
        <v>166943.63024031869</v>
      </c>
      <c r="R930" s="20">
        <v>17936.038249421006</v>
      </c>
      <c r="S930" s="21">
        <v>0</v>
      </c>
      <c r="T930" s="18" t="s">
        <v>104</v>
      </c>
      <c r="U930" s="18" t="s">
        <v>108</v>
      </c>
      <c r="V930" s="18" t="s">
        <v>1700</v>
      </c>
      <c r="W930" s="21">
        <v>5.089104031727671</v>
      </c>
      <c r="X930" s="21">
        <v>1</v>
      </c>
      <c r="Y930" s="18" t="s">
        <v>108</v>
      </c>
      <c r="Z930" s="18" t="s">
        <v>108</v>
      </c>
      <c r="AA930" s="21" t="s">
        <v>108</v>
      </c>
      <c r="AB930" s="21" t="s">
        <v>108</v>
      </c>
      <c r="AC930" s="18" t="s">
        <v>108</v>
      </c>
      <c r="AD930" s="522">
        <v>305346.24190366024</v>
      </c>
      <c r="AE930" s="523">
        <v>103.95</v>
      </c>
      <c r="AF930" s="522">
        <v>48913424.261627078</v>
      </c>
      <c r="AG930" s="523">
        <v>104.00781000000001</v>
      </c>
      <c r="AH930" s="524">
        <v>154.1</v>
      </c>
      <c r="AI930" s="522">
        <v>184879.66848973965</v>
      </c>
      <c r="AJ930" s="522">
        <v>17936.038249421003</v>
      </c>
      <c r="AK930" s="522">
        <v>166943.63024031866</v>
      </c>
      <c r="AL930" s="525">
        <v>47756</v>
      </c>
      <c r="AM930" s="522">
        <v>49124564.673850298</v>
      </c>
      <c r="AN930" s="522">
        <v>0</v>
      </c>
      <c r="AO930" s="526" t="s">
        <v>108</v>
      </c>
      <c r="AP930" s="527">
        <v>0</v>
      </c>
      <c r="AQ930" s="526" t="s">
        <v>1714</v>
      </c>
      <c r="AR930" s="526" t="s">
        <v>108</v>
      </c>
      <c r="AS930" s="526" t="s">
        <v>1717</v>
      </c>
    </row>
    <row r="931" spans="1:45" x14ac:dyDescent="0.15">
      <c r="A931" s="18" t="s">
        <v>157</v>
      </c>
      <c r="B931" s="18" t="s">
        <v>36</v>
      </c>
      <c r="C931" s="18" t="s">
        <v>41</v>
      </c>
      <c r="D931" s="18" t="s">
        <v>808</v>
      </c>
      <c r="E931" s="18" t="s">
        <v>1533</v>
      </c>
      <c r="F931" s="18" t="s">
        <v>1670</v>
      </c>
      <c r="G931" s="18" t="s">
        <v>108</v>
      </c>
      <c r="H931" s="18" t="s">
        <v>1684</v>
      </c>
      <c r="I931" s="20">
        <v>5875530.7587334746</v>
      </c>
      <c r="J931" s="18" t="s">
        <v>30</v>
      </c>
      <c r="K931" s="20">
        <v>0</v>
      </c>
      <c r="L931" s="18" t="s">
        <v>1684</v>
      </c>
      <c r="M931" s="20">
        <v>5875530.7587334746</v>
      </c>
      <c r="N931" s="18" t="s">
        <v>30</v>
      </c>
      <c r="O931" s="20">
        <v>0</v>
      </c>
      <c r="P931" s="20">
        <v>5857377.4666329399</v>
      </c>
      <c r="Q931" s="20">
        <v>1752.280300204472</v>
      </c>
      <c r="R931" s="20">
        <v>16401.011800330991</v>
      </c>
      <c r="S931" s="21">
        <v>0</v>
      </c>
      <c r="T931" s="18" t="s">
        <v>104</v>
      </c>
      <c r="U931" s="18" t="s">
        <v>108</v>
      </c>
      <c r="V931" s="18" t="s">
        <v>1700</v>
      </c>
      <c r="W931" s="21">
        <v>5.089104031727671</v>
      </c>
      <c r="X931" s="21">
        <v>1</v>
      </c>
      <c r="Y931" s="18" t="s">
        <v>108</v>
      </c>
      <c r="Z931" s="18" t="s">
        <v>108</v>
      </c>
      <c r="AA931" s="21" t="s">
        <v>108</v>
      </c>
      <c r="AB931" s="21" t="s">
        <v>108</v>
      </c>
      <c r="AC931" s="18" t="s">
        <v>108</v>
      </c>
      <c r="AD931" s="522">
        <v>38168.28023795753</v>
      </c>
      <c r="AE931" s="523">
        <v>100.24</v>
      </c>
      <c r="AF931" s="522">
        <v>5895976.8448734246</v>
      </c>
      <c r="AG931" s="523">
        <v>99.585930000000005</v>
      </c>
      <c r="AH931" s="524">
        <v>154.1</v>
      </c>
      <c r="AI931" s="522">
        <v>18153.292100535458</v>
      </c>
      <c r="AJ931" s="522">
        <v>16401.011800330987</v>
      </c>
      <c r="AK931" s="522">
        <v>1752.2803002044716</v>
      </c>
      <c r="AL931" s="525">
        <v>47756</v>
      </c>
      <c r="AM931" s="522">
        <v>5875530.7587334746</v>
      </c>
      <c r="AN931" s="522">
        <v>0</v>
      </c>
      <c r="AO931" s="526" t="s">
        <v>108</v>
      </c>
      <c r="AP931" s="527">
        <v>0</v>
      </c>
      <c r="AQ931" s="526" t="s">
        <v>1714</v>
      </c>
      <c r="AR931" s="526" t="s">
        <v>108</v>
      </c>
      <c r="AS931" s="526" t="s">
        <v>1717</v>
      </c>
    </row>
    <row r="932" spans="1:45" x14ac:dyDescent="0.15">
      <c r="A932" s="18" t="s">
        <v>157</v>
      </c>
      <c r="B932" s="18" t="s">
        <v>36</v>
      </c>
      <c r="C932" s="18" t="s">
        <v>41</v>
      </c>
      <c r="D932" s="18" t="s">
        <v>809</v>
      </c>
      <c r="E932" s="18" t="s">
        <v>1534</v>
      </c>
      <c r="F932" s="18" t="s">
        <v>1670</v>
      </c>
      <c r="G932" s="18" t="s">
        <v>108</v>
      </c>
      <c r="H932" s="18" t="s">
        <v>1684</v>
      </c>
      <c r="I932" s="20">
        <v>843890.70141733892</v>
      </c>
      <c r="J932" s="18" t="s">
        <v>30</v>
      </c>
      <c r="K932" s="20">
        <v>0</v>
      </c>
      <c r="L932" s="18" t="s">
        <v>1684</v>
      </c>
      <c r="M932" s="20">
        <v>843890.70141733892</v>
      </c>
      <c r="N932" s="18" t="s">
        <v>30</v>
      </c>
      <c r="O932" s="20">
        <v>0</v>
      </c>
      <c r="P932" s="20">
        <v>824775.05974440393</v>
      </c>
      <c r="Q932" s="20">
        <v>19115.641672935166</v>
      </c>
      <c r="R932" s="20">
        <v>0</v>
      </c>
      <c r="S932" s="21">
        <v>0</v>
      </c>
      <c r="T932" s="18" t="s">
        <v>104</v>
      </c>
      <c r="U932" s="18" t="s">
        <v>108</v>
      </c>
      <c r="V932" s="18" t="s">
        <v>1700</v>
      </c>
      <c r="W932" s="21">
        <v>5.089104031727671</v>
      </c>
      <c r="X932" s="21">
        <v>1</v>
      </c>
      <c r="Y932" s="18" t="s">
        <v>108</v>
      </c>
      <c r="Z932" s="18" t="s">
        <v>108</v>
      </c>
      <c r="AA932" s="21" t="s">
        <v>108</v>
      </c>
      <c r="AB932" s="21" t="s">
        <v>108</v>
      </c>
      <c r="AC932" s="18" t="s">
        <v>108</v>
      </c>
      <c r="AD932" s="522">
        <v>5089.1040317276711</v>
      </c>
      <c r="AE932" s="523">
        <v>104.01</v>
      </c>
      <c r="AF932" s="522">
        <v>815707.39596275194</v>
      </c>
      <c r="AG932" s="523">
        <v>105.16992</v>
      </c>
      <c r="AH932" s="524">
        <v>154.1</v>
      </c>
      <c r="AI932" s="522">
        <v>19115.641672935162</v>
      </c>
      <c r="AJ932" s="522">
        <v>0</v>
      </c>
      <c r="AK932" s="522">
        <v>19115.641672935162</v>
      </c>
      <c r="AL932" s="525">
        <v>47787</v>
      </c>
      <c r="AM932" s="522">
        <v>843890.7014173388</v>
      </c>
      <c r="AN932" s="522">
        <v>0</v>
      </c>
      <c r="AO932" s="526" t="s">
        <v>108</v>
      </c>
      <c r="AP932" s="527">
        <v>0</v>
      </c>
      <c r="AQ932" s="526" t="s">
        <v>1714</v>
      </c>
      <c r="AR932" s="526" t="s">
        <v>108</v>
      </c>
      <c r="AS932" s="526" t="s">
        <v>1717</v>
      </c>
    </row>
    <row r="933" spans="1:45" x14ac:dyDescent="0.15">
      <c r="A933" s="18" t="s">
        <v>157</v>
      </c>
      <c r="B933" s="18" t="s">
        <v>36</v>
      </c>
      <c r="C933" s="18" t="s">
        <v>41</v>
      </c>
      <c r="D933" s="18" t="s">
        <v>810</v>
      </c>
      <c r="E933" s="18" t="s">
        <v>1535</v>
      </c>
      <c r="F933" s="18" t="s">
        <v>1670</v>
      </c>
      <c r="G933" s="18" t="s">
        <v>108</v>
      </c>
      <c r="H933" s="18" t="s">
        <v>1684</v>
      </c>
      <c r="I933" s="20">
        <v>821550.29808365915</v>
      </c>
      <c r="J933" s="18" t="s">
        <v>30</v>
      </c>
      <c r="K933" s="20">
        <v>0</v>
      </c>
      <c r="L933" s="18" t="s">
        <v>1684</v>
      </c>
      <c r="M933" s="20">
        <v>821550.29808365915</v>
      </c>
      <c r="N933" s="18" t="s">
        <v>30</v>
      </c>
      <c r="O933" s="20">
        <v>0</v>
      </c>
      <c r="P933" s="20">
        <v>807175.81839980267</v>
      </c>
      <c r="Q933" s="20">
        <v>14374.479683856714</v>
      </c>
      <c r="R933" s="20">
        <v>0</v>
      </c>
      <c r="S933" s="21">
        <v>0</v>
      </c>
      <c r="T933" s="18" t="s">
        <v>104</v>
      </c>
      <c r="U933" s="18" t="s">
        <v>108</v>
      </c>
      <c r="V933" s="18" t="s">
        <v>1700</v>
      </c>
      <c r="W933" s="21">
        <v>5.089104031727671</v>
      </c>
      <c r="X933" s="21">
        <v>1</v>
      </c>
      <c r="Y933" s="18" t="s">
        <v>108</v>
      </c>
      <c r="Z933" s="18" t="s">
        <v>108</v>
      </c>
      <c r="AA933" s="21" t="s">
        <v>108</v>
      </c>
      <c r="AB933" s="21" t="s">
        <v>108</v>
      </c>
      <c r="AC933" s="18" t="s">
        <v>108</v>
      </c>
      <c r="AD933" s="522">
        <v>5089.1040317276711</v>
      </c>
      <c r="AE933" s="523">
        <v>101.58</v>
      </c>
      <c r="AF933" s="522">
        <v>796683.66350862978</v>
      </c>
      <c r="AG933" s="523">
        <v>102.92578</v>
      </c>
      <c r="AH933" s="524">
        <v>154.1</v>
      </c>
      <c r="AI933" s="522">
        <v>14374.479683856711</v>
      </c>
      <c r="AJ933" s="522">
        <v>0</v>
      </c>
      <c r="AK933" s="522">
        <v>14374.479683856711</v>
      </c>
      <c r="AL933" s="525">
        <v>47817</v>
      </c>
      <c r="AM933" s="522">
        <v>821550.29808365915</v>
      </c>
      <c r="AN933" s="522">
        <v>0</v>
      </c>
      <c r="AO933" s="526" t="s">
        <v>108</v>
      </c>
      <c r="AP933" s="527">
        <v>0</v>
      </c>
      <c r="AQ933" s="526" t="s">
        <v>1714</v>
      </c>
      <c r="AR933" s="526" t="s">
        <v>108</v>
      </c>
      <c r="AS933" s="526" t="s">
        <v>1717</v>
      </c>
    </row>
    <row r="934" spans="1:45" x14ac:dyDescent="0.15">
      <c r="A934" s="18" t="s">
        <v>157</v>
      </c>
      <c r="B934" s="18" t="s">
        <v>36</v>
      </c>
      <c r="C934" s="18" t="s">
        <v>41</v>
      </c>
      <c r="D934" s="18" t="s">
        <v>811</v>
      </c>
      <c r="E934" s="18" t="s">
        <v>1536</v>
      </c>
      <c r="F934" s="18" t="s">
        <v>1670</v>
      </c>
      <c r="G934" s="18" t="s">
        <v>108</v>
      </c>
      <c r="H934" s="18" t="s">
        <v>1684</v>
      </c>
      <c r="I934" s="20">
        <v>794489.69986951165</v>
      </c>
      <c r="J934" s="18" t="s">
        <v>30</v>
      </c>
      <c r="K934" s="20">
        <v>0</v>
      </c>
      <c r="L934" s="18" t="s">
        <v>1684</v>
      </c>
      <c r="M934" s="20">
        <v>794489.69986951165</v>
      </c>
      <c r="N934" s="18" t="s">
        <v>30</v>
      </c>
      <c r="O934" s="20">
        <v>0</v>
      </c>
      <c r="P934" s="20">
        <v>784583.19907031045</v>
      </c>
      <c r="Q934" s="20">
        <v>9906.5007992014034</v>
      </c>
      <c r="R934" s="20">
        <v>0</v>
      </c>
      <c r="S934" s="21">
        <v>0</v>
      </c>
      <c r="T934" s="18" t="s">
        <v>104</v>
      </c>
      <c r="U934" s="18" t="s">
        <v>108</v>
      </c>
      <c r="V934" s="18" t="s">
        <v>1700</v>
      </c>
      <c r="W934" s="21">
        <v>5.089104031727671</v>
      </c>
      <c r="X934" s="21">
        <v>1</v>
      </c>
      <c r="Y934" s="18" t="s">
        <v>108</v>
      </c>
      <c r="Z934" s="18" t="s">
        <v>108</v>
      </c>
      <c r="AA934" s="21" t="s">
        <v>108</v>
      </c>
      <c r="AB934" s="21" t="s">
        <v>108</v>
      </c>
      <c r="AC934" s="18" t="s">
        <v>108</v>
      </c>
      <c r="AD934" s="522">
        <v>5089.1040317276711</v>
      </c>
      <c r="AE934" s="523">
        <v>98.42</v>
      </c>
      <c r="AF934" s="522">
        <v>771900.69380388211</v>
      </c>
      <c r="AG934" s="523">
        <v>100.04492</v>
      </c>
      <c r="AH934" s="524">
        <v>154.1</v>
      </c>
      <c r="AI934" s="522">
        <v>9906.5007992014016</v>
      </c>
      <c r="AJ934" s="522">
        <v>0</v>
      </c>
      <c r="AK934" s="522">
        <v>9906.5007992014016</v>
      </c>
      <c r="AL934" s="525">
        <v>47848</v>
      </c>
      <c r="AM934" s="522">
        <v>794489.69986951177</v>
      </c>
      <c r="AN934" s="522">
        <v>0</v>
      </c>
      <c r="AO934" s="526" t="s">
        <v>108</v>
      </c>
      <c r="AP934" s="527">
        <v>0</v>
      </c>
      <c r="AQ934" s="526" t="s">
        <v>1714</v>
      </c>
      <c r="AR934" s="526" t="s">
        <v>108</v>
      </c>
      <c r="AS934" s="526" t="s">
        <v>1717</v>
      </c>
    </row>
    <row r="935" spans="1:45" x14ac:dyDescent="0.15">
      <c r="A935" s="18" t="s">
        <v>157</v>
      </c>
      <c r="B935" s="18" t="s">
        <v>36</v>
      </c>
      <c r="C935" s="18" t="s">
        <v>41</v>
      </c>
      <c r="D935" s="18" t="s">
        <v>812</v>
      </c>
      <c r="E935" s="18" t="s">
        <v>1537</v>
      </c>
      <c r="F935" s="18" t="s">
        <v>1670</v>
      </c>
      <c r="G935" s="18" t="s">
        <v>108</v>
      </c>
      <c r="H935" s="18" t="s">
        <v>1684</v>
      </c>
      <c r="I935" s="20">
        <v>44082290.475640506</v>
      </c>
      <c r="J935" s="18" t="s">
        <v>30</v>
      </c>
      <c r="K935" s="20">
        <v>0</v>
      </c>
      <c r="L935" s="18" t="s">
        <v>1684</v>
      </c>
      <c r="M935" s="20">
        <v>44082290.475640506</v>
      </c>
      <c r="N935" s="18" t="s">
        <v>30</v>
      </c>
      <c r="O935" s="20">
        <v>0</v>
      </c>
      <c r="P935" s="20">
        <v>43647425.314744413</v>
      </c>
      <c r="Q935" s="20">
        <v>434865.16089609719</v>
      </c>
      <c r="R935" s="20">
        <v>0</v>
      </c>
      <c r="S935" s="21">
        <v>0</v>
      </c>
      <c r="T935" s="18" t="s">
        <v>104</v>
      </c>
      <c r="U935" s="18" t="s">
        <v>108</v>
      </c>
      <c r="V935" s="18" t="s">
        <v>1700</v>
      </c>
      <c r="W935" s="21">
        <v>5.089104031727671</v>
      </c>
      <c r="X935" s="21">
        <v>1</v>
      </c>
      <c r="Y935" s="18" t="s">
        <v>108</v>
      </c>
      <c r="Z935" s="18" t="s">
        <v>108</v>
      </c>
      <c r="AA935" s="21" t="s">
        <v>108</v>
      </c>
      <c r="AB935" s="21" t="s">
        <v>108</v>
      </c>
      <c r="AC935" s="18" t="s">
        <v>108</v>
      </c>
      <c r="AD935" s="522">
        <v>279900.72174502193</v>
      </c>
      <c r="AE935" s="523">
        <v>99.65</v>
      </c>
      <c r="AF935" s="522">
        <v>42981905.012413986</v>
      </c>
      <c r="AG935" s="523">
        <v>101.19335</v>
      </c>
      <c r="AH935" s="524">
        <v>154.1</v>
      </c>
      <c r="AI935" s="522">
        <v>434865.16089609708</v>
      </c>
      <c r="AJ935" s="522">
        <v>0</v>
      </c>
      <c r="AK935" s="522">
        <v>434865.16089609708</v>
      </c>
      <c r="AL935" s="525">
        <v>47879</v>
      </c>
      <c r="AM935" s="522">
        <v>44082290.475640506</v>
      </c>
      <c r="AN935" s="522">
        <v>0</v>
      </c>
      <c r="AO935" s="526" t="s">
        <v>108</v>
      </c>
      <c r="AP935" s="527">
        <v>0</v>
      </c>
      <c r="AQ935" s="526" t="s">
        <v>1714</v>
      </c>
      <c r="AR935" s="526" t="s">
        <v>108</v>
      </c>
      <c r="AS935" s="526" t="s">
        <v>1717</v>
      </c>
    </row>
    <row r="936" spans="1:45" x14ac:dyDescent="0.15">
      <c r="A936" s="18" t="s">
        <v>157</v>
      </c>
      <c r="B936" s="18" t="s">
        <v>36</v>
      </c>
      <c r="C936" s="18" t="s">
        <v>41</v>
      </c>
      <c r="D936" s="18" t="s">
        <v>813</v>
      </c>
      <c r="E936" s="18" t="s">
        <v>1538</v>
      </c>
      <c r="F936" s="18" t="s">
        <v>1670</v>
      </c>
      <c r="G936" s="18" t="s">
        <v>108</v>
      </c>
      <c r="H936" s="18" t="s">
        <v>1684</v>
      </c>
      <c r="I936" s="20">
        <v>79407112.971437901</v>
      </c>
      <c r="J936" s="18" t="s">
        <v>30</v>
      </c>
      <c r="K936" s="20">
        <v>0</v>
      </c>
      <c r="L936" s="18" t="s">
        <v>1684</v>
      </c>
      <c r="M936" s="20">
        <v>79407112.971437901</v>
      </c>
      <c r="N936" s="18" t="s">
        <v>30</v>
      </c>
      <c r="O936" s="20">
        <v>0</v>
      </c>
      <c r="P936" s="20">
        <v>78580117.637386546</v>
      </c>
      <c r="Q936" s="20">
        <v>826995.33405136608</v>
      </c>
      <c r="R936" s="20">
        <v>0</v>
      </c>
      <c r="S936" s="21">
        <v>0</v>
      </c>
      <c r="T936" s="18" t="s">
        <v>104</v>
      </c>
      <c r="U936" s="18" t="s">
        <v>108</v>
      </c>
      <c r="V936" s="18" t="s">
        <v>1700</v>
      </c>
      <c r="W936" s="21">
        <v>5.089104031727671</v>
      </c>
      <c r="X936" s="21">
        <v>1</v>
      </c>
      <c r="Y936" s="18" t="s">
        <v>108</v>
      </c>
      <c r="Z936" s="18" t="s">
        <v>108</v>
      </c>
      <c r="AA936" s="21" t="s">
        <v>108</v>
      </c>
      <c r="AB936" s="21" t="s">
        <v>108</v>
      </c>
      <c r="AC936" s="18" t="s">
        <v>108</v>
      </c>
      <c r="AD936" s="522">
        <v>473286.67495067342</v>
      </c>
      <c r="AE936" s="523">
        <v>107.4</v>
      </c>
      <c r="AF936" s="522">
        <v>78333321.588258937</v>
      </c>
      <c r="AG936" s="523">
        <v>107.74218</v>
      </c>
      <c r="AH936" s="524">
        <v>154.1</v>
      </c>
      <c r="AI936" s="522">
        <v>826995.33405136585</v>
      </c>
      <c r="AJ936" s="522">
        <v>0</v>
      </c>
      <c r="AK936" s="522">
        <v>826995.33405136585</v>
      </c>
      <c r="AL936" s="525">
        <v>47894</v>
      </c>
      <c r="AM936" s="522">
        <v>79407112.971437901</v>
      </c>
      <c r="AN936" s="522">
        <v>0</v>
      </c>
      <c r="AO936" s="526" t="s">
        <v>108</v>
      </c>
      <c r="AP936" s="527">
        <v>0</v>
      </c>
      <c r="AQ936" s="526" t="s">
        <v>1714</v>
      </c>
      <c r="AR936" s="526" t="s">
        <v>108</v>
      </c>
      <c r="AS936" s="526" t="s">
        <v>1717</v>
      </c>
    </row>
    <row r="937" spans="1:45" x14ac:dyDescent="0.15">
      <c r="A937" s="18" t="s">
        <v>157</v>
      </c>
      <c r="B937" s="18" t="s">
        <v>36</v>
      </c>
      <c r="C937" s="18" t="s">
        <v>41</v>
      </c>
      <c r="D937" s="18" t="s">
        <v>813</v>
      </c>
      <c r="E937" s="18" t="s">
        <v>1538</v>
      </c>
      <c r="F937" s="18" t="s">
        <v>1670</v>
      </c>
      <c r="G937" s="18" t="s">
        <v>108</v>
      </c>
      <c r="H937" s="18" t="s">
        <v>1684</v>
      </c>
      <c r="I937" s="20">
        <v>42689689.524059869</v>
      </c>
      <c r="J937" s="18" t="s">
        <v>30</v>
      </c>
      <c r="K937" s="20">
        <v>0</v>
      </c>
      <c r="L937" s="18" t="s">
        <v>1684</v>
      </c>
      <c r="M937" s="20">
        <v>42689689.524059869</v>
      </c>
      <c r="N937" s="18" t="s">
        <v>30</v>
      </c>
      <c r="O937" s="20">
        <v>0</v>
      </c>
      <c r="P937" s="20">
        <v>42247375.085355259</v>
      </c>
      <c r="Q937" s="20">
        <v>161680.17350446401</v>
      </c>
      <c r="R937" s="20">
        <v>280634.26520015521</v>
      </c>
      <c r="S937" s="21">
        <v>0</v>
      </c>
      <c r="T937" s="18" t="s">
        <v>104</v>
      </c>
      <c r="U937" s="18" t="s">
        <v>108</v>
      </c>
      <c r="V937" s="18" t="s">
        <v>1700</v>
      </c>
      <c r="W937" s="21">
        <v>5.089104031727671</v>
      </c>
      <c r="X937" s="21">
        <v>1</v>
      </c>
      <c r="Y937" s="18" t="s">
        <v>108</v>
      </c>
      <c r="Z937" s="18" t="s">
        <v>108</v>
      </c>
      <c r="AA937" s="21" t="s">
        <v>108</v>
      </c>
      <c r="AB937" s="21" t="s">
        <v>108</v>
      </c>
      <c r="AC937" s="18" t="s">
        <v>108</v>
      </c>
      <c r="AD937" s="522">
        <v>254455.20158638354</v>
      </c>
      <c r="AE937" s="523">
        <v>107.69</v>
      </c>
      <c r="AF937" s="522">
        <v>42227601.117184773</v>
      </c>
      <c r="AG937" s="523">
        <v>107.74218</v>
      </c>
      <c r="AH937" s="524">
        <v>154.1</v>
      </c>
      <c r="AI937" s="522">
        <v>442314.43870461913</v>
      </c>
      <c r="AJ937" s="522">
        <v>280634.26520015515</v>
      </c>
      <c r="AK937" s="522">
        <v>161680.17350446398</v>
      </c>
      <c r="AL937" s="525">
        <v>47894</v>
      </c>
      <c r="AM937" s="522">
        <v>42689689.524059869</v>
      </c>
      <c r="AN937" s="522">
        <v>0</v>
      </c>
      <c r="AO937" s="526" t="s">
        <v>108</v>
      </c>
      <c r="AP937" s="527">
        <v>0</v>
      </c>
      <c r="AQ937" s="526" t="s">
        <v>1714</v>
      </c>
      <c r="AR937" s="526" t="s">
        <v>108</v>
      </c>
      <c r="AS937" s="526" t="s">
        <v>1717</v>
      </c>
    </row>
    <row r="938" spans="1:45" x14ac:dyDescent="0.15">
      <c r="A938" s="18" t="s">
        <v>157</v>
      </c>
      <c r="B938" s="18" t="s">
        <v>36</v>
      </c>
      <c r="C938" s="18" t="s">
        <v>41</v>
      </c>
      <c r="D938" s="18" t="s">
        <v>814</v>
      </c>
      <c r="E938" s="18" t="s">
        <v>1539</v>
      </c>
      <c r="F938" s="18" t="s">
        <v>1670</v>
      </c>
      <c r="G938" s="18" t="s">
        <v>108</v>
      </c>
      <c r="H938" s="18" t="s">
        <v>1684</v>
      </c>
      <c r="I938" s="20">
        <v>3449275.9839079552</v>
      </c>
      <c r="J938" s="18" t="s">
        <v>30</v>
      </c>
      <c r="K938" s="20">
        <v>0</v>
      </c>
      <c r="L938" s="18" t="s">
        <v>1684</v>
      </c>
      <c r="M938" s="20">
        <v>3449275.9839079552</v>
      </c>
      <c r="N938" s="18" t="s">
        <v>30</v>
      </c>
      <c r="O938" s="20">
        <v>0</v>
      </c>
      <c r="P938" s="20">
        <v>3439970.5571859423</v>
      </c>
      <c r="Q938" s="20">
        <v>9305.4267220140482</v>
      </c>
      <c r="R938" s="20">
        <v>0</v>
      </c>
      <c r="S938" s="21">
        <v>0</v>
      </c>
      <c r="T938" s="18" t="s">
        <v>104</v>
      </c>
      <c r="U938" s="18" t="s">
        <v>108</v>
      </c>
      <c r="V938" s="18" t="s">
        <v>1700</v>
      </c>
      <c r="W938" s="21">
        <v>5.089104031727671</v>
      </c>
      <c r="X938" s="21">
        <v>1</v>
      </c>
      <c r="Y938" s="18" t="s">
        <v>108</v>
      </c>
      <c r="Z938" s="18" t="s">
        <v>108</v>
      </c>
      <c r="AA938" s="21" t="s">
        <v>108</v>
      </c>
      <c r="AB938" s="21" t="s">
        <v>108</v>
      </c>
      <c r="AC938" s="18" t="s">
        <v>108</v>
      </c>
      <c r="AD938" s="522">
        <v>25445.520158638355</v>
      </c>
      <c r="AE938" s="523">
        <v>84.78</v>
      </c>
      <c r="AF938" s="522">
        <v>3324354.9177350635</v>
      </c>
      <c r="AG938" s="523">
        <v>87.72851</v>
      </c>
      <c r="AH938" s="524">
        <v>154.1</v>
      </c>
      <c r="AI938" s="522">
        <v>9305.4267220140464</v>
      </c>
      <c r="AJ938" s="522">
        <v>0</v>
      </c>
      <c r="AK938" s="522">
        <v>9305.4267220140464</v>
      </c>
      <c r="AL938" s="525">
        <v>47894</v>
      </c>
      <c r="AM938" s="522">
        <v>3449275.9839079552</v>
      </c>
      <c r="AN938" s="522">
        <v>0</v>
      </c>
      <c r="AO938" s="526" t="s">
        <v>108</v>
      </c>
      <c r="AP938" s="527">
        <v>0</v>
      </c>
      <c r="AQ938" s="526" t="s">
        <v>1714</v>
      </c>
      <c r="AR938" s="526" t="s">
        <v>108</v>
      </c>
      <c r="AS938" s="526" t="s">
        <v>1717</v>
      </c>
    </row>
    <row r="939" spans="1:45" x14ac:dyDescent="0.15">
      <c r="A939" s="18" t="s">
        <v>157</v>
      </c>
      <c r="B939" s="18" t="s">
        <v>36</v>
      </c>
      <c r="C939" s="18" t="s">
        <v>41</v>
      </c>
      <c r="D939" s="18" t="s">
        <v>815</v>
      </c>
      <c r="E939" s="18" t="s">
        <v>1540</v>
      </c>
      <c r="F939" s="18" t="s">
        <v>1670</v>
      </c>
      <c r="G939" s="18" t="s">
        <v>108</v>
      </c>
      <c r="H939" s="18" t="s">
        <v>1684</v>
      </c>
      <c r="I939" s="20">
        <v>808470.63913859485</v>
      </c>
      <c r="J939" s="18" t="s">
        <v>30</v>
      </c>
      <c r="K939" s="20">
        <v>0</v>
      </c>
      <c r="L939" s="18" t="s">
        <v>1684</v>
      </c>
      <c r="M939" s="20">
        <v>808470.63913859485</v>
      </c>
      <c r="N939" s="18" t="s">
        <v>30</v>
      </c>
      <c r="O939" s="20">
        <v>0</v>
      </c>
      <c r="P939" s="20">
        <v>802902.29418019962</v>
      </c>
      <c r="Q939" s="20">
        <v>5568.3449583954671</v>
      </c>
      <c r="R939" s="20">
        <v>0</v>
      </c>
      <c r="S939" s="21">
        <v>0</v>
      </c>
      <c r="T939" s="18" t="s">
        <v>104</v>
      </c>
      <c r="U939" s="18" t="s">
        <v>108</v>
      </c>
      <c r="V939" s="18" t="s">
        <v>1700</v>
      </c>
      <c r="W939" s="21">
        <v>5.089104031727671</v>
      </c>
      <c r="X939" s="21">
        <v>1</v>
      </c>
      <c r="Y939" s="18" t="s">
        <v>108</v>
      </c>
      <c r="Z939" s="18" t="s">
        <v>108</v>
      </c>
      <c r="AA939" s="21" t="s">
        <v>108</v>
      </c>
      <c r="AB939" s="21" t="s">
        <v>108</v>
      </c>
      <c r="AC939" s="18" t="s">
        <v>108</v>
      </c>
      <c r="AD939" s="522">
        <v>5089.1040317276711</v>
      </c>
      <c r="AE939" s="523">
        <v>100.88</v>
      </c>
      <c r="AF939" s="522">
        <v>791169.5175081722</v>
      </c>
      <c r="AG939" s="523">
        <v>102.38085</v>
      </c>
      <c r="AH939" s="524">
        <v>154.1</v>
      </c>
      <c r="AI939" s="522">
        <v>5568.3449583954662</v>
      </c>
      <c r="AJ939" s="522">
        <v>0</v>
      </c>
      <c r="AK939" s="522">
        <v>5568.3449583954662</v>
      </c>
      <c r="AL939" s="525">
        <v>47907</v>
      </c>
      <c r="AM939" s="522">
        <v>808470.63913859485</v>
      </c>
      <c r="AN939" s="522">
        <v>0</v>
      </c>
      <c r="AO939" s="526" t="s">
        <v>108</v>
      </c>
      <c r="AP939" s="527">
        <v>0</v>
      </c>
      <c r="AQ939" s="526" t="s">
        <v>1714</v>
      </c>
      <c r="AR939" s="526" t="s">
        <v>108</v>
      </c>
      <c r="AS939" s="526" t="s">
        <v>1717</v>
      </c>
    </row>
    <row r="940" spans="1:45" x14ac:dyDescent="0.15">
      <c r="A940" s="18" t="s">
        <v>157</v>
      </c>
      <c r="B940" s="18" t="s">
        <v>36</v>
      </c>
      <c r="C940" s="18" t="s">
        <v>41</v>
      </c>
      <c r="D940" s="18" t="s">
        <v>816</v>
      </c>
      <c r="E940" s="18" t="s">
        <v>1541</v>
      </c>
      <c r="F940" s="18" t="s">
        <v>1670</v>
      </c>
      <c r="G940" s="18" t="s">
        <v>108</v>
      </c>
      <c r="H940" s="18" t="s">
        <v>1684</v>
      </c>
      <c r="I940" s="20">
        <v>345148968.10568666</v>
      </c>
      <c r="J940" s="18" t="s">
        <v>30</v>
      </c>
      <c r="K940" s="20">
        <v>0</v>
      </c>
      <c r="L940" s="18" t="s">
        <v>1684</v>
      </c>
      <c r="M940" s="20">
        <v>345148968.10568666</v>
      </c>
      <c r="N940" s="18" t="s">
        <v>30</v>
      </c>
      <c r="O940" s="20">
        <v>0</v>
      </c>
      <c r="P940" s="20">
        <v>343964798.28001595</v>
      </c>
      <c r="Q940" s="20">
        <v>1184169.825670786</v>
      </c>
      <c r="R940" s="20">
        <v>0</v>
      </c>
      <c r="S940" s="21">
        <v>0</v>
      </c>
      <c r="T940" s="18" t="s">
        <v>104</v>
      </c>
      <c r="U940" s="18" t="s">
        <v>108</v>
      </c>
      <c r="V940" s="18" t="s">
        <v>1700</v>
      </c>
      <c r="W940" s="21">
        <v>5.089104031727671</v>
      </c>
      <c r="X940" s="21">
        <v>1</v>
      </c>
      <c r="Y940" s="18" t="s">
        <v>108</v>
      </c>
      <c r="Z940" s="18" t="s">
        <v>108</v>
      </c>
      <c r="AA940" s="21" t="s">
        <v>108</v>
      </c>
      <c r="AB940" s="21" t="s">
        <v>108</v>
      </c>
      <c r="AC940" s="18" t="s">
        <v>108</v>
      </c>
      <c r="AD940" s="522">
        <v>2193403.8376746261</v>
      </c>
      <c r="AE940" s="523">
        <v>100.31</v>
      </c>
      <c r="AF940" s="522">
        <v>339077519.71716487</v>
      </c>
      <c r="AG940" s="523">
        <v>101.76367</v>
      </c>
      <c r="AH940" s="524">
        <v>154.1</v>
      </c>
      <c r="AI940" s="522">
        <v>1184169.8256707857</v>
      </c>
      <c r="AJ940" s="522">
        <v>0</v>
      </c>
      <c r="AK940" s="522">
        <v>1184169.8256707857</v>
      </c>
      <c r="AL940" s="525">
        <v>47938</v>
      </c>
      <c r="AM940" s="522">
        <v>345148968.10568666</v>
      </c>
      <c r="AN940" s="522">
        <v>0</v>
      </c>
      <c r="AO940" s="526" t="s">
        <v>108</v>
      </c>
      <c r="AP940" s="527">
        <v>0</v>
      </c>
      <c r="AQ940" s="526" t="s">
        <v>1714</v>
      </c>
      <c r="AR940" s="526" t="s">
        <v>108</v>
      </c>
      <c r="AS940" s="526" t="s">
        <v>1717</v>
      </c>
    </row>
    <row r="941" spans="1:45" x14ac:dyDescent="0.15">
      <c r="A941" s="18" t="s">
        <v>157</v>
      </c>
      <c r="B941" s="18" t="s">
        <v>36</v>
      </c>
      <c r="C941" s="18" t="s">
        <v>41</v>
      </c>
      <c r="D941" s="18" t="s">
        <v>817</v>
      </c>
      <c r="E941" s="18" t="s">
        <v>1542</v>
      </c>
      <c r="F941" s="18" t="s">
        <v>1670</v>
      </c>
      <c r="G941" s="18" t="s">
        <v>108</v>
      </c>
      <c r="H941" s="18" t="s">
        <v>1684</v>
      </c>
      <c r="I941" s="20">
        <v>706650.95002524706</v>
      </c>
      <c r="J941" s="18" t="s">
        <v>30</v>
      </c>
      <c r="K941" s="20">
        <v>0</v>
      </c>
      <c r="L941" s="18" t="s">
        <v>1684</v>
      </c>
      <c r="M941" s="20">
        <v>706650.95002524706</v>
      </c>
      <c r="N941" s="18" t="s">
        <v>30</v>
      </c>
      <c r="O941" s="20">
        <v>0</v>
      </c>
      <c r="P941" s="20">
        <v>700753.13647183764</v>
      </c>
      <c r="Q941" s="20">
        <v>5897.8135534095163</v>
      </c>
      <c r="R941" s="20">
        <v>0</v>
      </c>
      <c r="S941" s="21">
        <v>0</v>
      </c>
      <c r="T941" s="18" t="s">
        <v>104</v>
      </c>
      <c r="U941" s="18" t="s">
        <v>108</v>
      </c>
      <c r="V941" s="18" t="s">
        <v>1700</v>
      </c>
      <c r="W941" s="21">
        <v>5.089104031727671</v>
      </c>
      <c r="X941" s="21">
        <v>1</v>
      </c>
      <c r="Y941" s="18" t="s">
        <v>108</v>
      </c>
      <c r="Z941" s="18" t="s">
        <v>108</v>
      </c>
      <c r="AA941" s="21" t="s">
        <v>108</v>
      </c>
      <c r="AB941" s="21" t="s">
        <v>108</v>
      </c>
      <c r="AC941" s="18" t="s">
        <v>108</v>
      </c>
      <c r="AD941" s="522">
        <v>5089.1040317276711</v>
      </c>
      <c r="AE941" s="523">
        <v>86.91</v>
      </c>
      <c r="AF941" s="522">
        <v>681606.90928367164</v>
      </c>
      <c r="AG941" s="523">
        <v>89.355459999999994</v>
      </c>
      <c r="AH941" s="524">
        <v>154.1</v>
      </c>
      <c r="AI941" s="522">
        <v>5897.8135534095154</v>
      </c>
      <c r="AJ941" s="522">
        <v>0</v>
      </c>
      <c r="AK941" s="522">
        <v>5897.8135534095154</v>
      </c>
      <c r="AL941" s="525">
        <v>47983</v>
      </c>
      <c r="AM941" s="522">
        <v>706650.95002524706</v>
      </c>
      <c r="AN941" s="522">
        <v>0</v>
      </c>
      <c r="AO941" s="526" t="s">
        <v>108</v>
      </c>
      <c r="AP941" s="527">
        <v>0</v>
      </c>
      <c r="AQ941" s="526" t="s">
        <v>1714</v>
      </c>
      <c r="AR941" s="526" t="s">
        <v>108</v>
      </c>
      <c r="AS941" s="526" t="s">
        <v>1717</v>
      </c>
    </row>
    <row r="942" spans="1:45" x14ac:dyDescent="0.15">
      <c r="A942" s="18" t="s">
        <v>157</v>
      </c>
      <c r="B942" s="18" t="s">
        <v>36</v>
      </c>
      <c r="C942" s="18" t="s">
        <v>41</v>
      </c>
      <c r="D942" s="18" t="s">
        <v>817</v>
      </c>
      <c r="E942" s="18" t="s">
        <v>1542</v>
      </c>
      <c r="F942" s="18" t="s">
        <v>1670</v>
      </c>
      <c r="G942" s="18" t="s">
        <v>108</v>
      </c>
      <c r="H942" s="18" t="s">
        <v>1684</v>
      </c>
      <c r="I942" s="20">
        <v>39924067.490641311</v>
      </c>
      <c r="J942" s="18" t="s">
        <v>30</v>
      </c>
      <c r="K942" s="20">
        <v>0</v>
      </c>
      <c r="L942" s="18" t="s">
        <v>1684</v>
      </c>
      <c r="M942" s="20">
        <v>39924067.490641311</v>
      </c>
      <c r="N942" s="18" t="s">
        <v>30</v>
      </c>
      <c r="O942" s="20">
        <v>0</v>
      </c>
      <c r="P942" s="20">
        <v>39592553.330261715</v>
      </c>
      <c r="Q942" s="20">
        <v>104550.70590093425</v>
      </c>
      <c r="R942" s="20">
        <v>226963.45447866819</v>
      </c>
      <c r="S942" s="21">
        <v>0</v>
      </c>
      <c r="T942" s="18" t="s">
        <v>104</v>
      </c>
      <c r="U942" s="18" t="s">
        <v>108</v>
      </c>
      <c r="V942" s="18" t="s">
        <v>1700</v>
      </c>
      <c r="W942" s="21">
        <v>5.089104031727671</v>
      </c>
      <c r="X942" s="21">
        <v>1</v>
      </c>
      <c r="Y942" s="18" t="s">
        <v>108</v>
      </c>
      <c r="Z942" s="18" t="s">
        <v>108</v>
      </c>
      <c r="AA942" s="21" t="s">
        <v>108</v>
      </c>
      <c r="AB942" s="21" t="s">
        <v>108</v>
      </c>
      <c r="AC942" s="18" t="s">
        <v>108</v>
      </c>
      <c r="AD942" s="522">
        <v>287534.37779261341</v>
      </c>
      <c r="AE942" s="523">
        <v>88.75</v>
      </c>
      <c r="AF942" s="522">
        <v>39324279.786280051</v>
      </c>
      <c r="AG942" s="523">
        <v>89.355459999999994</v>
      </c>
      <c r="AH942" s="524">
        <v>154.1</v>
      </c>
      <c r="AI942" s="522">
        <v>331514.16037960234</v>
      </c>
      <c r="AJ942" s="522">
        <v>226963.45447866814</v>
      </c>
      <c r="AK942" s="522">
        <v>104550.70590093422</v>
      </c>
      <c r="AL942" s="525">
        <v>47983</v>
      </c>
      <c r="AM942" s="522">
        <v>39924067.490641311</v>
      </c>
      <c r="AN942" s="522">
        <v>0</v>
      </c>
      <c r="AO942" s="526" t="s">
        <v>108</v>
      </c>
      <c r="AP942" s="527">
        <v>0</v>
      </c>
      <c r="AQ942" s="526" t="s">
        <v>1714</v>
      </c>
      <c r="AR942" s="526" t="s">
        <v>108</v>
      </c>
      <c r="AS942" s="526" t="s">
        <v>1717</v>
      </c>
    </row>
    <row r="943" spans="1:45" x14ac:dyDescent="0.15">
      <c r="A943" s="18" t="s">
        <v>157</v>
      </c>
      <c r="B943" s="18" t="s">
        <v>36</v>
      </c>
      <c r="C943" s="18" t="s">
        <v>41</v>
      </c>
      <c r="D943" s="18" t="s">
        <v>818</v>
      </c>
      <c r="E943" s="18" t="s">
        <v>1543</v>
      </c>
      <c r="F943" s="18" t="s">
        <v>1670</v>
      </c>
      <c r="G943" s="18" t="s">
        <v>108</v>
      </c>
      <c r="H943" s="18" t="s">
        <v>1684</v>
      </c>
      <c r="I943" s="20">
        <v>369699848.91572124</v>
      </c>
      <c r="J943" s="18" t="s">
        <v>30</v>
      </c>
      <c r="K943" s="20">
        <v>0</v>
      </c>
      <c r="L943" s="18" t="s">
        <v>1684</v>
      </c>
      <c r="M943" s="20">
        <v>369699848.91572124</v>
      </c>
      <c r="N943" s="18" t="s">
        <v>30</v>
      </c>
      <c r="O943" s="20">
        <v>0</v>
      </c>
      <c r="P943" s="20">
        <v>362949337.61013025</v>
      </c>
      <c r="Q943" s="20">
        <v>6750511.3055910431</v>
      </c>
      <c r="R943" s="20">
        <v>0</v>
      </c>
      <c r="S943" s="21">
        <v>0</v>
      </c>
      <c r="T943" s="18" t="s">
        <v>104</v>
      </c>
      <c r="U943" s="18" t="s">
        <v>108</v>
      </c>
      <c r="V943" s="18" t="s">
        <v>1700</v>
      </c>
      <c r="W943" s="21">
        <v>5.089104031727671</v>
      </c>
      <c r="X943" s="21">
        <v>1</v>
      </c>
      <c r="Y943" s="18" t="s">
        <v>108</v>
      </c>
      <c r="Z943" s="18" t="s">
        <v>108</v>
      </c>
      <c r="AA943" s="21" t="s">
        <v>108</v>
      </c>
      <c r="AB943" s="21" t="s">
        <v>108</v>
      </c>
      <c r="AC943" s="18" t="s">
        <v>108</v>
      </c>
      <c r="AD943" s="522">
        <v>2259562.1900870861</v>
      </c>
      <c r="AE943" s="523">
        <v>102.74</v>
      </c>
      <c r="AF943" s="522">
        <v>357739173.31011224</v>
      </c>
      <c r="AG943" s="523">
        <v>104.23632000000001</v>
      </c>
      <c r="AH943" s="524">
        <v>154.1</v>
      </c>
      <c r="AI943" s="522">
        <v>6750511.3055910412</v>
      </c>
      <c r="AJ943" s="522">
        <v>0</v>
      </c>
      <c r="AK943" s="522">
        <v>6750511.3055910412</v>
      </c>
      <c r="AL943" s="525">
        <v>47999</v>
      </c>
      <c r="AM943" s="522">
        <v>369699848.91572124</v>
      </c>
      <c r="AN943" s="522">
        <v>0</v>
      </c>
      <c r="AO943" s="526" t="s">
        <v>108</v>
      </c>
      <c r="AP943" s="527">
        <v>0</v>
      </c>
      <c r="AQ943" s="526" t="s">
        <v>1714</v>
      </c>
      <c r="AR943" s="526" t="s">
        <v>108</v>
      </c>
      <c r="AS943" s="526" t="s">
        <v>1717</v>
      </c>
    </row>
    <row r="944" spans="1:45" x14ac:dyDescent="0.15">
      <c r="A944" s="18" t="s">
        <v>157</v>
      </c>
      <c r="B944" s="18" t="s">
        <v>36</v>
      </c>
      <c r="C944" s="18" t="s">
        <v>41</v>
      </c>
      <c r="D944" s="18" t="s">
        <v>818</v>
      </c>
      <c r="E944" s="18" t="s">
        <v>1543</v>
      </c>
      <c r="F944" s="18" t="s">
        <v>1670</v>
      </c>
      <c r="G944" s="18" t="s">
        <v>108</v>
      </c>
      <c r="H944" s="18" t="s">
        <v>1684</v>
      </c>
      <c r="I944" s="20">
        <v>166527499.34363934</v>
      </c>
      <c r="J944" s="18" t="s">
        <v>30</v>
      </c>
      <c r="K944" s="20">
        <v>0</v>
      </c>
      <c r="L944" s="18" t="s">
        <v>1684</v>
      </c>
      <c r="M944" s="20">
        <v>166527499.34363934</v>
      </c>
      <c r="N944" s="18" t="s">
        <v>30</v>
      </c>
      <c r="O944" s="20">
        <v>0</v>
      </c>
      <c r="P944" s="20">
        <v>163490692.59516886</v>
      </c>
      <c r="Q944" s="20">
        <v>1589943.5304978346</v>
      </c>
      <c r="R944" s="20">
        <v>1446863.21797269</v>
      </c>
      <c r="S944" s="21">
        <v>0</v>
      </c>
      <c r="T944" s="18" t="s">
        <v>104</v>
      </c>
      <c r="U944" s="18" t="s">
        <v>108</v>
      </c>
      <c r="V944" s="18" t="s">
        <v>1700</v>
      </c>
      <c r="W944" s="21">
        <v>5.089104031727671</v>
      </c>
      <c r="X944" s="21">
        <v>1</v>
      </c>
      <c r="Y944" s="18" t="s">
        <v>108</v>
      </c>
      <c r="Z944" s="18" t="s">
        <v>108</v>
      </c>
      <c r="AA944" s="21" t="s">
        <v>108</v>
      </c>
      <c r="AB944" s="21" t="s">
        <v>108</v>
      </c>
      <c r="AC944" s="18" t="s">
        <v>108</v>
      </c>
      <c r="AD944" s="522">
        <v>1017820.8063455342</v>
      </c>
      <c r="AE944" s="523">
        <v>103.82</v>
      </c>
      <c r="AF944" s="522">
        <v>162844327.47684968</v>
      </c>
      <c r="AG944" s="523">
        <v>104.23632000000001</v>
      </c>
      <c r="AH944" s="524">
        <v>154.1</v>
      </c>
      <c r="AI944" s="522">
        <v>3036806.7484705239</v>
      </c>
      <c r="AJ944" s="522">
        <v>1446863.2179726898</v>
      </c>
      <c r="AK944" s="522">
        <v>1589943.5304978341</v>
      </c>
      <c r="AL944" s="525">
        <v>47999</v>
      </c>
      <c r="AM944" s="522">
        <v>166527499.34363934</v>
      </c>
      <c r="AN944" s="522">
        <v>0</v>
      </c>
      <c r="AO944" s="526" t="s">
        <v>108</v>
      </c>
      <c r="AP944" s="527">
        <v>0</v>
      </c>
      <c r="AQ944" s="526" t="s">
        <v>1714</v>
      </c>
      <c r="AR944" s="526" t="s">
        <v>108</v>
      </c>
      <c r="AS944" s="526" t="s">
        <v>1717</v>
      </c>
    </row>
    <row r="945" spans="1:45" x14ac:dyDescent="0.15">
      <c r="A945" s="18" t="s">
        <v>157</v>
      </c>
      <c r="B945" s="18" t="s">
        <v>36</v>
      </c>
      <c r="C945" s="18" t="s">
        <v>41</v>
      </c>
      <c r="D945" s="18" t="s">
        <v>819</v>
      </c>
      <c r="E945" s="18" t="s">
        <v>1544</v>
      </c>
      <c r="F945" s="18" t="s">
        <v>1670</v>
      </c>
      <c r="G945" s="18" t="s">
        <v>108</v>
      </c>
      <c r="H945" s="18" t="s">
        <v>1684</v>
      </c>
      <c r="I945" s="20">
        <v>341575.62439656985</v>
      </c>
      <c r="J945" s="18" t="s">
        <v>30</v>
      </c>
      <c r="K945" s="20">
        <v>0</v>
      </c>
      <c r="L945" s="18" t="s">
        <v>1684</v>
      </c>
      <c r="M945" s="20">
        <v>341575.62439656985</v>
      </c>
      <c r="N945" s="18" t="s">
        <v>30</v>
      </c>
      <c r="O945" s="20">
        <v>0</v>
      </c>
      <c r="P945" s="20">
        <v>340543.04518853239</v>
      </c>
      <c r="Q945" s="20">
        <v>1032.5792080375447</v>
      </c>
      <c r="R945" s="20">
        <v>0</v>
      </c>
      <c r="S945" s="21">
        <v>0</v>
      </c>
      <c r="T945" s="18" t="s">
        <v>104</v>
      </c>
      <c r="U945" s="18" t="s">
        <v>108</v>
      </c>
      <c r="V945" s="18" t="s">
        <v>1700</v>
      </c>
      <c r="W945" s="21">
        <v>5.089104031727671</v>
      </c>
      <c r="X945" s="21">
        <v>1</v>
      </c>
      <c r="Y945" s="18" t="s">
        <v>108</v>
      </c>
      <c r="Z945" s="18" t="s">
        <v>108</v>
      </c>
      <c r="AA945" s="21" t="s">
        <v>108</v>
      </c>
      <c r="AB945" s="21" t="s">
        <v>108</v>
      </c>
      <c r="AC945" s="18" t="s">
        <v>108</v>
      </c>
      <c r="AD945" s="522">
        <v>2544.5520158638355</v>
      </c>
      <c r="AE945" s="523">
        <v>84.25</v>
      </c>
      <c r="AF945" s="522">
        <v>330357.30525111005</v>
      </c>
      <c r="AG945" s="523">
        <v>86.847650000000002</v>
      </c>
      <c r="AH945" s="524">
        <v>154.1</v>
      </c>
      <c r="AI945" s="522">
        <v>1032.5792080375445</v>
      </c>
      <c r="AJ945" s="522">
        <v>0</v>
      </c>
      <c r="AK945" s="522">
        <v>1032.5792080375445</v>
      </c>
      <c r="AL945" s="525">
        <v>48075</v>
      </c>
      <c r="AM945" s="522">
        <v>341575.62439656985</v>
      </c>
      <c r="AN945" s="522">
        <v>0</v>
      </c>
      <c r="AO945" s="526" t="s">
        <v>108</v>
      </c>
      <c r="AP945" s="527">
        <v>0</v>
      </c>
      <c r="AQ945" s="526" t="s">
        <v>1714</v>
      </c>
      <c r="AR945" s="526" t="s">
        <v>108</v>
      </c>
      <c r="AS945" s="526" t="s">
        <v>1717</v>
      </c>
    </row>
    <row r="946" spans="1:45" x14ac:dyDescent="0.15">
      <c r="A946" s="18" t="s">
        <v>157</v>
      </c>
      <c r="B946" s="18" t="s">
        <v>36</v>
      </c>
      <c r="C946" s="18" t="s">
        <v>41</v>
      </c>
      <c r="D946" s="18" t="s">
        <v>820</v>
      </c>
      <c r="E946" s="18" t="s">
        <v>1545</v>
      </c>
      <c r="F946" s="18" t="s">
        <v>1670</v>
      </c>
      <c r="G946" s="18" t="s">
        <v>108</v>
      </c>
      <c r="H946" s="18" t="s">
        <v>1684</v>
      </c>
      <c r="I946" s="20">
        <v>72801879.453492895</v>
      </c>
      <c r="J946" s="18" t="s">
        <v>30</v>
      </c>
      <c r="K946" s="20">
        <v>0</v>
      </c>
      <c r="L946" s="18" t="s">
        <v>1684</v>
      </c>
      <c r="M946" s="20">
        <v>72801879.453492895</v>
      </c>
      <c r="N946" s="18" t="s">
        <v>30</v>
      </c>
      <c r="O946" s="20">
        <v>0</v>
      </c>
      <c r="P946" s="20">
        <v>72347254.981045946</v>
      </c>
      <c r="Q946" s="20">
        <v>454624.47244696529</v>
      </c>
      <c r="R946" s="20">
        <v>0</v>
      </c>
      <c r="S946" s="21">
        <v>0</v>
      </c>
      <c r="T946" s="18" t="s">
        <v>104</v>
      </c>
      <c r="U946" s="18" t="s">
        <v>108</v>
      </c>
      <c r="V946" s="18" t="s">
        <v>1700</v>
      </c>
      <c r="W946" s="21">
        <v>5.089104031727671</v>
      </c>
      <c r="X946" s="21">
        <v>1</v>
      </c>
      <c r="Y946" s="18" t="s">
        <v>108</v>
      </c>
      <c r="Z946" s="18" t="s">
        <v>108</v>
      </c>
      <c r="AA946" s="21" t="s">
        <v>108</v>
      </c>
      <c r="AB946" s="21" t="s">
        <v>108</v>
      </c>
      <c r="AC946" s="18" t="s">
        <v>108</v>
      </c>
      <c r="AD946" s="522">
        <v>470742.12293480959</v>
      </c>
      <c r="AE946" s="523">
        <v>97.87</v>
      </c>
      <c r="AF946" s="522">
        <v>71001271.749127135</v>
      </c>
      <c r="AG946" s="523">
        <v>99.732420000000005</v>
      </c>
      <c r="AH946" s="524">
        <v>154.1</v>
      </c>
      <c r="AI946" s="522">
        <v>454624.47244696517</v>
      </c>
      <c r="AJ946" s="522">
        <v>0</v>
      </c>
      <c r="AK946" s="522">
        <v>454624.47244696517</v>
      </c>
      <c r="AL946" s="525">
        <v>48091</v>
      </c>
      <c r="AM946" s="522">
        <v>72801879.453492895</v>
      </c>
      <c r="AN946" s="522">
        <v>0</v>
      </c>
      <c r="AO946" s="526" t="s">
        <v>108</v>
      </c>
      <c r="AP946" s="527">
        <v>0</v>
      </c>
      <c r="AQ946" s="526" t="s">
        <v>1714</v>
      </c>
      <c r="AR946" s="526" t="s">
        <v>108</v>
      </c>
      <c r="AS946" s="526" t="s">
        <v>1717</v>
      </c>
    </row>
    <row r="947" spans="1:45" x14ac:dyDescent="0.15">
      <c r="A947" s="18" t="s">
        <v>157</v>
      </c>
      <c r="B947" s="18" t="s">
        <v>36</v>
      </c>
      <c r="C947" s="18" t="s">
        <v>41</v>
      </c>
      <c r="D947" s="18" t="s">
        <v>821</v>
      </c>
      <c r="E947" s="18" t="s">
        <v>1546</v>
      </c>
      <c r="F947" s="18" t="s">
        <v>1670</v>
      </c>
      <c r="G947" s="18" t="s">
        <v>108</v>
      </c>
      <c r="H947" s="18" t="s">
        <v>1684</v>
      </c>
      <c r="I947" s="20">
        <v>6865382.8671414396</v>
      </c>
      <c r="J947" s="18" t="s">
        <v>30</v>
      </c>
      <c r="K947" s="20">
        <v>0</v>
      </c>
      <c r="L947" s="18" t="s">
        <v>1684</v>
      </c>
      <c r="M947" s="20">
        <v>6865382.8671414396</v>
      </c>
      <c r="N947" s="18" t="s">
        <v>30</v>
      </c>
      <c r="O947" s="20">
        <v>0</v>
      </c>
      <c r="P947" s="20">
        <v>6815456.9245127421</v>
      </c>
      <c r="Q947" s="20">
        <v>49925.942628699886</v>
      </c>
      <c r="R947" s="20">
        <v>0</v>
      </c>
      <c r="S947" s="21">
        <v>0</v>
      </c>
      <c r="T947" s="18" t="s">
        <v>104</v>
      </c>
      <c r="U947" s="18" t="s">
        <v>108</v>
      </c>
      <c r="V947" s="18" t="s">
        <v>1700</v>
      </c>
      <c r="W947" s="21">
        <v>5.089104031727671</v>
      </c>
      <c r="X947" s="21">
        <v>1</v>
      </c>
      <c r="Y947" s="18" t="s">
        <v>108</v>
      </c>
      <c r="Z947" s="18" t="s">
        <v>108</v>
      </c>
      <c r="AA947" s="21" t="s">
        <v>108</v>
      </c>
      <c r="AB947" s="21" t="s">
        <v>108</v>
      </c>
      <c r="AC947" s="18" t="s">
        <v>108</v>
      </c>
      <c r="AD947" s="522">
        <v>50891.040317276711</v>
      </c>
      <c r="AE947" s="523">
        <v>84.23</v>
      </c>
      <c r="AF947" s="522">
        <v>6605766.9069385622</v>
      </c>
      <c r="AG947" s="523">
        <v>86.90625</v>
      </c>
      <c r="AH947" s="524">
        <v>154.1</v>
      </c>
      <c r="AI947" s="522">
        <v>49925.942628699871</v>
      </c>
      <c r="AJ947" s="522">
        <v>0</v>
      </c>
      <c r="AK947" s="522">
        <v>49925.942628699871</v>
      </c>
      <c r="AL947" s="525">
        <v>48167</v>
      </c>
      <c r="AM947" s="522">
        <v>6865382.8671414405</v>
      </c>
      <c r="AN947" s="522">
        <v>0</v>
      </c>
      <c r="AO947" s="526" t="s">
        <v>108</v>
      </c>
      <c r="AP947" s="527">
        <v>0</v>
      </c>
      <c r="AQ947" s="526" t="s">
        <v>1714</v>
      </c>
      <c r="AR947" s="526" t="s">
        <v>108</v>
      </c>
      <c r="AS947" s="526" t="s">
        <v>1717</v>
      </c>
    </row>
    <row r="948" spans="1:45" x14ac:dyDescent="0.15">
      <c r="A948" s="18" t="s">
        <v>157</v>
      </c>
      <c r="B948" s="18" t="s">
        <v>36</v>
      </c>
      <c r="C948" s="18" t="s">
        <v>41</v>
      </c>
      <c r="D948" s="18" t="s">
        <v>822</v>
      </c>
      <c r="E948" s="18" t="s">
        <v>1547</v>
      </c>
      <c r="F948" s="18" t="s">
        <v>1670</v>
      </c>
      <c r="G948" s="18" t="s">
        <v>108</v>
      </c>
      <c r="H948" s="18" t="s">
        <v>1684</v>
      </c>
      <c r="I948" s="20">
        <v>11424743.484976862</v>
      </c>
      <c r="J948" s="18" t="s">
        <v>30</v>
      </c>
      <c r="K948" s="20">
        <v>0</v>
      </c>
      <c r="L948" s="18" t="s">
        <v>1684</v>
      </c>
      <c r="M948" s="20">
        <v>11424743.484976862</v>
      </c>
      <c r="N948" s="18" t="s">
        <v>30</v>
      </c>
      <c r="O948" s="20">
        <v>0</v>
      </c>
      <c r="P948" s="20">
        <v>11303677.058870723</v>
      </c>
      <c r="Q948" s="20">
        <v>121066.42610614038</v>
      </c>
      <c r="R948" s="20">
        <v>0</v>
      </c>
      <c r="S948" s="21">
        <v>0</v>
      </c>
      <c r="T948" s="18" t="s">
        <v>104</v>
      </c>
      <c r="U948" s="18" t="s">
        <v>108</v>
      </c>
      <c r="V948" s="18" t="s">
        <v>1700</v>
      </c>
      <c r="W948" s="21">
        <v>5.089104031727671</v>
      </c>
      <c r="X948" s="21">
        <v>1</v>
      </c>
      <c r="Y948" s="18" t="s">
        <v>108</v>
      </c>
      <c r="Z948" s="18" t="s">
        <v>108</v>
      </c>
      <c r="AA948" s="21" t="s">
        <v>108</v>
      </c>
      <c r="AB948" s="21" t="s">
        <v>108</v>
      </c>
      <c r="AC948" s="18" t="s">
        <v>108</v>
      </c>
      <c r="AD948" s="522">
        <v>71247.456444187395</v>
      </c>
      <c r="AE948" s="523">
        <v>101.5</v>
      </c>
      <c r="AF948" s="522">
        <v>11144779.302104564</v>
      </c>
      <c r="AG948" s="523">
        <v>102.95507000000001</v>
      </c>
      <c r="AH948" s="524">
        <v>154.1</v>
      </c>
      <c r="AI948" s="522">
        <v>121066.42610614035</v>
      </c>
      <c r="AJ948" s="522">
        <v>0</v>
      </c>
      <c r="AK948" s="522">
        <v>121066.42610614035</v>
      </c>
      <c r="AL948" s="525">
        <v>48244</v>
      </c>
      <c r="AM948" s="522">
        <v>11424743.484976862</v>
      </c>
      <c r="AN948" s="522">
        <v>0</v>
      </c>
      <c r="AO948" s="526" t="s">
        <v>108</v>
      </c>
      <c r="AP948" s="527">
        <v>0</v>
      </c>
      <c r="AQ948" s="526" t="s">
        <v>1714</v>
      </c>
      <c r="AR948" s="526" t="s">
        <v>108</v>
      </c>
      <c r="AS948" s="526" t="s">
        <v>1717</v>
      </c>
    </row>
    <row r="949" spans="1:45" x14ac:dyDescent="0.15">
      <c r="A949" s="18" t="s">
        <v>157</v>
      </c>
      <c r="B949" s="18" t="s">
        <v>36</v>
      </c>
      <c r="C949" s="18" t="s">
        <v>41</v>
      </c>
      <c r="D949" s="18" t="s">
        <v>823</v>
      </c>
      <c r="E949" s="18" t="s">
        <v>1548</v>
      </c>
      <c r="F949" s="18" t="s">
        <v>1670</v>
      </c>
      <c r="G949" s="18" t="s">
        <v>108</v>
      </c>
      <c r="H949" s="18" t="s">
        <v>1684</v>
      </c>
      <c r="I949" s="20">
        <v>103479754.84849745</v>
      </c>
      <c r="J949" s="18" t="s">
        <v>30</v>
      </c>
      <c r="K949" s="20">
        <v>0</v>
      </c>
      <c r="L949" s="18" t="s">
        <v>1684</v>
      </c>
      <c r="M949" s="20">
        <v>103479754.84849745</v>
      </c>
      <c r="N949" s="18" t="s">
        <v>30</v>
      </c>
      <c r="O949" s="20">
        <v>0</v>
      </c>
      <c r="P949" s="20">
        <v>103022211.77488832</v>
      </c>
      <c r="Q949" s="20">
        <v>457543.07360916113</v>
      </c>
      <c r="R949" s="20">
        <v>0</v>
      </c>
      <c r="S949" s="21">
        <v>0</v>
      </c>
      <c r="T949" s="18" t="s">
        <v>104</v>
      </c>
      <c r="U949" s="18" t="s">
        <v>108</v>
      </c>
      <c r="V949" s="18" t="s">
        <v>1700</v>
      </c>
      <c r="W949" s="21">
        <v>5.089104031727671</v>
      </c>
      <c r="X949" s="21">
        <v>1</v>
      </c>
      <c r="Y949" s="18" t="s">
        <v>108</v>
      </c>
      <c r="Z949" s="18" t="s">
        <v>108</v>
      </c>
      <c r="AA949" s="21" t="s">
        <v>108</v>
      </c>
      <c r="AB949" s="21" t="s">
        <v>108</v>
      </c>
      <c r="AC949" s="18" t="s">
        <v>108</v>
      </c>
      <c r="AD949" s="522">
        <v>750642.84467983153</v>
      </c>
      <c r="AE949" s="523">
        <v>86.53</v>
      </c>
      <c r="AF949" s="522">
        <v>100100978.98610663</v>
      </c>
      <c r="AG949" s="523">
        <v>89.0625</v>
      </c>
      <c r="AH949" s="524">
        <v>154.1</v>
      </c>
      <c r="AI949" s="522">
        <v>457543.07360916102</v>
      </c>
      <c r="AJ949" s="522">
        <v>0</v>
      </c>
      <c r="AK949" s="522">
        <v>457543.07360916102</v>
      </c>
      <c r="AL949" s="525">
        <v>48259</v>
      </c>
      <c r="AM949" s="522">
        <v>103479754.84849745</v>
      </c>
      <c r="AN949" s="522">
        <v>0</v>
      </c>
      <c r="AO949" s="526" t="s">
        <v>108</v>
      </c>
      <c r="AP949" s="527">
        <v>0</v>
      </c>
      <c r="AQ949" s="526" t="s">
        <v>1714</v>
      </c>
      <c r="AR949" s="526" t="s">
        <v>108</v>
      </c>
      <c r="AS949" s="526" t="s">
        <v>1717</v>
      </c>
    </row>
    <row r="950" spans="1:45" x14ac:dyDescent="0.15">
      <c r="A950" s="18" t="s">
        <v>157</v>
      </c>
      <c r="B950" s="18" t="s">
        <v>36</v>
      </c>
      <c r="C950" s="18" t="s">
        <v>41</v>
      </c>
      <c r="D950" s="18" t="s">
        <v>824</v>
      </c>
      <c r="E950" s="18" t="s">
        <v>1549</v>
      </c>
      <c r="F950" s="18" t="s">
        <v>1670</v>
      </c>
      <c r="G950" s="18" t="s">
        <v>108</v>
      </c>
      <c r="H950" s="18" t="s">
        <v>1684</v>
      </c>
      <c r="I950" s="20">
        <v>481768159.3939268</v>
      </c>
      <c r="J950" s="18" t="s">
        <v>30</v>
      </c>
      <c r="K950" s="20">
        <v>0</v>
      </c>
      <c r="L950" s="18" t="s">
        <v>1684</v>
      </c>
      <c r="M950" s="20">
        <v>481768159.3939268</v>
      </c>
      <c r="N950" s="18" t="s">
        <v>30</v>
      </c>
      <c r="O950" s="20">
        <v>0</v>
      </c>
      <c r="P950" s="20">
        <v>475062934.04036367</v>
      </c>
      <c r="Q950" s="20">
        <v>6705225.3535632705</v>
      </c>
      <c r="R950" s="20">
        <v>0</v>
      </c>
      <c r="S950" s="21">
        <v>0</v>
      </c>
      <c r="T950" s="18" t="s">
        <v>104</v>
      </c>
      <c r="U950" s="18" t="s">
        <v>108</v>
      </c>
      <c r="V950" s="18" t="s">
        <v>1700</v>
      </c>
      <c r="W950" s="21">
        <v>5.089104031727671</v>
      </c>
      <c r="X950" s="21">
        <v>1</v>
      </c>
      <c r="Y950" s="18" t="s">
        <v>108</v>
      </c>
      <c r="Z950" s="18" t="s">
        <v>108</v>
      </c>
      <c r="AA950" s="21" t="s">
        <v>108</v>
      </c>
      <c r="AB950" s="21" t="s">
        <v>108</v>
      </c>
      <c r="AC950" s="18" t="s">
        <v>108</v>
      </c>
      <c r="AD950" s="522">
        <v>3268731.5195786832</v>
      </c>
      <c r="AE950" s="523">
        <v>92.06</v>
      </c>
      <c r="AF950" s="522">
        <v>463749069.40947795</v>
      </c>
      <c r="AG950" s="523">
        <v>94.3125</v>
      </c>
      <c r="AH950" s="524">
        <v>154.1</v>
      </c>
      <c r="AI950" s="522">
        <v>6705225.3535632687</v>
      </c>
      <c r="AJ950" s="522">
        <v>0</v>
      </c>
      <c r="AK950" s="522">
        <v>6705225.3535632687</v>
      </c>
      <c r="AL950" s="525">
        <v>48349</v>
      </c>
      <c r="AM950" s="522">
        <v>481768159.3939268</v>
      </c>
      <c r="AN950" s="522">
        <v>0</v>
      </c>
      <c r="AO950" s="526" t="s">
        <v>108</v>
      </c>
      <c r="AP950" s="527">
        <v>0</v>
      </c>
      <c r="AQ950" s="526" t="s">
        <v>1714</v>
      </c>
      <c r="AR950" s="526" t="s">
        <v>108</v>
      </c>
      <c r="AS950" s="526" t="s">
        <v>1717</v>
      </c>
    </row>
    <row r="951" spans="1:45" x14ac:dyDescent="0.15">
      <c r="A951" s="18" t="s">
        <v>157</v>
      </c>
      <c r="B951" s="18" t="s">
        <v>36</v>
      </c>
      <c r="C951" s="18" t="s">
        <v>41</v>
      </c>
      <c r="D951" s="18" t="s">
        <v>825</v>
      </c>
      <c r="E951" s="18" t="s">
        <v>1550</v>
      </c>
      <c r="F951" s="18" t="s">
        <v>1670</v>
      </c>
      <c r="G951" s="18" t="s">
        <v>108</v>
      </c>
      <c r="H951" s="18" t="s">
        <v>1684</v>
      </c>
      <c r="I951" s="20">
        <v>333046064.0017854</v>
      </c>
      <c r="J951" s="18" t="s">
        <v>30</v>
      </c>
      <c r="K951" s="20">
        <v>0</v>
      </c>
      <c r="L951" s="18" t="s">
        <v>1684</v>
      </c>
      <c r="M951" s="20">
        <v>333046064.0017854</v>
      </c>
      <c r="N951" s="18" t="s">
        <v>30</v>
      </c>
      <c r="O951" s="20">
        <v>0</v>
      </c>
      <c r="P951" s="20">
        <v>330987367.7809009</v>
      </c>
      <c r="Q951" s="20">
        <v>2058696.2208845613</v>
      </c>
      <c r="R951" s="20">
        <v>0</v>
      </c>
      <c r="S951" s="21">
        <v>0</v>
      </c>
      <c r="T951" s="18" t="s">
        <v>104</v>
      </c>
      <c r="U951" s="18" t="s">
        <v>108</v>
      </c>
      <c r="V951" s="18" t="s">
        <v>1700</v>
      </c>
      <c r="W951" s="21">
        <v>5.089104031727671</v>
      </c>
      <c r="X951" s="21">
        <v>1</v>
      </c>
      <c r="Y951" s="18" t="s">
        <v>108</v>
      </c>
      <c r="Z951" s="18" t="s">
        <v>108</v>
      </c>
      <c r="AA951" s="21" t="s">
        <v>108</v>
      </c>
      <c r="AB951" s="21" t="s">
        <v>108</v>
      </c>
      <c r="AC951" s="18" t="s">
        <v>108</v>
      </c>
      <c r="AD951" s="522">
        <v>2302819.5743567711</v>
      </c>
      <c r="AE951" s="523">
        <v>90.92</v>
      </c>
      <c r="AF951" s="522">
        <v>322642800.13449764</v>
      </c>
      <c r="AG951" s="523">
        <v>93.271479999999997</v>
      </c>
      <c r="AH951" s="524">
        <v>154.1</v>
      </c>
      <c r="AI951" s="522">
        <v>2058696.2208845608</v>
      </c>
      <c r="AJ951" s="522">
        <v>0</v>
      </c>
      <c r="AK951" s="522">
        <v>2058696.2208845608</v>
      </c>
      <c r="AL951" s="525">
        <v>48441</v>
      </c>
      <c r="AM951" s="522">
        <v>333046064.0017854</v>
      </c>
      <c r="AN951" s="522">
        <v>0</v>
      </c>
      <c r="AO951" s="526" t="s">
        <v>108</v>
      </c>
      <c r="AP951" s="527">
        <v>0</v>
      </c>
      <c r="AQ951" s="526" t="s">
        <v>1714</v>
      </c>
      <c r="AR951" s="526" t="s">
        <v>108</v>
      </c>
      <c r="AS951" s="526" t="s">
        <v>1717</v>
      </c>
    </row>
    <row r="952" spans="1:45" x14ac:dyDescent="0.15">
      <c r="A952" s="18" t="s">
        <v>157</v>
      </c>
      <c r="B952" s="18" t="s">
        <v>36</v>
      </c>
      <c r="C952" s="18" t="s">
        <v>41</v>
      </c>
      <c r="D952" s="18" t="s">
        <v>826</v>
      </c>
      <c r="E952" s="18" t="s">
        <v>1551</v>
      </c>
      <c r="F952" s="18" t="s">
        <v>1670</v>
      </c>
      <c r="G952" s="18" t="s">
        <v>108</v>
      </c>
      <c r="H952" s="18" t="s">
        <v>1684</v>
      </c>
      <c r="I952" s="20">
        <v>1620716.2738658448</v>
      </c>
      <c r="J952" s="18" t="s">
        <v>30</v>
      </c>
      <c r="K952" s="20">
        <v>0</v>
      </c>
      <c r="L952" s="18" t="s">
        <v>1684</v>
      </c>
      <c r="M952" s="20">
        <v>1620716.2738658448</v>
      </c>
      <c r="N952" s="18" t="s">
        <v>30</v>
      </c>
      <c r="O952" s="20">
        <v>0</v>
      </c>
      <c r="P952" s="20">
        <v>1590763.3342663057</v>
      </c>
      <c r="Q952" s="20">
        <v>29952.939599539561</v>
      </c>
      <c r="R952" s="20">
        <v>0</v>
      </c>
      <c r="S952" s="21">
        <v>0</v>
      </c>
      <c r="T952" s="18" t="s">
        <v>104</v>
      </c>
      <c r="U952" s="18" t="s">
        <v>108</v>
      </c>
      <c r="V952" s="18" t="s">
        <v>1700</v>
      </c>
      <c r="W952" s="21">
        <v>5.089104031727671</v>
      </c>
      <c r="X952" s="21">
        <v>1</v>
      </c>
      <c r="Y952" s="18" t="s">
        <v>108</v>
      </c>
      <c r="Z952" s="18" t="s">
        <v>108</v>
      </c>
      <c r="AA952" s="21" t="s">
        <v>108</v>
      </c>
      <c r="AB952" s="21" t="s">
        <v>108</v>
      </c>
      <c r="AC952" s="18" t="s">
        <v>108</v>
      </c>
      <c r="AD952" s="522">
        <v>10178.208063455342</v>
      </c>
      <c r="AE952" s="523">
        <v>99.47</v>
      </c>
      <c r="AF952" s="522">
        <v>1560159.9562804706</v>
      </c>
      <c r="AG952" s="523">
        <v>101.42187</v>
      </c>
      <c r="AH952" s="524">
        <v>154.1</v>
      </c>
      <c r="AI952" s="522">
        <v>29952.939599539553</v>
      </c>
      <c r="AJ952" s="522">
        <v>0</v>
      </c>
      <c r="AK952" s="522">
        <v>29952.939599539553</v>
      </c>
      <c r="AL952" s="525">
        <v>48533</v>
      </c>
      <c r="AM952" s="522">
        <v>1620716.2738658448</v>
      </c>
      <c r="AN952" s="522">
        <v>0</v>
      </c>
      <c r="AO952" s="526" t="s">
        <v>108</v>
      </c>
      <c r="AP952" s="527">
        <v>0</v>
      </c>
      <c r="AQ952" s="526" t="s">
        <v>1714</v>
      </c>
      <c r="AR952" s="526" t="s">
        <v>108</v>
      </c>
      <c r="AS952" s="526" t="s">
        <v>1717</v>
      </c>
    </row>
    <row r="953" spans="1:45" x14ac:dyDescent="0.15">
      <c r="A953" s="18" t="s">
        <v>157</v>
      </c>
      <c r="B953" s="18" t="s">
        <v>36</v>
      </c>
      <c r="C953" s="18" t="s">
        <v>41</v>
      </c>
      <c r="D953" s="18" t="s">
        <v>827</v>
      </c>
      <c r="E953" s="18" t="s">
        <v>1552</v>
      </c>
      <c r="F953" s="18" t="s">
        <v>1670</v>
      </c>
      <c r="G953" s="18" t="s">
        <v>108</v>
      </c>
      <c r="H953" s="18" t="s">
        <v>1684</v>
      </c>
      <c r="I953" s="20">
        <v>398662656.65880418</v>
      </c>
      <c r="J953" s="18" t="s">
        <v>30</v>
      </c>
      <c r="K953" s="20">
        <v>0</v>
      </c>
      <c r="L953" s="18" t="s">
        <v>1684</v>
      </c>
      <c r="M953" s="20">
        <v>398662656.65880418</v>
      </c>
      <c r="N953" s="18" t="s">
        <v>30</v>
      </c>
      <c r="O953" s="20">
        <v>0</v>
      </c>
      <c r="P953" s="20">
        <v>395663222.40737426</v>
      </c>
      <c r="Q953" s="20">
        <v>2999434.2514300081</v>
      </c>
      <c r="R953" s="20">
        <v>0</v>
      </c>
      <c r="S953" s="21">
        <v>0</v>
      </c>
      <c r="T953" s="18" t="s">
        <v>104</v>
      </c>
      <c r="U953" s="18" t="s">
        <v>108</v>
      </c>
      <c r="V953" s="18" t="s">
        <v>1700</v>
      </c>
      <c r="W953" s="21">
        <v>5.089104031727671</v>
      </c>
      <c r="X953" s="21">
        <v>1</v>
      </c>
      <c r="Y953" s="18" t="s">
        <v>108</v>
      </c>
      <c r="Z953" s="18" t="s">
        <v>108</v>
      </c>
      <c r="AA953" s="21" t="s">
        <v>108</v>
      </c>
      <c r="AB953" s="21" t="s">
        <v>108</v>
      </c>
      <c r="AC953" s="18" t="s">
        <v>108</v>
      </c>
      <c r="AD953" s="522">
        <v>2636155.8884349335</v>
      </c>
      <c r="AE953" s="523">
        <v>95.14</v>
      </c>
      <c r="AF953" s="522">
        <v>386515089.40742654</v>
      </c>
      <c r="AG953" s="523">
        <v>97.398430000000005</v>
      </c>
      <c r="AH953" s="524">
        <v>154.1</v>
      </c>
      <c r="AI953" s="522">
        <v>2999434.2514300076</v>
      </c>
      <c r="AJ953" s="522">
        <v>0</v>
      </c>
      <c r="AK953" s="522">
        <v>2999434.2514300076</v>
      </c>
      <c r="AL953" s="525">
        <v>48625</v>
      </c>
      <c r="AM953" s="522">
        <v>398662656.65880424</v>
      </c>
      <c r="AN953" s="522">
        <v>0</v>
      </c>
      <c r="AO953" s="526" t="s">
        <v>108</v>
      </c>
      <c r="AP953" s="527">
        <v>0</v>
      </c>
      <c r="AQ953" s="526" t="s">
        <v>1714</v>
      </c>
      <c r="AR953" s="526" t="s">
        <v>108</v>
      </c>
      <c r="AS953" s="526" t="s">
        <v>1717</v>
      </c>
    </row>
    <row r="954" spans="1:45" x14ac:dyDescent="0.15">
      <c r="A954" s="18" t="s">
        <v>157</v>
      </c>
      <c r="B954" s="18" t="s">
        <v>36</v>
      </c>
      <c r="C954" s="18" t="s">
        <v>41</v>
      </c>
      <c r="D954" s="18" t="s">
        <v>828</v>
      </c>
      <c r="E954" s="18" t="s">
        <v>1553</v>
      </c>
      <c r="F954" s="18" t="s">
        <v>1670</v>
      </c>
      <c r="G954" s="18" t="s">
        <v>108</v>
      </c>
      <c r="H954" s="18" t="s">
        <v>1684</v>
      </c>
      <c r="I954" s="20">
        <v>290790910.06824452</v>
      </c>
      <c r="J954" s="18" t="s">
        <v>30</v>
      </c>
      <c r="K954" s="20">
        <v>0</v>
      </c>
      <c r="L954" s="18" t="s">
        <v>1684</v>
      </c>
      <c r="M954" s="20">
        <v>290790910.06824452</v>
      </c>
      <c r="N954" s="18" t="s">
        <v>30</v>
      </c>
      <c r="O954" s="20">
        <v>0</v>
      </c>
      <c r="P954" s="20">
        <v>286152422.68686575</v>
      </c>
      <c r="Q954" s="20">
        <v>4638487.3813788136</v>
      </c>
      <c r="R954" s="20">
        <v>0</v>
      </c>
      <c r="S954" s="21">
        <v>0</v>
      </c>
      <c r="T954" s="18" t="s">
        <v>104</v>
      </c>
      <c r="U954" s="18" t="s">
        <v>108</v>
      </c>
      <c r="V954" s="18" t="s">
        <v>1700</v>
      </c>
      <c r="W954" s="21">
        <v>5.089104031727671</v>
      </c>
      <c r="X954" s="21">
        <v>1</v>
      </c>
      <c r="Y954" s="18" t="s">
        <v>108</v>
      </c>
      <c r="Z954" s="18" t="s">
        <v>108</v>
      </c>
      <c r="AA954" s="21" t="s">
        <v>108</v>
      </c>
      <c r="AB954" s="21" t="s">
        <v>108</v>
      </c>
      <c r="AC954" s="18" t="s">
        <v>108</v>
      </c>
      <c r="AD954" s="522">
        <v>1926225.8760089234</v>
      </c>
      <c r="AE954" s="523">
        <v>94.03</v>
      </c>
      <c r="AF954" s="522">
        <v>279131647.48870623</v>
      </c>
      <c r="AG954" s="523">
        <v>96.402339999999995</v>
      </c>
      <c r="AH954" s="524">
        <v>154.1</v>
      </c>
      <c r="AI954" s="522">
        <v>4638487.3813788127</v>
      </c>
      <c r="AJ954" s="522">
        <v>0</v>
      </c>
      <c r="AK954" s="522">
        <v>4638487.3813788127</v>
      </c>
      <c r="AL954" s="525">
        <v>48714</v>
      </c>
      <c r="AM954" s="522">
        <v>290790910.06824452</v>
      </c>
      <c r="AN954" s="522">
        <v>0</v>
      </c>
      <c r="AO954" s="526" t="s">
        <v>108</v>
      </c>
      <c r="AP954" s="527">
        <v>0</v>
      </c>
      <c r="AQ954" s="526" t="s">
        <v>1714</v>
      </c>
      <c r="AR954" s="526" t="s">
        <v>108</v>
      </c>
      <c r="AS954" s="526" t="s">
        <v>1717</v>
      </c>
    </row>
    <row r="955" spans="1:45" x14ac:dyDescent="0.15">
      <c r="A955" s="18" t="s">
        <v>157</v>
      </c>
      <c r="B955" s="18" t="s">
        <v>36</v>
      </c>
      <c r="C955" s="18" t="s">
        <v>41</v>
      </c>
      <c r="D955" s="18" t="s">
        <v>829</v>
      </c>
      <c r="E955" s="18" t="s">
        <v>1554</v>
      </c>
      <c r="F955" s="18" t="s">
        <v>1670</v>
      </c>
      <c r="G955" s="18" t="s">
        <v>108</v>
      </c>
      <c r="H955" s="18" t="s">
        <v>1684</v>
      </c>
      <c r="I955" s="20">
        <v>366268339.75735366</v>
      </c>
      <c r="J955" s="18" t="s">
        <v>30</v>
      </c>
      <c r="K955" s="20">
        <v>0</v>
      </c>
      <c r="L955" s="18" t="s">
        <v>1684</v>
      </c>
      <c r="M955" s="20">
        <v>366268339.75735366</v>
      </c>
      <c r="N955" s="18" t="s">
        <v>30</v>
      </c>
      <c r="O955" s="20">
        <v>0</v>
      </c>
      <c r="P955" s="20">
        <v>363284104.62402487</v>
      </c>
      <c r="Q955" s="20">
        <v>2984235.1333288504</v>
      </c>
      <c r="R955" s="20">
        <v>0</v>
      </c>
      <c r="S955" s="21">
        <v>0</v>
      </c>
      <c r="T955" s="18" t="s">
        <v>104</v>
      </c>
      <c r="U955" s="18" t="s">
        <v>108</v>
      </c>
      <c r="V955" s="18" t="s">
        <v>1700</v>
      </c>
      <c r="W955" s="21">
        <v>5.089104031727671</v>
      </c>
      <c r="X955" s="21">
        <v>1</v>
      </c>
      <c r="Y955" s="18" t="s">
        <v>108</v>
      </c>
      <c r="Z955" s="18" t="s">
        <v>108</v>
      </c>
      <c r="AA955" s="21" t="s">
        <v>108</v>
      </c>
      <c r="AB955" s="21" t="s">
        <v>108</v>
      </c>
      <c r="AC955" s="18" t="s">
        <v>108</v>
      </c>
      <c r="AD955" s="522">
        <v>2368977.926769231</v>
      </c>
      <c r="AE955" s="523">
        <v>97.22</v>
      </c>
      <c r="AF955" s="522">
        <v>354941910.99376136</v>
      </c>
      <c r="AG955" s="523">
        <v>99.513670000000005</v>
      </c>
      <c r="AH955" s="524">
        <v>154.1</v>
      </c>
      <c r="AI955" s="522">
        <v>2984235.1333288499</v>
      </c>
      <c r="AJ955" s="522">
        <v>0</v>
      </c>
      <c r="AK955" s="522">
        <v>2984235.1333288499</v>
      </c>
      <c r="AL955" s="525">
        <v>48806</v>
      </c>
      <c r="AM955" s="522">
        <v>366268339.75735366</v>
      </c>
      <c r="AN955" s="522">
        <v>0</v>
      </c>
      <c r="AO955" s="526" t="s">
        <v>108</v>
      </c>
      <c r="AP955" s="527">
        <v>0</v>
      </c>
      <c r="AQ955" s="526" t="s">
        <v>1714</v>
      </c>
      <c r="AR955" s="526" t="s">
        <v>108</v>
      </c>
      <c r="AS955" s="526" t="s">
        <v>1717</v>
      </c>
    </row>
    <row r="956" spans="1:45" x14ac:dyDescent="0.15">
      <c r="A956" s="18" t="s">
        <v>157</v>
      </c>
      <c r="B956" s="18" t="s">
        <v>36</v>
      </c>
      <c r="C956" s="18" t="s">
        <v>41</v>
      </c>
      <c r="D956" s="18" t="s">
        <v>830</v>
      </c>
      <c r="E956" s="18" t="s">
        <v>1555</v>
      </c>
      <c r="F956" s="18" t="s">
        <v>1670</v>
      </c>
      <c r="G956" s="18" t="s">
        <v>108</v>
      </c>
      <c r="H956" s="18" t="s">
        <v>1684</v>
      </c>
      <c r="I956" s="20">
        <v>138115061.56021756</v>
      </c>
      <c r="J956" s="18" t="s">
        <v>30</v>
      </c>
      <c r="K956" s="20">
        <v>0</v>
      </c>
      <c r="L956" s="18" t="s">
        <v>1684</v>
      </c>
      <c r="M956" s="20">
        <v>138115061.56021756</v>
      </c>
      <c r="N956" s="18" t="s">
        <v>30</v>
      </c>
      <c r="O956" s="20">
        <v>0</v>
      </c>
      <c r="P956" s="20">
        <v>135394475.29847258</v>
      </c>
      <c r="Q956" s="20">
        <v>2720586.2617449895</v>
      </c>
      <c r="R956" s="20">
        <v>0</v>
      </c>
      <c r="S956" s="21">
        <v>0</v>
      </c>
      <c r="T956" s="18" t="s">
        <v>104</v>
      </c>
      <c r="U956" s="18" t="s">
        <v>108</v>
      </c>
      <c r="V956" s="18" t="s">
        <v>1700</v>
      </c>
      <c r="W956" s="21">
        <v>5.089104031727671</v>
      </c>
      <c r="X956" s="21">
        <v>1</v>
      </c>
      <c r="Y956" s="18" t="s">
        <v>108</v>
      </c>
      <c r="Z956" s="18" t="s">
        <v>108</v>
      </c>
      <c r="AA956" s="21" t="s">
        <v>108</v>
      </c>
      <c r="AB956" s="21" t="s">
        <v>108</v>
      </c>
      <c r="AC956" s="18" t="s">
        <v>108</v>
      </c>
      <c r="AD956" s="522">
        <v>847335.82128265721</v>
      </c>
      <c r="AE956" s="523">
        <v>101.48</v>
      </c>
      <c r="AF956" s="522">
        <v>132506951.92054041</v>
      </c>
      <c r="AG956" s="523">
        <v>103.6914</v>
      </c>
      <c r="AH956" s="524">
        <v>154.1</v>
      </c>
      <c r="AI956" s="522">
        <v>2720586.2617449891</v>
      </c>
      <c r="AJ956" s="522">
        <v>0</v>
      </c>
      <c r="AK956" s="522">
        <v>2720586.2617449891</v>
      </c>
      <c r="AL956" s="525">
        <v>48898</v>
      </c>
      <c r="AM956" s="522">
        <v>138115061.56021753</v>
      </c>
      <c r="AN956" s="522">
        <v>0</v>
      </c>
      <c r="AO956" s="526" t="s">
        <v>108</v>
      </c>
      <c r="AP956" s="527">
        <v>0</v>
      </c>
      <c r="AQ956" s="526" t="s">
        <v>1714</v>
      </c>
      <c r="AR956" s="526" t="s">
        <v>108</v>
      </c>
      <c r="AS956" s="526" t="s">
        <v>1717</v>
      </c>
    </row>
    <row r="957" spans="1:45" x14ac:dyDescent="0.15">
      <c r="A957" s="18" t="s">
        <v>157</v>
      </c>
      <c r="B957" s="18" t="s">
        <v>36</v>
      </c>
      <c r="C957" s="18" t="s">
        <v>41</v>
      </c>
      <c r="D957" s="18" t="s">
        <v>831</v>
      </c>
      <c r="E957" s="18" t="s">
        <v>1556</v>
      </c>
      <c r="F957" s="18" t="s">
        <v>1670</v>
      </c>
      <c r="G957" s="18" t="s">
        <v>108</v>
      </c>
      <c r="H957" s="18" t="s">
        <v>1684</v>
      </c>
      <c r="I957" s="20">
        <v>436583745.9840523</v>
      </c>
      <c r="J957" s="18" t="s">
        <v>30</v>
      </c>
      <c r="K957" s="20">
        <v>0</v>
      </c>
      <c r="L957" s="18" t="s">
        <v>1684</v>
      </c>
      <c r="M957" s="20">
        <v>436583745.9840523</v>
      </c>
      <c r="N957" s="18" t="s">
        <v>30</v>
      </c>
      <c r="O957" s="20">
        <v>0</v>
      </c>
      <c r="P957" s="20">
        <v>432934131.97459418</v>
      </c>
      <c r="Q957" s="20">
        <v>3649614.0094582299</v>
      </c>
      <c r="R957" s="20">
        <v>0</v>
      </c>
      <c r="S957" s="21">
        <v>0</v>
      </c>
      <c r="T957" s="18" t="s">
        <v>104</v>
      </c>
      <c r="U957" s="18" t="s">
        <v>108</v>
      </c>
      <c r="V957" s="18" t="s">
        <v>1700</v>
      </c>
      <c r="W957" s="21">
        <v>5.089104031727671</v>
      </c>
      <c r="X957" s="21">
        <v>1</v>
      </c>
      <c r="Y957" s="18" t="s">
        <v>108</v>
      </c>
      <c r="Z957" s="18" t="s">
        <v>108</v>
      </c>
      <c r="AA957" s="21" t="s">
        <v>108</v>
      </c>
      <c r="AB957" s="21" t="s">
        <v>108</v>
      </c>
      <c r="AC957" s="18" t="s">
        <v>108</v>
      </c>
      <c r="AD957" s="522">
        <v>2806640.8734978107</v>
      </c>
      <c r="AE957" s="523">
        <v>97.7</v>
      </c>
      <c r="AF957" s="522">
        <v>422560841.60688621</v>
      </c>
      <c r="AG957" s="523">
        <v>100.0996</v>
      </c>
      <c r="AH957" s="524">
        <v>154.1</v>
      </c>
      <c r="AI957" s="522">
        <v>3649614.0094582289</v>
      </c>
      <c r="AJ957" s="522">
        <v>0</v>
      </c>
      <c r="AK957" s="522">
        <v>3649614.0094582289</v>
      </c>
      <c r="AL957" s="525">
        <v>48990</v>
      </c>
      <c r="AM957" s="522">
        <v>436583745.9840523</v>
      </c>
      <c r="AN957" s="522">
        <v>0</v>
      </c>
      <c r="AO957" s="526" t="s">
        <v>108</v>
      </c>
      <c r="AP957" s="527">
        <v>0</v>
      </c>
      <c r="AQ957" s="526" t="s">
        <v>1714</v>
      </c>
      <c r="AR957" s="526" t="s">
        <v>108</v>
      </c>
      <c r="AS957" s="526" t="s">
        <v>1717</v>
      </c>
    </row>
    <row r="958" spans="1:45" x14ac:dyDescent="0.15">
      <c r="A958" s="18" t="s">
        <v>157</v>
      </c>
      <c r="B958" s="18" t="s">
        <v>36</v>
      </c>
      <c r="C958" s="18" t="s">
        <v>41</v>
      </c>
      <c r="D958" s="18" t="s">
        <v>832</v>
      </c>
      <c r="E958" s="18" t="s">
        <v>1557</v>
      </c>
      <c r="F958" s="18" t="s">
        <v>1670</v>
      </c>
      <c r="G958" s="18" t="s">
        <v>108</v>
      </c>
      <c r="H958" s="18" t="s">
        <v>1684</v>
      </c>
      <c r="I958" s="20">
        <v>564517636.19731891</v>
      </c>
      <c r="J958" s="18" t="s">
        <v>30</v>
      </c>
      <c r="K958" s="20">
        <v>0</v>
      </c>
      <c r="L958" s="18" t="s">
        <v>1684</v>
      </c>
      <c r="M958" s="20">
        <v>564517636.19731891</v>
      </c>
      <c r="N958" s="18" t="s">
        <v>30</v>
      </c>
      <c r="O958" s="20">
        <v>0</v>
      </c>
      <c r="P958" s="20">
        <v>553595981.23139369</v>
      </c>
      <c r="Q958" s="20">
        <v>10921654.965925353</v>
      </c>
      <c r="R958" s="20">
        <v>0</v>
      </c>
      <c r="S958" s="21">
        <v>0</v>
      </c>
      <c r="T958" s="18" t="s">
        <v>104</v>
      </c>
      <c r="U958" s="18" t="s">
        <v>108</v>
      </c>
      <c r="V958" s="18" t="s">
        <v>1700</v>
      </c>
      <c r="W958" s="21">
        <v>5.089104031727671</v>
      </c>
      <c r="X958" s="21">
        <v>1</v>
      </c>
      <c r="Y958" s="18" t="s">
        <v>108</v>
      </c>
      <c r="Z958" s="18" t="s">
        <v>108</v>
      </c>
      <c r="AA958" s="21" t="s">
        <v>108</v>
      </c>
      <c r="AB958" s="21" t="s">
        <v>108</v>
      </c>
      <c r="AC958" s="18" t="s">
        <v>108</v>
      </c>
      <c r="AD958" s="522">
        <v>3498759.0218127738</v>
      </c>
      <c r="AE958" s="523">
        <v>100.3</v>
      </c>
      <c r="AF958" s="522">
        <v>540812041.72459137</v>
      </c>
      <c r="AG958" s="523">
        <v>102.67773</v>
      </c>
      <c r="AH958" s="524">
        <v>154.1</v>
      </c>
      <c r="AI958" s="522">
        <v>10921654.965925351</v>
      </c>
      <c r="AJ958" s="522">
        <v>0</v>
      </c>
      <c r="AK958" s="522">
        <v>10921654.965925351</v>
      </c>
      <c r="AL958" s="525">
        <v>49079</v>
      </c>
      <c r="AM958" s="522">
        <v>564517636.19731891</v>
      </c>
      <c r="AN958" s="522">
        <v>0</v>
      </c>
      <c r="AO958" s="526" t="s">
        <v>108</v>
      </c>
      <c r="AP958" s="527">
        <v>0</v>
      </c>
      <c r="AQ958" s="526" t="s">
        <v>1714</v>
      </c>
      <c r="AR958" s="526" t="s">
        <v>108</v>
      </c>
      <c r="AS958" s="526" t="s">
        <v>1717</v>
      </c>
    </row>
    <row r="959" spans="1:45" x14ac:dyDescent="0.15">
      <c r="A959" s="18" t="s">
        <v>157</v>
      </c>
      <c r="B959" s="18" t="s">
        <v>36</v>
      </c>
      <c r="C959" s="18" t="s">
        <v>41</v>
      </c>
      <c r="D959" s="18" t="s">
        <v>833</v>
      </c>
      <c r="E959" s="18" t="s">
        <v>1558</v>
      </c>
      <c r="F959" s="18" t="s">
        <v>1670</v>
      </c>
      <c r="G959" s="18" t="s">
        <v>108</v>
      </c>
      <c r="H959" s="18" t="s">
        <v>1684</v>
      </c>
      <c r="I959" s="20">
        <v>230650178.28561676</v>
      </c>
      <c r="J959" s="18" t="s">
        <v>30</v>
      </c>
      <c r="K959" s="20">
        <v>0</v>
      </c>
      <c r="L959" s="18" t="s">
        <v>1684</v>
      </c>
      <c r="M959" s="20">
        <v>230650178.28561676</v>
      </c>
      <c r="N959" s="18" t="s">
        <v>30</v>
      </c>
      <c r="O959" s="20">
        <v>0</v>
      </c>
      <c r="P959" s="20">
        <v>228758992.2140334</v>
      </c>
      <c r="Q959" s="20">
        <v>1891186.0715834307</v>
      </c>
      <c r="R959" s="20">
        <v>0</v>
      </c>
      <c r="S959" s="21">
        <v>0</v>
      </c>
      <c r="T959" s="18" t="s">
        <v>104</v>
      </c>
      <c r="U959" s="18" t="s">
        <v>108</v>
      </c>
      <c r="V959" s="18" t="s">
        <v>1700</v>
      </c>
      <c r="W959" s="21">
        <v>5.089104031727671</v>
      </c>
      <c r="X959" s="21">
        <v>1</v>
      </c>
      <c r="Y959" s="18" t="s">
        <v>108</v>
      </c>
      <c r="Z959" s="18" t="s">
        <v>108</v>
      </c>
      <c r="AA959" s="21" t="s">
        <v>108</v>
      </c>
      <c r="AB959" s="21" t="s">
        <v>108</v>
      </c>
      <c r="AC959" s="18" t="s">
        <v>108</v>
      </c>
      <c r="AD959" s="522">
        <v>1501285.6893596631</v>
      </c>
      <c r="AE959" s="523">
        <v>96.39</v>
      </c>
      <c r="AF959" s="522">
        <v>223002657.99191162</v>
      </c>
      <c r="AG959" s="523">
        <v>98.880849999999995</v>
      </c>
      <c r="AH959" s="524">
        <v>154.1</v>
      </c>
      <c r="AI959" s="522">
        <v>1891186.0715834303</v>
      </c>
      <c r="AJ959" s="522">
        <v>0</v>
      </c>
      <c r="AK959" s="522">
        <v>1891186.0715834303</v>
      </c>
      <c r="AL959" s="525">
        <v>49171</v>
      </c>
      <c r="AM959" s="522">
        <v>230650178.28561676</v>
      </c>
      <c r="AN959" s="522">
        <v>0</v>
      </c>
      <c r="AO959" s="526" t="s">
        <v>108</v>
      </c>
      <c r="AP959" s="527">
        <v>0</v>
      </c>
      <c r="AQ959" s="526" t="s">
        <v>1714</v>
      </c>
      <c r="AR959" s="526" t="s">
        <v>108</v>
      </c>
      <c r="AS959" s="526" t="s">
        <v>1717</v>
      </c>
    </row>
    <row r="960" spans="1:45" x14ac:dyDescent="0.15">
      <c r="A960" s="18" t="s">
        <v>157</v>
      </c>
      <c r="B960" s="18" t="s">
        <v>36</v>
      </c>
      <c r="C960" s="18" t="s">
        <v>41</v>
      </c>
      <c r="D960" s="18" t="s">
        <v>834</v>
      </c>
      <c r="E960" s="18" t="s">
        <v>1559</v>
      </c>
      <c r="F960" s="18" t="s">
        <v>1670</v>
      </c>
      <c r="G960" s="18" t="s">
        <v>108</v>
      </c>
      <c r="H960" s="18" t="s">
        <v>1684</v>
      </c>
      <c r="I960" s="20">
        <v>268713992.29680032</v>
      </c>
      <c r="J960" s="18" t="s">
        <v>30</v>
      </c>
      <c r="K960" s="20">
        <v>0</v>
      </c>
      <c r="L960" s="18" t="s">
        <v>1684</v>
      </c>
      <c r="M960" s="20">
        <v>268713992.29680032</v>
      </c>
      <c r="N960" s="18" t="s">
        <v>30</v>
      </c>
      <c r="O960" s="20">
        <v>0</v>
      </c>
      <c r="P960" s="20">
        <v>263605959.80064604</v>
      </c>
      <c r="Q960" s="20">
        <v>5108032.4961543204</v>
      </c>
      <c r="R960" s="20">
        <v>0</v>
      </c>
      <c r="S960" s="21">
        <v>0</v>
      </c>
      <c r="T960" s="18" t="s">
        <v>104</v>
      </c>
      <c r="U960" s="18" t="s">
        <v>108</v>
      </c>
      <c r="V960" s="18" t="s">
        <v>1700</v>
      </c>
      <c r="W960" s="21">
        <v>5.089104031727671</v>
      </c>
      <c r="X960" s="21">
        <v>1</v>
      </c>
      <c r="Y960" s="18" t="s">
        <v>108</v>
      </c>
      <c r="Z960" s="18" t="s">
        <v>108</v>
      </c>
      <c r="AA960" s="21" t="s">
        <v>108</v>
      </c>
      <c r="AB960" s="21" t="s">
        <v>108</v>
      </c>
      <c r="AC960" s="18" t="s">
        <v>108</v>
      </c>
      <c r="AD960" s="522">
        <v>1684493.4345018591</v>
      </c>
      <c r="AE960" s="523">
        <v>99.11</v>
      </c>
      <c r="AF960" s="522">
        <v>257288810.23283798</v>
      </c>
      <c r="AG960" s="523">
        <v>101.55078</v>
      </c>
      <c r="AH960" s="524">
        <v>154.1</v>
      </c>
      <c r="AI960" s="522">
        <v>5108032.4961543195</v>
      </c>
      <c r="AJ960" s="522">
        <v>0</v>
      </c>
      <c r="AK960" s="522">
        <v>5108032.4961543195</v>
      </c>
      <c r="AL960" s="525">
        <v>49263</v>
      </c>
      <c r="AM960" s="522">
        <v>268713992.29680032</v>
      </c>
      <c r="AN960" s="522">
        <v>0</v>
      </c>
      <c r="AO960" s="526" t="s">
        <v>108</v>
      </c>
      <c r="AP960" s="527">
        <v>0</v>
      </c>
      <c r="AQ960" s="526" t="s">
        <v>1714</v>
      </c>
      <c r="AR960" s="526" t="s">
        <v>108</v>
      </c>
      <c r="AS960" s="526" t="s">
        <v>1717</v>
      </c>
    </row>
    <row r="961" spans="1:45" x14ac:dyDescent="0.15">
      <c r="A961" s="18" t="s">
        <v>157</v>
      </c>
      <c r="B961" s="18" t="s">
        <v>36</v>
      </c>
      <c r="C961" s="18" t="s">
        <v>41</v>
      </c>
      <c r="D961" s="18" t="s">
        <v>834</v>
      </c>
      <c r="E961" s="18" t="s">
        <v>1559</v>
      </c>
      <c r="F961" s="18" t="s">
        <v>1670</v>
      </c>
      <c r="G961" s="18" t="s">
        <v>108</v>
      </c>
      <c r="H961" s="18" t="s">
        <v>1684</v>
      </c>
      <c r="I961" s="20">
        <v>53172133.285137065</v>
      </c>
      <c r="J961" s="18" t="s">
        <v>30</v>
      </c>
      <c r="K961" s="20">
        <v>0</v>
      </c>
      <c r="L961" s="18" t="s">
        <v>1684</v>
      </c>
      <c r="M961" s="20">
        <v>53172133.285137065</v>
      </c>
      <c r="N961" s="18" t="s">
        <v>30</v>
      </c>
      <c r="O961" s="20">
        <v>0</v>
      </c>
      <c r="P961" s="20">
        <v>52163717.092151143</v>
      </c>
      <c r="Q961" s="20">
        <v>717731.30356040678</v>
      </c>
      <c r="R961" s="20">
        <v>290684.8894255351</v>
      </c>
      <c r="S961" s="21">
        <v>0</v>
      </c>
      <c r="T961" s="18" t="s">
        <v>104</v>
      </c>
      <c r="U961" s="18" t="s">
        <v>108</v>
      </c>
      <c r="V961" s="18" t="s">
        <v>1700</v>
      </c>
      <c r="W961" s="21">
        <v>5.089104031727671</v>
      </c>
      <c r="X961" s="21">
        <v>1</v>
      </c>
      <c r="Y961" s="18" t="s">
        <v>108</v>
      </c>
      <c r="Z961" s="18" t="s">
        <v>108</v>
      </c>
      <c r="AA961" s="21" t="s">
        <v>108</v>
      </c>
      <c r="AB961" s="21" t="s">
        <v>108</v>
      </c>
      <c r="AC961" s="18" t="s">
        <v>108</v>
      </c>
      <c r="AD961" s="522">
        <v>333336.31407816242</v>
      </c>
      <c r="AE961" s="523">
        <v>100.35</v>
      </c>
      <c r="AF961" s="522">
        <v>51551020.264720909</v>
      </c>
      <c r="AG961" s="523">
        <v>101.55078</v>
      </c>
      <c r="AH961" s="524">
        <v>154.1</v>
      </c>
      <c r="AI961" s="522">
        <v>1008416.1929859418</v>
      </c>
      <c r="AJ961" s="522">
        <v>290684.88942553505</v>
      </c>
      <c r="AK961" s="522">
        <v>717731.30356040667</v>
      </c>
      <c r="AL961" s="525">
        <v>49263</v>
      </c>
      <c r="AM961" s="522">
        <v>53172133.285137072</v>
      </c>
      <c r="AN961" s="522">
        <v>0</v>
      </c>
      <c r="AO961" s="526" t="s">
        <v>108</v>
      </c>
      <c r="AP961" s="527">
        <v>0</v>
      </c>
      <c r="AQ961" s="526" t="s">
        <v>1714</v>
      </c>
      <c r="AR961" s="526" t="s">
        <v>108</v>
      </c>
      <c r="AS961" s="526" t="s">
        <v>1717</v>
      </c>
    </row>
    <row r="962" spans="1:45" x14ac:dyDescent="0.15">
      <c r="A962" s="18" t="s">
        <v>157</v>
      </c>
      <c r="B962" s="18" t="s">
        <v>36</v>
      </c>
      <c r="C962" s="18" t="s">
        <v>41</v>
      </c>
      <c r="D962" s="18" t="s">
        <v>834</v>
      </c>
      <c r="E962" s="18" t="s">
        <v>1559</v>
      </c>
      <c r="F962" s="18" t="s">
        <v>1670</v>
      </c>
      <c r="G962" s="18" t="s">
        <v>108</v>
      </c>
      <c r="H962" s="18" t="s">
        <v>1684</v>
      </c>
      <c r="I962" s="20">
        <v>186700524.31409854</v>
      </c>
      <c r="J962" s="18" t="s">
        <v>30</v>
      </c>
      <c r="K962" s="20">
        <v>0</v>
      </c>
      <c r="L962" s="18" t="s">
        <v>1684</v>
      </c>
      <c r="M962" s="20">
        <v>186700524.31409854</v>
      </c>
      <c r="N962" s="18" t="s">
        <v>30</v>
      </c>
      <c r="O962" s="20">
        <v>0</v>
      </c>
      <c r="P962" s="20">
        <v>183170304.40027061</v>
      </c>
      <c r="Q962" s="20">
        <v>1197132.8932424835</v>
      </c>
      <c r="R962" s="20">
        <v>2333087.0205854718</v>
      </c>
      <c r="S962" s="21">
        <v>0</v>
      </c>
      <c r="T962" s="18" t="s">
        <v>104</v>
      </c>
      <c r="U962" s="18" t="s">
        <v>108</v>
      </c>
      <c r="V962" s="18" t="s">
        <v>1700</v>
      </c>
      <c r="W962" s="21">
        <v>5.089104031727671</v>
      </c>
      <c r="X962" s="21">
        <v>1</v>
      </c>
      <c r="Y962" s="18" t="s">
        <v>108</v>
      </c>
      <c r="Z962" s="18" t="s">
        <v>108</v>
      </c>
      <c r="AA962" s="21" t="s">
        <v>108</v>
      </c>
      <c r="AB962" s="21" t="s">
        <v>108</v>
      </c>
      <c r="AC962" s="18" t="s">
        <v>108</v>
      </c>
      <c r="AD962" s="522">
        <v>1170493.9272973642</v>
      </c>
      <c r="AE962" s="523">
        <v>100.68</v>
      </c>
      <c r="AF962" s="522">
        <v>181602479.64262584</v>
      </c>
      <c r="AG962" s="523">
        <v>101.55078</v>
      </c>
      <c r="AH962" s="524">
        <v>154.1</v>
      </c>
      <c r="AI962" s="522">
        <v>3530219.9138279548</v>
      </c>
      <c r="AJ962" s="522">
        <v>2333087.0205854713</v>
      </c>
      <c r="AK962" s="522">
        <v>1197132.8932424833</v>
      </c>
      <c r="AL962" s="525">
        <v>49263</v>
      </c>
      <c r="AM962" s="522">
        <v>186700524.31409854</v>
      </c>
      <c r="AN962" s="522">
        <v>0</v>
      </c>
      <c r="AO962" s="526" t="s">
        <v>108</v>
      </c>
      <c r="AP962" s="527">
        <v>0</v>
      </c>
      <c r="AQ962" s="526" t="s">
        <v>1714</v>
      </c>
      <c r="AR962" s="526" t="s">
        <v>108</v>
      </c>
      <c r="AS962" s="526" t="s">
        <v>1717</v>
      </c>
    </row>
    <row r="963" spans="1:45" x14ac:dyDescent="0.15">
      <c r="A963" s="18" t="s">
        <v>157</v>
      </c>
      <c r="B963" s="18" t="s">
        <v>36</v>
      </c>
      <c r="C963" s="18" t="s">
        <v>41</v>
      </c>
      <c r="D963" s="18" t="s">
        <v>835</v>
      </c>
      <c r="E963" s="18" t="s">
        <v>1560</v>
      </c>
      <c r="F963" s="18" t="s">
        <v>1670</v>
      </c>
      <c r="G963" s="18" t="s">
        <v>108</v>
      </c>
      <c r="H963" s="18" t="s">
        <v>1684</v>
      </c>
      <c r="I963" s="20">
        <v>169356921.13331583</v>
      </c>
      <c r="J963" s="18" t="s">
        <v>30</v>
      </c>
      <c r="K963" s="20">
        <v>0</v>
      </c>
      <c r="L963" s="18" t="s">
        <v>1684</v>
      </c>
      <c r="M963" s="20">
        <v>169356921.13331583</v>
      </c>
      <c r="N963" s="18" t="s">
        <v>30</v>
      </c>
      <c r="O963" s="20">
        <v>0</v>
      </c>
      <c r="P963" s="20">
        <v>167788340.08392096</v>
      </c>
      <c r="Q963" s="20">
        <v>1568581.0493948916</v>
      </c>
      <c r="R963" s="20">
        <v>0</v>
      </c>
      <c r="S963" s="21">
        <v>0</v>
      </c>
      <c r="T963" s="18" t="s">
        <v>104</v>
      </c>
      <c r="U963" s="18" t="s">
        <v>108</v>
      </c>
      <c r="V963" s="18" t="s">
        <v>1700</v>
      </c>
      <c r="W963" s="21">
        <v>5.089104031727671</v>
      </c>
      <c r="X963" s="21">
        <v>1</v>
      </c>
      <c r="Y963" s="18" t="s">
        <v>108</v>
      </c>
      <c r="Z963" s="18" t="s">
        <v>108</v>
      </c>
      <c r="AA963" s="21" t="s">
        <v>108</v>
      </c>
      <c r="AB963" s="21" t="s">
        <v>108</v>
      </c>
      <c r="AC963" s="18" t="s">
        <v>108</v>
      </c>
      <c r="AD963" s="522">
        <v>1043266.3265041725</v>
      </c>
      <c r="AE963" s="523">
        <v>102.14</v>
      </c>
      <c r="AF963" s="522">
        <v>164207762.00985888</v>
      </c>
      <c r="AG963" s="523">
        <v>104.36718</v>
      </c>
      <c r="AH963" s="524">
        <v>154.1</v>
      </c>
      <c r="AI963" s="522">
        <v>1568581.0493948914</v>
      </c>
      <c r="AJ963" s="522">
        <v>0</v>
      </c>
      <c r="AK963" s="522">
        <v>1568581.0493948914</v>
      </c>
      <c r="AL963" s="525">
        <v>49355</v>
      </c>
      <c r="AM963" s="522">
        <v>169356921.13331583</v>
      </c>
      <c r="AN963" s="522">
        <v>0</v>
      </c>
      <c r="AO963" s="526" t="s">
        <v>108</v>
      </c>
      <c r="AP963" s="527">
        <v>0</v>
      </c>
      <c r="AQ963" s="526" t="s">
        <v>1714</v>
      </c>
      <c r="AR963" s="526" t="s">
        <v>108</v>
      </c>
      <c r="AS963" s="526" t="s">
        <v>1717</v>
      </c>
    </row>
    <row r="964" spans="1:45" x14ac:dyDescent="0.15">
      <c r="A964" s="18" t="s">
        <v>157</v>
      </c>
      <c r="B964" s="18" t="s">
        <v>36</v>
      </c>
      <c r="C964" s="18" t="s">
        <v>41</v>
      </c>
      <c r="D964" s="18" t="s">
        <v>836</v>
      </c>
      <c r="E964" s="18" t="s">
        <v>1561</v>
      </c>
      <c r="F964" s="18" t="s">
        <v>1670</v>
      </c>
      <c r="G964" s="18" t="s">
        <v>108</v>
      </c>
      <c r="H964" s="18" t="s">
        <v>1684</v>
      </c>
      <c r="I964" s="20">
        <v>17426457.865702461</v>
      </c>
      <c r="J964" s="18" t="s">
        <v>30</v>
      </c>
      <c r="K964" s="20">
        <v>0</v>
      </c>
      <c r="L964" s="18" t="s">
        <v>1684</v>
      </c>
      <c r="M964" s="20">
        <v>17426457.865702461</v>
      </c>
      <c r="N964" s="18" t="s">
        <v>30</v>
      </c>
      <c r="O964" s="20">
        <v>0</v>
      </c>
      <c r="P964" s="20">
        <v>17095436.992176656</v>
      </c>
      <c r="Q964" s="20">
        <v>237552.5059106049</v>
      </c>
      <c r="R964" s="20">
        <v>93468.367615202165</v>
      </c>
      <c r="S964" s="21">
        <v>0</v>
      </c>
      <c r="T964" s="18" t="s">
        <v>104</v>
      </c>
      <c r="U964" s="18" t="s">
        <v>108</v>
      </c>
      <c r="V964" s="18" t="s">
        <v>1700</v>
      </c>
      <c r="W964" s="21">
        <v>5.089104031727671</v>
      </c>
      <c r="X964" s="21">
        <v>1</v>
      </c>
      <c r="Y964" s="18" t="s">
        <v>108</v>
      </c>
      <c r="Z964" s="18" t="s">
        <v>108</v>
      </c>
      <c r="AA964" s="21" t="s">
        <v>108</v>
      </c>
      <c r="AB964" s="21" t="s">
        <v>108</v>
      </c>
      <c r="AC964" s="18" t="s">
        <v>108</v>
      </c>
      <c r="AD964" s="522">
        <v>109415.73668214492</v>
      </c>
      <c r="AE964" s="523">
        <v>99.87</v>
      </c>
      <c r="AF964" s="522">
        <v>16839230.22276463</v>
      </c>
      <c r="AG964" s="523">
        <v>101.39062</v>
      </c>
      <c r="AH964" s="524">
        <v>154.1</v>
      </c>
      <c r="AI964" s="522">
        <v>331020.87352580699</v>
      </c>
      <c r="AJ964" s="522">
        <v>93468.367615202151</v>
      </c>
      <c r="AK964" s="522">
        <v>237552.50591060484</v>
      </c>
      <c r="AL964" s="525">
        <v>49444</v>
      </c>
      <c r="AM964" s="522">
        <v>17426457.865702458</v>
      </c>
      <c r="AN964" s="522">
        <v>0</v>
      </c>
      <c r="AO964" s="526" t="s">
        <v>108</v>
      </c>
      <c r="AP964" s="527">
        <v>0</v>
      </c>
      <c r="AQ964" s="526" t="s">
        <v>1714</v>
      </c>
      <c r="AR964" s="526" t="s">
        <v>108</v>
      </c>
      <c r="AS964" s="526" t="s">
        <v>1717</v>
      </c>
    </row>
    <row r="965" spans="1:45" x14ac:dyDescent="0.15">
      <c r="A965" s="18" t="s">
        <v>157</v>
      </c>
      <c r="B965" s="18" t="s">
        <v>36</v>
      </c>
      <c r="C965" s="18" t="s">
        <v>41</v>
      </c>
      <c r="D965" s="18" t="s">
        <v>836</v>
      </c>
      <c r="E965" s="18" t="s">
        <v>1561</v>
      </c>
      <c r="F965" s="18" t="s">
        <v>1670</v>
      </c>
      <c r="G965" s="18" t="s">
        <v>108</v>
      </c>
      <c r="H965" s="18" t="s">
        <v>1684</v>
      </c>
      <c r="I965" s="20">
        <v>2026276.9996891653</v>
      </c>
      <c r="J965" s="18" t="s">
        <v>30</v>
      </c>
      <c r="K965" s="20">
        <v>0</v>
      </c>
      <c r="L965" s="18" t="s">
        <v>1684</v>
      </c>
      <c r="M965" s="20">
        <v>2026276.9996891653</v>
      </c>
      <c r="N965" s="18" t="s">
        <v>30</v>
      </c>
      <c r="O965" s="20">
        <v>0</v>
      </c>
      <c r="P965" s="20">
        <v>1987841.4905985023</v>
      </c>
      <c r="Q965" s="20">
        <v>21680.041194522739</v>
      </c>
      <c r="R965" s="20">
        <v>16755.467896140821</v>
      </c>
      <c r="S965" s="21">
        <v>0</v>
      </c>
      <c r="T965" s="18" t="s">
        <v>104</v>
      </c>
      <c r="U965" s="18" t="s">
        <v>108</v>
      </c>
      <c r="V965" s="18" t="s">
        <v>1700</v>
      </c>
      <c r="W965" s="21">
        <v>5.089104031727671</v>
      </c>
      <c r="X965" s="21">
        <v>1</v>
      </c>
      <c r="Y965" s="18" t="s">
        <v>108</v>
      </c>
      <c r="Z965" s="18" t="s">
        <v>108</v>
      </c>
      <c r="AA965" s="21" t="s">
        <v>108</v>
      </c>
      <c r="AB965" s="21" t="s">
        <v>108</v>
      </c>
      <c r="AC965" s="18" t="s">
        <v>108</v>
      </c>
      <c r="AD965" s="522">
        <v>12722.760079319178</v>
      </c>
      <c r="AE965" s="523">
        <v>98.98</v>
      </c>
      <c r="AF965" s="522">
        <v>1940588.5998624668</v>
      </c>
      <c r="AG965" s="523">
        <v>101.39062</v>
      </c>
      <c r="AH965" s="524">
        <v>154.1</v>
      </c>
      <c r="AI965" s="522">
        <v>38435.509090663552</v>
      </c>
      <c r="AJ965" s="522">
        <v>16755.467896140817</v>
      </c>
      <c r="AK965" s="522">
        <v>21680.041194522735</v>
      </c>
      <c r="AL965" s="525">
        <v>49444</v>
      </c>
      <c r="AM965" s="522">
        <v>2026276.9996891655</v>
      </c>
      <c r="AN965" s="522">
        <v>0</v>
      </c>
      <c r="AO965" s="526" t="s">
        <v>108</v>
      </c>
      <c r="AP965" s="527">
        <v>0</v>
      </c>
      <c r="AQ965" s="526" t="s">
        <v>1714</v>
      </c>
      <c r="AR965" s="526" t="s">
        <v>108</v>
      </c>
      <c r="AS965" s="526" t="s">
        <v>1717</v>
      </c>
    </row>
    <row r="966" spans="1:45" x14ac:dyDescent="0.15">
      <c r="A966" s="18" t="s">
        <v>157</v>
      </c>
      <c r="B966" s="18" t="s">
        <v>36</v>
      </c>
      <c r="C966" s="18" t="s">
        <v>41</v>
      </c>
      <c r="D966" s="18" t="s">
        <v>836</v>
      </c>
      <c r="E966" s="18" t="s">
        <v>1561</v>
      </c>
      <c r="F966" s="18" t="s">
        <v>1670</v>
      </c>
      <c r="G966" s="18" t="s">
        <v>108</v>
      </c>
      <c r="H966" s="18" t="s">
        <v>1684</v>
      </c>
      <c r="I966" s="20">
        <v>1215762.9834997512</v>
      </c>
      <c r="J966" s="18" t="s">
        <v>30</v>
      </c>
      <c r="K966" s="20">
        <v>0</v>
      </c>
      <c r="L966" s="18" t="s">
        <v>1684</v>
      </c>
      <c r="M966" s="20">
        <v>1215762.9834997512</v>
      </c>
      <c r="N966" s="18" t="s">
        <v>30</v>
      </c>
      <c r="O966" s="20">
        <v>0</v>
      </c>
      <c r="P966" s="20">
        <v>1192704.9147155175</v>
      </c>
      <c r="Q966" s="20">
        <v>12597.262773896777</v>
      </c>
      <c r="R966" s="20">
        <v>10460.806010337181</v>
      </c>
      <c r="S966" s="21">
        <v>0</v>
      </c>
      <c r="T966" s="18" t="s">
        <v>104</v>
      </c>
      <c r="U966" s="18" t="s">
        <v>108</v>
      </c>
      <c r="V966" s="18" t="s">
        <v>1700</v>
      </c>
      <c r="W966" s="21">
        <v>5.089104031727671</v>
      </c>
      <c r="X966" s="21">
        <v>1</v>
      </c>
      <c r="Y966" s="18" t="s">
        <v>108</v>
      </c>
      <c r="Z966" s="18" t="s">
        <v>108</v>
      </c>
      <c r="AA966" s="21" t="s">
        <v>108</v>
      </c>
      <c r="AB966" s="21" t="s">
        <v>108</v>
      </c>
      <c r="AC966" s="18" t="s">
        <v>108</v>
      </c>
      <c r="AD966" s="522">
        <v>7633.6560475915066</v>
      </c>
      <c r="AE966" s="523">
        <v>99.04</v>
      </c>
      <c r="AF966" s="522">
        <v>1165088.3827769437</v>
      </c>
      <c r="AG966" s="523">
        <v>101.39062</v>
      </c>
      <c r="AH966" s="524">
        <v>154.1</v>
      </c>
      <c r="AI966" s="522">
        <v>23058.068784233954</v>
      </c>
      <c r="AJ966" s="522">
        <v>10460.806010337179</v>
      </c>
      <c r="AK966" s="522">
        <v>12597.262773896773</v>
      </c>
      <c r="AL966" s="525">
        <v>49444</v>
      </c>
      <c r="AM966" s="522">
        <v>1215762.9834997512</v>
      </c>
      <c r="AN966" s="522">
        <v>0</v>
      </c>
      <c r="AO966" s="526" t="s">
        <v>108</v>
      </c>
      <c r="AP966" s="527">
        <v>0</v>
      </c>
      <c r="AQ966" s="526" t="s">
        <v>1714</v>
      </c>
      <c r="AR966" s="526" t="s">
        <v>108</v>
      </c>
      <c r="AS966" s="526" t="s">
        <v>1717</v>
      </c>
    </row>
    <row r="967" spans="1:45" x14ac:dyDescent="0.15">
      <c r="A967" s="18" t="s">
        <v>157</v>
      </c>
      <c r="B967" s="18" t="s">
        <v>36</v>
      </c>
      <c r="C967" s="18" t="s">
        <v>41</v>
      </c>
      <c r="D967" s="18" t="s">
        <v>836</v>
      </c>
      <c r="E967" s="18" t="s">
        <v>1561</v>
      </c>
      <c r="F967" s="18" t="s">
        <v>1670</v>
      </c>
      <c r="G967" s="18" t="s">
        <v>108</v>
      </c>
      <c r="H967" s="18" t="s">
        <v>1684</v>
      </c>
      <c r="I967" s="20">
        <v>7699825.9522701185</v>
      </c>
      <c r="J967" s="18" t="s">
        <v>30</v>
      </c>
      <c r="K967" s="20">
        <v>0</v>
      </c>
      <c r="L967" s="18" t="s">
        <v>1684</v>
      </c>
      <c r="M967" s="20">
        <v>7699825.9522701185</v>
      </c>
      <c r="N967" s="18" t="s">
        <v>30</v>
      </c>
      <c r="O967" s="20">
        <v>0</v>
      </c>
      <c r="P967" s="20">
        <v>7553797.7253435571</v>
      </c>
      <c r="Q967" s="20">
        <v>76334.524834302385</v>
      </c>
      <c r="R967" s="20">
        <v>69693.702092260632</v>
      </c>
      <c r="S967" s="21">
        <v>0</v>
      </c>
      <c r="T967" s="18" t="s">
        <v>104</v>
      </c>
      <c r="U967" s="18" t="s">
        <v>108</v>
      </c>
      <c r="V967" s="18" t="s">
        <v>1700</v>
      </c>
      <c r="W967" s="21">
        <v>5.089104031727671</v>
      </c>
      <c r="X967" s="21">
        <v>1</v>
      </c>
      <c r="Y967" s="18" t="s">
        <v>108</v>
      </c>
      <c r="Z967" s="18" t="s">
        <v>108</v>
      </c>
      <c r="AA967" s="21" t="s">
        <v>108</v>
      </c>
      <c r="AB967" s="21" t="s">
        <v>108</v>
      </c>
      <c r="AC967" s="18" t="s">
        <v>108</v>
      </c>
      <c r="AD967" s="522">
        <v>48346.488301412872</v>
      </c>
      <c r="AE967" s="523">
        <v>99.33</v>
      </c>
      <c r="AF967" s="522">
        <v>7400428.8729795478</v>
      </c>
      <c r="AG967" s="523">
        <v>101.39062</v>
      </c>
      <c r="AH967" s="524">
        <v>154.1</v>
      </c>
      <c r="AI967" s="522">
        <v>146028.22692656299</v>
      </c>
      <c r="AJ967" s="522">
        <v>69693.702092260617</v>
      </c>
      <c r="AK967" s="522">
        <v>76334.52483430237</v>
      </c>
      <c r="AL967" s="525">
        <v>49444</v>
      </c>
      <c r="AM967" s="522">
        <v>7699825.9522701185</v>
      </c>
      <c r="AN967" s="522">
        <v>0</v>
      </c>
      <c r="AO967" s="526" t="s">
        <v>108</v>
      </c>
      <c r="AP967" s="527">
        <v>0</v>
      </c>
      <c r="AQ967" s="526" t="s">
        <v>1714</v>
      </c>
      <c r="AR967" s="526" t="s">
        <v>108</v>
      </c>
      <c r="AS967" s="526" t="s">
        <v>1717</v>
      </c>
    </row>
    <row r="968" spans="1:45" x14ac:dyDescent="0.15">
      <c r="A968" s="18" t="s">
        <v>157</v>
      </c>
      <c r="B968" s="18" t="s">
        <v>36</v>
      </c>
      <c r="C968" s="18" t="s">
        <v>41</v>
      </c>
      <c r="D968" s="18" t="s">
        <v>836</v>
      </c>
      <c r="E968" s="18" t="s">
        <v>1561</v>
      </c>
      <c r="F968" s="18" t="s">
        <v>1670</v>
      </c>
      <c r="G968" s="18" t="s">
        <v>108</v>
      </c>
      <c r="H968" s="18" t="s">
        <v>1684</v>
      </c>
      <c r="I968" s="20">
        <v>12157277.414543314</v>
      </c>
      <c r="J968" s="18" t="s">
        <v>30</v>
      </c>
      <c r="K968" s="20">
        <v>0</v>
      </c>
      <c r="L968" s="18" t="s">
        <v>1684</v>
      </c>
      <c r="M968" s="20">
        <v>12157277.414543314</v>
      </c>
      <c r="N968" s="18" t="s">
        <v>30</v>
      </c>
      <c r="O968" s="20">
        <v>0</v>
      </c>
      <c r="P968" s="20">
        <v>11927049.045373093</v>
      </c>
      <c r="Q968" s="20">
        <v>78070.570892645643</v>
      </c>
      <c r="R968" s="20">
        <v>152157.79827757741</v>
      </c>
      <c r="S968" s="21">
        <v>0</v>
      </c>
      <c r="T968" s="18" t="s">
        <v>104</v>
      </c>
      <c r="U968" s="18" t="s">
        <v>108</v>
      </c>
      <c r="V968" s="18" t="s">
        <v>1700</v>
      </c>
      <c r="W968" s="21">
        <v>5.089104031727671</v>
      </c>
      <c r="X968" s="21">
        <v>1</v>
      </c>
      <c r="Y968" s="18" t="s">
        <v>108</v>
      </c>
      <c r="Z968" s="18" t="s">
        <v>108</v>
      </c>
      <c r="AA968" s="21" t="s">
        <v>108</v>
      </c>
      <c r="AB968" s="21" t="s">
        <v>108</v>
      </c>
      <c r="AC968" s="18" t="s">
        <v>108</v>
      </c>
      <c r="AD968" s="522">
        <v>76336.560475915059</v>
      </c>
      <c r="AE968" s="523">
        <v>100.35</v>
      </c>
      <c r="AF968" s="522">
        <v>11805000.371297788</v>
      </c>
      <c r="AG968" s="523">
        <v>101.39062</v>
      </c>
      <c r="AH968" s="524">
        <v>154.1</v>
      </c>
      <c r="AI968" s="522">
        <v>230228.36917022301</v>
      </c>
      <c r="AJ968" s="522">
        <v>152157.79827757739</v>
      </c>
      <c r="AK968" s="522">
        <v>78070.570892645628</v>
      </c>
      <c r="AL968" s="525">
        <v>49444</v>
      </c>
      <c r="AM968" s="522">
        <v>12157277.414543314</v>
      </c>
      <c r="AN968" s="522">
        <v>0</v>
      </c>
      <c r="AO968" s="526" t="s">
        <v>108</v>
      </c>
      <c r="AP968" s="527">
        <v>0</v>
      </c>
      <c r="AQ968" s="526" t="s">
        <v>1714</v>
      </c>
      <c r="AR968" s="526" t="s">
        <v>108</v>
      </c>
      <c r="AS968" s="526" t="s">
        <v>1717</v>
      </c>
    </row>
    <row r="969" spans="1:45" x14ac:dyDescent="0.15">
      <c r="A969" s="18" t="s">
        <v>157</v>
      </c>
      <c r="B969" s="18" t="s">
        <v>36</v>
      </c>
      <c r="C969" s="18" t="s">
        <v>41</v>
      </c>
      <c r="D969" s="18" t="s">
        <v>836</v>
      </c>
      <c r="E969" s="18" t="s">
        <v>1561</v>
      </c>
      <c r="F969" s="18" t="s">
        <v>1670</v>
      </c>
      <c r="G969" s="18" t="s">
        <v>108</v>
      </c>
      <c r="H969" s="18" t="s">
        <v>1684</v>
      </c>
      <c r="I969" s="20">
        <v>104955060.86533931</v>
      </c>
      <c r="J969" s="18" t="s">
        <v>30</v>
      </c>
      <c r="K969" s="20">
        <v>0</v>
      </c>
      <c r="L969" s="18" t="s">
        <v>1684</v>
      </c>
      <c r="M969" s="20">
        <v>104955060.86533931</v>
      </c>
      <c r="N969" s="18" t="s">
        <v>30</v>
      </c>
      <c r="O969" s="20">
        <v>0</v>
      </c>
      <c r="P969" s="20">
        <v>102970190.13921936</v>
      </c>
      <c r="Q969" s="20">
        <v>331105.09819753212</v>
      </c>
      <c r="R969" s="20">
        <v>1653765.6279224493</v>
      </c>
      <c r="S969" s="21">
        <v>0</v>
      </c>
      <c r="T969" s="18" t="s">
        <v>104</v>
      </c>
      <c r="U969" s="18" t="s">
        <v>108</v>
      </c>
      <c r="V969" s="18" t="s">
        <v>1700</v>
      </c>
      <c r="W969" s="21">
        <v>5.089104031727671</v>
      </c>
      <c r="X969" s="21">
        <v>1</v>
      </c>
      <c r="Y969" s="18" t="s">
        <v>108</v>
      </c>
      <c r="Z969" s="18" t="s">
        <v>108</v>
      </c>
      <c r="AA969" s="21" t="s">
        <v>108</v>
      </c>
      <c r="AB969" s="21" t="s">
        <v>108</v>
      </c>
      <c r="AC969" s="18" t="s">
        <v>108</v>
      </c>
      <c r="AD969" s="522">
        <v>659038.97210873337</v>
      </c>
      <c r="AE969" s="523">
        <v>100.94</v>
      </c>
      <c r="AF969" s="522">
        <v>102515168.05507436</v>
      </c>
      <c r="AG969" s="523">
        <v>101.39062</v>
      </c>
      <c r="AH969" s="524">
        <v>154.1</v>
      </c>
      <c r="AI969" s="522">
        <v>1984870.7261199807</v>
      </c>
      <c r="AJ969" s="522">
        <v>1653765.6279224488</v>
      </c>
      <c r="AK969" s="522">
        <v>331105.09819753206</v>
      </c>
      <c r="AL969" s="525">
        <v>49444</v>
      </c>
      <c r="AM969" s="522">
        <v>104955060.86533931</v>
      </c>
      <c r="AN969" s="522">
        <v>0</v>
      </c>
      <c r="AO969" s="526" t="s">
        <v>108</v>
      </c>
      <c r="AP969" s="527">
        <v>0</v>
      </c>
      <c r="AQ969" s="526" t="s">
        <v>1714</v>
      </c>
      <c r="AR969" s="526" t="s">
        <v>108</v>
      </c>
      <c r="AS969" s="526" t="s">
        <v>1717</v>
      </c>
    </row>
    <row r="970" spans="1:45" x14ac:dyDescent="0.15">
      <c r="A970" s="18" t="s">
        <v>157</v>
      </c>
      <c r="B970" s="18" t="s">
        <v>36</v>
      </c>
      <c r="C970" s="18" t="s">
        <v>41</v>
      </c>
      <c r="D970" s="18" t="s">
        <v>837</v>
      </c>
      <c r="E970" s="18" t="s">
        <v>1562</v>
      </c>
      <c r="F970" s="18" t="s">
        <v>1670</v>
      </c>
      <c r="G970" s="18" t="s">
        <v>108</v>
      </c>
      <c r="H970" s="18" t="s">
        <v>1684</v>
      </c>
      <c r="I970" s="20">
        <v>2875617.5717230411</v>
      </c>
      <c r="J970" s="18" t="s">
        <v>30</v>
      </c>
      <c r="K970" s="20">
        <v>0</v>
      </c>
      <c r="L970" s="18" t="s">
        <v>1684</v>
      </c>
      <c r="M970" s="20">
        <v>2875617.5717230411</v>
      </c>
      <c r="N970" s="18" t="s">
        <v>30</v>
      </c>
      <c r="O970" s="20">
        <v>0</v>
      </c>
      <c r="P970" s="20">
        <v>2849561.1046253941</v>
      </c>
      <c r="Q970" s="20">
        <v>26056.46709764727</v>
      </c>
      <c r="R970" s="20">
        <v>0</v>
      </c>
      <c r="S970" s="21">
        <v>0</v>
      </c>
      <c r="T970" s="18" t="s">
        <v>104</v>
      </c>
      <c r="U970" s="18" t="s">
        <v>108</v>
      </c>
      <c r="V970" s="18" t="s">
        <v>1700</v>
      </c>
      <c r="W970" s="21">
        <v>5.089104031727671</v>
      </c>
      <c r="X970" s="21">
        <v>1</v>
      </c>
      <c r="Y970" s="18" t="s">
        <v>108</v>
      </c>
      <c r="Z970" s="18" t="s">
        <v>108</v>
      </c>
      <c r="AA970" s="21" t="s">
        <v>108</v>
      </c>
      <c r="AB970" s="21" t="s">
        <v>108</v>
      </c>
      <c r="AC970" s="18" t="s">
        <v>108</v>
      </c>
      <c r="AD970" s="522">
        <v>17811.864111046849</v>
      </c>
      <c r="AE970" s="523">
        <v>101.44</v>
      </c>
      <c r="AF970" s="522">
        <v>2784586.2233555126</v>
      </c>
      <c r="AG970" s="523">
        <v>103.8164</v>
      </c>
      <c r="AH970" s="524">
        <v>154.1</v>
      </c>
      <c r="AI970" s="522">
        <v>26056.467097647263</v>
      </c>
      <c r="AJ970" s="522">
        <v>0</v>
      </c>
      <c r="AK970" s="522">
        <v>26056.467097647263</v>
      </c>
      <c r="AL970" s="525">
        <v>49720</v>
      </c>
      <c r="AM970" s="522">
        <v>2875617.5717230411</v>
      </c>
      <c r="AN970" s="522">
        <v>0</v>
      </c>
      <c r="AO970" s="526" t="s">
        <v>108</v>
      </c>
      <c r="AP970" s="527">
        <v>0</v>
      </c>
      <c r="AQ970" s="526" t="s">
        <v>1714</v>
      </c>
      <c r="AR970" s="526" t="s">
        <v>108</v>
      </c>
      <c r="AS970" s="526" t="s">
        <v>1717</v>
      </c>
    </row>
    <row r="971" spans="1:45" x14ac:dyDescent="0.15">
      <c r="A971" s="18" t="s">
        <v>157</v>
      </c>
      <c r="B971" s="18" t="s">
        <v>36</v>
      </c>
      <c r="C971" s="18" t="s">
        <v>41</v>
      </c>
      <c r="D971" s="18" t="s">
        <v>838</v>
      </c>
      <c r="E971" s="18" t="s">
        <v>1563</v>
      </c>
      <c r="F971" s="18" t="s">
        <v>1671</v>
      </c>
      <c r="G971" s="18" t="s">
        <v>108</v>
      </c>
      <c r="H971" s="18" t="s">
        <v>1684</v>
      </c>
      <c r="I971" s="20">
        <v>804147.54704572284</v>
      </c>
      <c r="J971" s="18" t="s">
        <v>30</v>
      </c>
      <c r="K971" s="20">
        <v>0</v>
      </c>
      <c r="L971" s="18" t="s">
        <v>1684</v>
      </c>
      <c r="M971" s="20">
        <v>804147.54704572284</v>
      </c>
      <c r="N971" s="18" t="s">
        <v>30</v>
      </c>
      <c r="O971" s="20">
        <v>0</v>
      </c>
      <c r="P971" s="20">
        <v>796913.33477358194</v>
      </c>
      <c r="Q971" s="20">
        <v>7234.2122721412034</v>
      </c>
      <c r="R971" s="20">
        <v>0</v>
      </c>
      <c r="S971" s="21">
        <v>0</v>
      </c>
      <c r="T971" s="18" t="s">
        <v>104</v>
      </c>
      <c r="U971" s="18" t="s">
        <v>108</v>
      </c>
      <c r="V971" s="18" t="s">
        <v>1700</v>
      </c>
      <c r="W971" s="21">
        <v>5.089104031727671</v>
      </c>
      <c r="X971" s="21">
        <v>1</v>
      </c>
      <c r="Y971" s="18" t="s">
        <v>108</v>
      </c>
      <c r="Z971" s="18" t="s">
        <v>108</v>
      </c>
      <c r="AA971" s="21" t="s">
        <v>108</v>
      </c>
      <c r="AB971" s="21" t="s">
        <v>108</v>
      </c>
      <c r="AC971" s="18" t="s">
        <v>108</v>
      </c>
      <c r="AD971" s="522">
        <v>5089.1040317276711</v>
      </c>
      <c r="AE971" s="523">
        <v>98.59</v>
      </c>
      <c r="AF971" s="522">
        <v>773233.2248035497</v>
      </c>
      <c r="AG971" s="523">
        <v>101.61718</v>
      </c>
      <c r="AH971" s="524">
        <v>154.1</v>
      </c>
      <c r="AI971" s="522">
        <v>7234.2122721412015</v>
      </c>
      <c r="AJ971" s="522">
        <v>0</v>
      </c>
      <c r="AK971" s="522">
        <v>7234.2122721412015</v>
      </c>
      <c r="AL971" s="525">
        <v>50451</v>
      </c>
      <c r="AM971" s="522">
        <v>804147.54704572295</v>
      </c>
      <c r="AN971" s="522">
        <v>0</v>
      </c>
      <c r="AO971" s="526" t="s">
        <v>108</v>
      </c>
      <c r="AP971" s="527">
        <v>0</v>
      </c>
      <c r="AQ971" s="526" t="s">
        <v>1714</v>
      </c>
      <c r="AR971" s="526" t="s">
        <v>108</v>
      </c>
      <c r="AS971" s="526" t="s">
        <v>1717</v>
      </c>
    </row>
    <row r="972" spans="1:45" x14ac:dyDescent="0.15">
      <c r="A972" s="18" t="s">
        <v>157</v>
      </c>
      <c r="B972" s="18" t="s">
        <v>36</v>
      </c>
      <c r="C972" s="18" t="s">
        <v>41</v>
      </c>
      <c r="D972" s="18" t="s">
        <v>839</v>
      </c>
      <c r="E972" s="18" t="s">
        <v>1564</v>
      </c>
      <c r="F972" s="18" t="s">
        <v>1670</v>
      </c>
      <c r="G972" s="18" t="s">
        <v>108</v>
      </c>
      <c r="H972" s="18" t="s">
        <v>1684</v>
      </c>
      <c r="I972" s="20">
        <v>822677.02571628371</v>
      </c>
      <c r="J972" s="18" t="s">
        <v>30</v>
      </c>
      <c r="K972" s="20">
        <v>0</v>
      </c>
      <c r="L972" s="18" t="s">
        <v>1684</v>
      </c>
      <c r="M972" s="20">
        <v>822677.02571628371</v>
      </c>
      <c r="N972" s="18" t="s">
        <v>30</v>
      </c>
      <c r="O972" s="20">
        <v>0</v>
      </c>
      <c r="P972" s="20">
        <v>806348.68632152595</v>
      </c>
      <c r="Q972" s="20">
        <v>16328.339394757919</v>
      </c>
      <c r="R972" s="20">
        <v>0</v>
      </c>
      <c r="S972" s="21">
        <v>0</v>
      </c>
      <c r="T972" s="18" t="s">
        <v>104</v>
      </c>
      <c r="U972" s="18" t="s">
        <v>108</v>
      </c>
      <c r="V972" s="18" t="s">
        <v>1700</v>
      </c>
      <c r="W972" s="21">
        <v>5.089104031727671</v>
      </c>
      <c r="X972" s="21">
        <v>1</v>
      </c>
      <c r="Y972" s="18" t="s">
        <v>108</v>
      </c>
      <c r="Z972" s="18" t="s">
        <v>108</v>
      </c>
      <c r="AA972" s="21" t="s">
        <v>108</v>
      </c>
      <c r="AB972" s="21" t="s">
        <v>108</v>
      </c>
      <c r="AC972" s="18" t="s">
        <v>108</v>
      </c>
      <c r="AD972" s="522">
        <v>5089.1040317276711</v>
      </c>
      <c r="AE972" s="523">
        <v>99.78</v>
      </c>
      <c r="AF972" s="522">
        <v>782546.03072640975</v>
      </c>
      <c r="AG972" s="523">
        <v>102.82031000000001</v>
      </c>
      <c r="AH972" s="524">
        <v>154.1</v>
      </c>
      <c r="AI972" s="522">
        <v>16328.339394757915</v>
      </c>
      <c r="AJ972" s="522">
        <v>0</v>
      </c>
      <c r="AK972" s="522">
        <v>16328.339394757915</v>
      </c>
      <c r="AL972" s="525">
        <v>50540</v>
      </c>
      <c r="AM972" s="522">
        <v>822677.02571628359</v>
      </c>
      <c r="AN972" s="522">
        <v>0</v>
      </c>
      <c r="AO972" s="526" t="s">
        <v>108</v>
      </c>
      <c r="AP972" s="527">
        <v>0</v>
      </c>
      <c r="AQ972" s="526" t="s">
        <v>1714</v>
      </c>
      <c r="AR972" s="526" t="s">
        <v>108</v>
      </c>
      <c r="AS972" s="526" t="s">
        <v>1717</v>
      </c>
    </row>
    <row r="973" spans="1:45" x14ac:dyDescent="0.15">
      <c r="A973" s="18" t="s">
        <v>157</v>
      </c>
      <c r="B973" s="18" t="s">
        <v>36</v>
      </c>
      <c r="C973" s="18" t="s">
        <v>41</v>
      </c>
      <c r="D973" s="18" t="s">
        <v>840</v>
      </c>
      <c r="E973" s="18" t="s">
        <v>1565</v>
      </c>
      <c r="F973" s="18" t="s">
        <v>1670</v>
      </c>
      <c r="G973" s="18" t="s">
        <v>108</v>
      </c>
      <c r="H973" s="18" t="s">
        <v>1684</v>
      </c>
      <c r="I973" s="20">
        <v>728900.97087132325</v>
      </c>
      <c r="J973" s="18" t="s">
        <v>30</v>
      </c>
      <c r="K973" s="20">
        <v>0</v>
      </c>
      <c r="L973" s="18" t="s">
        <v>1684</v>
      </c>
      <c r="M973" s="20">
        <v>728900.97087132325</v>
      </c>
      <c r="N973" s="18" t="s">
        <v>30</v>
      </c>
      <c r="O973" s="20">
        <v>0</v>
      </c>
      <c r="P973" s="20">
        <v>723116.03364533756</v>
      </c>
      <c r="Q973" s="20">
        <v>5784.9372259857964</v>
      </c>
      <c r="R973" s="20">
        <v>0</v>
      </c>
      <c r="S973" s="21">
        <v>0</v>
      </c>
      <c r="T973" s="18" t="s">
        <v>104</v>
      </c>
      <c r="U973" s="18" t="s">
        <v>108</v>
      </c>
      <c r="V973" s="18" t="s">
        <v>1700</v>
      </c>
      <c r="W973" s="21">
        <v>5.089104031727671</v>
      </c>
      <c r="X973" s="21">
        <v>1</v>
      </c>
      <c r="Y973" s="18" t="s">
        <v>108</v>
      </c>
      <c r="Z973" s="18" t="s">
        <v>108</v>
      </c>
      <c r="AA973" s="21" t="s">
        <v>108</v>
      </c>
      <c r="AB973" s="21" t="s">
        <v>108</v>
      </c>
      <c r="AC973" s="18" t="s">
        <v>108</v>
      </c>
      <c r="AD973" s="522">
        <v>5089.1040317276711</v>
      </c>
      <c r="AE973" s="523">
        <v>88.89</v>
      </c>
      <c r="AF973" s="522">
        <v>697168.98228437232</v>
      </c>
      <c r="AG973" s="523">
        <v>92.207030000000003</v>
      </c>
      <c r="AH973" s="524">
        <v>154.1</v>
      </c>
      <c r="AI973" s="522">
        <v>5784.9372259857955</v>
      </c>
      <c r="AJ973" s="522">
        <v>0</v>
      </c>
      <c r="AK973" s="522">
        <v>5784.9372259857955</v>
      </c>
      <c r="AL973" s="525">
        <v>50816</v>
      </c>
      <c r="AM973" s="522">
        <v>728900.97087132325</v>
      </c>
      <c r="AN973" s="522">
        <v>0</v>
      </c>
      <c r="AO973" s="526" t="s">
        <v>108</v>
      </c>
      <c r="AP973" s="527">
        <v>0</v>
      </c>
      <c r="AQ973" s="526" t="s">
        <v>1714</v>
      </c>
      <c r="AR973" s="526" t="s">
        <v>108</v>
      </c>
      <c r="AS973" s="526" t="s">
        <v>1717</v>
      </c>
    </row>
    <row r="974" spans="1:45" x14ac:dyDescent="0.15">
      <c r="A974" s="18" t="s">
        <v>157</v>
      </c>
      <c r="B974" s="18" t="s">
        <v>36</v>
      </c>
      <c r="C974" s="18" t="s">
        <v>41</v>
      </c>
      <c r="D974" s="18" t="s">
        <v>841</v>
      </c>
      <c r="E974" s="18" t="s">
        <v>1566</v>
      </c>
      <c r="F974" s="18" t="s">
        <v>1670</v>
      </c>
      <c r="G974" s="18" t="s">
        <v>108</v>
      </c>
      <c r="H974" s="18" t="s">
        <v>1684</v>
      </c>
      <c r="I974" s="20">
        <v>793102.30832838209</v>
      </c>
      <c r="J974" s="18" t="s">
        <v>30</v>
      </c>
      <c r="K974" s="20">
        <v>0</v>
      </c>
      <c r="L974" s="18" t="s">
        <v>1684</v>
      </c>
      <c r="M974" s="20">
        <v>793102.30832838209</v>
      </c>
      <c r="N974" s="18" t="s">
        <v>30</v>
      </c>
      <c r="O974" s="20">
        <v>0</v>
      </c>
      <c r="P974" s="20">
        <v>777675.24925764324</v>
      </c>
      <c r="Q974" s="20">
        <v>15427.059070738949</v>
      </c>
      <c r="R974" s="20">
        <v>0</v>
      </c>
      <c r="S974" s="21">
        <v>0</v>
      </c>
      <c r="T974" s="18" t="s">
        <v>104</v>
      </c>
      <c r="U974" s="18" t="s">
        <v>108</v>
      </c>
      <c r="V974" s="18" t="s">
        <v>1700</v>
      </c>
      <c r="W974" s="21">
        <v>5.089104031727671</v>
      </c>
      <c r="X974" s="21">
        <v>1</v>
      </c>
      <c r="Y974" s="18" t="s">
        <v>108</v>
      </c>
      <c r="Z974" s="18" t="s">
        <v>108</v>
      </c>
      <c r="AA974" s="21" t="s">
        <v>108</v>
      </c>
      <c r="AB974" s="21" t="s">
        <v>108</v>
      </c>
      <c r="AC974" s="18" t="s">
        <v>108</v>
      </c>
      <c r="AD974" s="522">
        <v>5089.1040317276711</v>
      </c>
      <c r="AE974" s="523">
        <v>96.06</v>
      </c>
      <c r="AF974" s="522">
        <v>753351.87653800077</v>
      </c>
      <c r="AG974" s="523">
        <v>99.164060000000006</v>
      </c>
      <c r="AH974" s="524">
        <v>154.1</v>
      </c>
      <c r="AI974" s="522">
        <v>15427.059070738946</v>
      </c>
      <c r="AJ974" s="522">
        <v>0</v>
      </c>
      <c r="AK974" s="522">
        <v>15427.059070738946</v>
      </c>
      <c r="AL974" s="525">
        <v>50905</v>
      </c>
      <c r="AM974" s="522">
        <v>793102.30832838209</v>
      </c>
      <c r="AN974" s="522">
        <v>0</v>
      </c>
      <c r="AO974" s="526" t="s">
        <v>108</v>
      </c>
      <c r="AP974" s="527">
        <v>0</v>
      </c>
      <c r="AQ974" s="526" t="s">
        <v>1714</v>
      </c>
      <c r="AR974" s="526" t="s">
        <v>108</v>
      </c>
      <c r="AS974" s="526" t="s">
        <v>1717</v>
      </c>
    </row>
    <row r="975" spans="1:45" x14ac:dyDescent="0.15">
      <c r="A975" s="18" t="s">
        <v>157</v>
      </c>
      <c r="B975" s="18" t="s">
        <v>36</v>
      </c>
      <c r="C975" s="18" t="s">
        <v>41</v>
      </c>
      <c r="D975" s="18" t="s">
        <v>842</v>
      </c>
      <c r="E975" s="18" t="s">
        <v>1567</v>
      </c>
      <c r="F975" s="18" t="s">
        <v>1670</v>
      </c>
      <c r="G975" s="18" t="s">
        <v>108</v>
      </c>
      <c r="H975" s="18" t="s">
        <v>1684</v>
      </c>
      <c r="I975" s="20">
        <v>803173.44164300989</v>
      </c>
      <c r="J975" s="18" t="s">
        <v>30</v>
      </c>
      <c r="K975" s="20">
        <v>0</v>
      </c>
      <c r="L975" s="18" t="s">
        <v>1684</v>
      </c>
      <c r="M975" s="20">
        <v>803173.44164300989</v>
      </c>
      <c r="N975" s="18" t="s">
        <v>30</v>
      </c>
      <c r="O975" s="20">
        <v>0</v>
      </c>
      <c r="P975" s="20">
        <v>795733.93491422897</v>
      </c>
      <c r="Q975" s="20">
        <v>7439.506728781098</v>
      </c>
      <c r="R975" s="20">
        <v>0</v>
      </c>
      <c r="S975" s="21">
        <v>0</v>
      </c>
      <c r="T975" s="18" t="s">
        <v>104</v>
      </c>
      <c r="U975" s="18" t="s">
        <v>108</v>
      </c>
      <c r="V975" s="18" t="s">
        <v>1700</v>
      </c>
      <c r="W975" s="21">
        <v>5.089104031727671</v>
      </c>
      <c r="X975" s="21">
        <v>1</v>
      </c>
      <c r="Y975" s="18" t="s">
        <v>108</v>
      </c>
      <c r="Z975" s="18" t="s">
        <v>108</v>
      </c>
      <c r="AA975" s="21" t="s">
        <v>108</v>
      </c>
      <c r="AB975" s="21" t="s">
        <v>108</v>
      </c>
      <c r="AC975" s="18" t="s">
        <v>108</v>
      </c>
      <c r="AD975" s="522">
        <v>5089.1040317276711</v>
      </c>
      <c r="AE975" s="523">
        <v>98.38</v>
      </c>
      <c r="AF975" s="522">
        <v>771548.42602280586</v>
      </c>
      <c r="AG975" s="523">
        <v>101.46679</v>
      </c>
      <c r="AH975" s="524">
        <v>154.1</v>
      </c>
      <c r="AI975" s="522">
        <v>7439.5067287810962</v>
      </c>
      <c r="AJ975" s="522">
        <v>0</v>
      </c>
      <c r="AK975" s="522">
        <v>7439.5067287810962</v>
      </c>
      <c r="AL975" s="525">
        <v>50997</v>
      </c>
      <c r="AM975" s="522">
        <v>803173.44164300989</v>
      </c>
      <c r="AN975" s="522">
        <v>0</v>
      </c>
      <c r="AO975" s="526" t="s">
        <v>108</v>
      </c>
      <c r="AP975" s="527">
        <v>0</v>
      </c>
      <c r="AQ975" s="526" t="s">
        <v>1714</v>
      </c>
      <c r="AR975" s="526" t="s">
        <v>108</v>
      </c>
      <c r="AS975" s="526" t="s">
        <v>1717</v>
      </c>
    </row>
    <row r="976" spans="1:45" x14ac:dyDescent="0.15">
      <c r="A976" s="18" t="s">
        <v>157</v>
      </c>
      <c r="B976" s="18" t="s">
        <v>36</v>
      </c>
      <c r="C976" s="18" t="s">
        <v>41</v>
      </c>
      <c r="D976" s="18" t="s">
        <v>843</v>
      </c>
      <c r="E976" s="18" t="s">
        <v>1568</v>
      </c>
      <c r="F976" s="18" t="s">
        <v>1670</v>
      </c>
      <c r="G976" s="18" t="s">
        <v>108</v>
      </c>
      <c r="H976" s="18" t="s">
        <v>1684</v>
      </c>
      <c r="I976" s="20">
        <v>799495.90239656251</v>
      </c>
      <c r="J976" s="18" t="s">
        <v>30</v>
      </c>
      <c r="K976" s="20">
        <v>0</v>
      </c>
      <c r="L976" s="18" t="s">
        <v>1684</v>
      </c>
      <c r="M976" s="20">
        <v>799495.90239656251</v>
      </c>
      <c r="N976" s="18" t="s">
        <v>30</v>
      </c>
      <c r="O976" s="20">
        <v>0</v>
      </c>
      <c r="P976" s="20">
        <v>783618.20316381427</v>
      </c>
      <c r="Q976" s="20">
        <v>15877.699232748433</v>
      </c>
      <c r="R976" s="20">
        <v>0</v>
      </c>
      <c r="S976" s="21">
        <v>0</v>
      </c>
      <c r="T976" s="18" t="s">
        <v>104</v>
      </c>
      <c r="U976" s="18" t="s">
        <v>108</v>
      </c>
      <c r="V976" s="18" t="s">
        <v>1700</v>
      </c>
      <c r="W976" s="21">
        <v>5.089104031727671</v>
      </c>
      <c r="X976" s="21">
        <v>1</v>
      </c>
      <c r="Y976" s="18" t="s">
        <v>108</v>
      </c>
      <c r="Z976" s="18" t="s">
        <v>108</v>
      </c>
      <c r="AA976" s="21" t="s">
        <v>108</v>
      </c>
      <c r="AB976" s="21" t="s">
        <v>108</v>
      </c>
      <c r="AC976" s="18" t="s">
        <v>108</v>
      </c>
      <c r="AD976" s="522">
        <v>5089.1040317276711</v>
      </c>
      <c r="AE976" s="523">
        <v>96.84</v>
      </c>
      <c r="AF976" s="522">
        <v>759509.23439702834</v>
      </c>
      <c r="AG976" s="523">
        <v>99.921869999999998</v>
      </c>
      <c r="AH976" s="524">
        <v>154.1</v>
      </c>
      <c r="AI976" s="522">
        <v>15877.699232748429</v>
      </c>
      <c r="AJ976" s="522">
        <v>0</v>
      </c>
      <c r="AK976" s="522">
        <v>15877.699232748429</v>
      </c>
      <c r="AL976" s="525">
        <v>51089</v>
      </c>
      <c r="AM976" s="522">
        <v>799495.90239656263</v>
      </c>
      <c r="AN976" s="522">
        <v>0</v>
      </c>
      <c r="AO976" s="526" t="s">
        <v>108</v>
      </c>
      <c r="AP976" s="527">
        <v>0</v>
      </c>
      <c r="AQ976" s="526" t="s">
        <v>1714</v>
      </c>
      <c r="AR976" s="526" t="s">
        <v>108</v>
      </c>
      <c r="AS976" s="526" t="s">
        <v>1717</v>
      </c>
    </row>
    <row r="977" spans="1:45" x14ac:dyDescent="0.15">
      <c r="A977" s="18" t="s">
        <v>157</v>
      </c>
      <c r="B977" s="18" t="s">
        <v>36</v>
      </c>
      <c r="C977" s="18" t="s">
        <v>41</v>
      </c>
      <c r="D977" s="18" t="s">
        <v>844</v>
      </c>
      <c r="E977" s="18" t="s">
        <v>1569</v>
      </c>
      <c r="F977" s="18" t="s">
        <v>1670</v>
      </c>
      <c r="G977" s="18" t="s">
        <v>108</v>
      </c>
      <c r="H977" s="18" t="s">
        <v>1684</v>
      </c>
      <c r="I977" s="20">
        <v>811334.32886828843</v>
      </c>
      <c r="J977" s="18" t="s">
        <v>30</v>
      </c>
      <c r="K977" s="20">
        <v>0</v>
      </c>
      <c r="L977" s="18" t="s">
        <v>1684</v>
      </c>
      <c r="M977" s="20">
        <v>811334.32886828843</v>
      </c>
      <c r="N977" s="18" t="s">
        <v>30</v>
      </c>
      <c r="O977" s="20">
        <v>0</v>
      </c>
      <c r="P977" s="20">
        <v>803683.47164906992</v>
      </c>
      <c r="Q977" s="20">
        <v>7650.8572192187476</v>
      </c>
      <c r="R977" s="20">
        <v>0</v>
      </c>
      <c r="S977" s="21">
        <v>0</v>
      </c>
      <c r="T977" s="18" t="s">
        <v>104</v>
      </c>
      <c r="U977" s="18" t="s">
        <v>108</v>
      </c>
      <c r="V977" s="18" t="s">
        <v>1700</v>
      </c>
      <c r="W977" s="21">
        <v>5.089104031727671</v>
      </c>
      <c r="X977" s="21">
        <v>1</v>
      </c>
      <c r="Y977" s="18" t="s">
        <v>108</v>
      </c>
      <c r="Z977" s="18" t="s">
        <v>108</v>
      </c>
      <c r="AA977" s="21" t="s">
        <v>108</v>
      </c>
      <c r="AB977" s="21" t="s">
        <v>108</v>
      </c>
      <c r="AC977" s="18" t="s">
        <v>108</v>
      </c>
      <c r="AD977" s="522">
        <v>5089.1040317276711</v>
      </c>
      <c r="AE977" s="523">
        <v>99.43</v>
      </c>
      <c r="AF977" s="522">
        <v>779819.64502349228</v>
      </c>
      <c r="AG977" s="523">
        <v>102.48045999999999</v>
      </c>
      <c r="AH977" s="524">
        <v>154.1</v>
      </c>
      <c r="AI977" s="522">
        <v>7650.8572192187457</v>
      </c>
      <c r="AJ977" s="522">
        <v>0</v>
      </c>
      <c r="AK977" s="522">
        <v>7650.8572192187457</v>
      </c>
      <c r="AL977" s="525">
        <v>51181</v>
      </c>
      <c r="AM977" s="522">
        <v>811334.32886828843</v>
      </c>
      <c r="AN977" s="522">
        <v>0</v>
      </c>
      <c r="AO977" s="526" t="s">
        <v>108</v>
      </c>
      <c r="AP977" s="527">
        <v>0</v>
      </c>
      <c r="AQ977" s="526" t="s">
        <v>1714</v>
      </c>
      <c r="AR977" s="526" t="s">
        <v>108</v>
      </c>
      <c r="AS977" s="526" t="s">
        <v>1717</v>
      </c>
    </row>
    <row r="978" spans="1:45" x14ac:dyDescent="0.15">
      <c r="A978" s="18" t="s">
        <v>157</v>
      </c>
      <c r="B978" s="18" t="s">
        <v>36</v>
      </c>
      <c r="C978" s="18" t="s">
        <v>41</v>
      </c>
      <c r="D978" s="18" t="s">
        <v>845</v>
      </c>
      <c r="E978" s="18" t="s">
        <v>1570</v>
      </c>
      <c r="F978" s="18" t="s">
        <v>1670</v>
      </c>
      <c r="G978" s="18" t="s">
        <v>108</v>
      </c>
      <c r="H978" s="18" t="s">
        <v>1684</v>
      </c>
      <c r="I978" s="20">
        <v>797290.28470921179</v>
      </c>
      <c r="J978" s="18" t="s">
        <v>30</v>
      </c>
      <c r="K978" s="20">
        <v>0</v>
      </c>
      <c r="L978" s="18" t="s">
        <v>1684</v>
      </c>
      <c r="M978" s="20">
        <v>797290.28470921179</v>
      </c>
      <c r="N978" s="18" t="s">
        <v>30</v>
      </c>
      <c r="O978" s="20">
        <v>0</v>
      </c>
      <c r="P978" s="20">
        <v>781412.58547646343</v>
      </c>
      <c r="Q978" s="20">
        <v>15877.699232748433</v>
      </c>
      <c r="R978" s="20">
        <v>0</v>
      </c>
      <c r="S978" s="21">
        <v>0</v>
      </c>
      <c r="T978" s="18" t="s">
        <v>104</v>
      </c>
      <c r="U978" s="18" t="s">
        <v>108</v>
      </c>
      <c r="V978" s="18" t="s">
        <v>1700</v>
      </c>
      <c r="W978" s="21">
        <v>5.089104031727671</v>
      </c>
      <c r="X978" s="21">
        <v>1</v>
      </c>
      <c r="Y978" s="18" t="s">
        <v>108</v>
      </c>
      <c r="Z978" s="18" t="s">
        <v>108</v>
      </c>
      <c r="AA978" s="21" t="s">
        <v>108</v>
      </c>
      <c r="AB978" s="21" t="s">
        <v>108</v>
      </c>
      <c r="AC978" s="18" t="s">
        <v>108</v>
      </c>
      <c r="AD978" s="522">
        <v>5089.1040317276711</v>
      </c>
      <c r="AE978" s="523">
        <v>96.55</v>
      </c>
      <c r="AF978" s="522">
        <v>757242.34389713558</v>
      </c>
      <c r="AG978" s="523">
        <v>99.640619999999998</v>
      </c>
      <c r="AH978" s="524">
        <v>154.1</v>
      </c>
      <c r="AI978" s="522">
        <v>15877.699232748429</v>
      </c>
      <c r="AJ978" s="522">
        <v>0</v>
      </c>
      <c r="AK978" s="522">
        <v>15877.699232748429</v>
      </c>
      <c r="AL978" s="525">
        <v>51271</v>
      </c>
      <c r="AM978" s="522">
        <v>797290.28470921179</v>
      </c>
      <c r="AN978" s="522">
        <v>0</v>
      </c>
      <c r="AO978" s="526" t="s">
        <v>108</v>
      </c>
      <c r="AP978" s="527">
        <v>0</v>
      </c>
      <c r="AQ978" s="526" t="s">
        <v>1714</v>
      </c>
      <c r="AR978" s="526" t="s">
        <v>108</v>
      </c>
      <c r="AS978" s="526" t="s">
        <v>1717</v>
      </c>
    </row>
    <row r="979" spans="1:45" x14ac:dyDescent="0.15">
      <c r="A979" s="18" t="s">
        <v>157</v>
      </c>
      <c r="B979" s="18" t="s">
        <v>36</v>
      </c>
      <c r="C979" s="18" t="s">
        <v>41</v>
      </c>
      <c r="D979" s="18" t="s">
        <v>846</v>
      </c>
      <c r="E979" s="18" t="s">
        <v>1571</v>
      </c>
      <c r="F979" s="18" t="s">
        <v>1670</v>
      </c>
      <c r="G979" s="18" t="s">
        <v>108</v>
      </c>
      <c r="H979" s="18" t="s">
        <v>1684</v>
      </c>
      <c r="I979" s="20">
        <v>743522.67922904133</v>
      </c>
      <c r="J979" s="18" t="s">
        <v>30</v>
      </c>
      <c r="K979" s="20">
        <v>0</v>
      </c>
      <c r="L979" s="18" t="s">
        <v>1684</v>
      </c>
      <c r="M979" s="20">
        <v>743522.67922904133</v>
      </c>
      <c r="N979" s="18" t="s">
        <v>30</v>
      </c>
      <c r="O979" s="20">
        <v>0</v>
      </c>
      <c r="P979" s="20">
        <v>737115.75170829787</v>
      </c>
      <c r="Q979" s="20">
        <v>6406.927520743553</v>
      </c>
      <c r="R979" s="20">
        <v>0</v>
      </c>
      <c r="S979" s="21">
        <v>0</v>
      </c>
      <c r="T979" s="18" t="s">
        <v>104</v>
      </c>
      <c r="U979" s="18" t="s">
        <v>108</v>
      </c>
      <c r="V979" s="18" t="s">
        <v>1700</v>
      </c>
      <c r="W979" s="21">
        <v>5.089104031727671</v>
      </c>
      <c r="X979" s="21">
        <v>1</v>
      </c>
      <c r="Y979" s="18" t="s">
        <v>108</v>
      </c>
      <c r="Z979" s="18" t="s">
        <v>108</v>
      </c>
      <c r="AA979" s="21" t="s">
        <v>108</v>
      </c>
      <c r="AB979" s="21" t="s">
        <v>108</v>
      </c>
      <c r="AC979" s="18" t="s">
        <v>108</v>
      </c>
      <c r="AD979" s="522">
        <v>5089.1040317276711</v>
      </c>
      <c r="AE979" s="523">
        <v>90.79</v>
      </c>
      <c r="AF979" s="522">
        <v>712057.15612919163</v>
      </c>
      <c r="AG979" s="523">
        <v>93.992180000000005</v>
      </c>
      <c r="AH979" s="524">
        <v>154.1</v>
      </c>
      <c r="AI979" s="522">
        <v>6406.9275207435512</v>
      </c>
      <c r="AJ979" s="522">
        <v>0</v>
      </c>
      <c r="AK979" s="522">
        <v>6406.9275207435512</v>
      </c>
      <c r="AL979" s="525">
        <v>51363</v>
      </c>
      <c r="AM979" s="522">
        <v>743522.67922904133</v>
      </c>
      <c r="AN979" s="522">
        <v>0</v>
      </c>
      <c r="AO979" s="526" t="s">
        <v>108</v>
      </c>
      <c r="AP979" s="527">
        <v>0</v>
      </c>
      <c r="AQ979" s="526" t="s">
        <v>1714</v>
      </c>
      <c r="AR979" s="526" t="s">
        <v>108</v>
      </c>
      <c r="AS979" s="526" t="s">
        <v>1717</v>
      </c>
    </row>
    <row r="980" spans="1:45" x14ac:dyDescent="0.15">
      <c r="A980" s="18" t="s">
        <v>157</v>
      </c>
      <c r="B980" s="18" t="s">
        <v>36</v>
      </c>
      <c r="C980" s="18" t="s">
        <v>41</v>
      </c>
      <c r="D980" s="18" t="s">
        <v>847</v>
      </c>
      <c r="E980" s="18" t="s">
        <v>1572</v>
      </c>
      <c r="F980" s="18" t="s">
        <v>1670</v>
      </c>
      <c r="G980" s="18" t="s">
        <v>108</v>
      </c>
      <c r="H980" s="18" t="s">
        <v>1684</v>
      </c>
      <c r="I980" s="20">
        <v>1505972.550608723</v>
      </c>
      <c r="J980" s="18" t="s">
        <v>30</v>
      </c>
      <c r="K980" s="20">
        <v>0</v>
      </c>
      <c r="L980" s="18" t="s">
        <v>1684</v>
      </c>
      <c r="M980" s="20">
        <v>1505972.550608723</v>
      </c>
      <c r="N980" s="18" t="s">
        <v>30</v>
      </c>
      <c r="O980" s="20">
        <v>0</v>
      </c>
      <c r="P980" s="20">
        <v>1500392.9078393772</v>
      </c>
      <c r="Q980" s="20">
        <v>5579.6427693459018</v>
      </c>
      <c r="R980" s="20">
        <v>0</v>
      </c>
      <c r="S980" s="21">
        <v>0</v>
      </c>
      <c r="T980" s="18" t="s">
        <v>104</v>
      </c>
      <c r="U980" s="18" t="s">
        <v>108</v>
      </c>
      <c r="V980" s="18" t="s">
        <v>1700</v>
      </c>
      <c r="W980" s="21">
        <v>5.089104031727671</v>
      </c>
      <c r="X980" s="21">
        <v>1</v>
      </c>
      <c r="Y980" s="18" t="s">
        <v>108</v>
      </c>
      <c r="Z980" s="18" t="s">
        <v>108</v>
      </c>
      <c r="AA980" s="21" t="s">
        <v>108</v>
      </c>
      <c r="AB980" s="21" t="s">
        <v>108</v>
      </c>
      <c r="AC980" s="18" t="s">
        <v>108</v>
      </c>
      <c r="AD980" s="522">
        <v>15267.312095183013</v>
      </c>
      <c r="AE980" s="523">
        <v>60.75</v>
      </c>
      <c r="AF980" s="522">
        <v>1429260.8722746291</v>
      </c>
      <c r="AG980" s="523">
        <v>63.773429999999998</v>
      </c>
      <c r="AH980" s="524">
        <v>154.1</v>
      </c>
      <c r="AI980" s="522">
        <v>5579.6427693459009</v>
      </c>
      <c r="AJ980" s="522">
        <v>0</v>
      </c>
      <c r="AK980" s="522">
        <v>5579.6427693459009</v>
      </c>
      <c r="AL980" s="525">
        <v>51363</v>
      </c>
      <c r="AM980" s="522">
        <v>1505972.550608723</v>
      </c>
      <c r="AN980" s="522">
        <v>0</v>
      </c>
      <c r="AO980" s="526" t="s">
        <v>108</v>
      </c>
      <c r="AP980" s="527">
        <v>0</v>
      </c>
      <c r="AQ980" s="526" t="s">
        <v>1714</v>
      </c>
      <c r="AR980" s="526" t="s">
        <v>108</v>
      </c>
      <c r="AS980" s="526" t="s">
        <v>1717</v>
      </c>
    </row>
    <row r="981" spans="1:45" x14ac:dyDescent="0.15">
      <c r="A981" s="18" t="s">
        <v>157</v>
      </c>
      <c r="B981" s="18" t="s">
        <v>36</v>
      </c>
      <c r="C981" s="18" t="s">
        <v>41</v>
      </c>
      <c r="D981" s="18" t="s">
        <v>848</v>
      </c>
      <c r="E981" s="18" t="s">
        <v>1573</v>
      </c>
      <c r="F981" s="18" t="s">
        <v>1670</v>
      </c>
      <c r="G981" s="18" t="s">
        <v>108</v>
      </c>
      <c r="H981" s="18" t="s">
        <v>1684</v>
      </c>
      <c r="I981" s="20">
        <v>261333.73637774729</v>
      </c>
      <c r="J981" s="18" t="s">
        <v>30</v>
      </c>
      <c r="K981" s="20">
        <v>0</v>
      </c>
      <c r="L981" s="18" t="s">
        <v>1684</v>
      </c>
      <c r="M981" s="20">
        <v>261333.73637774729</v>
      </c>
      <c r="N981" s="18" t="s">
        <v>30</v>
      </c>
      <c r="O981" s="20">
        <v>0</v>
      </c>
      <c r="P981" s="20">
        <v>258842.06015277319</v>
      </c>
      <c r="Q981" s="20">
        <v>2491.6762249741855</v>
      </c>
      <c r="R981" s="20">
        <v>0</v>
      </c>
      <c r="S981" s="21">
        <v>0</v>
      </c>
      <c r="T981" s="18" t="s">
        <v>104</v>
      </c>
      <c r="U981" s="18" t="s">
        <v>108</v>
      </c>
      <c r="V981" s="18" t="s">
        <v>1700</v>
      </c>
      <c r="W981" s="21">
        <v>5.089104031727671</v>
      </c>
      <c r="X981" s="21">
        <v>1</v>
      </c>
      <c r="Y981" s="18" t="s">
        <v>108</v>
      </c>
      <c r="Z981" s="18" t="s">
        <v>108</v>
      </c>
      <c r="AA981" s="21" t="s">
        <v>108</v>
      </c>
      <c r="AB981" s="21" t="s">
        <v>108</v>
      </c>
      <c r="AC981" s="18" t="s">
        <v>108</v>
      </c>
      <c r="AD981" s="522">
        <v>2544.5520158638355</v>
      </c>
      <c r="AE981" s="523">
        <v>62.82</v>
      </c>
      <c r="AF981" s="522">
        <v>246328.10601187573</v>
      </c>
      <c r="AG981" s="523">
        <v>66.011709999999994</v>
      </c>
      <c r="AH981" s="524">
        <v>154.1</v>
      </c>
      <c r="AI981" s="522">
        <v>2491.6762249741851</v>
      </c>
      <c r="AJ981" s="522">
        <v>0</v>
      </c>
      <c r="AK981" s="522">
        <v>2491.6762249741851</v>
      </c>
      <c r="AL981" s="525">
        <v>51455</v>
      </c>
      <c r="AM981" s="522">
        <v>261333.73637774732</v>
      </c>
      <c r="AN981" s="522">
        <v>0</v>
      </c>
      <c r="AO981" s="526" t="s">
        <v>108</v>
      </c>
      <c r="AP981" s="527">
        <v>0</v>
      </c>
      <c r="AQ981" s="526" t="s">
        <v>1714</v>
      </c>
      <c r="AR981" s="526" t="s">
        <v>108</v>
      </c>
      <c r="AS981" s="526" t="s">
        <v>1717</v>
      </c>
    </row>
    <row r="982" spans="1:45" x14ac:dyDescent="0.15">
      <c r="A982" s="18" t="s">
        <v>157</v>
      </c>
      <c r="B982" s="18" t="s">
        <v>36</v>
      </c>
      <c r="C982" s="18" t="s">
        <v>41</v>
      </c>
      <c r="D982" s="18" t="s">
        <v>849</v>
      </c>
      <c r="E982" s="18" t="s">
        <v>1574</v>
      </c>
      <c r="F982" s="18" t="s">
        <v>1670</v>
      </c>
      <c r="G982" s="18" t="s">
        <v>108</v>
      </c>
      <c r="H982" s="18" t="s">
        <v>1684</v>
      </c>
      <c r="I982" s="20">
        <v>818417.03851340502</v>
      </c>
      <c r="J982" s="18" t="s">
        <v>30</v>
      </c>
      <c r="K982" s="20">
        <v>0</v>
      </c>
      <c r="L982" s="18" t="s">
        <v>1684</v>
      </c>
      <c r="M982" s="20">
        <v>818417.03851340502</v>
      </c>
      <c r="N982" s="18" t="s">
        <v>30</v>
      </c>
      <c r="O982" s="20">
        <v>0</v>
      </c>
      <c r="P982" s="20">
        <v>810560.83594650635</v>
      </c>
      <c r="Q982" s="20">
        <v>7856.202566898959</v>
      </c>
      <c r="R982" s="20">
        <v>0</v>
      </c>
      <c r="S982" s="21">
        <v>0</v>
      </c>
      <c r="T982" s="18" t="s">
        <v>104</v>
      </c>
      <c r="U982" s="18" t="s">
        <v>108</v>
      </c>
      <c r="V982" s="18" t="s">
        <v>1700</v>
      </c>
      <c r="W982" s="21">
        <v>5.089104031727671</v>
      </c>
      <c r="X982" s="21">
        <v>1</v>
      </c>
      <c r="Y982" s="18" t="s">
        <v>108</v>
      </c>
      <c r="Z982" s="18" t="s">
        <v>108</v>
      </c>
      <c r="AA982" s="21" t="s">
        <v>108</v>
      </c>
      <c r="AB982" s="21" t="s">
        <v>108</v>
      </c>
      <c r="AC982" s="18" t="s">
        <v>108</v>
      </c>
      <c r="AD982" s="522">
        <v>5089.1040317276711</v>
      </c>
      <c r="AE982" s="523">
        <v>100.12</v>
      </c>
      <c r="AF982" s="522">
        <v>785211.19450782554</v>
      </c>
      <c r="AG982" s="523">
        <v>103.35742</v>
      </c>
      <c r="AH982" s="524">
        <v>154.1</v>
      </c>
      <c r="AI982" s="522">
        <v>7856.2025668989572</v>
      </c>
      <c r="AJ982" s="522">
        <v>0</v>
      </c>
      <c r="AK982" s="522">
        <v>7856.2025668989572</v>
      </c>
      <c r="AL982" s="525">
        <v>51547</v>
      </c>
      <c r="AM982" s="522">
        <v>818417.03851340513</v>
      </c>
      <c r="AN982" s="522">
        <v>0</v>
      </c>
      <c r="AO982" s="526" t="s">
        <v>108</v>
      </c>
      <c r="AP982" s="527">
        <v>0</v>
      </c>
      <c r="AQ982" s="526" t="s">
        <v>1714</v>
      </c>
      <c r="AR982" s="526" t="s">
        <v>108</v>
      </c>
      <c r="AS982" s="526" t="s">
        <v>1717</v>
      </c>
    </row>
    <row r="983" spans="1:45" x14ac:dyDescent="0.15">
      <c r="A983" s="18" t="s">
        <v>157</v>
      </c>
      <c r="B983" s="18" t="s">
        <v>36</v>
      </c>
      <c r="C983" s="18" t="s">
        <v>41</v>
      </c>
      <c r="D983" s="18" t="s">
        <v>850</v>
      </c>
      <c r="E983" s="18" t="s">
        <v>1575</v>
      </c>
      <c r="F983" s="18" t="s">
        <v>1670</v>
      </c>
      <c r="G983" s="18" t="s">
        <v>108</v>
      </c>
      <c r="H983" s="18" t="s">
        <v>1684</v>
      </c>
      <c r="I983" s="20">
        <v>1120606.0002757814</v>
      </c>
      <c r="J983" s="18" t="s">
        <v>30</v>
      </c>
      <c r="K983" s="20">
        <v>0</v>
      </c>
      <c r="L983" s="18" t="s">
        <v>1684</v>
      </c>
      <c r="M983" s="20">
        <v>1120606.0002757814</v>
      </c>
      <c r="N983" s="18" t="s">
        <v>30</v>
      </c>
      <c r="O983" s="20">
        <v>0</v>
      </c>
      <c r="P983" s="20">
        <v>1114404.3672116781</v>
      </c>
      <c r="Q983" s="20">
        <v>6201.6330641036593</v>
      </c>
      <c r="R983" s="20">
        <v>0</v>
      </c>
      <c r="S983" s="21">
        <v>0</v>
      </c>
      <c r="T983" s="18" t="s">
        <v>104</v>
      </c>
      <c r="U983" s="18" t="s">
        <v>108</v>
      </c>
      <c r="V983" s="18" t="s">
        <v>1700</v>
      </c>
      <c r="W983" s="21">
        <v>5.089104031727671</v>
      </c>
      <c r="X983" s="21">
        <v>1</v>
      </c>
      <c r="Y983" s="18" t="s">
        <v>108</v>
      </c>
      <c r="Z983" s="18" t="s">
        <v>108</v>
      </c>
      <c r="AA983" s="21" t="s">
        <v>108</v>
      </c>
      <c r="AB983" s="21" t="s">
        <v>108</v>
      </c>
      <c r="AC983" s="18" t="s">
        <v>108</v>
      </c>
      <c r="AD983" s="522">
        <v>10178.208063455342</v>
      </c>
      <c r="AE983" s="523">
        <v>67.75</v>
      </c>
      <c r="AF983" s="522">
        <v>1062663.4974121428</v>
      </c>
      <c r="AG983" s="523">
        <v>71.050780000000003</v>
      </c>
      <c r="AH983" s="524">
        <v>154.1</v>
      </c>
      <c r="AI983" s="522">
        <v>6201.6330641036575</v>
      </c>
      <c r="AJ983" s="522">
        <v>0</v>
      </c>
      <c r="AK983" s="522">
        <v>6201.6330641036575</v>
      </c>
      <c r="AL983" s="525">
        <v>51547</v>
      </c>
      <c r="AM983" s="522">
        <v>1120606.0002757814</v>
      </c>
      <c r="AN983" s="522">
        <v>0</v>
      </c>
      <c r="AO983" s="526" t="s">
        <v>108</v>
      </c>
      <c r="AP983" s="527">
        <v>0</v>
      </c>
      <c r="AQ983" s="526" t="s">
        <v>1714</v>
      </c>
      <c r="AR983" s="526" t="s">
        <v>108</v>
      </c>
      <c r="AS983" s="526" t="s">
        <v>1717</v>
      </c>
    </row>
    <row r="984" spans="1:45" x14ac:dyDescent="0.15">
      <c r="A984" s="18" t="s">
        <v>157</v>
      </c>
      <c r="B984" s="18" t="s">
        <v>36</v>
      </c>
      <c r="C984" s="18" t="s">
        <v>41</v>
      </c>
      <c r="D984" s="18" t="s">
        <v>851</v>
      </c>
      <c r="E984" s="18" t="s">
        <v>1576</v>
      </c>
      <c r="F984" s="18" t="s">
        <v>1670</v>
      </c>
      <c r="G984" s="18" t="s">
        <v>108</v>
      </c>
      <c r="H984" s="18" t="s">
        <v>1684</v>
      </c>
      <c r="I984" s="20">
        <v>792174.41199027724</v>
      </c>
      <c r="J984" s="18" t="s">
        <v>30</v>
      </c>
      <c r="K984" s="20">
        <v>0</v>
      </c>
      <c r="L984" s="18" t="s">
        <v>1684</v>
      </c>
      <c r="M984" s="20">
        <v>792174.41199027724</v>
      </c>
      <c r="N984" s="18" t="s">
        <v>30</v>
      </c>
      <c r="O984" s="20">
        <v>0</v>
      </c>
      <c r="P984" s="20">
        <v>776296.71275752888</v>
      </c>
      <c r="Q984" s="20">
        <v>15877.699232748433</v>
      </c>
      <c r="R984" s="20">
        <v>0</v>
      </c>
      <c r="S984" s="21">
        <v>0</v>
      </c>
      <c r="T984" s="18" t="s">
        <v>104</v>
      </c>
      <c r="U984" s="18" t="s">
        <v>108</v>
      </c>
      <c r="V984" s="18" t="s">
        <v>1700</v>
      </c>
      <c r="W984" s="21">
        <v>5.089104031727671</v>
      </c>
      <c r="X984" s="21">
        <v>1</v>
      </c>
      <c r="Y984" s="18" t="s">
        <v>108</v>
      </c>
      <c r="Z984" s="18" t="s">
        <v>108</v>
      </c>
      <c r="AA984" s="21" t="s">
        <v>108</v>
      </c>
      <c r="AB984" s="21" t="s">
        <v>108</v>
      </c>
      <c r="AC984" s="18" t="s">
        <v>108</v>
      </c>
      <c r="AD984" s="522">
        <v>5089.1040317276711</v>
      </c>
      <c r="AE984" s="523">
        <v>95.73</v>
      </c>
      <c r="AF984" s="522">
        <v>750747.8837870463</v>
      </c>
      <c r="AG984" s="523">
        <v>98.988280000000003</v>
      </c>
      <c r="AH984" s="524">
        <v>154.1</v>
      </c>
      <c r="AI984" s="522">
        <v>15877.699232748429</v>
      </c>
      <c r="AJ984" s="522">
        <v>0</v>
      </c>
      <c r="AK984" s="522">
        <v>15877.699232748429</v>
      </c>
      <c r="AL984" s="525">
        <v>51636</v>
      </c>
      <c r="AM984" s="522">
        <v>792174.41199027724</v>
      </c>
      <c r="AN984" s="522">
        <v>0</v>
      </c>
      <c r="AO984" s="526" t="s">
        <v>108</v>
      </c>
      <c r="AP984" s="527">
        <v>0</v>
      </c>
      <c r="AQ984" s="526" t="s">
        <v>1714</v>
      </c>
      <c r="AR984" s="526" t="s">
        <v>108</v>
      </c>
      <c r="AS984" s="526" t="s">
        <v>1717</v>
      </c>
    </row>
    <row r="985" spans="1:45" x14ac:dyDescent="0.15">
      <c r="A985" s="18" t="s">
        <v>157</v>
      </c>
      <c r="B985" s="18" t="s">
        <v>36</v>
      </c>
      <c r="C985" s="18" t="s">
        <v>41</v>
      </c>
      <c r="D985" s="18" t="s">
        <v>852</v>
      </c>
      <c r="E985" s="18" t="s">
        <v>1577</v>
      </c>
      <c r="F985" s="18" t="s">
        <v>1670</v>
      </c>
      <c r="G985" s="18" t="s">
        <v>108</v>
      </c>
      <c r="H985" s="18" t="s">
        <v>1684</v>
      </c>
      <c r="I985" s="20">
        <v>7336847.9481949965</v>
      </c>
      <c r="J985" s="18" t="s">
        <v>30</v>
      </c>
      <c r="K985" s="20">
        <v>0</v>
      </c>
      <c r="L985" s="18" t="s">
        <v>1684</v>
      </c>
      <c r="M985" s="20">
        <v>7336847.9481949965</v>
      </c>
      <c r="N985" s="18" t="s">
        <v>30</v>
      </c>
      <c r="O985" s="20">
        <v>0</v>
      </c>
      <c r="P985" s="20">
        <v>7336847.9481949983</v>
      </c>
      <c r="Q985" s="20">
        <v>0</v>
      </c>
      <c r="R985" s="20">
        <v>0</v>
      </c>
      <c r="S985" s="21">
        <v>0</v>
      </c>
      <c r="T985" s="18" t="s">
        <v>104</v>
      </c>
      <c r="U985" s="18" t="s">
        <v>108</v>
      </c>
      <c r="V985" s="18" t="s">
        <v>1700</v>
      </c>
      <c r="W985" s="21">
        <v>5.089104031727671</v>
      </c>
      <c r="X985" s="21">
        <v>1</v>
      </c>
      <c r="Y985" s="18" t="s">
        <v>108</v>
      </c>
      <c r="Z985" s="18" t="s">
        <v>108</v>
      </c>
      <c r="AA985" s="21" t="s">
        <v>108</v>
      </c>
      <c r="AB985" s="21" t="s">
        <v>108</v>
      </c>
      <c r="AC985" s="18" t="s">
        <v>108</v>
      </c>
      <c r="AD985" s="522">
        <v>63613.800396595885</v>
      </c>
      <c r="AE985" s="523">
        <v>75.89</v>
      </c>
      <c r="AF985" s="522">
        <v>7440237.8294662936</v>
      </c>
      <c r="AG985" s="523">
        <v>74.84375</v>
      </c>
      <c r="AH985" s="524">
        <v>154.1</v>
      </c>
      <c r="AI985" s="522">
        <v>0</v>
      </c>
      <c r="AJ985" s="522">
        <v>0</v>
      </c>
      <c r="AK985" s="522">
        <v>0</v>
      </c>
      <c r="AL985" s="525">
        <v>51636</v>
      </c>
      <c r="AM985" s="522">
        <v>7336847.9481949965</v>
      </c>
      <c r="AN985" s="522">
        <v>0</v>
      </c>
      <c r="AO985" s="526" t="s">
        <v>108</v>
      </c>
      <c r="AP985" s="527">
        <v>0</v>
      </c>
      <c r="AQ985" s="526" t="s">
        <v>1714</v>
      </c>
      <c r="AR985" s="526" t="s">
        <v>108</v>
      </c>
      <c r="AS985" s="526" t="s">
        <v>1717</v>
      </c>
    </row>
    <row r="986" spans="1:45" x14ac:dyDescent="0.15">
      <c r="A986" s="18" t="s">
        <v>157</v>
      </c>
      <c r="B986" s="18" t="s">
        <v>36</v>
      </c>
      <c r="C986" s="18" t="s">
        <v>41</v>
      </c>
      <c r="D986" s="18" t="s">
        <v>853</v>
      </c>
      <c r="E986" s="18" t="s">
        <v>1578</v>
      </c>
      <c r="F986" s="18" t="s">
        <v>1670</v>
      </c>
      <c r="G986" s="18" t="s">
        <v>108</v>
      </c>
      <c r="H986" s="18" t="s">
        <v>1684</v>
      </c>
      <c r="I986" s="20">
        <v>2684317.082458551</v>
      </c>
      <c r="J986" s="18" t="s">
        <v>30</v>
      </c>
      <c r="K986" s="20">
        <v>0</v>
      </c>
      <c r="L986" s="18" t="s">
        <v>1684</v>
      </c>
      <c r="M986" s="20">
        <v>2684317.082458551</v>
      </c>
      <c r="N986" s="18" t="s">
        <v>30</v>
      </c>
      <c r="O986" s="20">
        <v>0</v>
      </c>
      <c r="P986" s="20">
        <v>2638937.0837882734</v>
      </c>
      <c r="Q986" s="20">
        <v>45379.998670278503</v>
      </c>
      <c r="R986" s="20">
        <v>0</v>
      </c>
      <c r="S986" s="21">
        <v>0</v>
      </c>
      <c r="T986" s="18" t="s">
        <v>104</v>
      </c>
      <c r="U986" s="18" t="s">
        <v>108</v>
      </c>
      <c r="V986" s="18" t="s">
        <v>1700</v>
      </c>
      <c r="W986" s="21">
        <v>5.089104031727671</v>
      </c>
      <c r="X986" s="21">
        <v>1</v>
      </c>
      <c r="Y986" s="18" t="s">
        <v>108</v>
      </c>
      <c r="Z986" s="18" t="s">
        <v>108</v>
      </c>
      <c r="AA986" s="21" t="s">
        <v>108</v>
      </c>
      <c r="AB986" s="21" t="s">
        <v>108</v>
      </c>
      <c r="AC986" s="18" t="s">
        <v>108</v>
      </c>
      <c r="AD986" s="522">
        <v>20356.416126910684</v>
      </c>
      <c r="AE986" s="523">
        <v>80.89</v>
      </c>
      <c r="AF986" s="522">
        <v>2537599.6890640119</v>
      </c>
      <c r="AG986" s="523">
        <v>84.125</v>
      </c>
      <c r="AH986" s="524">
        <v>154.1</v>
      </c>
      <c r="AI986" s="522">
        <v>45379.998670278495</v>
      </c>
      <c r="AJ986" s="522">
        <v>0</v>
      </c>
      <c r="AK986" s="522">
        <v>45379.998670278495</v>
      </c>
      <c r="AL986" s="525">
        <v>51820</v>
      </c>
      <c r="AM986" s="522">
        <v>2684317.0824585515</v>
      </c>
      <c r="AN986" s="522">
        <v>0</v>
      </c>
      <c r="AO986" s="526" t="s">
        <v>108</v>
      </c>
      <c r="AP986" s="527">
        <v>0</v>
      </c>
      <c r="AQ986" s="526" t="s">
        <v>1714</v>
      </c>
      <c r="AR986" s="526" t="s">
        <v>108</v>
      </c>
      <c r="AS986" s="526" t="s">
        <v>1717</v>
      </c>
    </row>
    <row r="987" spans="1:45" x14ac:dyDescent="0.15">
      <c r="A987" s="18" t="s">
        <v>157</v>
      </c>
      <c r="B987" s="18" t="s">
        <v>36</v>
      </c>
      <c r="C987" s="18" t="s">
        <v>41</v>
      </c>
      <c r="D987" s="18" t="s">
        <v>853</v>
      </c>
      <c r="E987" s="18" t="s">
        <v>1578</v>
      </c>
      <c r="F987" s="18" t="s">
        <v>1670</v>
      </c>
      <c r="G987" s="18" t="s">
        <v>108</v>
      </c>
      <c r="H987" s="18" t="s">
        <v>1684</v>
      </c>
      <c r="I987" s="20">
        <v>9058623.4463587292</v>
      </c>
      <c r="J987" s="18" t="s">
        <v>30</v>
      </c>
      <c r="K987" s="20">
        <v>0</v>
      </c>
      <c r="L987" s="18" t="s">
        <v>1684</v>
      </c>
      <c r="M987" s="20">
        <v>9058623.4463587292</v>
      </c>
      <c r="N987" s="18" t="s">
        <v>30</v>
      </c>
      <c r="O987" s="20">
        <v>0</v>
      </c>
      <c r="P987" s="20">
        <v>8906412.6705081817</v>
      </c>
      <c r="Q987" s="20">
        <v>33537.297351165995</v>
      </c>
      <c r="R987" s="20">
        <v>118673.47849938172</v>
      </c>
      <c r="S987" s="21">
        <v>0</v>
      </c>
      <c r="T987" s="18" t="s">
        <v>104</v>
      </c>
      <c r="U987" s="18" t="s">
        <v>108</v>
      </c>
      <c r="V987" s="18" t="s">
        <v>1700</v>
      </c>
      <c r="W987" s="21">
        <v>5.089104031727671</v>
      </c>
      <c r="X987" s="21">
        <v>1</v>
      </c>
      <c r="Y987" s="18" t="s">
        <v>108</v>
      </c>
      <c r="Z987" s="18" t="s">
        <v>108</v>
      </c>
      <c r="AA987" s="21" t="s">
        <v>108</v>
      </c>
      <c r="AB987" s="21" t="s">
        <v>108</v>
      </c>
      <c r="AC987" s="18" t="s">
        <v>108</v>
      </c>
      <c r="AD987" s="522">
        <v>68702.904428323556</v>
      </c>
      <c r="AE987" s="523">
        <v>84.15</v>
      </c>
      <c r="AF987" s="522">
        <v>8909721.1988212876</v>
      </c>
      <c r="AG987" s="523">
        <v>84.125</v>
      </c>
      <c r="AH987" s="524">
        <v>154.1</v>
      </c>
      <c r="AI987" s="522">
        <v>152210.77585054768</v>
      </c>
      <c r="AJ987" s="522">
        <v>118673.47849938169</v>
      </c>
      <c r="AK987" s="522">
        <v>33537.297351165987</v>
      </c>
      <c r="AL987" s="525">
        <v>51820</v>
      </c>
      <c r="AM987" s="522">
        <v>9058623.4463587273</v>
      </c>
      <c r="AN987" s="522">
        <v>0</v>
      </c>
      <c r="AO987" s="526" t="s">
        <v>108</v>
      </c>
      <c r="AP987" s="527">
        <v>0</v>
      </c>
      <c r="AQ987" s="526" t="s">
        <v>1714</v>
      </c>
      <c r="AR987" s="526" t="s">
        <v>108</v>
      </c>
      <c r="AS987" s="526" t="s">
        <v>1717</v>
      </c>
    </row>
    <row r="988" spans="1:45" x14ac:dyDescent="0.15">
      <c r="A988" s="18" t="s">
        <v>157</v>
      </c>
      <c r="B988" s="18" t="s">
        <v>36</v>
      </c>
      <c r="C988" s="18" t="s">
        <v>41</v>
      </c>
      <c r="D988" s="18" t="s">
        <v>854</v>
      </c>
      <c r="E988" s="18" t="s">
        <v>1579</v>
      </c>
      <c r="F988" s="18" t="s">
        <v>1670</v>
      </c>
      <c r="G988" s="18" t="s">
        <v>108</v>
      </c>
      <c r="H988" s="18" t="s">
        <v>1684</v>
      </c>
      <c r="I988" s="20">
        <v>319135294.26602143</v>
      </c>
      <c r="J988" s="18" t="s">
        <v>30</v>
      </c>
      <c r="K988" s="20">
        <v>0</v>
      </c>
      <c r="L988" s="18" t="s">
        <v>1684</v>
      </c>
      <c r="M988" s="20">
        <v>319135294.26602143</v>
      </c>
      <c r="N988" s="18" t="s">
        <v>30</v>
      </c>
      <c r="O988" s="20">
        <v>0</v>
      </c>
      <c r="P988" s="20">
        <v>315028524.15842468</v>
      </c>
      <c r="Q988" s="20">
        <v>4106770.1075968184</v>
      </c>
      <c r="R988" s="20">
        <v>0</v>
      </c>
      <c r="S988" s="21">
        <v>0</v>
      </c>
      <c r="T988" s="18" t="s">
        <v>104</v>
      </c>
      <c r="U988" s="18" t="s">
        <v>108</v>
      </c>
      <c r="V988" s="18" t="s">
        <v>1700</v>
      </c>
      <c r="W988" s="21">
        <v>5.089104031727671</v>
      </c>
      <c r="X988" s="21">
        <v>1</v>
      </c>
      <c r="Y988" s="18" t="s">
        <v>108</v>
      </c>
      <c r="Z988" s="18" t="s">
        <v>108</v>
      </c>
      <c r="AA988" s="21" t="s">
        <v>108</v>
      </c>
      <c r="AB988" s="21" t="s">
        <v>108</v>
      </c>
      <c r="AC988" s="18" t="s">
        <v>108</v>
      </c>
      <c r="AD988" s="522">
        <v>2877888.3299419978</v>
      </c>
      <c r="AE988" s="523">
        <v>67.819999999999993</v>
      </c>
      <c r="AF988" s="522">
        <v>300769893.6530028</v>
      </c>
      <c r="AG988" s="523">
        <v>71.035150000000002</v>
      </c>
      <c r="AH988" s="524">
        <v>154.1</v>
      </c>
      <c r="AI988" s="522">
        <v>4106770.1075968174</v>
      </c>
      <c r="AJ988" s="522">
        <v>0</v>
      </c>
      <c r="AK988" s="522">
        <v>4106770.1075968174</v>
      </c>
      <c r="AL988" s="525">
        <v>51820</v>
      </c>
      <c r="AM988" s="522">
        <v>319135294.26602143</v>
      </c>
      <c r="AN988" s="522">
        <v>0</v>
      </c>
      <c r="AO988" s="526" t="s">
        <v>108</v>
      </c>
      <c r="AP988" s="527">
        <v>0</v>
      </c>
      <c r="AQ988" s="526" t="s">
        <v>1714</v>
      </c>
      <c r="AR988" s="526" t="s">
        <v>108</v>
      </c>
      <c r="AS988" s="526" t="s">
        <v>1717</v>
      </c>
    </row>
    <row r="989" spans="1:45" x14ac:dyDescent="0.15">
      <c r="A989" s="18" t="s">
        <v>157</v>
      </c>
      <c r="B989" s="18" t="s">
        <v>36</v>
      </c>
      <c r="C989" s="18" t="s">
        <v>41</v>
      </c>
      <c r="D989" s="18" t="s">
        <v>855</v>
      </c>
      <c r="E989" s="18" t="s">
        <v>1580</v>
      </c>
      <c r="F989" s="18" t="s">
        <v>1670</v>
      </c>
      <c r="G989" s="18" t="s">
        <v>108</v>
      </c>
      <c r="H989" s="18" t="s">
        <v>1684</v>
      </c>
      <c r="I989" s="20">
        <v>661625.40745077841</v>
      </c>
      <c r="J989" s="18" t="s">
        <v>30</v>
      </c>
      <c r="K989" s="20">
        <v>0</v>
      </c>
      <c r="L989" s="18" t="s">
        <v>1684</v>
      </c>
      <c r="M989" s="20">
        <v>661625.40745077841</v>
      </c>
      <c r="N989" s="18" t="s">
        <v>30</v>
      </c>
      <c r="O989" s="20">
        <v>0</v>
      </c>
      <c r="P989" s="20">
        <v>656456.40448575269</v>
      </c>
      <c r="Q989" s="20">
        <v>5169.0029650257966</v>
      </c>
      <c r="R989" s="20">
        <v>0</v>
      </c>
      <c r="S989" s="21">
        <v>0</v>
      </c>
      <c r="T989" s="18" t="s">
        <v>104</v>
      </c>
      <c r="U989" s="18" t="s">
        <v>108</v>
      </c>
      <c r="V989" s="18" t="s">
        <v>1700</v>
      </c>
      <c r="W989" s="21">
        <v>5.089104031727671</v>
      </c>
      <c r="X989" s="21">
        <v>1</v>
      </c>
      <c r="Y989" s="18" t="s">
        <v>108</v>
      </c>
      <c r="Z989" s="18" t="s">
        <v>108</v>
      </c>
      <c r="AA989" s="21" t="s">
        <v>108</v>
      </c>
      <c r="AB989" s="21" t="s">
        <v>108</v>
      </c>
      <c r="AC989" s="18" t="s">
        <v>108</v>
      </c>
      <c r="AD989" s="522">
        <v>5089.1040317276711</v>
      </c>
      <c r="AE989" s="523">
        <v>80.569999999999993</v>
      </c>
      <c r="AF989" s="522">
        <v>631857.25321863079</v>
      </c>
      <c r="AG989" s="523">
        <v>83.707030000000003</v>
      </c>
      <c r="AH989" s="524">
        <v>154.1</v>
      </c>
      <c r="AI989" s="522">
        <v>5169.0029650257957</v>
      </c>
      <c r="AJ989" s="522">
        <v>0</v>
      </c>
      <c r="AK989" s="522">
        <v>5169.0029650257957</v>
      </c>
      <c r="AL989" s="525">
        <v>51912</v>
      </c>
      <c r="AM989" s="522">
        <v>661625.40745077841</v>
      </c>
      <c r="AN989" s="522">
        <v>0</v>
      </c>
      <c r="AO989" s="526" t="s">
        <v>108</v>
      </c>
      <c r="AP989" s="527">
        <v>0</v>
      </c>
      <c r="AQ989" s="526" t="s">
        <v>1714</v>
      </c>
      <c r="AR989" s="526" t="s">
        <v>108</v>
      </c>
      <c r="AS989" s="526" t="s">
        <v>1717</v>
      </c>
    </row>
    <row r="990" spans="1:45" x14ac:dyDescent="0.15">
      <c r="A990" s="18" t="s">
        <v>157</v>
      </c>
      <c r="B990" s="18" t="s">
        <v>36</v>
      </c>
      <c r="C990" s="18" t="s">
        <v>41</v>
      </c>
      <c r="D990" s="18" t="s">
        <v>856</v>
      </c>
      <c r="E990" s="18" t="s">
        <v>1581</v>
      </c>
      <c r="F990" s="18" t="s">
        <v>1670</v>
      </c>
      <c r="G990" s="18" t="s">
        <v>108</v>
      </c>
      <c r="H990" s="18" t="s">
        <v>1684</v>
      </c>
      <c r="I990" s="20">
        <v>189596999.22245833</v>
      </c>
      <c r="J990" s="18" t="s">
        <v>30</v>
      </c>
      <c r="K990" s="20">
        <v>0</v>
      </c>
      <c r="L990" s="18" t="s">
        <v>1684</v>
      </c>
      <c r="M990" s="20">
        <v>189596999.22245833</v>
      </c>
      <c r="N990" s="18" t="s">
        <v>30</v>
      </c>
      <c r="O990" s="20">
        <v>0</v>
      </c>
      <c r="P990" s="20">
        <v>188337689.99714407</v>
      </c>
      <c r="Q990" s="20">
        <v>1259309.2253142775</v>
      </c>
      <c r="R990" s="20">
        <v>0</v>
      </c>
      <c r="S990" s="21">
        <v>0</v>
      </c>
      <c r="T990" s="18" t="s">
        <v>104</v>
      </c>
      <c r="U990" s="18" t="s">
        <v>108</v>
      </c>
      <c r="V990" s="18" t="s">
        <v>1700</v>
      </c>
      <c r="W990" s="21">
        <v>5.089104031727671</v>
      </c>
      <c r="X990" s="21">
        <v>1</v>
      </c>
      <c r="Y990" s="18" t="s">
        <v>108</v>
      </c>
      <c r="Z990" s="18" t="s">
        <v>108</v>
      </c>
      <c r="AA990" s="21" t="s">
        <v>108</v>
      </c>
      <c r="AB990" s="21" t="s">
        <v>108</v>
      </c>
      <c r="AC990" s="18" t="s">
        <v>108</v>
      </c>
      <c r="AD990" s="522">
        <v>1631057.8421687186</v>
      </c>
      <c r="AE990" s="523">
        <v>71.69</v>
      </c>
      <c r="AF990" s="522">
        <v>180213105.99725798</v>
      </c>
      <c r="AG990" s="523">
        <v>74.931640000000002</v>
      </c>
      <c r="AH990" s="524">
        <v>154.1</v>
      </c>
      <c r="AI990" s="522">
        <v>1259309.2253142772</v>
      </c>
      <c r="AJ990" s="522">
        <v>0</v>
      </c>
      <c r="AK990" s="522">
        <v>1259309.2253142772</v>
      </c>
      <c r="AL990" s="525">
        <v>51912</v>
      </c>
      <c r="AM990" s="522">
        <v>189596999.22245833</v>
      </c>
      <c r="AN990" s="522">
        <v>0</v>
      </c>
      <c r="AO990" s="526" t="s">
        <v>108</v>
      </c>
      <c r="AP990" s="527">
        <v>0</v>
      </c>
      <c r="AQ990" s="526" t="s">
        <v>1714</v>
      </c>
      <c r="AR990" s="526" t="s">
        <v>108</v>
      </c>
      <c r="AS990" s="526" t="s">
        <v>1717</v>
      </c>
    </row>
    <row r="991" spans="1:45" x14ac:dyDescent="0.15">
      <c r="A991" s="18" t="s">
        <v>157</v>
      </c>
      <c r="B991" s="18" t="s">
        <v>36</v>
      </c>
      <c r="C991" s="18" t="s">
        <v>41</v>
      </c>
      <c r="D991" s="18" t="s">
        <v>857</v>
      </c>
      <c r="E991" s="18" t="s">
        <v>1582</v>
      </c>
      <c r="F991" s="18" t="s">
        <v>1670</v>
      </c>
      <c r="G991" s="18" t="s">
        <v>108</v>
      </c>
      <c r="H991" s="18" t="s">
        <v>1684</v>
      </c>
      <c r="I991" s="20">
        <v>653429.65986288257</v>
      </c>
      <c r="J991" s="18" t="s">
        <v>30</v>
      </c>
      <c r="K991" s="20">
        <v>0</v>
      </c>
      <c r="L991" s="18" t="s">
        <v>1684</v>
      </c>
      <c r="M991" s="20">
        <v>653429.65986288257</v>
      </c>
      <c r="N991" s="18" t="s">
        <v>30</v>
      </c>
      <c r="O991" s="20">
        <v>0</v>
      </c>
      <c r="P991" s="20">
        <v>642548.54475056508</v>
      </c>
      <c r="Q991" s="20">
        <v>10881.11511231757</v>
      </c>
      <c r="R991" s="20">
        <v>0</v>
      </c>
      <c r="S991" s="21">
        <v>0</v>
      </c>
      <c r="T991" s="18" t="s">
        <v>104</v>
      </c>
      <c r="U991" s="18" t="s">
        <v>108</v>
      </c>
      <c r="V991" s="18" t="s">
        <v>1700</v>
      </c>
      <c r="W991" s="21">
        <v>5.089104031727671</v>
      </c>
      <c r="X991" s="21">
        <v>1</v>
      </c>
      <c r="Y991" s="18" t="s">
        <v>108</v>
      </c>
      <c r="Z991" s="18" t="s">
        <v>108</v>
      </c>
      <c r="AA991" s="21" t="s">
        <v>108</v>
      </c>
      <c r="AB991" s="21" t="s">
        <v>108</v>
      </c>
      <c r="AC991" s="18" t="s">
        <v>108</v>
      </c>
      <c r="AD991" s="522">
        <v>5089.1040317276711</v>
      </c>
      <c r="AE991" s="523">
        <v>78.75</v>
      </c>
      <c r="AF991" s="522">
        <v>617612.44390550256</v>
      </c>
      <c r="AG991" s="523">
        <v>81.933589999999995</v>
      </c>
      <c r="AH991" s="524">
        <v>154.1</v>
      </c>
      <c r="AI991" s="522">
        <v>10881.115112317568</v>
      </c>
      <c r="AJ991" s="522">
        <v>0</v>
      </c>
      <c r="AK991" s="522">
        <v>10881.115112317568</v>
      </c>
      <c r="AL991" s="525">
        <v>52001</v>
      </c>
      <c r="AM991" s="522">
        <v>653429.65986288257</v>
      </c>
      <c r="AN991" s="522">
        <v>0</v>
      </c>
      <c r="AO991" s="526" t="s">
        <v>108</v>
      </c>
      <c r="AP991" s="527">
        <v>0</v>
      </c>
      <c r="AQ991" s="526" t="s">
        <v>1714</v>
      </c>
      <c r="AR991" s="526" t="s">
        <v>108</v>
      </c>
      <c r="AS991" s="526" t="s">
        <v>1717</v>
      </c>
    </row>
    <row r="992" spans="1:45" x14ac:dyDescent="0.15">
      <c r="A992" s="18" t="s">
        <v>157</v>
      </c>
      <c r="B992" s="18" t="s">
        <v>36</v>
      </c>
      <c r="C992" s="18" t="s">
        <v>41</v>
      </c>
      <c r="D992" s="18" t="s">
        <v>858</v>
      </c>
      <c r="E992" s="18" t="s">
        <v>1583</v>
      </c>
      <c r="F992" s="18" t="s">
        <v>1670</v>
      </c>
      <c r="G992" s="18" t="s">
        <v>108</v>
      </c>
      <c r="H992" s="18" t="s">
        <v>1684</v>
      </c>
      <c r="I992" s="20">
        <v>3388462.9210241805</v>
      </c>
      <c r="J992" s="18" t="s">
        <v>30</v>
      </c>
      <c r="K992" s="20">
        <v>0</v>
      </c>
      <c r="L992" s="18" t="s">
        <v>1684</v>
      </c>
      <c r="M992" s="20">
        <v>3388462.9210241805</v>
      </c>
      <c r="N992" s="18" t="s">
        <v>30</v>
      </c>
      <c r="O992" s="20">
        <v>0</v>
      </c>
      <c r="P992" s="20">
        <v>3329458.3221491212</v>
      </c>
      <c r="Q992" s="20">
        <v>59004.598875060154</v>
      </c>
      <c r="R992" s="20">
        <v>0</v>
      </c>
      <c r="S992" s="21">
        <v>0</v>
      </c>
      <c r="T992" s="18" t="s">
        <v>104</v>
      </c>
      <c r="U992" s="18" t="s">
        <v>108</v>
      </c>
      <c r="V992" s="18" t="s">
        <v>1700</v>
      </c>
      <c r="W992" s="21">
        <v>5.089104031727671</v>
      </c>
      <c r="X992" s="21">
        <v>1</v>
      </c>
      <c r="Y992" s="18" t="s">
        <v>108</v>
      </c>
      <c r="Z992" s="18" t="s">
        <v>108</v>
      </c>
      <c r="AA992" s="21" t="s">
        <v>108</v>
      </c>
      <c r="AB992" s="21" t="s">
        <v>108</v>
      </c>
      <c r="AC992" s="18" t="s">
        <v>108</v>
      </c>
      <c r="AD992" s="522">
        <v>25445.520158638355</v>
      </c>
      <c r="AE992" s="523">
        <v>81.75</v>
      </c>
      <c r="AF992" s="522">
        <v>3205620.4208783414</v>
      </c>
      <c r="AG992" s="523">
        <v>84.910150000000002</v>
      </c>
      <c r="AH992" s="524">
        <v>154.1</v>
      </c>
      <c r="AI992" s="522">
        <v>59004.598875060139</v>
      </c>
      <c r="AJ992" s="522">
        <v>0</v>
      </c>
      <c r="AK992" s="522">
        <v>59004.598875060139</v>
      </c>
      <c r="AL992" s="525">
        <v>52001</v>
      </c>
      <c r="AM992" s="522">
        <v>3388462.9210241805</v>
      </c>
      <c r="AN992" s="522">
        <v>0</v>
      </c>
      <c r="AO992" s="526" t="s">
        <v>108</v>
      </c>
      <c r="AP992" s="527">
        <v>0</v>
      </c>
      <c r="AQ992" s="526" t="s">
        <v>1714</v>
      </c>
      <c r="AR992" s="526" t="s">
        <v>108</v>
      </c>
      <c r="AS992" s="526" t="s">
        <v>1717</v>
      </c>
    </row>
    <row r="993" spans="1:45" x14ac:dyDescent="0.15">
      <c r="A993" s="18" t="s">
        <v>157</v>
      </c>
      <c r="B993" s="18" t="s">
        <v>36</v>
      </c>
      <c r="C993" s="18" t="s">
        <v>41</v>
      </c>
      <c r="D993" s="18" t="s">
        <v>859</v>
      </c>
      <c r="E993" s="18" t="s">
        <v>1584</v>
      </c>
      <c r="F993" s="18" t="s">
        <v>1670</v>
      </c>
      <c r="G993" s="18" t="s">
        <v>108</v>
      </c>
      <c r="H993" s="18" t="s">
        <v>1684</v>
      </c>
      <c r="I993" s="20">
        <v>1242480.8814484021</v>
      </c>
      <c r="J993" s="18" t="s">
        <v>30</v>
      </c>
      <c r="K993" s="20">
        <v>0</v>
      </c>
      <c r="L993" s="18" t="s">
        <v>1684</v>
      </c>
      <c r="M993" s="20">
        <v>1242480.8814484021</v>
      </c>
      <c r="N993" s="18" t="s">
        <v>30</v>
      </c>
      <c r="O993" s="20">
        <v>0</v>
      </c>
      <c r="P993" s="20">
        <v>1233386.805216826</v>
      </c>
      <c r="Q993" s="20">
        <v>9094.0762315763986</v>
      </c>
      <c r="R993" s="20">
        <v>0</v>
      </c>
      <c r="S993" s="21">
        <v>0</v>
      </c>
      <c r="T993" s="18" t="s">
        <v>104</v>
      </c>
      <c r="U993" s="18" t="s">
        <v>108</v>
      </c>
      <c r="V993" s="18" t="s">
        <v>1700</v>
      </c>
      <c r="W993" s="21">
        <v>5.089104031727671</v>
      </c>
      <c r="X993" s="21">
        <v>1</v>
      </c>
      <c r="Y993" s="18" t="s">
        <v>108</v>
      </c>
      <c r="Z993" s="18" t="s">
        <v>108</v>
      </c>
      <c r="AA993" s="21" t="s">
        <v>108</v>
      </c>
      <c r="AB993" s="21" t="s">
        <v>108</v>
      </c>
      <c r="AC993" s="18" t="s">
        <v>108</v>
      </c>
      <c r="AD993" s="522">
        <v>10178.208063455342</v>
      </c>
      <c r="AE993" s="523">
        <v>75.510000000000005</v>
      </c>
      <c r="AF993" s="522">
        <v>1184372.3720112485</v>
      </c>
      <c r="AG993" s="523">
        <v>78.636709999999994</v>
      </c>
      <c r="AH993" s="524">
        <v>154.1</v>
      </c>
      <c r="AI993" s="522">
        <v>9094.0762315763968</v>
      </c>
      <c r="AJ993" s="522">
        <v>0</v>
      </c>
      <c r="AK993" s="522">
        <v>9094.0762315763968</v>
      </c>
      <c r="AL993" s="525">
        <v>52093</v>
      </c>
      <c r="AM993" s="522">
        <v>1242480.8814484023</v>
      </c>
      <c r="AN993" s="522">
        <v>0</v>
      </c>
      <c r="AO993" s="526" t="s">
        <v>108</v>
      </c>
      <c r="AP993" s="527">
        <v>0</v>
      </c>
      <c r="AQ993" s="526" t="s">
        <v>1714</v>
      </c>
      <c r="AR993" s="526" t="s">
        <v>108</v>
      </c>
      <c r="AS993" s="526" t="s">
        <v>1717</v>
      </c>
    </row>
    <row r="994" spans="1:45" x14ac:dyDescent="0.15">
      <c r="A994" s="18" t="s">
        <v>157</v>
      </c>
      <c r="B994" s="18" t="s">
        <v>36</v>
      </c>
      <c r="C994" s="18" t="s">
        <v>41</v>
      </c>
      <c r="D994" s="18" t="s">
        <v>860</v>
      </c>
      <c r="E994" s="18" t="s">
        <v>1585</v>
      </c>
      <c r="F994" s="18" t="s">
        <v>1670</v>
      </c>
      <c r="G994" s="18" t="s">
        <v>108</v>
      </c>
      <c r="H994" s="18" t="s">
        <v>1684</v>
      </c>
      <c r="I994" s="20">
        <v>680814.68845905259</v>
      </c>
      <c r="J994" s="18" t="s">
        <v>30</v>
      </c>
      <c r="K994" s="20">
        <v>0</v>
      </c>
      <c r="L994" s="18" t="s">
        <v>1684</v>
      </c>
      <c r="M994" s="20">
        <v>680814.68845905259</v>
      </c>
      <c r="N994" s="18" t="s">
        <v>30</v>
      </c>
      <c r="O994" s="20">
        <v>0</v>
      </c>
      <c r="P994" s="20">
        <v>675235.04568970681</v>
      </c>
      <c r="Q994" s="20">
        <v>5579.6427693459018</v>
      </c>
      <c r="R994" s="20">
        <v>0</v>
      </c>
      <c r="S994" s="21">
        <v>0</v>
      </c>
      <c r="T994" s="18" t="s">
        <v>104</v>
      </c>
      <c r="U994" s="18" t="s">
        <v>108</v>
      </c>
      <c r="V994" s="18" t="s">
        <v>1700</v>
      </c>
      <c r="W994" s="21">
        <v>5.089104031727671</v>
      </c>
      <c r="X994" s="21">
        <v>1</v>
      </c>
      <c r="Y994" s="18" t="s">
        <v>108</v>
      </c>
      <c r="Z994" s="18" t="s">
        <v>108</v>
      </c>
      <c r="AA994" s="21" t="s">
        <v>108</v>
      </c>
      <c r="AB994" s="21" t="s">
        <v>108</v>
      </c>
      <c r="AC994" s="18" t="s">
        <v>108</v>
      </c>
      <c r="AD994" s="522">
        <v>5089.1040317276711</v>
      </c>
      <c r="AE994" s="523">
        <v>82.95</v>
      </c>
      <c r="AF994" s="522">
        <v>650589.9398131785</v>
      </c>
      <c r="AG994" s="523">
        <v>86.101560000000006</v>
      </c>
      <c r="AH994" s="524">
        <v>154.1</v>
      </c>
      <c r="AI994" s="522">
        <v>5579.6427693459009</v>
      </c>
      <c r="AJ994" s="522">
        <v>0</v>
      </c>
      <c r="AK994" s="522">
        <v>5579.6427693459009</v>
      </c>
      <c r="AL994" s="525">
        <v>52093</v>
      </c>
      <c r="AM994" s="522">
        <v>680814.68845905259</v>
      </c>
      <c r="AN994" s="522">
        <v>0</v>
      </c>
      <c r="AO994" s="526" t="s">
        <v>108</v>
      </c>
      <c r="AP994" s="527">
        <v>0</v>
      </c>
      <c r="AQ994" s="526" t="s">
        <v>1714</v>
      </c>
      <c r="AR994" s="526" t="s">
        <v>108</v>
      </c>
      <c r="AS994" s="526" t="s">
        <v>1717</v>
      </c>
    </row>
    <row r="995" spans="1:45" x14ac:dyDescent="0.15">
      <c r="A995" s="18" t="s">
        <v>157</v>
      </c>
      <c r="B995" s="18" t="s">
        <v>36</v>
      </c>
      <c r="C995" s="18" t="s">
        <v>41</v>
      </c>
      <c r="D995" s="18" t="s">
        <v>861</v>
      </c>
      <c r="E995" s="18" t="s">
        <v>1586</v>
      </c>
      <c r="F995" s="18" t="s">
        <v>1670</v>
      </c>
      <c r="G995" s="18" t="s">
        <v>108</v>
      </c>
      <c r="H995" s="18" t="s">
        <v>1684</v>
      </c>
      <c r="I995" s="20">
        <v>623763.08414720825</v>
      </c>
      <c r="J995" s="18" t="s">
        <v>30</v>
      </c>
      <c r="K995" s="20">
        <v>0</v>
      </c>
      <c r="L995" s="18" t="s">
        <v>1684</v>
      </c>
      <c r="M995" s="20">
        <v>623763.08414720825</v>
      </c>
      <c r="N995" s="18" t="s">
        <v>30</v>
      </c>
      <c r="O995" s="20">
        <v>0</v>
      </c>
      <c r="P995" s="20">
        <v>613783.19846786954</v>
      </c>
      <c r="Q995" s="20">
        <v>9979.8856793389168</v>
      </c>
      <c r="R995" s="20">
        <v>0</v>
      </c>
      <c r="S995" s="21">
        <v>0</v>
      </c>
      <c r="T995" s="18" t="s">
        <v>104</v>
      </c>
      <c r="U995" s="18" t="s">
        <v>108</v>
      </c>
      <c r="V995" s="18" t="s">
        <v>1700</v>
      </c>
      <c r="W995" s="21">
        <v>5.089104031727671</v>
      </c>
      <c r="X995" s="21">
        <v>1</v>
      </c>
      <c r="Y995" s="18" t="s">
        <v>108</v>
      </c>
      <c r="Z995" s="18" t="s">
        <v>108</v>
      </c>
      <c r="AA995" s="21" t="s">
        <v>108</v>
      </c>
      <c r="AB995" s="21" t="s">
        <v>108</v>
      </c>
      <c r="AC995" s="18" t="s">
        <v>108</v>
      </c>
      <c r="AD995" s="522">
        <v>5089.1040317276711</v>
      </c>
      <c r="AE995" s="523">
        <v>75.17</v>
      </c>
      <c r="AF995" s="522">
        <v>589521.04766972864</v>
      </c>
      <c r="AG995" s="523">
        <v>78.265619999999998</v>
      </c>
      <c r="AH995" s="524">
        <v>154.1</v>
      </c>
      <c r="AI995" s="522">
        <v>9979.885679338915</v>
      </c>
      <c r="AJ995" s="522">
        <v>0</v>
      </c>
      <c r="AK995" s="522">
        <v>9979.885679338915</v>
      </c>
      <c r="AL995" s="525">
        <v>52185</v>
      </c>
      <c r="AM995" s="522">
        <v>623763.08414720837</v>
      </c>
      <c r="AN995" s="522">
        <v>0</v>
      </c>
      <c r="AO995" s="526" t="s">
        <v>108</v>
      </c>
      <c r="AP995" s="527">
        <v>0</v>
      </c>
      <c r="AQ995" s="526" t="s">
        <v>1714</v>
      </c>
      <c r="AR995" s="526" t="s">
        <v>108</v>
      </c>
      <c r="AS995" s="526" t="s">
        <v>1717</v>
      </c>
    </row>
    <row r="996" spans="1:45" x14ac:dyDescent="0.15">
      <c r="A996" s="18" t="s">
        <v>157</v>
      </c>
      <c r="B996" s="18" t="s">
        <v>36</v>
      </c>
      <c r="C996" s="18" t="s">
        <v>41</v>
      </c>
      <c r="D996" s="18" t="s">
        <v>862</v>
      </c>
      <c r="E996" s="18" t="s">
        <v>1587</v>
      </c>
      <c r="F996" s="18" t="s">
        <v>1670</v>
      </c>
      <c r="G996" s="18" t="s">
        <v>108</v>
      </c>
      <c r="H996" s="18" t="s">
        <v>1684</v>
      </c>
      <c r="I996" s="20">
        <v>186082880.06329283</v>
      </c>
      <c r="J996" s="18" t="s">
        <v>30</v>
      </c>
      <c r="K996" s="20">
        <v>0</v>
      </c>
      <c r="L996" s="18" t="s">
        <v>1684</v>
      </c>
      <c r="M996" s="20">
        <v>186082880.06329283</v>
      </c>
      <c r="N996" s="18" t="s">
        <v>30</v>
      </c>
      <c r="O996" s="20">
        <v>0</v>
      </c>
      <c r="P996" s="20">
        <v>184607359.54071608</v>
      </c>
      <c r="Q996" s="20">
        <v>1475520.5225767919</v>
      </c>
      <c r="R996" s="20">
        <v>0</v>
      </c>
      <c r="S996" s="21">
        <v>0</v>
      </c>
      <c r="T996" s="18" t="s">
        <v>104</v>
      </c>
      <c r="U996" s="18" t="s">
        <v>108</v>
      </c>
      <c r="V996" s="18" t="s">
        <v>1700</v>
      </c>
      <c r="W996" s="21">
        <v>5.089104031727671</v>
      </c>
      <c r="X996" s="21">
        <v>1</v>
      </c>
      <c r="Y996" s="18" t="s">
        <v>108</v>
      </c>
      <c r="Z996" s="18" t="s">
        <v>108</v>
      </c>
      <c r="AA996" s="21" t="s">
        <v>108</v>
      </c>
      <c r="AB996" s="21" t="s">
        <v>108</v>
      </c>
      <c r="AC996" s="18" t="s">
        <v>108</v>
      </c>
      <c r="AD996" s="522">
        <v>1452430.2906550772</v>
      </c>
      <c r="AE996" s="523">
        <v>79.41</v>
      </c>
      <c r="AF996" s="522">
        <v>177735071.11564082</v>
      </c>
      <c r="AG996" s="523">
        <v>82.480459999999994</v>
      </c>
      <c r="AH996" s="524">
        <v>154.1</v>
      </c>
      <c r="AI996" s="522">
        <v>1475520.5225767917</v>
      </c>
      <c r="AJ996" s="522">
        <v>0</v>
      </c>
      <c r="AK996" s="522">
        <v>1475520.5225767917</v>
      </c>
      <c r="AL996" s="525">
        <v>52277</v>
      </c>
      <c r="AM996" s="522">
        <v>186082880.06329283</v>
      </c>
      <c r="AN996" s="522">
        <v>0</v>
      </c>
      <c r="AO996" s="526" t="s">
        <v>108</v>
      </c>
      <c r="AP996" s="527">
        <v>0</v>
      </c>
      <c r="AQ996" s="526" t="s">
        <v>1714</v>
      </c>
      <c r="AR996" s="526" t="s">
        <v>108</v>
      </c>
      <c r="AS996" s="526" t="s">
        <v>1717</v>
      </c>
    </row>
    <row r="997" spans="1:45" x14ac:dyDescent="0.15">
      <c r="A997" s="18" t="s">
        <v>157</v>
      </c>
      <c r="B997" s="18" t="s">
        <v>36</v>
      </c>
      <c r="C997" s="18" t="s">
        <v>41</v>
      </c>
      <c r="D997" s="18" t="s">
        <v>863</v>
      </c>
      <c r="E997" s="18" t="s">
        <v>1588</v>
      </c>
      <c r="F997" s="18" t="s">
        <v>1670</v>
      </c>
      <c r="G997" s="18" t="s">
        <v>108</v>
      </c>
      <c r="H997" s="18" t="s">
        <v>1684</v>
      </c>
      <c r="I997" s="20">
        <v>725693.71572844789</v>
      </c>
      <c r="J997" s="18" t="s">
        <v>30</v>
      </c>
      <c r="K997" s="20">
        <v>0</v>
      </c>
      <c r="L997" s="18" t="s">
        <v>1684</v>
      </c>
      <c r="M997" s="20">
        <v>725693.71572844789</v>
      </c>
      <c r="N997" s="18" t="s">
        <v>30</v>
      </c>
      <c r="O997" s="20">
        <v>0</v>
      </c>
      <c r="P997" s="20">
        <v>719286.78820770443</v>
      </c>
      <c r="Q997" s="20">
        <v>6406.927520743553</v>
      </c>
      <c r="R997" s="20">
        <v>0</v>
      </c>
      <c r="S997" s="21">
        <v>0</v>
      </c>
      <c r="T997" s="18" t="s">
        <v>104</v>
      </c>
      <c r="U997" s="18" t="s">
        <v>108</v>
      </c>
      <c r="V997" s="18" t="s">
        <v>1700</v>
      </c>
      <c r="W997" s="21">
        <v>5.089104031727671</v>
      </c>
      <c r="X997" s="21">
        <v>1</v>
      </c>
      <c r="Y997" s="18" t="s">
        <v>108</v>
      </c>
      <c r="Z997" s="18" t="s">
        <v>108</v>
      </c>
      <c r="AA997" s="21" t="s">
        <v>108</v>
      </c>
      <c r="AB997" s="21" t="s">
        <v>108</v>
      </c>
      <c r="AC997" s="18" t="s">
        <v>108</v>
      </c>
      <c r="AD997" s="522">
        <v>5089.1040317276711</v>
      </c>
      <c r="AE997" s="523">
        <v>88.61</v>
      </c>
      <c r="AF997" s="522">
        <v>694963.31370598124</v>
      </c>
      <c r="AG997" s="523">
        <v>91.71875</v>
      </c>
      <c r="AH997" s="524">
        <v>154.1</v>
      </c>
      <c r="AI997" s="522">
        <v>6406.9275207435512</v>
      </c>
      <c r="AJ997" s="522">
        <v>0</v>
      </c>
      <c r="AK997" s="522">
        <v>6406.9275207435512</v>
      </c>
      <c r="AL997" s="525">
        <v>52277</v>
      </c>
      <c r="AM997" s="522">
        <v>725693.71572844789</v>
      </c>
      <c r="AN997" s="522">
        <v>0</v>
      </c>
      <c r="AO997" s="526" t="s">
        <v>108</v>
      </c>
      <c r="AP997" s="527">
        <v>0</v>
      </c>
      <c r="AQ997" s="526" t="s">
        <v>1714</v>
      </c>
      <c r="AR997" s="526" t="s">
        <v>108</v>
      </c>
      <c r="AS997" s="526" t="s">
        <v>1717</v>
      </c>
    </row>
    <row r="998" spans="1:45" x14ac:dyDescent="0.15">
      <c r="A998" s="18" t="s">
        <v>157</v>
      </c>
      <c r="B998" s="18" t="s">
        <v>36</v>
      </c>
      <c r="C998" s="18" t="s">
        <v>41</v>
      </c>
      <c r="D998" s="18" t="s">
        <v>864</v>
      </c>
      <c r="E998" s="18" t="s">
        <v>1589</v>
      </c>
      <c r="F998" s="18" t="s">
        <v>1671</v>
      </c>
      <c r="G998" s="18" t="s">
        <v>108</v>
      </c>
      <c r="H998" s="18" t="s">
        <v>1684</v>
      </c>
      <c r="I998" s="20">
        <v>40722732.698586769</v>
      </c>
      <c r="J998" s="18" t="s">
        <v>30</v>
      </c>
      <c r="K998" s="20">
        <v>0</v>
      </c>
      <c r="L998" s="18" t="s">
        <v>1684</v>
      </c>
      <c r="M998" s="20">
        <v>40722732.698586769</v>
      </c>
      <c r="N998" s="18" t="s">
        <v>30</v>
      </c>
      <c r="O998" s="20">
        <v>0</v>
      </c>
      <c r="P998" s="20">
        <v>40049401.74117054</v>
      </c>
      <c r="Q998" s="20">
        <v>673330.95741623593</v>
      </c>
      <c r="R998" s="20">
        <v>0</v>
      </c>
      <c r="S998" s="21">
        <v>0</v>
      </c>
      <c r="T998" s="18" t="s">
        <v>104</v>
      </c>
      <c r="U998" s="18" t="s">
        <v>108</v>
      </c>
      <c r="V998" s="18" t="s">
        <v>1700</v>
      </c>
      <c r="W998" s="21">
        <v>5.089104031727671</v>
      </c>
      <c r="X998" s="21">
        <v>1</v>
      </c>
      <c r="Y998" s="18" t="s">
        <v>108</v>
      </c>
      <c r="Z998" s="18" t="s">
        <v>108</v>
      </c>
      <c r="AA998" s="21" t="s">
        <v>108</v>
      </c>
      <c r="AB998" s="21" t="s">
        <v>108</v>
      </c>
      <c r="AC998" s="18" t="s">
        <v>108</v>
      </c>
      <c r="AD998" s="522">
        <v>328247.21004643477</v>
      </c>
      <c r="AE998" s="523">
        <v>76.12</v>
      </c>
      <c r="AF998" s="522">
        <v>38503699.725880042</v>
      </c>
      <c r="AG998" s="523">
        <v>79.175780000000003</v>
      </c>
      <c r="AH998" s="524">
        <v>154.1</v>
      </c>
      <c r="AI998" s="522">
        <v>673330.95741623582</v>
      </c>
      <c r="AJ998" s="522">
        <v>0</v>
      </c>
      <c r="AK998" s="522">
        <v>673330.95741623582</v>
      </c>
      <c r="AL998" s="525">
        <v>52366</v>
      </c>
      <c r="AM998" s="522">
        <v>40722732.698586769</v>
      </c>
      <c r="AN998" s="522">
        <v>0</v>
      </c>
      <c r="AO998" s="526" t="s">
        <v>108</v>
      </c>
      <c r="AP998" s="527">
        <v>0</v>
      </c>
      <c r="AQ998" s="526" t="s">
        <v>1714</v>
      </c>
      <c r="AR998" s="526" t="s">
        <v>108</v>
      </c>
      <c r="AS998" s="526" t="s">
        <v>1717</v>
      </c>
    </row>
    <row r="999" spans="1:45" x14ac:dyDescent="0.15">
      <c r="A999" s="18" t="s">
        <v>157</v>
      </c>
      <c r="B999" s="18" t="s">
        <v>36</v>
      </c>
      <c r="C999" s="18" t="s">
        <v>41</v>
      </c>
      <c r="D999" s="18" t="s">
        <v>865</v>
      </c>
      <c r="E999" s="18" t="s">
        <v>1590</v>
      </c>
      <c r="F999" s="18" t="s">
        <v>1670</v>
      </c>
      <c r="G999" s="18" t="s">
        <v>108</v>
      </c>
      <c r="H999" s="18" t="s">
        <v>1684</v>
      </c>
      <c r="I999" s="20">
        <v>731847.66388777422</v>
      </c>
      <c r="J999" s="18" t="s">
        <v>30</v>
      </c>
      <c r="K999" s="20">
        <v>0</v>
      </c>
      <c r="L999" s="18" t="s">
        <v>1684</v>
      </c>
      <c r="M999" s="20">
        <v>731847.66388777422</v>
      </c>
      <c r="N999" s="18" t="s">
        <v>30</v>
      </c>
      <c r="O999" s="20">
        <v>0</v>
      </c>
      <c r="P999" s="20">
        <v>717785.70608250599</v>
      </c>
      <c r="Q999" s="20">
        <v>14061.957805268317</v>
      </c>
      <c r="R999" s="20">
        <v>0</v>
      </c>
      <c r="S999" s="21">
        <v>0</v>
      </c>
      <c r="T999" s="18" t="s">
        <v>104</v>
      </c>
      <c r="U999" s="18" t="s">
        <v>108</v>
      </c>
      <c r="V999" s="18" t="s">
        <v>1700</v>
      </c>
      <c r="W999" s="21">
        <v>5.089104031727671</v>
      </c>
      <c r="X999" s="21">
        <v>1</v>
      </c>
      <c r="Y999" s="18" t="s">
        <v>108</v>
      </c>
      <c r="Z999" s="18" t="s">
        <v>108</v>
      </c>
      <c r="AA999" s="21" t="s">
        <v>108</v>
      </c>
      <c r="AB999" s="21" t="s">
        <v>108</v>
      </c>
      <c r="AC999" s="18" t="s">
        <v>108</v>
      </c>
      <c r="AD999" s="522">
        <v>5089.1040317276711</v>
      </c>
      <c r="AE999" s="523">
        <v>88.4</v>
      </c>
      <c r="AF999" s="522">
        <v>693278.51492523751</v>
      </c>
      <c r="AG999" s="523">
        <v>91.527339999999995</v>
      </c>
      <c r="AH999" s="524">
        <v>154.1</v>
      </c>
      <c r="AI999" s="522">
        <v>14061.957805268314</v>
      </c>
      <c r="AJ999" s="522">
        <v>0</v>
      </c>
      <c r="AK999" s="522">
        <v>14061.957805268314</v>
      </c>
      <c r="AL999" s="525">
        <v>52366</v>
      </c>
      <c r="AM999" s="522">
        <v>731847.66388777422</v>
      </c>
      <c r="AN999" s="522">
        <v>0</v>
      </c>
      <c r="AO999" s="526" t="s">
        <v>108</v>
      </c>
      <c r="AP999" s="527">
        <v>0</v>
      </c>
      <c r="AQ999" s="526" t="s">
        <v>1714</v>
      </c>
      <c r="AR999" s="526" t="s">
        <v>108</v>
      </c>
      <c r="AS999" s="526" t="s">
        <v>1717</v>
      </c>
    </row>
    <row r="1000" spans="1:45" x14ac:dyDescent="0.15">
      <c r="A1000" s="18" t="s">
        <v>157</v>
      </c>
      <c r="B1000" s="18" t="s">
        <v>36</v>
      </c>
      <c r="C1000" s="18" t="s">
        <v>41</v>
      </c>
      <c r="D1000" s="18" t="s">
        <v>866</v>
      </c>
      <c r="E1000" s="18" t="s">
        <v>1591</v>
      </c>
      <c r="F1000" s="18" t="s">
        <v>1670</v>
      </c>
      <c r="G1000" s="18" t="s">
        <v>108</v>
      </c>
      <c r="H1000" s="18" t="s">
        <v>1684</v>
      </c>
      <c r="I1000" s="20">
        <v>697130.35598477151</v>
      </c>
      <c r="J1000" s="18" t="s">
        <v>30</v>
      </c>
      <c r="K1000" s="20">
        <v>0</v>
      </c>
      <c r="L1000" s="18" t="s">
        <v>1684</v>
      </c>
      <c r="M1000" s="20">
        <v>697130.35598477151</v>
      </c>
      <c r="N1000" s="18" t="s">
        <v>30</v>
      </c>
      <c r="O1000" s="20">
        <v>0</v>
      </c>
      <c r="P1000" s="20">
        <v>691134.06826834823</v>
      </c>
      <c r="Q1000" s="20">
        <v>5996.2877164234469</v>
      </c>
      <c r="R1000" s="20">
        <v>0</v>
      </c>
      <c r="S1000" s="21">
        <v>0</v>
      </c>
      <c r="T1000" s="18" t="s">
        <v>104</v>
      </c>
      <c r="U1000" s="18" t="s">
        <v>108</v>
      </c>
      <c r="V1000" s="18" t="s">
        <v>1700</v>
      </c>
      <c r="W1000" s="21">
        <v>5.089104031727671</v>
      </c>
      <c r="X1000" s="21">
        <v>1</v>
      </c>
      <c r="Y1000" s="18" t="s">
        <v>108</v>
      </c>
      <c r="Z1000" s="18" t="s">
        <v>108</v>
      </c>
      <c r="AA1000" s="21" t="s">
        <v>108</v>
      </c>
      <c r="AB1000" s="21" t="s">
        <v>108</v>
      </c>
      <c r="AC1000" s="18" t="s">
        <v>108</v>
      </c>
      <c r="AD1000" s="522">
        <v>5089.1040317276711</v>
      </c>
      <c r="AE1000" s="523">
        <v>85.07</v>
      </c>
      <c r="AF1000" s="522">
        <v>667178.23064187705</v>
      </c>
      <c r="AG1000" s="523">
        <v>88.128900000000002</v>
      </c>
      <c r="AH1000" s="524">
        <v>154.1</v>
      </c>
      <c r="AI1000" s="522">
        <v>5996.287716423446</v>
      </c>
      <c r="AJ1000" s="522">
        <v>0</v>
      </c>
      <c r="AK1000" s="522">
        <v>5996.287716423446</v>
      </c>
      <c r="AL1000" s="525">
        <v>52458</v>
      </c>
      <c r="AM1000" s="522">
        <v>697130.35598477151</v>
      </c>
      <c r="AN1000" s="522">
        <v>0</v>
      </c>
      <c r="AO1000" s="526" t="s">
        <v>108</v>
      </c>
      <c r="AP1000" s="527">
        <v>0</v>
      </c>
      <c r="AQ1000" s="526" t="s">
        <v>1714</v>
      </c>
      <c r="AR1000" s="526" t="s">
        <v>108</v>
      </c>
      <c r="AS1000" s="526" t="s">
        <v>1717</v>
      </c>
    </row>
    <row r="1001" spans="1:45" x14ac:dyDescent="0.15">
      <c r="A1001" s="18" t="s">
        <v>157</v>
      </c>
      <c r="B1001" s="18" t="s">
        <v>36</v>
      </c>
      <c r="C1001" s="18" t="s">
        <v>41</v>
      </c>
      <c r="D1001" s="18" t="s">
        <v>867</v>
      </c>
      <c r="E1001" s="18" t="s">
        <v>1592</v>
      </c>
      <c r="F1001" s="18" t="s">
        <v>1670</v>
      </c>
      <c r="G1001" s="18" t="s">
        <v>108</v>
      </c>
      <c r="H1001" s="18" t="s">
        <v>1684</v>
      </c>
      <c r="I1001" s="20">
        <v>771644.86454420711</v>
      </c>
      <c r="J1001" s="18" t="s">
        <v>30</v>
      </c>
      <c r="K1001" s="20">
        <v>0</v>
      </c>
      <c r="L1001" s="18" t="s">
        <v>1684</v>
      </c>
      <c r="M1001" s="20">
        <v>771644.86454420711</v>
      </c>
      <c r="N1001" s="18" t="s">
        <v>30</v>
      </c>
      <c r="O1001" s="20">
        <v>0</v>
      </c>
      <c r="P1001" s="20">
        <v>764410.6522720661</v>
      </c>
      <c r="Q1001" s="20">
        <v>7234.2122721412034</v>
      </c>
      <c r="R1001" s="20">
        <v>0</v>
      </c>
      <c r="S1001" s="21">
        <v>0</v>
      </c>
      <c r="T1001" s="18" t="s">
        <v>104</v>
      </c>
      <c r="U1001" s="18" t="s">
        <v>108</v>
      </c>
      <c r="V1001" s="18" t="s">
        <v>1700</v>
      </c>
      <c r="W1001" s="21">
        <v>5.089104031727671</v>
      </c>
      <c r="X1001" s="21">
        <v>1</v>
      </c>
      <c r="Y1001" s="18" t="s">
        <v>108</v>
      </c>
      <c r="Z1001" s="18" t="s">
        <v>108</v>
      </c>
      <c r="AA1001" s="21" t="s">
        <v>108</v>
      </c>
      <c r="AB1001" s="21" t="s">
        <v>108</v>
      </c>
      <c r="AC1001" s="18" t="s">
        <v>108</v>
      </c>
      <c r="AD1001" s="522">
        <v>5089.1040317276711</v>
      </c>
      <c r="AE1001" s="523">
        <v>94.43</v>
      </c>
      <c r="AF1001" s="522">
        <v>740577.41116171924</v>
      </c>
      <c r="AG1001" s="523">
        <v>97.472650000000002</v>
      </c>
      <c r="AH1001" s="524">
        <v>154.1</v>
      </c>
      <c r="AI1001" s="522">
        <v>7234.2122721412015</v>
      </c>
      <c r="AJ1001" s="522">
        <v>0</v>
      </c>
      <c r="AK1001" s="522">
        <v>7234.2122721412015</v>
      </c>
      <c r="AL1001" s="525">
        <v>52458</v>
      </c>
      <c r="AM1001" s="522">
        <v>771644.86454420723</v>
      </c>
      <c r="AN1001" s="522">
        <v>0</v>
      </c>
      <c r="AO1001" s="526" t="s">
        <v>108</v>
      </c>
      <c r="AP1001" s="527">
        <v>0</v>
      </c>
      <c r="AQ1001" s="526" t="s">
        <v>1714</v>
      </c>
      <c r="AR1001" s="526" t="s">
        <v>108</v>
      </c>
      <c r="AS1001" s="526" t="s">
        <v>1717</v>
      </c>
    </row>
    <row r="1002" spans="1:45" x14ac:dyDescent="0.15">
      <c r="A1002" s="18" t="s">
        <v>157</v>
      </c>
      <c r="B1002" s="18" t="s">
        <v>36</v>
      </c>
      <c r="C1002" s="18" t="s">
        <v>41</v>
      </c>
      <c r="D1002" s="18" t="s">
        <v>868</v>
      </c>
      <c r="E1002" s="18" t="s">
        <v>1593</v>
      </c>
      <c r="F1002" s="18" t="s">
        <v>1671</v>
      </c>
      <c r="G1002" s="18" t="s">
        <v>108</v>
      </c>
      <c r="H1002" s="18" t="s">
        <v>1684</v>
      </c>
      <c r="I1002" s="20">
        <v>72981329.302435979</v>
      </c>
      <c r="J1002" s="18" t="s">
        <v>30</v>
      </c>
      <c r="K1002" s="20">
        <v>0</v>
      </c>
      <c r="L1002" s="18" t="s">
        <v>1684</v>
      </c>
      <c r="M1002" s="20">
        <v>72981329.302435979</v>
      </c>
      <c r="N1002" s="18" t="s">
        <v>30</v>
      </c>
      <c r="O1002" s="20">
        <v>0</v>
      </c>
      <c r="P1002" s="20">
        <v>71592441.717394203</v>
      </c>
      <c r="Q1002" s="20">
        <v>1388887.5850418049</v>
      </c>
      <c r="R1002" s="20">
        <v>0</v>
      </c>
      <c r="S1002" s="21">
        <v>0</v>
      </c>
      <c r="T1002" s="18" t="s">
        <v>104</v>
      </c>
      <c r="U1002" s="18" t="s">
        <v>108</v>
      </c>
      <c r="V1002" s="18" t="s">
        <v>1700</v>
      </c>
      <c r="W1002" s="21">
        <v>5.089104031727671</v>
      </c>
      <c r="X1002" s="21">
        <v>1</v>
      </c>
      <c r="Y1002" s="18" t="s">
        <v>108</v>
      </c>
      <c r="Z1002" s="18" t="s">
        <v>108</v>
      </c>
      <c r="AA1002" s="21" t="s">
        <v>108</v>
      </c>
      <c r="AB1002" s="21" t="s">
        <v>108</v>
      </c>
      <c r="AC1002" s="18" t="s">
        <v>108</v>
      </c>
      <c r="AD1002" s="522">
        <v>519088.61123622244</v>
      </c>
      <c r="AE1002" s="523">
        <v>86.4</v>
      </c>
      <c r="AF1002" s="522">
        <v>69119262.807953075</v>
      </c>
      <c r="AG1002" s="523">
        <v>89.5</v>
      </c>
      <c r="AH1002" s="524">
        <v>154.1</v>
      </c>
      <c r="AI1002" s="522">
        <v>1388887.5850418047</v>
      </c>
      <c r="AJ1002" s="522">
        <v>0</v>
      </c>
      <c r="AK1002" s="522">
        <v>1388887.5850418047</v>
      </c>
      <c r="AL1002" s="525">
        <v>52550</v>
      </c>
      <c r="AM1002" s="522">
        <v>72981329.302435994</v>
      </c>
      <c r="AN1002" s="522">
        <v>0</v>
      </c>
      <c r="AO1002" s="526" t="s">
        <v>108</v>
      </c>
      <c r="AP1002" s="527">
        <v>0</v>
      </c>
      <c r="AQ1002" s="526" t="s">
        <v>1714</v>
      </c>
      <c r="AR1002" s="526" t="s">
        <v>108</v>
      </c>
      <c r="AS1002" s="526" t="s">
        <v>1717</v>
      </c>
    </row>
    <row r="1003" spans="1:45" x14ac:dyDescent="0.15">
      <c r="A1003" s="18" t="s">
        <v>157</v>
      </c>
      <c r="B1003" s="18" t="s">
        <v>36</v>
      </c>
      <c r="C1003" s="18" t="s">
        <v>41</v>
      </c>
      <c r="D1003" s="18" t="s">
        <v>868</v>
      </c>
      <c r="E1003" s="18" t="s">
        <v>1593</v>
      </c>
      <c r="F1003" s="18" t="s">
        <v>1671</v>
      </c>
      <c r="G1003" s="18" t="s">
        <v>108</v>
      </c>
      <c r="H1003" s="18" t="s">
        <v>1684</v>
      </c>
      <c r="I1003" s="20">
        <v>50080077.493002735</v>
      </c>
      <c r="J1003" s="18" t="s">
        <v>30</v>
      </c>
      <c r="K1003" s="20">
        <v>0</v>
      </c>
      <c r="L1003" s="18" t="s">
        <v>1684</v>
      </c>
      <c r="M1003" s="20">
        <v>50080077.493002735</v>
      </c>
      <c r="N1003" s="18" t="s">
        <v>30</v>
      </c>
      <c r="O1003" s="20">
        <v>0</v>
      </c>
      <c r="P1003" s="20">
        <v>49132067.845270522</v>
      </c>
      <c r="Q1003" s="20">
        <v>321477.37851718877</v>
      </c>
      <c r="R1003" s="20">
        <v>626532.26921503269</v>
      </c>
      <c r="S1003" s="21">
        <v>0</v>
      </c>
      <c r="T1003" s="18" t="s">
        <v>104</v>
      </c>
      <c r="U1003" s="18" t="s">
        <v>108</v>
      </c>
      <c r="V1003" s="18" t="s">
        <v>1700</v>
      </c>
      <c r="W1003" s="21">
        <v>5.089104031727671</v>
      </c>
      <c r="X1003" s="21">
        <v>1</v>
      </c>
      <c r="Y1003" s="18" t="s">
        <v>108</v>
      </c>
      <c r="Z1003" s="18" t="s">
        <v>108</v>
      </c>
      <c r="AA1003" s="21" t="s">
        <v>108</v>
      </c>
      <c r="AB1003" s="21" t="s">
        <v>108</v>
      </c>
      <c r="AC1003" s="18" t="s">
        <v>108</v>
      </c>
      <c r="AD1003" s="522">
        <v>356237.28222093696</v>
      </c>
      <c r="AE1003" s="523">
        <v>86.61</v>
      </c>
      <c r="AF1003" s="522">
        <v>47550073.13903296</v>
      </c>
      <c r="AG1003" s="523">
        <v>89.5</v>
      </c>
      <c r="AH1003" s="524">
        <v>154.1</v>
      </c>
      <c r="AI1003" s="522">
        <v>948009.64773222129</v>
      </c>
      <c r="AJ1003" s="522">
        <v>626532.26921503257</v>
      </c>
      <c r="AK1003" s="522">
        <v>321477.37851718871</v>
      </c>
      <c r="AL1003" s="525">
        <v>52550</v>
      </c>
      <c r="AM1003" s="522">
        <v>50080077.493002735</v>
      </c>
      <c r="AN1003" s="522">
        <v>0</v>
      </c>
      <c r="AO1003" s="526" t="s">
        <v>108</v>
      </c>
      <c r="AP1003" s="527">
        <v>0</v>
      </c>
      <c r="AQ1003" s="526" t="s">
        <v>1714</v>
      </c>
      <c r="AR1003" s="526" t="s">
        <v>108</v>
      </c>
      <c r="AS1003" s="526" t="s">
        <v>1717</v>
      </c>
    </row>
    <row r="1004" spans="1:45" x14ac:dyDescent="0.15">
      <c r="A1004" s="18" t="s">
        <v>157</v>
      </c>
      <c r="B1004" s="18" t="s">
        <v>36</v>
      </c>
      <c r="C1004" s="18" t="s">
        <v>41</v>
      </c>
      <c r="D1004" s="18" t="s">
        <v>869</v>
      </c>
      <c r="E1004" s="18" t="s">
        <v>1594</v>
      </c>
      <c r="F1004" s="18" t="s">
        <v>1671</v>
      </c>
      <c r="G1004" s="18" t="s">
        <v>108</v>
      </c>
      <c r="H1004" s="18" t="s">
        <v>1684</v>
      </c>
      <c r="I1004" s="20">
        <v>817633.11292835767</v>
      </c>
      <c r="J1004" s="18" t="s">
        <v>30</v>
      </c>
      <c r="K1004" s="20">
        <v>0</v>
      </c>
      <c r="L1004" s="18" t="s">
        <v>1684</v>
      </c>
      <c r="M1004" s="20">
        <v>817633.11292835767</v>
      </c>
      <c r="N1004" s="18" t="s">
        <v>30</v>
      </c>
      <c r="O1004" s="20">
        <v>0</v>
      </c>
      <c r="P1004" s="20">
        <v>800390.31243013893</v>
      </c>
      <c r="Q1004" s="20">
        <v>17242.800498219065</v>
      </c>
      <c r="R1004" s="20">
        <v>0</v>
      </c>
      <c r="S1004" s="21">
        <v>0</v>
      </c>
      <c r="T1004" s="18" t="s">
        <v>104</v>
      </c>
      <c r="U1004" s="18" t="s">
        <v>108</v>
      </c>
      <c r="V1004" s="18" t="s">
        <v>1700</v>
      </c>
      <c r="W1004" s="21">
        <v>5.089104031727671</v>
      </c>
      <c r="X1004" s="21">
        <v>1</v>
      </c>
      <c r="Y1004" s="18" t="s">
        <v>108</v>
      </c>
      <c r="Z1004" s="18" t="s">
        <v>108</v>
      </c>
      <c r="AA1004" s="21" t="s">
        <v>108</v>
      </c>
      <c r="AB1004" s="21" t="s">
        <v>108</v>
      </c>
      <c r="AC1004" s="18" t="s">
        <v>108</v>
      </c>
      <c r="AD1004" s="522">
        <v>5089.1040317276711</v>
      </c>
      <c r="AE1004" s="523">
        <v>99</v>
      </c>
      <c r="AF1004" s="522">
        <v>776419.20749157248</v>
      </c>
      <c r="AG1004" s="523">
        <v>102.06054</v>
      </c>
      <c r="AH1004" s="524">
        <v>154.1</v>
      </c>
      <c r="AI1004" s="522">
        <v>17242.800498219061</v>
      </c>
      <c r="AJ1004" s="522">
        <v>0</v>
      </c>
      <c r="AK1004" s="522">
        <v>17242.800498219061</v>
      </c>
      <c r="AL1004" s="525">
        <v>52550</v>
      </c>
      <c r="AM1004" s="522">
        <v>817633.11292835779</v>
      </c>
      <c r="AN1004" s="522">
        <v>0</v>
      </c>
      <c r="AO1004" s="526" t="s">
        <v>108</v>
      </c>
      <c r="AP1004" s="527">
        <v>0</v>
      </c>
      <c r="AQ1004" s="526" t="s">
        <v>1714</v>
      </c>
      <c r="AR1004" s="526" t="s">
        <v>108</v>
      </c>
      <c r="AS1004" s="526" t="s">
        <v>1717</v>
      </c>
    </row>
    <row r="1005" spans="1:45" x14ac:dyDescent="0.15">
      <c r="A1005" s="18" t="s">
        <v>157</v>
      </c>
      <c r="B1005" s="18" t="s">
        <v>36</v>
      </c>
      <c r="C1005" s="18" t="s">
        <v>41</v>
      </c>
      <c r="D1005" s="18" t="s">
        <v>870</v>
      </c>
      <c r="E1005" s="18" t="s">
        <v>1595</v>
      </c>
      <c r="F1005" s="18" t="s">
        <v>1670</v>
      </c>
      <c r="G1005" s="18" t="s">
        <v>108</v>
      </c>
      <c r="H1005" s="18" t="s">
        <v>1684</v>
      </c>
      <c r="I1005" s="20">
        <v>319937049.679717</v>
      </c>
      <c r="J1005" s="18" t="s">
        <v>30</v>
      </c>
      <c r="K1005" s="20">
        <v>0</v>
      </c>
      <c r="L1005" s="18" t="s">
        <v>1684</v>
      </c>
      <c r="M1005" s="20">
        <v>319937049.679717</v>
      </c>
      <c r="N1005" s="18" t="s">
        <v>30</v>
      </c>
      <c r="O1005" s="20">
        <v>0</v>
      </c>
      <c r="P1005" s="20">
        <v>317172334.98265636</v>
      </c>
      <c r="Q1005" s="20">
        <v>2764714.6970607452</v>
      </c>
      <c r="R1005" s="20">
        <v>0</v>
      </c>
      <c r="S1005" s="21">
        <v>0</v>
      </c>
      <c r="T1005" s="18" t="s">
        <v>104</v>
      </c>
      <c r="U1005" s="18" t="s">
        <v>108</v>
      </c>
      <c r="V1005" s="18" t="s">
        <v>1700</v>
      </c>
      <c r="W1005" s="21">
        <v>5.089104031727671</v>
      </c>
      <c r="X1005" s="21">
        <v>1</v>
      </c>
      <c r="Y1005" s="18" t="s">
        <v>108</v>
      </c>
      <c r="Z1005" s="18" t="s">
        <v>108</v>
      </c>
      <c r="AA1005" s="21" t="s">
        <v>108</v>
      </c>
      <c r="AB1005" s="21" t="s">
        <v>108</v>
      </c>
      <c r="AC1005" s="18" t="s">
        <v>108</v>
      </c>
      <c r="AD1005" s="522">
        <v>2346076.9586264566</v>
      </c>
      <c r="AE1005" s="523">
        <v>84.66</v>
      </c>
      <c r="AF1005" s="522">
        <v>306086364.95961404</v>
      </c>
      <c r="AG1005" s="523">
        <v>87.730459999999994</v>
      </c>
      <c r="AH1005" s="524">
        <v>154.1</v>
      </c>
      <c r="AI1005" s="522">
        <v>2764714.6970607447</v>
      </c>
      <c r="AJ1005" s="522">
        <v>0</v>
      </c>
      <c r="AK1005" s="522">
        <v>2764714.6970607447</v>
      </c>
      <c r="AL1005" s="525">
        <v>52642</v>
      </c>
      <c r="AM1005" s="522">
        <v>319937049.67971706</v>
      </c>
      <c r="AN1005" s="522">
        <v>0</v>
      </c>
      <c r="AO1005" s="526" t="s">
        <v>108</v>
      </c>
      <c r="AP1005" s="527">
        <v>0</v>
      </c>
      <c r="AQ1005" s="526" t="s">
        <v>1714</v>
      </c>
      <c r="AR1005" s="526" t="s">
        <v>108</v>
      </c>
      <c r="AS1005" s="526" t="s">
        <v>1717</v>
      </c>
    </row>
    <row r="1006" spans="1:45" x14ac:dyDescent="0.15">
      <c r="A1006" s="18" t="s">
        <v>157</v>
      </c>
      <c r="B1006" s="18" t="s">
        <v>36</v>
      </c>
      <c r="C1006" s="18" t="s">
        <v>41</v>
      </c>
      <c r="D1006" s="18" t="s">
        <v>871</v>
      </c>
      <c r="E1006" s="18" t="s">
        <v>1596</v>
      </c>
      <c r="F1006" s="18" t="s">
        <v>1670</v>
      </c>
      <c r="G1006" s="18" t="s">
        <v>108</v>
      </c>
      <c r="H1006" s="18" t="s">
        <v>1684</v>
      </c>
      <c r="I1006" s="20">
        <v>57999190.851467349</v>
      </c>
      <c r="J1006" s="18" t="s">
        <v>30</v>
      </c>
      <c r="K1006" s="20">
        <v>0</v>
      </c>
      <c r="L1006" s="18" t="s">
        <v>1684</v>
      </c>
      <c r="M1006" s="20">
        <v>57999190.851467349</v>
      </c>
      <c r="N1006" s="18" t="s">
        <v>30</v>
      </c>
      <c r="O1006" s="20">
        <v>0</v>
      </c>
      <c r="P1006" s="20">
        <v>56945272.317750223</v>
      </c>
      <c r="Q1006" s="20">
        <v>1053918.5337171433</v>
      </c>
      <c r="R1006" s="20">
        <v>0</v>
      </c>
      <c r="S1006" s="21">
        <v>0</v>
      </c>
      <c r="T1006" s="18" t="s">
        <v>104</v>
      </c>
      <c r="U1006" s="18" t="s">
        <v>108</v>
      </c>
      <c r="V1006" s="18" t="s">
        <v>1700</v>
      </c>
      <c r="W1006" s="21">
        <v>5.089104031727671</v>
      </c>
      <c r="X1006" s="21">
        <v>1</v>
      </c>
      <c r="Y1006" s="18" t="s">
        <v>108</v>
      </c>
      <c r="Z1006" s="18" t="s">
        <v>108</v>
      </c>
      <c r="AA1006" s="21" t="s">
        <v>108</v>
      </c>
      <c r="AB1006" s="21" t="s">
        <v>108</v>
      </c>
      <c r="AC1006" s="18" t="s">
        <v>108</v>
      </c>
      <c r="AD1006" s="522">
        <v>437662.9467285797</v>
      </c>
      <c r="AE1006" s="523">
        <v>81.319999999999993</v>
      </c>
      <c r="AF1006" s="522">
        <v>54846871.263447389</v>
      </c>
      <c r="AG1006" s="523">
        <v>84.433589999999995</v>
      </c>
      <c r="AH1006" s="524">
        <v>154.1</v>
      </c>
      <c r="AI1006" s="522">
        <v>1053918.5337171431</v>
      </c>
      <c r="AJ1006" s="522">
        <v>0</v>
      </c>
      <c r="AK1006" s="522">
        <v>1053918.5337171431</v>
      </c>
      <c r="AL1006" s="525">
        <v>52732</v>
      </c>
      <c r="AM1006" s="522">
        <v>57999190.851467349</v>
      </c>
      <c r="AN1006" s="522">
        <v>0</v>
      </c>
      <c r="AO1006" s="526" t="s">
        <v>108</v>
      </c>
      <c r="AP1006" s="527">
        <v>0</v>
      </c>
      <c r="AQ1006" s="526" t="s">
        <v>1714</v>
      </c>
      <c r="AR1006" s="526" t="s">
        <v>108</v>
      </c>
      <c r="AS1006" s="526" t="s">
        <v>1717</v>
      </c>
    </row>
    <row r="1007" spans="1:45" x14ac:dyDescent="0.15">
      <c r="A1007" s="18" t="s">
        <v>157</v>
      </c>
      <c r="B1007" s="18" t="s">
        <v>36</v>
      </c>
      <c r="C1007" s="18" t="s">
        <v>41</v>
      </c>
      <c r="D1007" s="18" t="s">
        <v>871</v>
      </c>
      <c r="E1007" s="18" t="s">
        <v>1596</v>
      </c>
      <c r="F1007" s="18" t="s">
        <v>1670</v>
      </c>
      <c r="G1007" s="18" t="s">
        <v>108</v>
      </c>
      <c r="H1007" s="18" t="s">
        <v>1684</v>
      </c>
      <c r="I1007" s="20">
        <v>27647360.916540939</v>
      </c>
      <c r="J1007" s="18" t="s">
        <v>30</v>
      </c>
      <c r="K1007" s="20">
        <v>0</v>
      </c>
      <c r="L1007" s="18" t="s">
        <v>1684</v>
      </c>
      <c r="M1007" s="20">
        <v>27647360.916540939</v>
      </c>
      <c r="N1007" s="18" t="s">
        <v>30</v>
      </c>
      <c r="O1007" s="20">
        <v>0</v>
      </c>
      <c r="P1007" s="20">
        <v>27148327.497363999</v>
      </c>
      <c r="Q1007" s="20">
        <v>83244.561179622542</v>
      </c>
      <c r="R1007" s="20">
        <v>415788.85799732729</v>
      </c>
      <c r="S1007" s="21">
        <v>0</v>
      </c>
      <c r="T1007" s="18" t="s">
        <v>104</v>
      </c>
      <c r="U1007" s="18" t="s">
        <v>108</v>
      </c>
      <c r="V1007" s="18" t="s">
        <v>1700</v>
      </c>
      <c r="W1007" s="21">
        <v>5.089104031727671</v>
      </c>
      <c r="X1007" s="21">
        <v>1</v>
      </c>
      <c r="Y1007" s="18" t="s">
        <v>108</v>
      </c>
      <c r="Z1007" s="18" t="s">
        <v>108</v>
      </c>
      <c r="AA1007" s="21" t="s">
        <v>108</v>
      </c>
      <c r="AB1007" s="21" t="s">
        <v>108</v>
      </c>
      <c r="AC1007" s="18" t="s">
        <v>108</v>
      </c>
      <c r="AD1007" s="522">
        <v>208653.26530083452</v>
      </c>
      <c r="AE1007" s="523">
        <v>83.47</v>
      </c>
      <c r="AF1007" s="522">
        <v>26841161.239185464</v>
      </c>
      <c r="AG1007" s="523">
        <v>84.433589999999995</v>
      </c>
      <c r="AH1007" s="524">
        <v>154.1</v>
      </c>
      <c r="AI1007" s="522">
        <v>499033.41917694971</v>
      </c>
      <c r="AJ1007" s="522">
        <v>415788.85799732717</v>
      </c>
      <c r="AK1007" s="522">
        <v>83244.561179622528</v>
      </c>
      <c r="AL1007" s="525">
        <v>52732</v>
      </c>
      <c r="AM1007" s="522">
        <v>27647360.916540943</v>
      </c>
      <c r="AN1007" s="522">
        <v>0</v>
      </c>
      <c r="AO1007" s="526" t="s">
        <v>108</v>
      </c>
      <c r="AP1007" s="527">
        <v>0</v>
      </c>
      <c r="AQ1007" s="526" t="s">
        <v>1714</v>
      </c>
      <c r="AR1007" s="526" t="s">
        <v>108</v>
      </c>
      <c r="AS1007" s="526" t="s">
        <v>1717</v>
      </c>
    </row>
    <row r="1008" spans="1:45" x14ac:dyDescent="0.15">
      <c r="A1008" s="18" t="s">
        <v>157</v>
      </c>
      <c r="B1008" s="18" t="s">
        <v>36</v>
      </c>
      <c r="C1008" s="18" t="s">
        <v>41</v>
      </c>
      <c r="D1008" s="18" t="s">
        <v>872</v>
      </c>
      <c r="E1008" s="18" t="s">
        <v>1597</v>
      </c>
      <c r="F1008" s="18" t="s">
        <v>1670</v>
      </c>
      <c r="G1008" s="18" t="s">
        <v>108</v>
      </c>
      <c r="H1008" s="18" t="s">
        <v>1684</v>
      </c>
      <c r="I1008" s="20">
        <v>323327593.99339914</v>
      </c>
      <c r="J1008" s="18" t="s">
        <v>30</v>
      </c>
      <c r="K1008" s="20">
        <v>0</v>
      </c>
      <c r="L1008" s="18" t="s">
        <v>1684</v>
      </c>
      <c r="M1008" s="20">
        <v>323327593.99339914</v>
      </c>
      <c r="N1008" s="18" t="s">
        <v>30</v>
      </c>
      <c r="O1008" s="20">
        <v>0</v>
      </c>
      <c r="P1008" s="20">
        <v>320719326.75129539</v>
      </c>
      <c r="Q1008" s="20">
        <v>2608267.2421037843</v>
      </c>
      <c r="R1008" s="20">
        <v>0</v>
      </c>
      <c r="S1008" s="21">
        <v>0</v>
      </c>
      <c r="T1008" s="18" t="s">
        <v>104</v>
      </c>
      <c r="U1008" s="18" t="s">
        <v>108</v>
      </c>
      <c r="V1008" s="18" t="s">
        <v>1700</v>
      </c>
      <c r="W1008" s="21">
        <v>5.089104031727671</v>
      </c>
      <c r="X1008" s="21">
        <v>1</v>
      </c>
      <c r="Y1008" s="18" t="s">
        <v>108</v>
      </c>
      <c r="Z1008" s="18" t="s">
        <v>108</v>
      </c>
      <c r="AA1008" s="21" t="s">
        <v>108</v>
      </c>
      <c r="AB1008" s="21" t="s">
        <v>108</v>
      </c>
      <c r="AC1008" s="18" t="s">
        <v>108</v>
      </c>
      <c r="AD1008" s="522">
        <v>2567452.9840066102</v>
      </c>
      <c r="AE1008" s="523">
        <v>77.91</v>
      </c>
      <c r="AF1008" s="522">
        <v>308262696.8889038</v>
      </c>
      <c r="AG1008" s="523">
        <v>81.0625</v>
      </c>
      <c r="AH1008" s="524">
        <v>154.1</v>
      </c>
      <c r="AI1008" s="522">
        <v>2608267.2421037839</v>
      </c>
      <c r="AJ1008" s="522">
        <v>0</v>
      </c>
      <c r="AK1008" s="522">
        <v>2608267.2421037839</v>
      </c>
      <c r="AL1008" s="525">
        <v>52824</v>
      </c>
      <c r="AM1008" s="522">
        <v>323327593.99339908</v>
      </c>
      <c r="AN1008" s="522">
        <v>0</v>
      </c>
      <c r="AO1008" s="526" t="s">
        <v>108</v>
      </c>
      <c r="AP1008" s="527">
        <v>0</v>
      </c>
      <c r="AQ1008" s="526" t="s">
        <v>1714</v>
      </c>
      <c r="AR1008" s="526" t="s">
        <v>108</v>
      </c>
      <c r="AS1008" s="526" t="s">
        <v>1717</v>
      </c>
    </row>
    <row r="1009" spans="1:45" x14ac:dyDescent="0.15">
      <c r="A1009" s="18" t="s">
        <v>157</v>
      </c>
      <c r="B1009" s="18" t="s">
        <v>36</v>
      </c>
      <c r="C1009" s="18" t="s">
        <v>41</v>
      </c>
      <c r="D1009" s="18" t="s">
        <v>873</v>
      </c>
      <c r="E1009" s="18" t="s">
        <v>1598</v>
      </c>
      <c r="F1009" s="18" t="s">
        <v>1670</v>
      </c>
      <c r="G1009" s="18" t="s">
        <v>108</v>
      </c>
      <c r="H1009" s="18" t="s">
        <v>1684</v>
      </c>
      <c r="I1009" s="20">
        <v>301249235.29303938</v>
      </c>
      <c r="J1009" s="18" t="s">
        <v>30</v>
      </c>
      <c r="K1009" s="20">
        <v>0</v>
      </c>
      <c r="L1009" s="18" t="s">
        <v>1684</v>
      </c>
      <c r="M1009" s="20">
        <v>301249235.29303938</v>
      </c>
      <c r="N1009" s="18" t="s">
        <v>30</v>
      </c>
      <c r="O1009" s="20">
        <v>0</v>
      </c>
      <c r="P1009" s="20">
        <v>296058593.7121259</v>
      </c>
      <c r="Q1009" s="20">
        <v>5190641.5809135009</v>
      </c>
      <c r="R1009" s="20">
        <v>0</v>
      </c>
      <c r="S1009" s="21">
        <v>0</v>
      </c>
      <c r="T1009" s="18" t="s">
        <v>104</v>
      </c>
      <c r="U1009" s="18" t="s">
        <v>108</v>
      </c>
      <c r="V1009" s="18" t="s">
        <v>1700</v>
      </c>
      <c r="W1009" s="21">
        <v>5.089104031727671</v>
      </c>
      <c r="X1009" s="21">
        <v>1</v>
      </c>
      <c r="Y1009" s="18" t="s">
        <v>108</v>
      </c>
      <c r="Z1009" s="18" t="s">
        <v>108</v>
      </c>
      <c r="AA1009" s="21" t="s">
        <v>108</v>
      </c>
      <c r="AB1009" s="21" t="s">
        <v>108</v>
      </c>
      <c r="AC1009" s="18" t="s">
        <v>108</v>
      </c>
      <c r="AD1009" s="522">
        <v>2424958.0711182351</v>
      </c>
      <c r="AE1009" s="523">
        <v>76.08</v>
      </c>
      <c r="AF1009" s="522">
        <v>284315210.99105924</v>
      </c>
      <c r="AG1009" s="523">
        <v>79.226560000000006</v>
      </c>
      <c r="AH1009" s="524">
        <v>154.1</v>
      </c>
      <c r="AI1009" s="522">
        <v>5190641.5809134999</v>
      </c>
      <c r="AJ1009" s="522">
        <v>0</v>
      </c>
      <c r="AK1009" s="522">
        <v>5190641.5809134999</v>
      </c>
      <c r="AL1009" s="525">
        <v>52916</v>
      </c>
      <c r="AM1009" s="522">
        <v>301249235.29303932</v>
      </c>
      <c r="AN1009" s="522">
        <v>0</v>
      </c>
      <c r="AO1009" s="526" t="s">
        <v>108</v>
      </c>
      <c r="AP1009" s="527">
        <v>0</v>
      </c>
      <c r="AQ1009" s="526" t="s">
        <v>1714</v>
      </c>
      <c r="AR1009" s="526" t="s">
        <v>108</v>
      </c>
      <c r="AS1009" s="526" t="s">
        <v>1717</v>
      </c>
    </row>
    <row r="1010" spans="1:45" x14ac:dyDescent="0.15">
      <c r="A1010" s="18" t="s">
        <v>157</v>
      </c>
      <c r="B1010" s="18" t="s">
        <v>36</v>
      </c>
      <c r="C1010" s="18" t="s">
        <v>41</v>
      </c>
      <c r="D1010" s="18" t="s">
        <v>874</v>
      </c>
      <c r="E1010" s="18" t="s">
        <v>1599</v>
      </c>
      <c r="F1010" s="18" t="s">
        <v>1670</v>
      </c>
      <c r="G1010" s="18" t="s">
        <v>108</v>
      </c>
      <c r="H1010" s="18" t="s">
        <v>1684</v>
      </c>
      <c r="I1010" s="20">
        <v>200140763.88811064</v>
      </c>
      <c r="J1010" s="18" t="s">
        <v>30</v>
      </c>
      <c r="K1010" s="20">
        <v>0</v>
      </c>
      <c r="L1010" s="18" t="s">
        <v>1684</v>
      </c>
      <c r="M1010" s="20">
        <v>200140763.88811064</v>
      </c>
      <c r="N1010" s="18" t="s">
        <v>30</v>
      </c>
      <c r="O1010" s="20">
        <v>0</v>
      </c>
      <c r="P1010" s="20">
        <v>198697296.12034795</v>
      </c>
      <c r="Q1010" s="20">
        <v>1443467.7677627213</v>
      </c>
      <c r="R1010" s="20">
        <v>0</v>
      </c>
      <c r="S1010" s="21">
        <v>0</v>
      </c>
      <c r="T1010" s="18" t="s">
        <v>104</v>
      </c>
      <c r="U1010" s="18" t="s">
        <v>108</v>
      </c>
      <c r="V1010" s="18" t="s">
        <v>1700</v>
      </c>
      <c r="W1010" s="21">
        <v>5.089104031727671</v>
      </c>
      <c r="X1010" s="21">
        <v>1</v>
      </c>
      <c r="Y1010" s="18" t="s">
        <v>108</v>
      </c>
      <c r="Z1010" s="18" t="s">
        <v>108</v>
      </c>
      <c r="AA1010" s="21" t="s">
        <v>108</v>
      </c>
      <c r="AB1010" s="21" t="s">
        <v>108</v>
      </c>
      <c r="AC1010" s="18" t="s">
        <v>108</v>
      </c>
      <c r="AD1010" s="522">
        <v>1776097.3070729573</v>
      </c>
      <c r="AE1010" s="523">
        <v>69.489999999999995</v>
      </c>
      <c r="AF1010" s="522">
        <v>190213769.11430034</v>
      </c>
      <c r="AG1010" s="523">
        <v>72.597650000000002</v>
      </c>
      <c r="AH1010" s="524">
        <v>154.1</v>
      </c>
      <c r="AI1010" s="522">
        <v>1443467.7677627211</v>
      </c>
      <c r="AJ1010" s="522">
        <v>0</v>
      </c>
      <c r="AK1010" s="522">
        <v>1443467.7677627211</v>
      </c>
      <c r="AL1010" s="525">
        <v>53008</v>
      </c>
      <c r="AM1010" s="522">
        <v>200140763.88811064</v>
      </c>
      <c r="AN1010" s="522">
        <v>0</v>
      </c>
      <c r="AO1010" s="526" t="s">
        <v>108</v>
      </c>
      <c r="AP1010" s="527">
        <v>0</v>
      </c>
      <c r="AQ1010" s="526" t="s">
        <v>1714</v>
      </c>
      <c r="AR1010" s="526" t="s">
        <v>108</v>
      </c>
      <c r="AS1010" s="526" t="s">
        <v>1717</v>
      </c>
    </row>
    <row r="1011" spans="1:45" x14ac:dyDescent="0.15">
      <c r="A1011" s="18" t="s">
        <v>157</v>
      </c>
      <c r="B1011" s="18" t="s">
        <v>36</v>
      </c>
      <c r="C1011" s="18" t="s">
        <v>41</v>
      </c>
      <c r="D1011" s="18" t="s">
        <v>875</v>
      </c>
      <c r="E1011" s="18" t="s">
        <v>1600</v>
      </c>
      <c r="F1011" s="18" t="s">
        <v>1670</v>
      </c>
      <c r="G1011" s="18" t="s">
        <v>108</v>
      </c>
      <c r="H1011" s="18" t="s">
        <v>1684</v>
      </c>
      <c r="I1011" s="20">
        <v>159811642.49551651</v>
      </c>
      <c r="J1011" s="18" t="s">
        <v>30</v>
      </c>
      <c r="K1011" s="20">
        <v>0</v>
      </c>
      <c r="L1011" s="18" t="s">
        <v>1684</v>
      </c>
      <c r="M1011" s="20">
        <v>159811642.49551651</v>
      </c>
      <c r="N1011" s="18" t="s">
        <v>30</v>
      </c>
      <c r="O1011" s="20">
        <v>0</v>
      </c>
      <c r="P1011" s="20">
        <v>157044748.4914363</v>
      </c>
      <c r="Q1011" s="20">
        <v>2766894.0040802518</v>
      </c>
      <c r="R1011" s="20">
        <v>0</v>
      </c>
      <c r="S1011" s="21">
        <v>0</v>
      </c>
      <c r="T1011" s="18" t="s">
        <v>104</v>
      </c>
      <c r="U1011" s="18" t="s">
        <v>108</v>
      </c>
      <c r="V1011" s="18" t="s">
        <v>1700</v>
      </c>
      <c r="W1011" s="21">
        <v>5.089104031727671</v>
      </c>
      <c r="X1011" s="21">
        <v>1</v>
      </c>
      <c r="Y1011" s="18" t="s">
        <v>108</v>
      </c>
      <c r="Z1011" s="18" t="s">
        <v>108</v>
      </c>
      <c r="AA1011" s="21" t="s">
        <v>108</v>
      </c>
      <c r="AB1011" s="21" t="s">
        <v>108</v>
      </c>
      <c r="AC1011" s="18" t="s">
        <v>108</v>
      </c>
      <c r="AD1011" s="522">
        <v>1292632.4240588285</v>
      </c>
      <c r="AE1011" s="523">
        <v>75.7</v>
      </c>
      <c r="AF1011" s="522">
        <v>150792685.56162268</v>
      </c>
      <c r="AG1011" s="523">
        <v>78.839839999999995</v>
      </c>
      <c r="AH1011" s="524">
        <v>154.1</v>
      </c>
      <c r="AI1011" s="522">
        <v>2766894.0040802513</v>
      </c>
      <c r="AJ1011" s="522">
        <v>0</v>
      </c>
      <c r="AK1011" s="522">
        <v>2766894.0040802513</v>
      </c>
      <c r="AL1011" s="525">
        <v>53097</v>
      </c>
      <c r="AM1011" s="522">
        <v>159811642.49551654</v>
      </c>
      <c r="AN1011" s="522">
        <v>0</v>
      </c>
      <c r="AO1011" s="526" t="s">
        <v>108</v>
      </c>
      <c r="AP1011" s="527">
        <v>0</v>
      </c>
      <c r="AQ1011" s="526" t="s">
        <v>1714</v>
      </c>
      <c r="AR1011" s="526" t="s">
        <v>108</v>
      </c>
      <c r="AS1011" s="526" t="s">
        <v>1717</v>
      </c>
    </row>
    <row r="1012" spans="1:45" x14ac:dyDescent="0.15">
      <c r="A1012" s="18" t="s">
        <v>157</v>
      </c>
      <c r="B1012" s="18" t="s">
        <v>36</v>
      </c>
      <c r="C1012" s="18" t="s">
        <v>41</v>
      </c>
      <c r="D1012" s="18" t="s">
        <v>876</v>
      </c>
      <c r="E1012" s="18" t="s">
        <v>1601</v>
      </c>
      <c r="F1012" s="18" t="s">
        <v>1670</v>
      </c>
      <c r="G1012" s="18" t="s">
        <v>108</v>
      </c>
      <c r="H1012" s="18" t="s">
        <v>1684</v>
      </c>
      <c r="I1012" s="20">
        <v>45073757.611212939</v>
      </c>
      <c r="J1012" s="18" t="s">
        <v>30</v>
      </c>
      <c r="K1012" s="20">
        <v>0</v>
      </c>
      <c r="L1012" s="18" t="s">
        <v>1684</v>
      </c>
      <c r="M1012" s="20">
        <v>45073757.611212939</v>
      </c>
      <c r="N1012" s="18" t="s">
        <v>30</v>
      </c>
      <c r="O1012" s="20">
        <v>0</v>
      </c>
      <c r="P1012" s="20">
        <v>44289441.844559506</v>
      </c>
      <c r="Q1012" s="20">
        <v>784315.7666534431</v>
      </c>
      <c r="R1012" s="20">
        <v>0</v>
      </c>
      <c r="S1012" s="21">
        <v>0</v>
      </c>
      <c r="T1012" s="18" t="s">
        <v>104</v>
      </c>
      <c r="U1012" s="18" t="s">
        <v>108</v>
      </c>
      <c r="V1012" s="18" t="s">
        <v>1700</v>
      </c>
      <c r="W1012" s="21">
        <v>5.089104031727671</v>
      </c>
      <c r="X1012" s="21">
        <v>1</v>
      </c>
      <c r="Y1012" s="18" t="s">
        <v>108</v>
      </c>
      <c r="Z1012" s="18" t="s">
        <v>108</v>
      </c>
      <c r="AA1012" s="21" t="s">
        <v>108</v>
      </c>
      <c r="AB1012" s="21" t="s">
        <v>108</v>
      </c>
      <c r="AC1012" s="18" t="s">
        <v>108</v>
      </c>
      <c r="AD1012" s="522">
        <v>366415.49028439232</v>
      </c>
      <c r="AE1012" s="523">
        <v>75.260000000000005</v>
      </c>
      <c r="AF1012" s="522">
        <v>42498451.630774967</v>
      </c>
      <c r="AG1012" s="523">
        <v>78.4375</v>
      </c>
      <c r="AH1012" s="524">
        <v>154.1</v>
      </c>
      <c r="AI1012" s="522">
        <v>784315.76665344299</v>
      </c>
      <c r="AJ1012" s="522">
        <v>0</v>
      </c>
      <c r="AK1012" s="522">
        <v>784315.76665344299</v>
      </c>
      <c r="AL1012" s="525">
        <v>53281</v>
      </c>
      <c r="AM1012" s="522">
        <v>45073757.611212939</v>
      </c>
      <c r="AN1012" s="522">
        <v>0</v>
      </c>
      <c r="AO1012" s="526" t="s">
        <v>108</v>
      </c>
      <c r="AP1012" s="527">
        <v>0</v>
      </c>
      <c r="AQ1012" s="526" t="s">
        <v>1714</v>
      </c>
      <c r="AR1012" s="526" t="s">
        <v>108</v>
      </c>
      <c r="AS1012" s="526" t="s">
        <v>1717</v>
      </c>
    </row>
    <row r="1013" spans="1:45" x14ac:dyDescent="0.15">
      <c r="A1013" s="18" t="s">
        <v>157</v>
      </c>
      <c r="B1013" s="18" t="s">
        <v>36</v>
      </c>
      <c r="C1013" s="18" t="s">
        <v>41</v>
      </c>
      <c r="D1013" s="18" t="s">
        <v>877</v>
      </c>
      <c r="E1013" s="18" t="s">
        <v>1602</v>
      </c>
      <c r="F1013" s="18" t="s">
        <v>1670</v>
      </c>
      <c r="G1013" s="18" t="s">
        <v>108</v>
      </c>
      <c r="H1013" s="18" t="s">
        <v>1684</v>
      </c>
      <c r="I1013" s="20">
        <v>2260665.4569501244</v>
      </c>
      <c r="J1013" s="18" t="s">
        <v>30</v>
      </c>
      <c r="K1013" s="20">
        <v>0</v>
      </c>
      <c r="L1013" s="18" t="s">
        <v>1684</v>
      </c>
      <c r="M1013" s="20">
        <v>2260665.4569501244</v>
      </c>
      <c r="N1013" s="18" t="s">
        <v>30</v>
      </c>
      <c r="O1013" s="20">
        <v>0</v>
      </c>
      <c r="P1013" s="20">
        <v>2244125.767064929</v>
      </c>
      <c r="Q1013" s="20">
        <v>16539.68988519557</v>
      </c>
      <c r="R1013" s="20">
        <v>0</v>
      </c>
      <c r="S1013" s="21">
        <v>0</v>
      </c>
      <c r="T1013" s="18" t="s">
        <v>104</v>
      </c>
      <c r="U1013" s="18" t="s">
        <v>108</v>
      </c>
      <c r="V1013" s="18" t="s">
        <v>1700</v>
      </c>
      <c r="W1013" s="21">
        <v>5.089104031727671</v>
      </c>
      <c r="X1013" s="21">
        <v>1</v>
      </c>
      <c r="Y1013" s="18" t="s">
        <v>108</v>
      </c>
      <c r="Z1013" s="18" t="s">
        <v>108</v>
      </c>
      <c r="AA1013" s="21" t="s">
        <v>108</v>
      </c>
      <c r="AB1013" s="21" t="s">
        <v>108</v>
      </c>
      <c r="AC1013" s="18" t="s">
        <v>108</v>
      </c>
      <c r="AD1013" s="522">
        <v>20356.416126910684</v>
      </c>
      <c r="AE1013" s="523">
        <v>68.430000000000007</v>
      </c>
      <c r="AF1013" s="522">
        <v>2146893.3454347397</v>
      </c>
      <c r="AG1013" s="523">
        <v>71.539060000000006</v>
      </c>
      <c r="AH1013" s="524">
        <v>154.1</v>
      </c>
      <c r="AI1013" s="522">
        <v>16539.689885195567</v>
      </c>
      <c r="AJ1013" s="522">
        <v>0</v>
      </c>
      <c r="AK1013" s="522">
        <v>16539.689885195567</v>
      </c>
      <c r="AL1013" s="525">
        <v>53373</v>
      </c>
      <c r="AM1013" s="522">
        <v>2260665.4569501239</v>
      </c>
      <c r="AN1013" s="522">
        <v>0</v>
      </c>
      <c r="AO1013" s="526" t="s">
        <v>108</v>
      </c>
      <c r="AP1013" s="527">
        <v>0</v>
      </c>
      <c r="AQ1013" s="526" t="s">
        <v>1714</v>
      </c>
      <c r="AR1013" s="526" t="s">
        <v>108</v>
      </c>
      <c r="AS1013" s="526" t="s">
        <v>1717</v>
      </c>
    </row>
    <row r="1014" spans="1:45" x14ac:dyDescent="0.15">
      <c r="A1014" s="18" t="s">
        <v>157</v>
      </c>
      <c r="B1014" s="18" t="s">
        <v>36</v>
      </c>
      <c r="C1014" s="18" t="s">
        <v>41</v>
      </c>
      <c r="D1014" s="18" t="s">
        <v>878</v>
      </c>
      <c r="E1014" s="18" t="s">
        <v>1603</v>
      </c>
      <c r="F1014" s="18" t="s">
        <v>1670</v>
      </c>
      <c r="G1014" s="18" t="s">
        <v>108</v>
      </c>
      <c r="H1014" s="18" t="s">
        <v>1684</v>
      </c>
      <c r="I1014" s="20">
        <v>134687507.19548404</v>
      </c>
      <c r="J1014" s="18" t="s">
        <v>30</v>
      </c>
      <c r="K1014" s="20">
        <v>0</v>
      </c>
      <c r="L1014" s="18" t="s">
        <v>1684</v>
      </c>
      <c r="M1014" s="20">
        <v>134687507.19548404</v>
      </c>
      <c r="N1014" s="18" t="s">
        <v>30</v>
      </c>
      <c r="O1014" s="20">
        <v>0</v>
      </c>
      <c r="P1014" s="20">
        <v>132536092.58824548</v>
      </c>
      <c r="Q1014" s="20">
        <v>2151414.6072386075</v>
      </c>
      <c r="R1014" s="20">
        <v>0</v>
      </c>
      <c r="S1014" s="21">
        <v>0</v>
      </c>
      <c r="T1014" s="18" t="s">
        <v>104</v>
      </c>
      <c r="U1014" s="18" t="s">
        <v>108</v>
      </c>
      <c r="V1014" s="18" t="s">
        <v>1700</v>
      </c>
      <c r="W1014" s="21">
        <v>5.089104031727671</v>
      </c>
      <c r="X1014" s="21">
        <v>1</v>
      </c>
      <c r="Y1014" s="18" t="s">
        <v>108</v>
      </c>
      <c r="Z1014" s="18" t="s">
        <v>108</v>
      </c>
      <c r="AA1014" s="21" t="s">
        <v>108</v>
      </c>
      <c r="AB1014" s="21" t="s">
        <v>108</v>
      </c>
      <c r="AC1014" s="18" t="s">
        <v>108</v>
      </c>
      <c r="AD1014" s="522">
        <v>1206117.655519458</v>
      </c>
      <c r="AE1014" s="523">
        <v>68.2</v>
      </c>
      <c r="AF1014" s="522">
        <v>126758382.34800407</v>
      </c>
      <c r="AG1014" s="523">
        <v>71.308589999999995</v>
      </c>
      <c r="AH1014" s="524">
        <v>154.1</v>
      </c>
      <c r="AI1014" s="522">
        <v>2151414.607238607</v>
      </c>
      <c r="AJ1014" s="522">
        <v>0</v>
      </c>
      <c r="AK1014" s="522">
        <v>2151414.607238607</v>
      </c>
      <c r="AL1014" s="525">
        <v>53462</v>
      </c>
      <c r="AM1014" s="522">
        <v>134687507.19548407</v>
      </c>
      <c r="AN1014" s="522">
        <v>0</v>
      </c>
      <c r="AO1014" s="526" t="s">
        <v>108</v>
      </c>
      <c r="AP1014" s="527">
        <v>0</v>
      </c>
      <c r="AQ1014" s="526" t="s">
        <v>1714</v>
      </c>
      <c r="AR1014" s="526" t="s">
        <v>108</v>
      </c>
      <c r="AS1014" s="526" t="s">
        <v>1717</v>
      </c>
    </row>
    <row r="1015" spans="1:45" x14ac:dyDescent="0.15">
      <c r="A1015" s="18" t="s">
        <v>157</v>
      </c>
      <c r="B1015" s="18" t="s">
        <v>36</v>
      </c>
      <c r="C1015" s="18" t="s">
        <v>41</v>
      </c>
      <c r="D1015" s="18" t="s">
        <v>879</v>
      </c>
      <c r="E1015" s="18" t="s">
        <v>1604</v>
      </c>
      <c r="F1015" s="18" t="s">
        <v>1670</v>
      </c>
      <c r="G1015" s="18" t="s">
        <v>108</v>
      </c>
      <c r="H1015" s="18" t="s">
        <v>1684</v>
      </c>
      <c r="I1015" s="20">
        <v>67864617.186682433</v>
      </c>
      <c r="J1015" s="18" t="s">
        <v>30</v>
      </c>
      <c r="K1015" s="20">
        <v>0</v>
      </c>
      <c r="L1015" s="18" t="s">
        <v>1684</v>
      </c>
      <c r="M1015" s="20">
        <v>67864617.186682433</v>
      </c>
      <c r="N1015" s="18" t="s">
        <v>30</v>
      </c>
      <c r="O1015" s="20">
        <v>0</v>
      </c>
      <c r="P1015" s="20">
        <v>66695406.426075645</v>
      </c>
      <c r="Q1015" s="20">
        <v>1169210.7606068049</v>
      </c>
      <c r="R1015" s="20">
        <v>0</v>
      </c>
      <c r="S1015" s="21">
        <v>0</v>
      </c>
      <c r="T1015" s="18" t="s">
        <v>104</v>
      </c>
      <c r="U1015" s="18" t="s">
        <v>108</v>
      </c>
      <c r="V1015" s="18" t="s">
        <v>1700</v>
      </c>
      <c r="W1015" s="21">
        <v>5.089104031727671</v>
      </c>
      <c r="X1015" s="21">
        <v>1</v>
      </c>
      <c r="Y1015" s="18" t="s">
        <v>108</v>
      </c>
      <c r="Z1015" s="18" t="s">
        <v>108</v>
      </c>
      <c r="AA1015" s="21" t="s">
        <v>108</v>
      </c>
      <c r="AB1015" s="21" t="s">
        <v>108</v>
      </c>
      <c r="AC1015" s="18" t="s">
        <v>108</v>
      </c>
      <c r="AD1015" s="522">
        <v>569979.65155349916</v>
      </c>
      <c r="AE1015" s="523">
        <v>72.75</v>
      </c>
      <c r="AF1015" s="522">
        <v>63905996.139226362</v>
      </c>
      <c r="AG1015" s="523">
        <v>75.933589999999995</v>
      </c>
      <c r="AH1015" s="524">
        <v>154.1</v>
      </c>
      <c r="AI1015" s="522">
        <v>1169210.7606068046</v>
      </c>
      <c r="AJ1015" s="522">
        <v>0</v>
      </c>
      <c r="AK1015" s="522">
        <v>1169210.7606068046</v>
      </c>
      <c r="AL1015" s="525">
        <v>53646</v>
      </c>
      <c r="AM1015" s="522">
        <v>67864617.186682433</v>
      </c>
      <c r="AN1015" s="522">
        <v>0</v>
      </c>
      <c r="AO1015" s="526" t="s">
        <v>108</v>
      </c>
      <c r="AP1015" s="527">
        <v>0</v>
      </c>
      <c r="AQ1015" s="526" t="s">
        <v>1714</v>
      </c>
      <c r="AR1015" s="526" t="s">
        <v>108</v>
      </c>
      <c r="AS1015" s="526" t="s">
        <v>1717</v>
      </c>
    </row>
    <row r="1016" spans="1:45" x14ac:dyDescent="0.15">
      <c r="A1016" s="18" t="s">
        <v>157</v>
      </c>
      <c r="B1016" s="18" t="s">
        <v>36</v>
      </c>
      <c r="C1016" s="18" t="s">
        <v>41</v>
      </c>
      <c r="D1016" s="18" t="s">
        <v>880</v>
      </c>
      <c r="E1016" s="18" t="s">
        <v>1605</v>
      </c>
      <c r="F1016" s="18" t="s">
        <v>1670</v>
      </c>
      <c r="G1016" s="18" t="s">
        <v>108</v>
      </c>
      <c r="H1016" s="18" t="s">
        <v>1684</v>
      </c>
      <c r="I1016" s="20">
        <v>42851207.660491966</v>
      </c>
      <c r="J1016" s="18" t="s">
        <v>30</v>
      </c>
      <c r="K1016" s="20">
        <v>0</v>
      </c>
      <c r="L1016" s="18" t="s">
        <v>1684</v>
      </c>
      <c r="M1016" s="20">
        <v>42851207.660491966</v>
      </c>
      <c r="N1016" s="18" t="s">
        <v>30</v>
      </c>
      <c r="O1016" s="20">
        <v>0</v>
      </c>
      <c r="P1016" s="20">
        <v>42503784.0957615</v>
      </c>
      <c r="Q1016" s="20">
        <v>347423.5647304685</v>
      </c>
      <c r="R1016" s="20">
        <v>0</v>
      </c>
      <c r="S1016" s="21">
        <v>0</v>
      </c>
      <c r="T1016" s="18" t="s">
        <v>104</v>
      </c>
      <c r="U1016" s="18" t="s">
        <v>108</v>
      </c>
      <c r="V1016" s="18" t="s">
        <v>1700</v>
      </c>
      <c r="W1016" s="21">
        <v>5.089104031727671</v>
      </c>
      <c r="X1016" s="21">
        <v>1</v>
      </c>
      <c r="Y1016" s="18" t="s">
        <v>108</v>
      </c>
      <c r="Z1016" s="18" t="s">
        <v>108</v>
      </c>
      <c r="AA1016" s="21" t="s">
        <v>108</v>
      </c>
      <c r="AB1016" s="21" t="s">
        <v>108</v>
      </c>
      <c r="AC1016" s="18" t="s">
        <v>108</v>
      </c>
      <c r="AD1016" s="522">
        <v>356237.28222093696</v>
      </c>
      <c r="AE1016" s="523">
        <v>74.19</v>
      </c>
      <c r="AF1016" s="522">
        <v>40732520.877717234</v>
      </c>
      <c r="AG1016" s="523">
        <v>77.425780000000003</v>
      </c>
      <c r="AH1016" s="524">
        <v>154.1</v>
      </c>
      <c r="AI1016" s="522">
        <v>347423.56473046844</v>
      </c>
      <c r="AJ1016" s="522">
        <v>0</v>
      </c>
      <c r="AK1016" s="522">
        <v>347423.56473046844</v>
      </c>
      <c r="AL1016" s="525">
        <v>53738</v>
      </c>
      <c r="AM1016" s="522">
        <v>42851207.660491958</v>
      </c>
      <c r="AN1016" s="522">
        <v>0</v>
      </c>
      <c r="AO1016" s="526" t="s">
        <v>108</v>
      </c>
      <c r="AP1016" s="527">
        <v>0</v>
      </c>
      <c r="AQ1016" s="526" t="s">
        <v>1714</v>
      </c>
      <c r="AR1016" s="526" t="s">
        <v>108</v>
      </c>
      <c r="AS1016" s="526" t="s">
        <v>1717</v>
      </c>
    </row>
    <row r="1017" spans="1:45" x14ac:dyDescent="0.15">
      <c r="A1017" s="18" t="s">
        <v>157</v>
      </c>
      <c r="B1017" s="18" t="s">
        <v>36</v>
      </c>
      <c r="C1017" s="18" t="s">
        <v>41</v>
      </c>
      <c r="D1017" s="18" t="s">
        <v>881</v>
      </c>
      <c r="E1017" s="18" t="s">
        <v>1606</v>
      </c>
      <c r="F1017" s="18" t="s">
        <v>1670</v>
      </c>
      <c r="G1017" s="18" t="s">
        <v>108</v>
      </c>
      <c r="H1017" s="18" t="s">
        <v>1684</v>
      </c>
      <c r="I1017" s="20">
        <v>12329327.502660109</v>
      </c>
      <c r="J1017" s="18" t="s">
        <v>30</v>
      </c>
      <c r="K1017" s="20">
        <v>0</v>
      </c>
      <c r="L1017" s="18" t="s">
        <v>1684</v>
      </c>
      <c r="M1017" s="20">
        <v>12329327.502660109</v>
      </c>
      <c r="N1017" s="18" t="s">
        <v>30</v>
      </c>
      <c r="O1017" s="20">
        <v>0</v>
      </c>
      <c r="P1017" s="20">
        <v>12111466.419652591</v>
      </c>
      <c r="Q1017" s="20">
        <v>217861.08300752009</v>
      </c>
      <c r="R1017" s="20">
        <v>0</v>
      </c>
      <c r="S1017" s="21">
        <v>0</v>
      </c>
      <c r="T1017" s="18" t="s">
        <v>104</v>
      </c>
      <c r="U1017" s="18" t="s">
        <v>108</v>
      </c>
      <c r="V1017" s="18" t="s">
        <v>1700</v>
      </c>
      <c r="W1017" s="21">
        <v>5.089104031727671</v>
      </c>
      <c r="X1017" s="21">
        <v>1</v>
      </c>
      <c r="Y1017" s="18" t="s">
        <v>108</v>
      </c>
      <c r="Z1017" s="18" t="s">
        <v>108</v>
      </c>
      <c r="AA1017" s="21" t="s">
        <v>108</v>
      </c>
      <c r="AB1017" s="21" t="s">
        <v>108</v>
      </c>
      <c r="AC1017" s="18" t="s">
        <v>108</v>
      </c>
      <c r="AD1017" s="522">
        <v>101782.08063455342</v>
      </c>
      <c r="AE1017" s="523">
        <v>74.010000000000005</v>
      </c>
      <c r="AF1017" s="522">
        <v>11609067.677761538</v>
      </c>
      <c r="AG1017" s="523">
        <v>77.21875</v>
      </c>
      <c r="AH1017" s="524">
        <v>154.1</v>
      </c>
      <c r="AI1017" s="522">
        <v>217861.08300752004</v>
      </c>
      <c r="AJ1017" s="522">
        <v>0</v>
      </c>
      <c r="AK1017" s="522">
        <v>217861.08300752004</v>
      </c>
      <c r="AL1017" s="525">
        <v>53827</v>
      </c>
      <c r="AM1017" s="522">
        <v>12329327.502660109</v>
      </c>
      <c r="AN1017" s="522">
        <v>0</v>
      </c>
      <c r="AO1017" s="526" t="s">
        <v>108</v>
      </c>
      <c r="AP1017" s="527">
        <v>0</v>
      </c>
      <c r="AQ1017" s="526" t="s">
        <v>1714</v>
      </c>
      <c r="AR1017" s="526" t="s">
        <v>108</v>
      </c>
      <c r="AS1017" s="526" t="s">
        <v>1717</v>
      </c>
    </row>
    <row r="1018" spans="1:45" x14ac:dyDescent="0.15">
      <c r="A1018" s="18" t="s">
        <v>157</v>
      </c>
      <c r="B1018" s="18" t="s">
        <v>36</v>
      </c>
      <c r="C1018" s="18" t="s">
        <v>41</v>
      </c>
      <c r="D1018" s="18" t="s">
        <v>882</v>
      </c>
      <c r="E1018" s="18" t="s">
        <v>1607</v>
      </c>
      <c r="F1018" s="18" t="s">
        <v>1670</v>
      </c>
      <c r="G1018" s="18" t="s">
        <v>108</v>
      </c>
      <c r="H1018" s="18" t="s">
        <v>1684</v>
      </c>
      <c r="I1018" s="20">
        <v>66243327.87970262</v>
      </c>
      <c r="J1018" s="18" t="s">
        <v>30</v>
      </c>
      <c r="K1018" s="20">
        <v>0</v>
      </c>
      <c r="L1018" s="18" t="s">
        <v>1684</v>
      </c>
      <c r="M1018" s="20">
        <v>66243327.87970262</v>
      </c>
      <c r="N1018" s="18" t="s">
        <v>30</v>
      </c>
      <c r="O1018" s="20">
        <v>0</v>
      </c>
      <c r="P1018" s="20">
        <v>65724674.386861123</v>
      </c>
      <c r="Q1018" s="20">
        <v>518653.49284150987</v>
      </c>
      <c r="R1018" s="20">
        <v>0</v>
      </c>
      <c r="S1018" s="21">
        <v>0</v>
      </c>
      <c r="T1018" s="18" t="s">
        <v>104</v>
      </c>
      <c r="U1018" s="18" t="s">
        <v>108</v>
      </c>
      <c r="V1018" s="18" t="s">
        <v>1700</v>
      </c>
      <c r="W1018" s="21">
        <v>5.089104031727671</v>
      </c>
      <c r="X1018" s="21">
        <v>1</v>
      </c>
      <c r="Y1018" s="18" t="s">
        <v>108</v>
      </c>
      <c r="Z1018" s="18" t="s">
        <v>108</v>
      </c>
      <c r="AA1018" s="21" t="s">
        <v>108</v>
      </c>
      <c r="AB1018" s="21" t="s">
        <v>108</v>
      </c>
      <c r="AC1018" s="18" t="s">
        <v>108</v>
      </c>
      <c r="AD1018" s="522">
        <v>580157.85961695446</v>
      </c>
      <c r="AE1018" s="523">
        <v>70.38</v>
      </c>
      <c r="AF1018" s="522">
        <v>62923869.392520644</v>
      </c>
      <c r="AG1018" s="523">
        <v>73.515619999999998</v>
      </c>
      <c r="AH1018" s="524">
        <v>154.1</v>
      </c>
      <c r="AI1018" s="522">
        <v>518653.49284150975</v>
      </c>
      <c r="AJ1018" s="522">
        <v>0</v>
      </c>
      <c r="AK1018" s="522">
        <v>518653.49284150975</v>
      </c>
      <c r="AL1018" s="525">
        <v>53919</v>
      </c>
      <c r="AM1018" s="522">
        <v>66243327.87970262</v>
      </c>
      <c r="AN1018" s="522">
        <v>0</v>
      </c>
      <c r="AO1018" s="526" t="s">
        <v>108</v>
      </c>
      <c r="AP1018" s="527">
        <v>0</v>
      </c>
      <c r="AQ1018" s="526" t="s">
        <v>1714</v>
      </c>
      <c r="AR1018" s="526" t="s">
        <v>108</v>
      </c>
      <c r="AS1018" s="526" t="s">
        <v>1717</v>
      </c>
    </row>
    <row r="1019" spans="1:45" x14ac:dyDescent="0.15">
      <c r="A1019" s="18" t="s">
        <v>157</v>
      </c>
      <c r="B1019" s="18" t="s">
        <v>36</v>
      </c>
      <c r="C1019" s="18" t="s">
        <v>41</v>
      </c>
      <c r="D1019" s="18" t="s">
        <v>883</v>
      </c>
      <c r="E1019" s="18" t="s">
        <v>1608</v>
      </c>
      <c r="F1019" s="18" t="s">
        <v>1670</v>
      </c>
      <c r="G1019" s="18" t="s">
        <v>108</v>
      </c>
      <c r="H1019" s="18" t="s">
        <v>1684</v>
      </c>
      <c r="I1019" s="20">
        <v>36852180.326695114</v>
      </c>
      <c r="J1019" s="18" t="s">
        <v>30</v>
      </c>
      <c r="K1019" s="20">
        <v>0</v>
      </c>
      <c r="L1019" s="18" t="s">
        <v>1684</v>
      </c>
      <c r="M1019" s="20">
        <v>36852180.326695114</v>
      </c>
      <c r="N1019" s="18" t="s">
        <v>30</v>
      </c>
      <c r="O1019" s="20">
        <v>0</v>
      </c>
      <c r="P1019" s="20">
        <v>36223102.843880706</v>
      </c>
      <c r="Q1019" s="20">
        <v>629077.48281442071</v>
      </c>
      <c r="R1019" s="20">
        <v>0</v>
      </c>
      <c r="S1019" s="21">
        <v>0</v>
      </c>
      <c r="T1019" s="18" t="s">
        <v>104</v>
      </c>
      <c r="U1019" s="18" t="s">
        <v>108</v>
      </c>
      <c r="V1019" s="18" t="s">
        <v>1700</v>
      </c>
      <c r="W1019" s="21">
        <v>5.089104031727671</v>
      </c>
      <c r="X1019" s="21">
        <v>1</v>
      </c>
      <c r="Y1019" s="18" t="s">
        <v>108</v>
      </c>
      <c r="Z1019" s="18" t="s">
        <v>108</v>
      </c>
      <c r="AA1019" s="21" t="s">
        <v>108</v>
      </c>
      <c r="AB1019" s="21" t="s">
        <v>108</v>
      </c>
      <c r="AC1019" s="18" t="s">
        <v>108</v>
      </c>
      <c r="AD1019" s="522">
        <v>320613.5539988433</v>
      </c>
      <c r="AE1019" s="523">
        <v>70.180000000000007</v>
      </c>
      <c r="AF1019" s="522">
        <v>34678184.754175253</v>
      </c>
      <c r="AG1019" s="523">
        <v>73.316400000000002</v>
      </c>
      <c r="AH1019" s="524">
        <v>154.1</v>
      </c>
      <c r="AI1019" s="522">
        <v>629077.4828144206</v>
      </c>
      <c r="AJ1019" s="522">
        <v>0</v>
      </c>
      <c r="AK1019" s="522">
        <v>629077.4828144206</v>
      </c>
      <c r="AL1019" s="525">
        <v>54011</v>
      </c>
      <c r="AM1019" s="522">
        <v>36852180.326695122</v>
      </c>
      <c r="AN1019" s="522">
        <v>0</v>
      </c>
      <c r="AO1019" s="526" t="s">
        <v>108</v>
      </c>
      <c r="AP1019" s="527">
        <v>0</v>
      </c>
      <c r="AQ1019" s="526" t="s">
        <v>1714</v>
      </c>
      <c r="AR1019" s="526" t="s">
        <v>108</v>
      </c>
      <c r="AS1019" s="526" t="s">
        <v>1717</v>
      </c>
    </row>
    <row r="1020" spans="1:45" x14ac:dyDescent="0.15">
      <c r="A1020" s="18" t="s">
        <v>157</v>
      </c>
      <c r="B1020" s="18" t="s">
        <v>36</v>
      </c>
      <c r="C1020" s="18" t="s">
        <v>41</v>
      </c>
      <c r="D1020" s="18" t="s">
        <v>884</v>
      </c>
      <c r="E1020" s="18" t="s">
        <v>1609</v>
      </c>
      <c r="F1020" s="18" t="s">
        <v>1670</v>
      </c>
      <c r="G1020" s="18" t="s">
        <v>108</v>
      </c>
      <c r="H1020" s="18" t="s">
        <v>1684</v>
      </c>
      <c r="I1020" s="20">
        <v>300894040.61556143</v>
      </c>
      <c r="J1020" s="18" t="s">
        <v>30</v>
      </c>
      <c r="K1020" s="20">
        <v>0</v>
      </c>
      <c r="L1020" s="18" t="s">
        <v>1684</v>
      </c>
      <c r="M1020" s="20">
        <v>300894040.61556143</v>
      </c>
      <c r="N1020" s="18" t="s">
        <v>30</v>
      </c>
      <c r="O1020" s="20">
        <v>0</v>
      </c>
      <c r="P1020" s="20">
        <v>298427323.69774669</v>
      </c>
      <c r="Q1020" s="20">
        <v>2466716.9178147386</v>
      </c>
      <c r="R1020" s="20">
        <v>0</v>
      </c>
      <c r="S1020" s="21">
        <v>0</v>
      </c>
      <c r="T1020" s="18" t="s">
        <v>104</v>
      </c>
      <c r="U1020" s="18" t="s">
        <v>108</v>
      </c>
      <c r="V1020" s="18" t="s">
        <v>1700</v>
      </c>
      <c r="W1020" s="21">
        <v>5.089104031727671</v>
      </c>
      <c r="X1020" s="21">
        <v>1</v>
      </c>
      <c r="Y1020" s="18" t="s">
        <v>108</v>
      </c>
      <c r="Z1020" s="18" t="s">
        <v>108</v>
      </c>
      <c r="AA1020" s="21" t="s">
        <v>108</v>
      </c>
      <c r="AB1020" s="21" t="s">
        <v>108</v>
      </c>
      <c r="AC1020" s="18" t="s">
        <v>108</v>
      </c>
      <c r="AD1020" s="522">
        <v>2529284.7037686524</v>
      </c>
      <c r="AE1020" s="523">
        <v>72.66</v>
      </c>
      <c r="AF1020" s="522">
        <v>283230883.0251109</v>
      </c>
      <c r="AG1020" s="523">
        <v>76.566400000000002</v>
      </c>
      <c r="AH1020" s="524">
        <v>154.1</v>
      </c>
      <c r="AI1020" s="522">
        <v>2466716.9178147381</v>
      </c>
      <c r="AJ1020" s="522">
        <v>0</v>
      </c>
      <c r="AK1020" s="522">
        <v>2466716.9178147381</v>
      </c>
      <c r="AL1020" s="525">
        <v>54103</v>
      </c>
      <c r="AM1020" s="522">
        <v>300894040.61556137</v>
      </c>
      <c r="AN1020" s="522">
        <v>0</v>
      </c>
      <c r="AO1020" s="526" t="s">
        <v>108</v>
      </c>
      <c r="AP1020" s="527">
        <v>0</v>
      </c>
      <c r="AQ1020" s="526" t="s">
        <v>1714</v>
      </c>
      <c r="AR1020" s="526" t="s">
        <v>108</v>
      </c>
      <c r="AS1020" s="526" t="s">
        <v>1717</v>
      </c>
    </row>
    <row r="1021" spans="1:45" x14ac:dyDescent="0.15">
      <c r="A1021" s="18" t="s">
        <v>157</v>
      </c>
      <c r="B1021" s="18" t="s">
        <v>36</v>
      </c>
      <c r="C1021" s="18" t="s">
        <v>41</v>
      </c>
      <c r="D1021" s="18" t="s">
        <v>885</v>
      </c>
      <c r="E1021" s="18" t="s">
        <v>1610</v>
      </c>
      <c r="F1021" s="18" t="s">
        <v>1670</v>
      </c>
      <c r="G1021" s="18" t="s">
        <v>108</v>
      </c>
      <c r="H1021" s="18" t="s">
        <v>1684</v>
      </c>
      <c r="I1021" s="20">
        <v>291266029.12599283</v>
      </c>
      <c r="J1021" s="18" t="s">
        <v>30</v>
      </c>
      <c r="K1021" s="20">
        <v>0</v>
      </c>
      <c r="L1021" s="18" t="s">
        <v>1684</v>
      </c>
      <c r="M1021" s="20">
        <v>291266029.12599283</v>
      </c>
      <c r="N1021" s="18" t="s">
        <v>30</v>
      </c>
      <c r="O1021" s="20">
        <v>0</v>
      </c>
      <c r="P1021" s="20">
        <v>285972580.11176455</v>
      </c>
      <c r="Q1021" s="20">
        <v>5293449.0142283672</v>
      </c>
      <c r="R1021" s="20">
        <v>0</v>
      </c>
      <c r="S1021" s="21">
        <v>0</v>
      </c>
      <c r="T1021" s="18" t="s">
        <v>104</v>
      </c>
      <c r="U1021" s="18" t="s">
        <v>108</v>
      </c>
      <c r="V1021" s="18" t="s">
        <v>1700</v>
      </c>
      <c r="W1021" s="21">
        <v>5.089104031727671</v>
      </c>
      <c r="X1021" s="21">
        <v>1</v>
      </c>
      <c r="Y1021" s="18" t="s">
        <v>108</v>
      </c>
      <c r="Z1021" s="18" t="s">
        <v>108</v>
      </c>
      <c r="AA1021" s="21" t="s">
        <v>108</v>
      </c>
      <c r="AB1021" s="21" t="s">
        <v>108</v>
      </c>
      <c r="AC1021" s="18" t="s">
        <v>108</v>
      </c>
      <c r="AD1021" s="522">
        <v>2374067.0308009586</v>
      </c>
      <c r="AE1021" s="523">
        <v>74.98</v>
      </c>
      <c r="AF1021" s="522">
        <v>274318481.75143343</v>
      </c>
      <c r="AG1021" s="523">
        <v>78.167959999999994</v>
      </c>
      <c r="AH1021" s="524">
        <v>154.1</v>
      </c>
      <c r="AI1021" s="522">
        <v>5293449.0142283663</v>
      </c>
      <c r="AJ1021" s="522">
        <v>0</v>
      </c>
      <c r="AK1021" s="522">
        <v>5293449.0142283663</v>
      </c>
      <c r="AL1021" s="525">
        <v>54193</v>
      </c>
      <c r="AM1021" s="522">
        <v>291266029.12599283</v>
      </c>
      <c r="AN1021" s="522">
        <v>0</v>
      </c>
      <c r="AO1021" s="526" t="s">
        <v>108</v>
      </c>
      <c r="AP1021" s="527">
        <v>0</v>
      </c>
      <c r="AQ1021" s="526" t="s">
        <v>1714</v>
      </c>
      <c r="AR1021" s="526" t="s">
        <v>108</v>
      </c>
      <c r="AS1021" s="526" t="s">
        <v>1717</v>
      </c>
    </row>
    <row r="1022" spans="1:45" x14ac:dyDescent="0.15">
      <c r="A1022" s="18" t="s">
        <v>157</v>
      </c>
      <c r="B1022" s="18" t="s">
        <v>36</v>
      </c>
      <c r="C1022" s="18" t="s">
        <v>41</v>
      </c>
      <c r="D1022" s="18" t="s">
        <v>885</v>
      </c>
      <c r="E1022" s="18" t="s">
        <v>1610</v>
      </c>
      <c r="F1022" s="18" t="s">
        <v>1670</v>
      </c>
      <c r="G1022" s="18" t="s">
        <v>108</v>
      </c>
      <c r="H1022" s="18" t="s">
        <v>1684</v>
      </c>
      <c r="I1022" s="20">
        <v>37461202.92279651</v>
      </c>
      <c r="J1022" s="18" t="s">
        <v>30</v>
      </c>
      <c r="K1022" s="20">
        <v>0</v>
      </c>
      <c r="L1022" s="18" t="s">
        <v>1684</v>
      </c>
      <c r="M1022" s="20">
        <v>37461202.92279651</v>
      </c>
      <c r="N1022" s="18" t="s">
        <v>30</v>
      </c>
      <c r="O1022" s="20">
        <v>0</v>
      </c>
      <c r="P1022" s="20">
        <v>36781039.2325252</v>
      </c>
      <c r="Q1022" s="20">
        <v>600248.87896861066</v>
      </c>
      <c r="R1022" s="20">
        <v>79914.811302703441</v>
      </c>
      <c r="S1022" s="21">
        <v>0</v>
      </c>
      <c r="T1022" s="18" t="s">
        <v>104</v>
      </c>
      <c r="U1022" s="18" t="s">
        <v>108</v>
      </c>
      <c r="V1022" s="18" t="s">
        <v>1700</v>
      </c>
      <c r="W1022" s="21">
        <v>5.089104031727671</v>
      </c>
      <c r="X1022" s="21">
        <v>1</v>
      </c>
      <c r="Y1022" s="18" t="s">
        <v>108</v>
      </c>
      <c r="Z1022" s="18" t="s">
        <v>108</v>
      </c>
      <c r="AA1022" s="21" t="s">
        <v>108</v>
      </c>
      <c r="AB1022" s="21" t="s">
        <v>108</v>
      </c>
      <c r="AC1022" s="18" t="s">
        <v>108</v>
      </c>
      <c r="AD1022" s="522">
        <v>305346.24190366024</v>
      </c>
      <c r="AE1022" s="523">
        <v>74.180000000000007</v>
      </c>
      <c r="AF1022" s="522">
        <v>34908785.136850193</v>
      </c>
      <c r="AG1022" s="523">
        <v>78.167959999999994</v>
      </c>
      <c r="AH1022" s="524">
        <v>154.1</v>
      </c>
      <c r="AI1022" s="522">
        <v>680163.690271314</v>
      </c>
      <c r="AJ1022" s="522">
        <v>79914.811302703427</v>
      </c>
      <c r="AK1022" s="522">
        <v>600248.87896861054</v>
      </c>
      <c r="AL1022" s="525">
        <v>54193</v>
      </c>
      <c r="AM1022" s="522">
        <v>37461202.922796503</v>
      </c>
      <c r="AN1022" s="522">
        <v>0</v>
      </c>
      <c r="AO1022" s="526" t="s">
        <v>108</v>
      </c>
      <c r="AP1022" s="527">
        <v>0</v>
      </c>
      <c r="AQ1022" s="526" t="s">
        <v>1714</v>
      </c>
      <c r="AR1022" s="526" t="s">
        <v>108</v>
      </c>
      <c r="AS1022" s="526" t="s">
        <v>1717</v>
      </c>
    </row>
    <row r="1023" spans="1:45" x14ac:dyDescent="0.15">
      <c r="A1023" s="18" t="s">
        <v>157</v>
      </c>
      <c r="B1023" s="18" t="s">
        <v>36</v>
      </c>
      <c r="C1023" s="18" t="s">
        <v>41</v>
      </c>
      <c r="D1023" s="18" t="s">
        <v>886</v>
      </c>
      <c r="E1023" s="18" t="s">
        <v>1611</v>
      </c>
      <c r="F1023" s="18" t="s">
        <v>1670</v>
      </c>
      <c r="G1023" s="18" t="s">
        <v>108</v>
      </c>
      <c r="H1023" s="18" t="s">
        <v>1684</v>
      </c>
      <c r="I1023" s="20">
        <v>239607457.41606975</v>
      </c>
      <c r="J1023" s="18" t="s">
        <v>30</v>
      </c>
      <c r="K1023" s="20">
        <v>0</v>
      </c>
      <c r="L1023" s="18" t="s">
        <v>1684</v>
      </c>
      <c r="M1023" s="20">
        <v>239607457.41606975</v>
      </c>
      <c r="N1023" s="18" t="s">
        <v>30</v>
      </c>
      <c r="O1023" s="20">
        <v>0</v>
      </c>
      <c r="P1023" s="20">
        <v>237634581.45369741</v>
      </c>
      <c r="Q1023" s="20">
        <v>1972875.9623724008</v>
      </c>
      <c r="R1023" s="20">
        <v>0</v>
      </c>
      <c r="S1023" s="21">
        <v>0</v>
      </c>
      <c r="T1023" s="18" t="s">
        <v>104</v>
      </c>
      <c r="U1023" s="18" t="s">
        <v>108</v>
      </c>
      <c r="V1023" s="18" t="s">
        <v>1700</v>
      </c>
      <c r="W1023" s="21">
        <v>5.089104031727671</v>
      </c>
      <c r="X1023" s="21">
        <v>1</v>
      </c>
      <c r="Y1023" s="18" t="s">
        <v>108</v>
      </c>
      <c r="Z1023" s="18" t="s">
        <v>108</v>
      </c>
      <c r="AA1023" s="21" t="s">
        <v>108</v>
      </c>
      <c r="AB1023" s="21" t="s">
        <v>108</v>
      </c>
      <c r="AC1023" s="18" t="s">
        <v>108</v>
      </c>
      <c r="AD1023" s="522">
        <v>2022918.8526117492</v>
      </c>
      <c r="AE1023" s="523">
        <v>73.03</v>
      </c>
      <c r="AF1023" s="522">
        <v>227663070.20038888</v>
      </c>
      <c r="AG1023" s="523">
        <v>76.230459999999994</v>
      </c>
      <c r="AH1023" s="524">
        <v>154.1</v>
      </c>
      <c r="AI1023" s="522">
        <v>1972875.9623724003</v>
      </c>
      <c r="AJ1023" s="522">
        <v>0</v>
      </c>
      <c r="AK1023" s="522">
        <v>1972875.9623724003</v>
      </c>
      <c r="AL1023" s="525">
        <v>54285</v>
      </c>
      <c r="AM1023" s="522">
        <v>239607457.41606975</v>
      </c>
      <c r="AN1023" s="522">
        <v>0</v>
      </c>
      <c r="AO1023" s="526" t="s">
        <v>108</v>
      </c>
      <c r="AP1023" s="527">
        <v>0</v>
      </c>
      <c r="AQ1023" s="526" t="s">
        <v>1714</v>
      </c>
      <c r="AR1023" s="526" t="s">
        <v>108</v>
      </c>
      <c r="AS1023" s="526" t="s">
        <v>1717</v>
      </c>
    </row>
    <row r="1024" spans="1:45" x14ac:dyDescent="0.15">
      <c r="A1024" s="18" t="s">
        <v>157</v>
      </c>
      <c r="B1024" s="18" t="s">
        <v>36</v>
      </c>
      <c r="C1024" s="18" t="s">
        <v>41</v>
      </c>
      <c r="D1024" s="18" t="s">
        <v>887</v>
      </c>
      <c r="E1024" s="18" t="s">
        <v>1612</v>
      </c>
      <c r="F1024" s="18" t="s">
        <v>1670</v>
      </c>
      <c r="G1024" s="18" t="s">
        <v>108</v>
      </c>
      <c r="H1024" s="18" t="s">
        <v>1684</v>
      </c>
      <c r="I1024" s="20">
        <v>325317080.12974757</v>
      </c>
      <c r="J1024" s="18" t="s">
        <v>30</v>
      </c>
      <c r="K1024" s="20">
        <v>0</v>
      </c>
      <c r="L1024" s="18" t="s">
        <v>1684</v>
      </c>
      <c r="M1024" s="20">
        <v>325317080.12974757</v>
      </c>
      <c r="N1024" s="18" t="s">
        <v>30</v>
      </c>
      <c r="O1024" s="20">
        <v>0</v>
      </c>
      <c r="P1024" s="20">
        <v>319214142.5029012</v>
      </c>
      <c r="Q1024" s="20">
        <v>3118118.5188299371</v>
      </c>
      <c r="R1024" s="20">
        <v>2984819.1080164909</v>
      </c>
      <c r="S1024" s="21">
        <v>0</v>
      </c>
      <c r="T1024" s="18" t="s">
        <v>104</v>
      </c>
      <c r="U1024" s="18" t="s">
        <v>108</v>
      </c>
      <c r="V1024" s="18" t="s">
        <v>1700</v>
      </c>
      <c r="W1024" s="21">
        <v>5.089104031727671</v>
      </c>
      <c r="X1024" s="21">
        <v>1</v>
      </c>
      <c r="Y1024" s="18" t="s">
        <v>108</v>
      </c>
      <c r="Z1024" s="18" t="s">
        <v>108</v>
      </c>
      <c r="AA1024" s="21" t="s">
        <v>108</v>
      </c>
      <c r="AB1024" s="21" t="s">
        <v>108</v>
      </c>
      <c r="AC1024" s="18" t="s">
        <v>108</v>
      </c>
      <c r="AD1024" s="522">
        <v>2544552.0158638353</v>
      </c>
      <c r="AE1024" s="523">
        <v>78.150000000000006</v>
      </c>
      <c r="AF1024" s="522">
        <v>306446078.71058112</v>
      </c>
      <c r="AG1024" s="523">
        <v>81.408199999999994</v>
      </c>
      <c r="AH1024" s="524">
        <v>154.1</v>
      </c>
      <c r="AI1024" s="522">
        <v>6102937.6268464271</v>
      </c>
      <c r="AJ1024" s="522">
        <v>2984819.1080164905</v>
      </c>
      <c r="AK1024" s="522">
        <v>3118118.5188299366</v>
      </c>
      <c r="AL1024" s="525">
        <v>54377</v>
      </c>
      <c r="AM1024" s="522">
        <v>325317080.12974757</v>
      </c>
      <c r="AN1024" s="522">
        <v>0</v>
      </c>
      <c r="AO1024" s="526" t="s">
        <v>108</v>
      </c>
      <c r="AP1024" s="527">
        <v>0</v>
      </c>
      <c r="AQ1024" s="526" t="s">
        <v>1714</v>
      </c>
      <c r="AR1024" s="526" t="s">
        <v>108</v>
      </c>
      <c r="AS1024" s="526" t="s">
        <v>1717</v>
      </c>
    </row>
    <row r="1025" spans="1:45" x14ac:dyDescent="0.15">
      <c r="A1025" s="18" t="s">
        <v>157</v>
      </c>
      <c r="B1025" s="18" t="s">
        <v>36</v>
      </c>
      <c r="C1025" s="18" t="s">
        <v>41</v>
      </c>
      <c r="D1025" s="18" t="s">
        <v>888</v>
      </c>
      <c r="E1025" s="18" t="s">
        <v>1613</v>
      </c>
      <c r="F1025" s="18" t="s">
        <v>1670</v>
      </c>
      <c r="G1025" s="18" t="s">
        <v>108</v>
      </c>
      <c r="H1025" s="18" t="s">
        <v>1684</v>
      </c>
      <c r="I1025" s="20">
        <v>264707381.71079957</v>
      </c>
      <c r="J1025" s="18" t="s">
        <v>30</v>
      </c>
      <c r="K1025" s="20">
        <v>0</v>
      </c>
      <c r="L1025" s="18" t="s">
        <v>1684</v>
      </c>
      <c r="M1025" s="20">
        <v>264707381.71079957</v>
      </c>
      <c r="N1025" s="18" t="s">
        <v>30</v>
      </c>
      <c r="O1025" s="20">
        <v>0</v>
      </c>
      <c r="P1025" s="20">
        <v>262518608.4488835</v>
      </c>
      <c r="Q1025" s="20">
        <v>2188773.2619161578</v>
      </c>
      <c r="R1025" s="20">
        <v>0</v>
      </c>
      <c r="S1025" s="21">
        <v>0</v>
      </c>
      <c r="T1025" s="18" t="s">
        <v>104</v>
      </c>
      <c r="U1025" s="18" t="s">
        <v>108</v>
      </c>
      <c r="V1025" s="18" t="s">
        <v>1700</v>
      </c>
      <c r="W1025" s="21">
        <v>5.089104031727671</v>
      </c>
      <c r="X1025" s="21">
        <v>1</v>
      </c>
      <c r="Y1025" s="18" t="s">
        <v>108</v>
      </c>
      <c r="Z1025" s="18" t="s">
        <v>108</v>
      </c>
      <c r="AA1025" s="21" t="s">
        <v>108</v>
      </c>
      <c r="AB1025" s="21" t="s">
        <v>108</v>
      </c>
      <c r="AC1025" s="18" t="s">
        <v>108</v>
      </c>
      <c r="AD1025" s="522">
        <v>2244294.8779919031</v>
      </c>
      <c r="AE1025" s="523">
        <v>72.760000000000005</v>
      </c>
      <c r="AF1025" s="522">
        <v>251643347.6382798</v>
      </c>
      <c r="AG1025" s="523">
        <v>75.90625</v>
      </c>
      <c r="AH1025" s="524">
        <v>154.1</v>
      </c>
      <c r="AI1025" s="522">
        <v>2188773.2619161573</v>
      </c>
      <c r="AJ1025" s="522">
        <v>0</v>
      </c>
      <c r="AK1025" s="522">
        <v>2188773.2619161573</v>
      </c>
      <c r="AL1025" s="525">
        <v>54469</v>
      </c>
      <c r="AM1025" s="522">
        <v>264707381.7107996</v>
      </c>
      <c r="AN1025" s="522">
        <v>0</v>
      </c>
      <c r="AO1025" s="526" t="s">
        <v>108</v>
      </c>
      <c r="AP1025" s="527">
        <v>0</v>
      </c>
      <c r="AQ1025" s="526" t="s">
        <v>1714</v>
      </c>
      <c r="AR1025" s="526" t="s">
        <v>108</v>
      </c>
      <c r="AS1025" s="526" t="s">
        <v>1717</v>
      </c>
    </row>
    <row r="1026" spans="1:45" x14ac:dyDescent="0.15">
      <c r="A1026" s="18" t="s">
        <v>157</v>
      </c>
      <c r="B1026" s="18" t="s">
        <v>36</v>
      </c>
      <c r="C1026" s="18" t="s">
        <v>41</v>
      </c>
      <c r="D1026" s="18" t="s">
        <v>889</v>
      </c>
      <c r="E1026" s="18" t="s">
        <v>1614</v>
      </c>
      <c r="F1026" s="18" t="s">
        <v>1670</v>
      </c>
      <c r="G1026" s="18" t="s">
        <v>108</v>
      </c>
      <c r="H1026" s="18" t="s">
        <v>1684</v>
      </c>
      <c r="I1026" s="20">
        <v>24214038.306842685</v>
      </c>
      <c r="J1026" s="18" t="s">
        <v>30</v>
      </c>
      <c r="K1026" s="20">
        <v>0</v>
      </c>
      <c r="L1026" s="18" t="s">
        <v>1684</v>
      </c>
      <c r="M1026" s="20">
        <v>24214038.306842685</v>
      </c>
      <c r="N1026" s="18" t="s">
        <v>30</v>
      </c>
      <c r="O1026" s="20">
        <v>0</v>
      </c>
      <c r="P1026" s="20">
        <v>23786029.695808537</v>
      </c>
      <c r="Q1026" s="20">
        <v>428008.61103415053</v>
      </c>
      <c r="R1026" s="20">
        <v>0</v>
      </c>
      <c r="S1026" s="21">
        <v>0</v>
      </c>
      <c r="T1026" s="18" t="s">
        <v>104</v>
      </c>
      <c r="U1026" s="18" t="s">
        <v>108</v>
      </c>
      <c r="V1026" s="18" t="s">
        <v>1700</v>
      </c>
      <c r="W1026" s="21">
        <v>5.089104031727671</v>
      </c>
      <c r="X1026" s="21">
        <v>1</v>
      </c>
      <c r="Y1026" s="18" t="s">
        <v>108</v>
      </c>
      <c r="Z1026" s="18" t="s">
        <v>108</v>
      </c>
      <c r="AA1026" s="21" t="s">
        <v>108</v>
      </c>
      <c r="AB1026" s="21" t="s">
        <v>108</v>
      </c>
      <c r="AC1026" s="18" t="s">
        <v>108</v>
      </c>
      <c r="AD1026" s="522">
        <v>208653.26530083452</v>
      </c>
      <c r="AE1026" s="523">
        <v>70.87</v>
      </c>
      <c r="AF1026" s="522">
        <v>22790024.55527997</v>
      </c>
      <c r="AG1026" s="523">
        <v>73.976560000000006</v>
      </c>
      <c r="AH1026" s="524">
        <v>154.1</v>
      </c>
      <c r="AI1026" s="522">
        <v>428008.61103415041</v>
      </c>
      <c r="AJ1026" s="522">
        <v>0</v>
      </c>
      <c r="AK1026" s="522">
        <v>428008.61103415041</v>
      </c>
      <c r="AL1026" s="525">
        <v>54558</v>
      </c>
      <c r="AM1026" s="522">
        <v>24214038.306842685</v>
      </c>
      <c r="AN1026" s="522">
        <v>0</v>
      </c>
      <c r="AO1026" s="526" t="s">
        <v>108</v>
      </c>
      <c r="AP1026" s="527">
        <v>0</v>
      </c>
      <c r="AQ1026" s="526" t="s">
        <v>1714</v>
      </c>
      <c r="AR1026" s="526" t="s">
        <v>108</v>
      </c>
      <c r="AS1026" s="526" t="s">
        <v>1717</v>
      </c>
    </row>
    <row r="1027" spans="1:45" x14ac:dyDescent="0.15">
      <c r="A1027" s="18" t="s">
        <v>157</v>
      </c>
      <c r="B1027" s="18" t="s">
        <v>36</v>
      </c>
      <c r="C1027" s="18" t="s">
        <v>41</v>
      </c>
      <c r="D1027" s="18" t="s">
        <v>890</v>
      </c>
      <c r="E1027" s="18" t="s">
        <v>1615</v>
      </c>
      <c r="F1027" s="18" t="s">
        <v>1670</v>
      </c>
      <c r="G1027" s="18" t="s">
        <v>108</v>
      </c>
      <c r="H1027" s="18" t="s">
        <v>1684</v>
      </c>
      <c r="I1027" s="20">
        <v>75028490.000320792</v>
      </c>
      <c r="J1027" s="18" t="s">
        <v>30</v>
      </c>
      <c r="K1027" s="20">
        <v>0</v>
      </c>
      <c r="L1027" s="18" t="s">
        <v>1684</v>
      </c>
      <c r="M1027" s="20">
        <v>75028490.000320792</v>
      </c>
      <c r="N1027" s="18" t="s">
        <v>30</v>
      </c>
      <c r="O1027" s="20">
        <v>0</v>
      </c>
      <c r="P1027" s="20">
        <v>74483158.100977927</v>
      </c>
      <c r="Q1027" s="20">
        <v>545331.89934287453</v>
      </c>
      <c r="R1027" s="20">
        <v>0</v>
      </c>
      <c r="S1027" s="21">
        <v>0</v>
      </c>
      <c r="T1027" s="18" t="s">
        <v>104</v>
      </c>
      <c r="U1027" s="18" t="s">
        <v>108</v>
      </c>
      <c r="V1027" s="18" t="s">
        <v>1700</v>
      </c>
      <c r="W1027" s="21">
        <v>5.089104031727671</v>
      </c>
      <c r="X1027" s="21">
        <v>1</v>
      </c>
      <c r="Y1027" s="18" t="s">
        <v>108</v>
      </c>
      <c r="Z1027" s="18" t="s">
        <v>108</v>
      </c>
      <c r="AA1027" s="21" t="s">
        <v>108</v>
      </c>
      <c r="AB1027" s="21" t="s">
        <v>108</v>
      </c>
      <c r="AC1027" s="18" t="s">
        <v>108</v>
      </c>
      <c r="AD1027" s="522">
        <v>745553.74064810376</v>
      </c>
      <c r="AE1027" s="523">
        <v>61.86</v>
      </c>
      <c r="AF1027" s="522">
        <v>71074618.104747131</v>
      </c>
      <c r="AG1027" s="523">
        <v>64.830070000000006</v>
      </c>
      <c r="AH1027" s="524">
        <v>154.1</v>
      </c>
      <c r="AI1027" s="522">
        <v>545331.89934287441</v>
      </c>
      <c r="AJ1027" s="522">
        <v>0</v>
      </c>
      <c r="AK1027" s="522">
        <v>545331.89934287441</v>
      </c>
      <c r="AL1027" s="525">
        <v>54650</v>
      </c>
      <c r="AM1027" s="522">
        <v>75028490.000320792</v>
      </c>
      <c r="AN1027" s="522">
        <v>0</v>
      </c>
      <c r="AO1027" s="526" t="s">
        <v>108</v>
      </c>
      <c r="AP1027" s="527">
        <v>0</v>
      </c>
      <c r="AQ1027" s="526" t="s">
        <v>1714</v>
      </c>
      <c r="AR1027" s="526" t="s">
        <v>108</v>
      </c>
      <c r="AS1027" s="526" t="s">
        <v>1717</v>
      </c>
    </row>
    <row r="1028" spans="1:45" x14ac:dyDescent="0.15">
      <c r="A1028" s="18" t="s">
        <v>157</v>
      </c>
      <c r="B1028" s="18" t="s">
        <v>36</v>
      </c>
      <c r="C1028" s="18" t="s">
        <v>41</v>
      </c>
      <c r="D1028" s="18" t="s">
        <v>891</v>
      </c>
      <c r="E1028" s="18" t="s">
        <v>1616</v>
      </c>
      <c r="F1028" s="18" t="s">
        <v>1670</v>
      </c>
      <c r="G1028" s="18" t="s">
        <v>108</v>
      </c>
      <c r="H1028" s="18" t="s">
        <v>1684</v>
      </c>
      <c r="I1028" s="20">
        <v>1588803.2149574449</v>
      </c>
      <c r="J1028" s="18" t="s">
        <v>30</v>
      </c>
      <c r="K1028" s="20">
        <v>0</v>
      </c>
      <c r="L1028" s="18" t="s">
        <v>1684</v>
      </c>
      <c r="M1028" s="20">
        <v>1588803.2149574449</v>
      </c>
      <c r="N1028" s="18" t="s">
        <v>30</v>
      </c>
      <c r="O1028" s="20">
        <v>0</v>
      </c>
      <c r="P1028" s="20">
        <v>1562932.3983748753</v>
      </c>
      <c r="Q1028" s="20">
        <v>25870.816582569845</v>
      </c>
      <c r="R1028" s="20">
        <v>0</v>
      </c>
      <c r="S1028" s="21">
        <v>0</v>
      </c>
      <c r="T1028" s="18" t="s">
        <v>104</v>
      </c>
      <c r="U1028" s="18" t="s">
        <v>108</v>
      </c>
      <c r="V1028" s="18" t="s">
        <v>1700</v>
      </c>
      <c r="W1028" s="21">
        <v>5.089104031727671</v>
      </c>
      <c r="X1028" s="21">
        <v>1</v>
      </c>
      <c r="Y1028" s="18" t="s">
        <v>108</v>
      </c>
      <c r="Z1028" s="18" t="s">
        <v>108</v>
      </c>
      <c r="AA1028" s="21" t="s">
        <v>108</v>
      </c>
      <c r="AB1028" s="21" t="s">
        <v>108</v>
      </c>
      <c r="AC1028" s="18" t="s">
        <v>108</v>
      </c>
      <c r="AD1028" s="522">
        <v>15267.312095183013</v>
      </c>
      <c r="AE1028" s="523">
        <v>63.47</v>
      </c>
      <c r="AF1028" s="522">
        <v>1493408.468793113</v>
      </c>
      <c r="AG1028" s="523">
        <v>66.431640000000002</v>
      </c>
      <c r="AH1028" s="524">
        <v>154.1</v>
      </c>
      <c r="AI1028" s="522">
        <v>25870.816582569838</v>
      </c>
      <c r="AJ1028" s="522">
        <v>0</v>
      </c>
      <c r="AK1028" s="522">
        <v>25870.816582569838</v>
      </c>
      <c r="AL1028" s="525">
        <v>54742</v>
      </c>
      <c r="AM1028" s="522">
        <v>1588803.2149574449</v>
      </c>
      <c r="AN1028" s="522">
        <v>0</v>
      </c>
      <c r="AO1028" s="526" t="s">
        <v>108</v>
      </c>
      <c r="AP1028" s="527">
        <v>0</v>
      </c>
      <c r="AQ1028" s="526" t="s">
        <v>1714</v>
      </c>
      <c r="AR1028" s="526" t="s">
        <v>108</v>
      </c>
      <c r="AS1028" s="526" t="s">
        <v>1717</v>
      </c>
    </row>
    <row r="1029" spans="1:45" x14ac:dyDescent="0.15">
      <c r="A1029" s="18" t="s">
        <v>157</v>
      </c>
      <c r="B1029" s="18" t="s">
        <v>36</v>
      </c>
      <c r="C1029" s="18" t="s">
        <v>41</v>
      </c>
      <c r="D1029" s="18" t="s">
        <v>892</v>
      </c>
      <c r="E1029" s="18" t="s">
        <v>1617</v>
      </c>
      <c r="F1029" s="18" t="s">
        <v>1670</v>
      </c>
      <c r="G1029" s="18" t="s">
        <v>108</v>
      </c>
      <c r="H1029" s="18" t="s">
        <v>1684</v>
      </c>
      <c r="I1029" s="20">
        <v>169387610.0082494</v>
      </c>
      <c r="J1029" s="18" t="s">
        <v>30</v>
      </c>
      <c r="K1029" s="20">
        <v>0</v>
      </c>
      <c r="L1029" s="18" t="s">
        <v>1684</v>
      </c>
      <c r="M1029" s="20">
        <v>169387610.0082494</v>
      </c>
      <c r="N1029" s="18" t="s">
        <v>30</v>
      </c>
      <c r="O1029" s="20">
        <v>0</v>
      </c>
      <c r="P1029" s="20">
        <v>168219604.0421311</v>
      </c>
      <c r="Q1029" s="20">
        <v>1168005.9661183336</v>
      </c>
      <c r="R1029" s="20">
        <v>0</v>
      </c>
      <c r="S1029" s="21">
        <v>0</v>
      </c>
      <c r="T1029" s="18" t="s">
        <v>104</v>
      </c>
      <c r="U1029" s="18" t="s">
        <v>108</v>
      </c>
      <c r="V1029" s="18" t="s">
        <v>1700</v>
      </c>
      <c r="W1029" s="21">
        <v>5.089104031727671</v>
      </c>
      <c r="X1029" s="21">
        <v>1</v>
      </c>
      <c r="Y1029" s="18" t="s">
        <v>108</v>
      </c>
      <c r="Z1029" s="18" t="s">
        <v>108</v>
      </c>
      <c r="AA1029" s="21" t="s">
        <v>108</v>
      </c>
      <c r="AB1029" s="21" t="s">
        <v>108</v>
      </c>
      <c r="AC1029" s="18" t="s">
        <v>108</v>
      </c>
      <c r="AD1029" s="522">
        <v>1796453.7231998679</v>
      </c>
      <c r="AE1029" s="523">
        <v>57.93</v>
      </c>
      <c r="AF1029" s="522">
        <v>160369657.40903622</v>
      </c>
      <c r="AG1029" s="523">
        <v>60.765619999999998</v>
      </c>
      <c r="AH1029" s="524">
        <v>154.1</v>
      </c>
      <c r="AI1029" s="522">
        <v>1168005.9661183334</v>
      </c>
      <c r="AJ1029" s="522">
        <v>0</v>
      </c>
      <c r="AK1029" s="522">
        <v>1168005.9661183334</v>
      </c>
      <c r="AL1029" s="525">
        <v>54834</v>
      </c>
      <c r="AM1029" s="522">
        <v>169387610.0082494</v>
      </c>
      <c r="AN1029" s="522">
        <v>0</v>
      </c>
      <c r="AO1029" s="526" t="s">
        <v>108</v>
      </c>
      <c r="AP1029" s="527">
        <v>0</v>
      </c>
      <c r="AQ1029" s="526" t="s">
        <v>1714</v>
      </c>
      <c r="AR1029" s="526" t="s">
        <v>108</v>
      </c>
      <c r="AS1029" s="526" t="s">
        <v>1717</v>
      </c>
    </row>
    <row r="1030" spans="1:45" x14ac:dyDescent="0.15">
      <c r="A1030" s="18" t="s">
        <v>157</v>
      </c>
      <c r="B1030" s="18" t="s">
        <v>36</v>
      </c>
      <c r="C1030" s="18" t="s">
        <v>41</v>
      </c>
      <c r="D1030" s="18" t="s">
        <v>892</v>
      </c>
      <c r="E1030" s="18" t="s">
        <v>1617</v>
      </c>
      <c r="F1030" s="18" t="s">
        <v>1670</v>
      </c>
      <c r="G1030" s="18" t="s">
        <v>108</v>
      </c>
      <c r="H1030" s="18" t="s">
        <v>1684</v>
      </c>
      <c r="I1030" s="20">
        <v>12955528.522093717</v>
      </c>
      <c r="J1030" s="18" t="s">
        <v>30</v>
      </c>
      <c r="K1030" s="20">
        <v>0</v>
      </c>
      <c r="L1030" s="18" t="s">
        <v>1684</v>
      </c>
      <c r="M1030" s="20">
        <v>12955528.522093717</v>
      </c>
      <c r="N1030" s="18" t="s">
        <v>30</v>
      </c>
      <c r="O1030" s="20">
        <v>0</v>
      </c>
      <c r="P1030" s="20">
        <v>12866655.259181885</v>
      </c>
      <c r="Q1030" s="20">
        <v>32485.379547807883</v>
      </c>
      <c r="R1030" s="20">
        <v>56387.88336402642</v>
      </c>
      <c r="S1030" s="21">
        <v>0</v>
      </c>
      <c r="T1030" s="18" t="s">
        <v>104</v>
      </c>
      <c r="U1030" s="18" t="s">
        <v>108</v>
      </c>
      <c r="V1030" s="18" t="s">
        <v>1700</v>
      </c>
      <c r="W1030" s="21">
        <v>5.089104031727671</v>
      </c>
      <c r="X1030" s="21">
        <v>1</v>
      </c>
      <c r="Y1030" s="18" t="s">
        <v>108</v>
      </c>
      <c r="Z1030" s="18" t="s">
        <v>108</v>
      </c>
      <c r="AA1030" s="21" t="s">
        <v>108</v>
      </c>
      <c r="AB1030" s="21" t="s">
        <v>108</v>
      </c>
      <c r="AC1030" s="18" t="s">
        <v>108</v>
      </c>
      <c r="AD1030" s="522">
        <v>137405.80885664711</v>
      </c>
      <c r="AE1030" s="523">
        <v>59.83</v>
      </c>
      <c r="AF1030" s="522">
        <v>12668756.644758176</v>
      </c>
      <c r="AG1030" s="523">
        <v>60.765619999999998</v>
      </c>
      <c r="AH1030" s="524">
        <v>154.1</v>
      </c>
      <c r="AI1030" s="522">
        <v>88873.262911834274</v>
      </c>
      <c r="AJ1030" s="522">
        <v>56387.883364026406</v>
      </c>
      <c r="AK1030" s="522">
        <v>32485.379547807875</v>
      </c>
      <c r="AL1030" s="525">
        <v>54834</v>
      </c>
      <c r="AM1030" s="522">
        <v>12955528.522093715</v>
      </c>
      <c r="AN1030" s="522">
        <v>0</v>
      </c>
      <c r="AO1030" s="526" t="s">
        <v>108</v>
      </c>
      <c r="AP1030" s="527">
        <v>0</v>
      </c>
      <c r="AQ1030" s="526" t="s">
        <v>1714</v>
      </c>
      <c r="AR1030" s="526" t="s">
        <v>108</v>
      </c>
      <c r="AS1030" s="526" t="s">
        <v>1717</v>
      </c>
    </row>
    <row r="1031" spans="1:45" x14ac:dyDescent="0.15">
      <c r="A1031" s="18" t="s">
        <v>157</v>
      </c>
      <c r="B1031" s="18" t="s">
        <v>36</v>
      </c>
      <c r="C1031" s="18" t="s">
        <v>41</v>
      </c>
      <c r="D1031" s="18" t="s">
        <v>893</v>
      </c>
      <c r="E1031" s="18" t="s">
        <v>1618</v>
      </c>
      <c r="F1031" s="18" t="s">
        <v>1670</v>
      </c>
      <c r="G1031" s="18" t="s">
        <v>108</v>
      </c>
      <c r="H1031" s="18" t="s">
        <v>1684</v>
      </c>
      <c r="I1031" s="20">
        <v>12893366.999314655</v>
      </c>
      <c r="J1031" s="18" t="s">
        <v>30</v>
      </c>
      <c r="K1031" s="20">
        <v>0</v>
      </c>
      <c r="L1031" s="18" t="s">
        <v>1684</v>
      </c>
      <c r="M1031" s="20">
        <v>12893366.999314655</v>
      </c>
      <c r="N1031" s="18" t="s">
        <v>30</v>
      </c>
      <c r="O1031" s="20">
        <v>0</v>
      </c>
      <c r="P1031" s="20">
        <v>12728816.978264622</v>
      </c>
      <c r="Q1031" s="20">
        <v>28428.396704754901</v>
      </c>
      <c r="R1031" s="20">
        <v>136121.62434528099</v>
      </c>
      <c r="S1031" s="21">
        <v>0</v>
      </c>
      <c r="T1031" s="18" t="s">
        <v>104</v>
      </c>
      <c r="U1031" s="18" t="s">
        <v>108</v>
      </c>
      <c r="V1031" s="18" t="s">
        <v>1700</v>
      </c>
      <c r="W1031" s="21">
        <v>5.089104031727671</v>
      </c>
      <c r="X1031" s="21">
        <v>1</v>
      </c>
      <c r="Y1031" s="18" t="s">
        <v>108</v>
      </c>
      <c r="Z1031" s="18" t="s">
        <v>108</v>
      </c>
      <c r="AA1031" s="21" t="s">
        <v>108</v>
      </c>
      <c r="AB1031" s="21" t="s">
        <v>108</v>
      </c>
      <c r="AC1031" s="18" t="s">
        <v>108</v>
      </c>
      <c r="AD1031" s="522">
        <v>165395.8810311493</v>
      </c>
      <c r="AE1031" s="523">
        <v>49.14</v>
      </c>
      <c r="AF1031" s="522">
        <v>12524560.088154713</v>
      </c>
      <c r="AG1031" s="523">
        <v>49.941400000000002</v>
      </c>
      <c r="AH1031" s="524">
        <v>154.1</v>
      </c>
      <c r="AI1031" s="522">
        <v>164550.02105003587</v>
      </c>
      <c r="AJ1031" s="522">
        <v>136121.62434528096</v>
      </c>
      <c r="AK1031" s="522">
        <v>28428.396704754894</v>
      </c>
      <c r="AL1031" s="525">
        <v>54923</v>
      </c>
      <c r="AM1031" s="522">
        <v>12893366.999314655</v>
      </c>
      <c r="AN1031" s="522">
        <v>0</v>
      </c>
      <c r="AO1031" s="526" t="s">
        <v>108</v>
      </c>
      <c r="AP1031" s="527">
        <v>0</v>
      </c>
      <c r="AQ1031" s="526" t="s">
        <v>1714</v>
      </c>
      <c r="AR1031" s="526" t="s">
        <v>108</v>
      </c>
      <c r="AS1031" s="526" t="s">
        <v>1717</v>
      </c>
    </row>
    <row r="1032" spans="1:45" x14ac:dyDescent="0.15">
      <c r="A1032" s="18" t="s">
        <v>157</v>
      </c>
      <c r="B1032" s="18" t="s">
        <v>36</v>
      </c>
      <c r="C1032" s="18" t="s">
        <v>41</v>
      </c>
      <c r="D1032" s="18" t="s">
        <v>894</v>
      </c>
      <c r="E1032" s="18" t="s">
        <v>1619</v>
      </c>
      <c r="F1032" s="18" t="s">
        <v>1670</v>
      </c>
      <c r="G1032" s="18" t="s">
        <v>108</v>
      </c>
      <c r="H1032" s="18" t="s">
        <v>1684</v>
      </c>
      <c r="I1032" s="20">
        <v>4643992.214318892</v>
      </c>
      <c r="J1032" s="18" t="s">
        <v>30</v>
      </c>
      <c r="K1032" s="20">
        <v>0</v>
      </c>
      <c r="L1032" s="18" t="s">
        <v>1684</v>
      </c>
      <c r="M1032" s="20">
        <v>4643992.214318892</v>
      </c>
      <c r="N1032" s="18" t="s">
        <v>30</v>
      </c>
      <c r="O1032" s="20">
        <v>0</v>
      </c>
      <c r="P1032" s="20">
        <v>4617833.0999929253</v>
      </c>
      <c r="Q1032" s="20">
        <v>26159.114325967217</v>
      </c>
      <c r="R1032" s="20">
        <v>0</v>
      </c>
      <c r="S1032" s="21">
        <v>0</v>
      </c>
      <c r="T1032" s="18" t="s">
        <v>104</v>
      </c>
      <c r="U1032" s="18" t="s">
        <v>108</v>
      </c>
      <c r="V1032" s="18" t="s">
        <v>1700</v>
      </c>
      <c r="W1032" s="21">
        <v>5.089104031727671</v>
      </c>
      <c r="X1032" s="21">
        <v>1</v>
      </c>
      <c r="Y1032" s="18" t="s">
        <v>108</v>
      </c>
      <c r="Z1032" s="18" t="s">
        <v>108</v>
      </c>
      <c r="AA1032" s="21" t="s">
        <v>108</v>
      </c>
      <c r="AB1032" s="21" t="s">
        <v>108</v>
      </c>
      <c r="AC1032" s="18" t="s">
        <v>108</v>
      </c>
      <c r="AD1032" s="522">
        <v>58524.696364868214</v>
      </c>
      <c r="AE1032" s="523">
        <v>48.57</v>
      </c>
      <c r="AF1032" s="522">
        <v>4380388.9919981956</v>
      </c>
      <c r="AG1032" s="523">
        <v>51.203119999999998</v>
      </c>
      <c r="AH1032" s="524">
        <v>154.1</v>
      </c>
      <c r="AI1032" s="522">
        <v>26159.11432596721</v>
      </c>
      <c r="AJ1032" s="522">
        <v>0</v>
      </c>
      <c r="AK1032" s="522">
        <v>26159.11432596721</v>
      </c>
      <c r="AL1032" s="525">
        <v>55015</v>
      </c>
      <c r="AM1032" s="522">
        <v>4643992.214318892</v>
      </c>
      <c r="AN1032" s="522">
        <v>0</v>
      </c>
      <c r="AO1032" s="526" t="s">
        <v>108</v>
      </c>
      <c r="AP1032" s="527">
        <v>0</v>
      </c>
      <c r="AQ1032" s="526" t="s">
        <v>1714</v>
      </c>
      <c r="AR1032" s="526" t="s">
        <v>108</v>
      </c>
      <c r="AS1032" s="526" t="s">
        <v>1717</v>
      </c>
    </row>
    <row r="1033" spans="1:45" x14ac:dyDescent="0.15">
      <c r="A1033" s="18" t="s">
        <v>157</v>
      </c>
      <c r="B1033" s="18" t="s">
        <v>36</v>
      </c>
      <c r="C1033" s="18" t="s">
        <v>41</v>
      </c>
      <c r="D1033" s="18" t="s">
        <v>895</v>
      </c>
      <c r="E1033" s="18" t="s">
        <v>1620</v>
      </c>
      <c r="F1033" s="18" t="s">
        <v>1670</v>
      </c>
      <c r="G1033" s="18" t="s">
        <v>108</v>
      </c>
      <c r="H1033" s="18" t="s">
        <v>1684</v>
      </c>
      <c r="I1033" s="20">
        <v>7335136.4316180861</v>
      </c>
      <c r="J1033" s="18" t="s">
        <v>30</v>
      </c>
      <c r="K1033" s="20">
        <v>0</v>
      </c>
      <c r="L1033" s="18" t="s">
        <v>1684</v>
      </c>
      <c r="M1033" s="20">
        <v>7335136.4316180861</v>
      </c>
      <c r="N1033" s="18" t="s">
        <v>30</v>
      </c>
      <c r="O1033" s="20">
        <v>0</v>
      </c>
      <c r="P1033" s="20">
        <v>7285505.3516769866</v>
      </c>
      <c r="Q1033" s="20">
        <v>49631.079941101591</v>
      </c>
      <c r="R1033" s="20">
        <v>0</v>
      </c>
      <c r="S1033" s="21">
        <v>0</v>
      </c>
      <c r="T1033" s="18" t="s">
        <v>104</v>
      </c>
      <c r="U1033" s="18" t="s">
        <v>108</v>
      </c>
      <c r="V1033" s="18" t="s">
        <v>1700</v>
      </c>
      <c r="W1033" s="21">
        <v>5.089104031727671</v>
      </c>
      <c r="X1033" s="21">
        <v>1</v>
      </c>
      <c r="Y1033" s="18" t="s">
        <v>108</v>
      </c>
      <c r="Z1033" s="18" t="s">
        <v>108</v>
      </c>
      <c r="AA1033" s="21" t="s">
        <v>108</v>
      </c>
      <c r="AB1033" s="21" t="s">
        <v>108</v>
      </c>
      <c r="AC1033" s="18" t="s">
        <v>108</v>
      </c>
      <c r="AD1033" s="522">
        <v>81425.664507642738</v>
      </c>
      <c r="AE1033" s="523">
        <v>56.21</v>
      </c>
      <c r="AF1033" s="522">
        <v>7053059.303642856</v>
      </c>
      <c r="AG1033" s="523">
        <v>58.0625</v>
      </c>
      <c r="AH1033" s="524">
        <v>154.1</v>
      </c>
      <c r="AI1033" s="522">
        <v>49631.079941101576</v>
      </c>
      <c r="AJ1033" s="522">
        <v>0</v>
      </c>
      <c r="AK1033" s="522">
        <v>49631.079941101576</v>
      </c>
      <c r="AL1033" s="525">
        <v>55199</v>
      </c>
      <c r="AM1033" s="522">
        <v>7335136.4316180861</v>
      </c>
      <c r="AN1033" s="522">
        <v>0</v>
      </c>
      <c r="AO1033" s="526" t="s">
        <v>108</v>
      </c>
      <c r="AP1033" s="527">
        <v>0</v>
      </c>
      <c r="AQ1033" s="526" t="s">
        <v>1714</v>
      </c>
      <c r="AR1033" s="526" t="s">
        <v>108</v>
      </c>
      <c r="AS1033" s="526" t="s">
        <v>1717</v>
      </c>
    </row>
    <row r="1034" spans="1:45" x14ac:dyDescent="0.15">
      <c r="A1034" s="18" t="s">
        <v>157</v>
      </c>
      <c r="B1034" s="18" t="s">
        <v>36</v>
      </c>
      <c r="C1034" s="18" t="s">
        <v>41</v>
      </c>
      <c r="D1034" s="18" t="s">
        <v>896</v>
      </c>
      <c r="E1034" s="18" t="s">
        <v>1621</v>
      </c>
      <c r="F1034" s="18" t="s">
        <v>1670</v>
      </c>
      <c r="G1034" s="18" t="s">
        <v>108</v>
      </c>
      <c r="H1034" s="18" t="s">
        <v>1684</v>
      </c>
      <c r="I1034" s="20">
        <v>9120047.0490531903</v>
      </c>
      <c r="J1034" s="18" t="s">
        <v>30</v>
      </c>
      <c r="K1034" s="20">
        <v>0</v>
      </c>
      <c r="L1034" s="18" t="s">
        <v>1684</v>
      </c>
      <c r="M1034" s="20">
        <v>9120047.0490531903</v>
      </c>
      <c r="N1034" s="18" t="s">
        <v>30</v>
      </c>
      <c r="O1034" s="20">
        <v>0</v>
      </c>
      <c r="P1034" s="20">
        <v>8969142.6462075878</v>
      </c>
      <c r="Q1034" s="20">
        <v>150904.40284560321</v>
      </c>
      <c r="R1034" s="20">
        <v>0</v>
      </c>
      <c r="S1034" s="21">
        <v>0</v>
      </c>
      <c r="T1034" s="18" t="s">
        <v>104</v>
      </c>
      <c r="U1034" s="18" t="s">
        <v>108</v>
      </c>
      <c r="V1034" s="18" t="s">
        <v>1700</v>
      </c>
      <c r="W1034" s="21">
        <v>5.089104031727671</v>
      </c>
      <c r="X1034" s="21">
        <v>1</v>
      </c>
      <c r="Y1034" s="18" t="s">
        <v>108</v>
      </c>
      <c r="Z1034" s="18" t="s">
        <v>108</v>
      </c>
      <c r="AA1034" s="21" t="s">
        <v>108</v>
      </c>
      <c r="AB1034" s="21" t="s">
        <v>108</v>
      </c>
      <c r="AC1034" s="18" t="s">
        <v>108</v>
      </c>
      <c r="AD1034" s="522">
        <v>89059.320555234241</v>
      </c>
      <c r="AE1034" s="523">
        <v>62.61</v>
      </c>
      <c r="AF1034" s="522">
        <v>8593876.5933195353</v>
      </c>
      <c r="AG1034" s="523">
        <v>65.35351</v>
      </c>
      <c r="AH1034" s="524">
        <v>154.1</v>
      </c>
      <c r="AI1034" s="522">
        <v>150904.40284560318</v>
      </c>
      <c r="AJ1034" s="522">
        <v>0</v>
      </c>
      <c r="AK1034" s="522">
        <v>150904.40284560318</v>
      </c>
      <c r="AL1034" s="525">
        <v>55288</v>
      </c>
      <c r="AM1034" s="522">
        <v>9120047.0490531884</v>
      </c>
      <c r="AN1034" s="522">
        <v>0</v>
      </c>
      <c r="AO1034" s="526" t="s">
        <v>108</v>
      </c>
      <c r="AP1034" s="527">
        <v>0</v>
      </c>
      <c r="AQ1034" s="526" t="s">
        <v>1714</v>
      </c>
      <c r="AR1034" s="526" t="s">
        <v>108</v>
      </c>
      <c r="AS1034" s="526" t="s">
        <v>1717</v>
      </c>
    </row>
    <row r="1035" spans="1:45" x14ac:dyDescent="0.15">
      <c r="A1035" s="18" t="s">
        <v>157</v>
      </c>
      <c r="B1035" s="18" t="s">
        <v>36</v>
      </c>
      <c r="C1035" s="18" t="s">
        <v>41</v>
      </c>
      <c r="D1035" s="18" t="s">
        <v>897</v>
      </c>
      <c r="E1035" s="18" t="s">
        <v>1622</v>
      </c>
      <c r="F1035" s="18" t="s">
        <v>1670</v>
      </c>
      <c r="G1035" s="18" t="s">
        <v>108</v>
      </c>
      <c r="H1035" s="18" t="s">
        <v>1684</v>
      </c>
      <c r="I1035" s="20">
        <v>470303.34038519399</v>
      </c>
      <c r="J1035" s="18" t="s">
        <v>30</v>
      </c>
      <c r="K1035" s="20">
        <v>0</v>
      </c>
      <c r="L1035" s="18" t="s">
        <v>1684</v>
      </c>
      <c r="M1035" s="20">
        <v>470303.34038519399</v>
      </c>
      <c r="N1035" s="18" t="s">
        <v>30</v>
      </c>
      <c r="O1035" s="20">
        <v>0</v>
      </c>
      <c r="P1035" s="20">
        <v>467000.25741340127</v>
      </c>
      <c r="Q1035" s="20">
        <v>3303.0829717928459</v>
      </c>
      <c r="R1035" s="20">
        <v>0</v>
      </c>
      <c r="S1035" s="21">
        <v>0</v>
      </c>
      <c r="T1035" s="18" t="s">
        <v>104</v>
      </c>
      <c r="U1035" s="18" t="s">
        <v>108</v>
      </c>
      <c r="V1035" s="18" t="s">
        <v>1700</v>
      </c>
      <c r="W1035" s="21">
        <v>5.089104031727671</v>
      </c>
      <c r="X1035" s="21">
        <v>1</v>
      </c>
      <c r="Y1035" s="18" t="s">
        <v>108</v>
      </c>
      <c r="Z1035" s="18" t="s">
        <v>108</v>
      </c>
      <c r="AA1035" s="21" t="s">
        <v>108</v>
      </c>
      <c r="AB1035" s="21" t="s">
        <v>108</v>
      </c>
      <c r="AC1035" s="18" t="s">
        <v>108</v>
      </c>
      <c r="AD1035" s="522">
        <v>5089.1040317276711</v>
      </c>
      <c r="AE1035" s="523">
        <v>56.89</v>
      </c>
      <c r="AF1035" s="522">
        <v>446153.81145927543</v>
      </c>
      <c r="AG1035" s="523">
        <v>59.548819999999999</v>
      </c>
      <c r="AH1035" s="524">
        <v>154.1</v>
      </c>
      <c r="AI1035" s="522">
        <v>3303.082971792845</v>
      </c>
      <c r="AJ1035" s="522">
        <v>0</v>
      </c>
      <c r="AK1035" s="522">
        <v>3303.082971792845</v>
      </c>
      <c r="AL1035" s="525">
        <v>55380</v>
      </c>
      <c r="AM1035" s="522">
        <v>470303.34038519399</v>
      </c>
      <c r="AN1035" s="522">
        <v>0</v>
      </c>
      <c r="AO1035" s="526" t="s">
        <v>108</v>
      </c>
      <c r="AP1035" s="527">
        <v>0</v>
      </c>
      <c r="AQ1035" s="526" t="s">
        <v>1714</v>
      </c>
      <c r="AR1035" s="526" t="s">
        <v>108</v>
      </c>
      <c r="AS1035" s="526" t="s">
        <v>1717</v>
      </c>
    </row>
    <row r="1036" spans="1:45" x14ac:dyDescent="0.15">
      <c r="A1036" s="18" t="s">
        <v>157</v>
      </c>
      <c r="B1036" s="18" t="s">
        <v>36</v>
      </c>
      <c r="C1036" s="18" t="s">
        <v>41</v>
      </c>
      <c r="D1036" s="18" t="s">
        <v>898</v>
      </c>
      <c r="E1036" s="18" t="s">
        <v>1623</v>
      </c>
      <c r="F1036" s="18" t="s">
        <v>1670</v>
      </c>
      <c r="G1036" s="18" t="s">
        <v>108</v>
      </c>
      <c r="H1036" s="18" t="s">
        <v>1684</v>
      </c>
      <c r="I1036" s="20">
        <v>457639.91925888479</v>
      </c>
      <c r="J1036" s="18" t="s">
        <v>30</v>
      </c>
      <c r="K1036" s="20">
        <v>0</v>
      </c>
      <c r="L1036" s="18" t="s">
        <v>1684</v>
      </c>
      <c r="M1036" s="20">
        <v>457639.91925888479</v>
      </c>
      <c r="N1036" s="18" t="s">
        <v>30</v>
      </c>
      <c r="O1036" s="20">
        <v>0</v>
      </c>
      <c r="P1036" s="20">
        <v>450840.87627249671</v>
      </c>
      <c r="Q1036" s="20">
        <v>6799.04298638817</v>
      </c>
      <c r="R1036" s="20">
        <v>0</v>
      </c>
      <c r="S1036" s="21">
        <v>0</v>
      </c>
      <c r="T1036" s="18" t="s">
        <v>104</v>
      </c>
      <c r="U1036" s="18" t="s">
        <v>108</v>
      </c>
      <c r="V1036" s="18" t="s">
        <v>1700</v>
      </c>
      <c r="W1036" s="21">
        <v>5.089104031727671</v>
      </c>
      <c r="X1036" s="21">
        <v>1</v>
      </c>
      <c r="Y1036" s="18" t="s">
        <v>108</v>
      </c>
      <c r="Z1036" s="18" t="s">
        <v>108</v>
      </c>
      <c r="AA1036" s="21" t="s">
        <v>108</v>
      </c>
      <c r="AB1036" s="21" t="s">
        <v>108</v>
      </c>
      <c r="AC1036" s="18" t="s">
        <v>108</v>
      </c>
      <c r="AD1036" s="522">
        <v>5089.1040317276711</v>
      </c>
      <c r="AE1036" s="523">
        <v>54.89</v>
      </c>
      <c r="AF1036" s="522">
        <v>430530.46564603277</v>
      </c>
      <c r="AG1036" s="523">
        <v>57.488280000000003</v>
      </c>
      <c r="AH1036" s="524">
        <v>154.1</v>
      </c>
      <c r="AI1036" s="522">
        <v>6799.0429863881682</v>
      </c>
      <c r="AJ1036" s="522">
        <v>0</v>
      </c>
      <c r="AK1036" s="522">
        <v>6799.0429863881682</v>
      </c>
      <c r="AL1036" s="525">
        <v>55472</v>
      </c>
      <c r="AM1036" s="522">
        <v>457639.91925888474</v>
      </c>
      <c r="AN1036" s="522">
        <v>0</v>
      </c>
      <c r="AO1036" s="526" t="s">
        <v>108</v>
      </c>
      <c r="AP1036" s="527">
        <v>0</v>
      </c>
      <c r="AQ1036" s="526" t="s">
        <v>1714</v>
      </c>
      <c r="AR1036" s="526" t="s">
        <v>108</v>
      </c>
      <c r="AS1036" s="526" t="s">
        <v>1717</v>
      </c>
    </row>
    <row r="1037" spans="1:45" x14ac:dyDescent="0.15">
      <c r="A1037" s="18" t="s">
        <v>157</v>
      </c>
      <c r="B1037" s="18" t="s">
        <v>36</v>
      </c>
      <c r="C1037" s="18" t="s">
        <v>41</v>
      </c>
      <c r="D1037" s="18" t="s">
        <v>899</v>
      </c>
      <c r="E1037" s="18" t="s">
        <v>1624</v>
      </c>
      <c r="F1037" s="18" t="s">
        <v>1670</v>
      </c>
      <c r="G1037" s="18" t="s">
        <v>108</v>
      </c>
      <c r="H1037" s="18" t="s">
        <v>1684</v>
      </c>
      <c r="I1037" s="20">
        <v>497723.94181854586</v>
      </c>
      <c r="J1037" s="18" t="s">
        <v>30</v>
      </c>
      <c r="K1037" s="20">
        <v>0</v>
      </c>
      <c r="L1037" s="18" t="s">
        <v>1684</v>
      </c>
      <c r="M1037" s="20">
        <v>497723.94181854586</v>
      </c>
      <c r="N1037" s="18" t="s">
        <v>30</v>
      </c>
      <c r="O1037" s="20">
        <v>0</v>
      </c>
      <c r="P1037" s="20">
        <v>494004.16300863528</v>
      </c>
      <c r="Q1037" s="20">
        <v>3719.7788099107074</v>
      </c>
      <c r="R1037" s="20">
        <v>0</v>
      </c>
      <c r="S1037" s="21">
        <v>0</v>
      </c>
      <c r="T1037" s="18" t="s">
        <v>104</v>
      </c>
      <c r="U1037" s="18" t="s">
        <v>108</v>
      </c>
      <c r="V1037" s="18" t="s">
        <v>1700</v>
      </c>
      <c r="W1037" s="21">
        <v>5.089104031727671</v>
      </c>
      <c r="X1037" s="21">
        <v>1</v>
      </c>
      <c r="Y1037" s="18" t="s">
        <v>108</v>
      </c>
      <c r="Z1037" s="18" t="s">
        <v>108</v>
      </c>
      <c r="AA1037" s="21" t="s">
        <v>108</v>
      </c>
      <c r="AB1037" s="21" t="s">
        <v>108</v>
      </c>
      <c r="AC1037" s="18" t="s">
        <v>108</v>
      </c>
      <c r="AD1037" s="522">
        <v>5089.1040317276711</v>
      </c>
      <c r="AE1037" s="523">
        <v>60.33</v>
      </c>
      <c r="AF1037" s="522">
        <v>473127.08064823842</v>
      </c>
      <c r="AG1037" s="523">
        <v>62.992179999999998</v>
      </c>
      <c r="AH1037" s="524">
        <v>154.1</v>
      </c>
      <c r="AI1037" s="522">
        <v>3719.7788099107065</v>
      </c>
      <c r="AJ1037" s="522">
        <v>0</v>
      </c>
      <c r="AK1037" s="522">
        <v>3719.7788099107065</v>
      </c>
      <c r="AL1037" s="525">
        <v>55564</v>
      </c>
      <c r="AM1037" s="522">
        <v>497723.94181854586</v>
      </c>
      <c r="AN1037" s="522">
        <v>0</v>
      </c>
      <c r="AO1037" s="526" t="s">
        <v>108</v>
      </c>
      <c r="AP1037" s="527">
        <v>0</v>
      </c>
      <c r="AQ1037" s="526" t="s">
        <v>1714</v>
      </c>
      <c r="AR1037" s="526" t="s">
        <v>108</v>
      </c>
      <c r="AS1037" s="526" t="s">
        <v>1717</v>
      </c>
    </row>
    <row r="1038" spans="1:45" x14ac:dyDescent="0.15">
      <c r="A1038" s="18" t="s">
        <v>157</v>
      </c>
      <c r="B1038" s="18" t="s">
        <v>36</v>
      </c>
      <c r="C1038" s="18" t="s">
        <v>41</v>
      </c>
      <c r="D1038" s="18" t="s">
        <v>900</v>
      </c>
      <c r="E1038" s="18" t="s">
        <v>1625</v>
      </c>
      <c r="F1038" s="18" t="s">
        <v>1670</v>
      </c>
      <c r="G1038" s="18" t="s">
        <v>108</v>
      </c>
      <c r="H1038" s="18" t="s">
        <v>1684</v>
      </c>
      <c r="I1038" s="20">
        <v>94544891.999919266</v>
      </c>
      <c r="J1038" s="18" t="s">
        <v>30</v>
      </c>
      <c r="K1038" s="20">
        <v>0</v>
      </c>
      <c r="L1038" s="18" t="s">
        <v>1684</v>
      </c>
      <c r="M1038" s="20">
        <v>94544891.999919266</v>
      </c>
      <c r="N1038" s="18" t="s">
        <v>30</v>
      </c>
      <c r="O1038" s="20">
        <v>0</v>
      </c>
      <c r="P1038" s="20">
        <v>92838052.920306593</v>
      </c>
      <c r="Q1038" s="20">
        <v>1706839.0796126919</v>
      </c>
      <c r="R1038" s="20">
        <v>0</v>
      </c>
      <c r="S1038" s="21">
        <v>0</v>
      </c>
      <c r="T1038" s="18" t="s">
        <v>104</v>
      </c>
      <c r="U1038" s="18" t="s">
        <v>108</v>
      </c>
      <c r="V1038" s="18" t="s">
        <v>1700</v>
      </c>
      <c r="W1038" s="21">
        <v>5.089104031727671</v>
      </c>
      <c r="X1038" s="21">
        <v>1</v>
      </c>
      <c r="Y1038" s="18" t="s">
        <v>108</v>
      </c>
      <c r="Z1038" s="18" t="s">
        <v>108</v>
      </c>
      <c r="AA1038" s="21" t="s">
        <v>108</v>
      </c>
      <c r="AB1038" s="21" t="s">
        <v>108</v>
      </c>
      <c r="AC1038" s="18" t="s">
        <v>108</v>
      </c>
      <c r="AD1038" s="522">
        <v>832068.50918747426</v>
      </c>
      <c r="AE1038" s="523">
        <v>69.56</v>
      </c>
      <c r="AF1038" s="522">
        <v>89201760.811145321</v>
      </c>
      <c r="AG1038" s="523">
        <v>72.404290000000003</v>
      </c>
      <c r="AH1038" s="524">
        <v>154.1</v>
      </c>
      <c r="AI1038" s="522">
        <v>1706839.0796126914</v>
      </c>
      <c r="AJ1038" s="522">
        <v>0</v>
      </c>
      <c r="AK1038" s="522">
        <v>1706839.0796126914</v>
      </c>
      <c r="AL1038" s="525">
        <v>55654</v>
      </c>
      <c r="AM1038" s="522">
        <v>94544891.999919266</v>
      </c>
      <c r="AN1038" s="522">
        <v>0</v>
      </c>
      <c r="AO1038" s="526" t="s">
        <v>108</v>
      </c>
      <c r="AP1038" s="527">
        <v>0</v>
      </c>
      <c r="AQ1038" s="526" t="s">
        <v>1714</v>
      </c>
      <c r="AR1038" s="526" t="s">
        <v>108</v>
      </c>
      <c r="AS1038" s="526" t="s">
        <v>1717</v>
      </c>
    </row>
    <row r="1039" spans="1:45" x14ac:dyDescent="0.15">
      <c r="A1039" s="18" t="s">
        <v>157</v>
      </c>
      <c r="B1039" s="18" t="s">
        <v>36</v>
      </c>
      <c r="C1039" s="18" t="s">
        <v>41</v>
      </c>
      <c r="D1039" s="18" t="s">
        <v>901</v>
      </c>
      <c r="E1039" s="18" t="s">
        <v>1626</v>
      </c>
      <c r="F1039" s="18" t="s">
        <v>1670</v>
      </c>
      <c r="G1039" s="18" t="s">
        <v>108</v>
      </c>
      <c r="H1039" s="18" t="s">
        <v>1684</v>
      </c>
      <c r="I1039" s="20">
        <v>586896.7493936877</v>
      </c>
      <c r="J1039" s="18" t="s">
        <v>30</v>
      </c>
      <c r="K1039" s="20">
        <v>0</v>
      </c>
      <c r="L1039" s="18" t="s">
        <v>1684</v>
      </c>
      <c r="M1039" s="20">
        <v>586896.7493936877</v>
      </c>
      <c r="N1039" s="18" t="s">
        <v>30</v>
      </c>
      <c r="O1039" s="20">
        <v>0</v>
      </c>
      <c r="P1039" s="20">
        <v>581939.09691909957</v>
      </c>
      <c r="Q1039" s="20">
        <v>4957.6524745881461</v>
      </c>
      <c r="R1039" s="20">
        <v>0</v>
      </c>
      <c r="S1039" s="21">
        <v>0</v>
      </c>
      <c r="T1039" s="18" t="s">
        <v>104</v>
      </c>
      <c r="U1039" s="18" t="s">
        <v>108</v>
      </c>
      <c r="V1039" s="18" t="s">
        <v>1700</v>
      </c>
      <c r="W1039" s="21">
        <v>5.089104031727671</v>
      </c>
      <c r="X1039" s="21">
        <v>1</v>
      </c>
      <c r="Y1039" s="18" t="s">
        <v>108</v>
      </c>
      <c r="Z1039" s="18" t="s">
        <v>108</v>
      </c>
      <c r="AA1039" s="21" t="s">
        <v>108</v>
      </c>
      <c r="AB1039" s="21" t="s">
        <v>108</v>
      </c>
      <c r="AC1039" s="18" t="s">
        <v>108</v>
      </c>
      <c r="AD1039" s="522">
        <v>5089.1040317276711</v>
      </c>
      <c r="AE1039" s="523">
        <v>71.38</v>
      </c>
      <c r="AF1039" s="522">
        <v>559821.34188680782</v>
      </c>
      <c r="AG1039" s="523">
        <v>74.205070000000006</v>
      </c>
      <c r="AH1039" s="524">
        <v>154.1</v>
      </c>
      <c r="AI1039" s="522">
        <v>4957.6524745881452</v>
      </c>
      <c r="AJ1039" s="522">
        <v>0</v>
      </c>
      <c r="AK1039" s="522">
        <v>4957.6524745881452</v>
      </c>
      <c r="AL1039" s="525">
        <v>55746</v>
      </c>
      <c r="AM1039" s="522">
        <v>586896.74939368758</v>
      </c>
      <c r="AN1039" s="522">
        <v>0</v>
      </c>
      <c r="AO1039" s="526" t="s">
        <v>108</v>
      </c>
      <c r="AP1039" s="527">
        <v>0</v>
      </c>
      <c r="AQ1039" s="526" t="s">
        <v>1714</v>
      </c>
      <c r="AR1039" s="526" t="s">
        <v>108</v>
      </c>
      <c r="AS1039" s="526" t="s">
        <v>1717</v>
      </c>
    </row>
    <row r="1040" spans="1:45" x14ac:dyDescent="0.15">
      <c r="A1040" s="18" t="s">
        <v>157</v>
      </c>
      <c r="B1040" s="18" t="s">
        <v>36</v>
      </c>
      <c r="C1040" s="18" t="s">
        <v>41</v>
      </c>
      <c r="D1040" s="18" t="s">
        <v>902</v>
      </c>
      <c r="E1040" s="18" t="s">
        <v>1627</v>
      </c>
      <c r="F1040" s="18" t="s">
        <v>1670</v>
      </c>
      <c r="G1040" s="18" t="s">
        <v>108</v>
      </c>
      <c r="H1040" s="18" t="s">
        <v>1684</v>
      </c>
      <c r="I1040" s="20">
        <v>62618488.697382689</v>
      </c>
      <c r="J1040" s="18" t="s">
        <v>30</v>
      </c>
      <c r="K1040" s="20">
        <v>0</v>
      </c>
      <c r="L1040" s="18" t="s">
        <v>1684</v>
      </c>
      <c r="M1040" s="20">
        <v>62618488.697382689</v>
      </c>
      <c r="N1040" s="18" t="s">
        <v>30</v>
      </c>
      <c r="O1040" s="20">
        <v>0</v>
      </c>
      <c r="P1040" s="20">
        <v>61394425.6396624</v>
      </c>
      <c r="Q1040" s="20">
        <v>415090.53114209365</v>
      </c>
      <c r="R1040" s="20">
        <v>808972.52657820412</v>
      </c>
      <c r="S1040" s="21">
        <v>0</v>
      </c>
      <c r="T1040" s="18" t="s">
        <v>104</v>
      </c>
      <c r="U1040" s="18" t="s">
        <v>108</v>
      </c>
      <c r="V1040" s="18" t="s">
        <v>1700</v>
      </c>
      <c r="W1040" s="21">
        <v>5.089104031727671</v>
      </c>
      <c r="X1040" s="21">
        <v>1</v>
      </c>
      <c r="Y1040" s="18" t="s">
        <v>108</v>
      </c>
      <c r="Z1040" s="18" t="s">
        <v>108</v>
      </c>
      <c r="AA1040" s="21" t="s">
        <v>108</v>
      </c>
      <c r="AB1040" s="21" t="s">
        <v>108</v>
      </c>
      <c r="AC1040" s="18" t="s">
        <v>108</v>
      </c>
      <c r="AD1040" s="522">
        <v>475831.22696653724</v>
      </c>
      <c r="AE1040" s="523">
        <v>79.959999999999994</v>
      </c>
      <c r="AF1040" s="522">
        <v>58637522.106597863</v>
      </c>
      <c r="AG1040" s="523">
        <v>83.72851</v>
      </c>
      <c r="AH1040" s="524">
        <v>154.1</v>
      </c>
      <c r="AI1040" s="522">
        <v>1224063.0577202975</v>
      </c>
      <c r="AJ1040" s="522">
        <v>808972.52657820389</v>
      </c>
      <c r="AK1040" s="522">
        <v>415090.53114209353</v>
      </c>
      <c r="AL1040" s="525">
        <v>56019</v>
      </c>
      <c r="AM1040" s="522">
        <v>62618488.697382681</v>
      </c>
      <c r="AN1040" s="522">
        <v>0</v>
      </c>
      <c r="AO1040" s="526" t="s">
        <v>108</v>
      </c>
      <c r="AP1040" s="527">
        <v>0</v>
      </c>
      <c r="AQ1040" s="526" t="s">
        <v>1714</v>
      </c>
      <c r="AR1040" s="526" t="s">
        <v>108</v>
      </c>
      <c r="AS1040" s="526" t="s">
        <v>1717</v>
      </c>
    </row>
    <row r="1041" spans="1:45" x14ac:dyDescent="0.15">
      <c r="A1041" s="18" t="s">
        <v>157</v>
      </c>
      <c r="B1041" s="18" t="s">
        <v>36</v>
      </c>
      <c r="C1041" s="18" t="s">
        <v>41</v>
      </c>
      <c r="D1041" s="18" t="s">
        <v>903</v>
      </c>
      <c r="E1041" s="18" t="s">
        <v>1628</v>
      </c>
      <c r="F1041" s="18" t="s">
        <v>1670</v>
      </c>
      <c r="G1041" s="18" t="s">
        <v>108</v>
      </c>
      <c r="H1041" s="18" t="s">
        <v>1684</v>
      </c>
      <c r="I1041" s="20">
        <v>4066505.5236261105</v>
      </c>
      <c r="J1041" s="18" t="s">
        <v>30</v>
      </c>
      <c r="K1041" s="20">
        <v>0</v>
      </c>
      <c r="L1041" s="18" t="s">
        <v>1684</v>
      </c>
      <c r="M1041" s="20">
        <v>4066505.5236261105</v>
      </c>
      <c r="N1041" s="18" t="s">
        <v>30</v>
      </c>
      <c r="O1041" s="20">
        <v>0</v>
      </c>
      <c r="P1041" s="20">
        <v>3980278.2385734934</v>
      </c>
      <c r="Q1041" s="20">
        <v>86227.285052618128</v>
      </c>
      <c r="R1041" s="20">
        <v>0</v>
      </c>
      <c r="S1041" s="21">
        <v>0</v>
      </c>
      <c r="T1041" s="18" t="s">
        <v>104</v>
      </c>
      <c r="U1041" s="18" t="s">
        <v>108</v>
      </c>
      <c r="V1041" s="18" t="s">
        <v>1700</v>
      </c>
      <c r="W1041" s="21">
        <v>5.089104031727671</v>
      </c>
      <c r="X1041" s="21">
        <v>1</v>
      </c>
      <c r="Y1041" s="18" t="s">
        <v>108</v>
      </c>
      <c r="Z1041" s="18" t="s">
        <v>108</v>
      </c>
      <c r="AA1041" s="21" t="s">
        <v>108</v>
      </c>
      <c r="AB1041" s="21" t="s">
        <v>108</v>
      </c>
      <c r="AC1041" s="18" t="s">
        <v>108</v>
      </c>
      <c r="AD1041" s="522">
        <v>25445.520158638355</v>
      </c>
      <c r="AE1041" s="523">
        <v>98.19</v>
      </c>
      <c r="AF1041" s="522">
        <v>3850236.6685969974</v>
      </c>
      <c r="AG1041" s="523">
        <v>101.50781000000001</v>
      </c>
      <c r="AH1041" s="524">
        <v>154.1</v>
      </c>
      <c r="AI1041" s="522">
        <v>86227.285052618114</v>
      </c>
      <c r="AJ1041" s="522">
        <v>0</v>
      </c>
      <c r="AK1041" s="522">
        <v>86227.285052618114</v>
      </c>
      <c r="AL1041" s="525">
        <v>56203</v>
      </c>
      <c r="AM1041" s="522">
        <v>4066505.5236261105</v>
      </c>
      <c r="AN1041" s="522">
        <v>0</v>
      </c>
      <c r="AO1041" s="526" t="s">
        <v>108</v>
      </c>
      <c r="AP1041" s="527">
        <v>0</v>
      </c>
      <c r="AQ1041" s="526" t="s">
        <v>1714</v>
      </c>
      <c r="AR1041" s="526" t="s">
        <v>108</v>
      </c>
      <c r="AS1041" s="526" t="s">
        <v>1717</v>
      </c>
    </row>
    <row r="1042" spans="1:45" x14ac:dyDescent="0.15">
      <c r="A1042" s="18" t="s">
        <v>157</v>
      </c>
      <c r="B1042" s="18" t="s">
        <v>36</v>
      </c>
      <c r="C1042" s="18" t="s">
        <v>41</v>
      </c>
      <c r="D1042" s="18" t="s">
        <v>904</v>
      </c>
      <c r="E1042" s="18" t="s">
        <v>1629</v>
      </c>
      <c r="F1042" s="18" t="s">
        <v>1670</v>
      </c>
      <c r="G1042" s="18" t="s">
        <v>108</v>
      </c>
      <c r="H1042" s="18" t="s">
        <v>1684</v>
      </c>
      <c r="I1042" s="20">
        <v>185919704.15122241</v>
      </c>
      <c r="J1042" s="18" t="s">
        <v>30</v>
      </c>
      <c r="K1042" s="20">
        <v>0</v>
      </c>
      <c r="L1042" s="18" t="s">
        <v>1684</v>
      </c>
      <c r="M1042" s="20">
        <v>185919704.15122241</v>
      </c>
      <c r="N1042" s="18" t="s">
        <v>30</v>
      </c>
      <c r="O1042" s="20">
        <v>0</v>
      </c>
      <c r="P1042" s="20">
        <v>184154869.28582689</v>
      </c>
      <c r="Q1042" s="20">
        <v>1764834.8653955427</v>
      </c>
      <c r="R1042" s="20">
        <v>0</v>
      </c>
      <c r="S1042" s="21">
        <v>0</v>
      </c>
      <c r="T1042" s="18" t="s">
        <v>104</v>
      </c>
      <c r="U1042" s="18" t="s">
        <v>108</v>
      </c>
      <c r="V1042" s="18" t="s">
        <v>1700</v>
      </c>
      <c r="W1042" s="21">
        <v>5.089104031727671</v>
      </c>
      <c r="X1042" s="21">
        <v>1</v>
      </c>
      <c r="Y1042" s="18" t="s">
        <v>108</v>
      </c>
      <c r="Z1042" s="18" t="s">
        <v>108</v>
      </c>
      <c r="AA1042" s="21" t="s">
        <v>108</v>
      </c>
      <c r="AB1042" s="21" t="s">
        <v>108</v>
      </c>
      <c r="AC1042" s="18" t="s">
        <v>108</v>
      </c>
      <c r="AD1042" s="522">
        <v>1277365.1119636453</v>
      </c>
      <c r="AE1042" s="523">
        <v>90.29</v>
      </c>
      <c r="AF1042" s="522">
        <v>177728609.07312343</v>
      </c>
      <c r="AG1042" s="523">
        <v>93.554680000000005</v>
      </c>
      <c r="AH1042" s="524">
        <v>154.1</v>
      </c>
      <c r="AI1042" s="522">
        <v>1764834.8653955422</v>
      </c>
      <c r="AJ1042" s="522">
        <v>0</v>
      </c>
      <c r="AK1042" s="522">
        <v>1764834.8653955422</v>
      </c>
      <c r="AL1042" s="525">
        <v>56295</v>
      </c>
      <c r="AM1042" s="522">
        <v>185919704.15122241</v>
      </c>
      <c r="AN1042" s="522">
        <v>0</v>
      </c>
      <c r="AO1042" s="526" t="s">
        <v>108</v>
      </c>
      <c r="AP1042" s="527">
        <v>0</v>
      </c>
      <c r="AQ1042" s="526" t="s">
        <v>1714</v>
      </c>
      <c r="AR1042" s="526" t="s">
        <v>108</v>
      </c>
      <c r="AS1042" s="526" t="s">
        <v>1717</v>
      </c>
    </row>
    <row r="1043" spans="1:45" x14ac:dyDescent="0.15">
      <c r="A1043" s="18" t="s">
        <v>157</v>
      </c>
      <c r="B1043" s="18" t="s">
        <v>36</v>
      </c>
      <c r="C1043" s="18" t="s">
        <v>41</v>
      </c>
      <c r="D1043" s="18" t="s">
        <v>904</v>
      </c>
      <c r="E1043" s="18" t="s">
        <v>1629</v>
      </c>
      <c r="F1043" s="18" t="s">
        <v>1670</v>
      </c>
      <c r="G1043" s="18" t="s">
        <v>108</v>
      </c>
      <c r="H1043" s="18" t="s">
        <v>1684</v>
      </c>
      <c r="I1043" s="20">
        <v>8147596.3685161127</v>
      </c>
      <c r="J1043" s="18" t="s">
        <v>30</v>
      </c>
      <c r="K1043" s="20">
        <v>0</v>
      </c>
      <c r="L1043" s="18" t="s">
        <v>1684</v>
      </c>
      <c r="M1043" s="20">
        <v>8147596.3685161127</v>
      </c>
      <c r="N1043" s="18" t="s">
        <v>30</v>
      </c>
      <c r="O1043" s="20">
        <v>0</v>
      </c>
      <c r="P1043" s="20">
        <v>8070532.1170547027</v>
      </c>
      <c r="Q1043" s="20">
        <v>43191.073244151798</v>
      </c>
      <c r="R1043" s="20">
        <v>33873.178217260021</v>
      </c>
      <c r="S1043" s="21">
        <v>0</v>
      </c>
      <c r="T1043" s="18" t="s">
        <v>104</v>
      </c>
      <c r="U1043" s="18" t="s">
        <v>108</v>
      </c>
      <c r="V1043" s="18" t="s">
        <v>1700</v>
      </c>
      <c r="W1043" s="21">
        <v>5.089104031727671</v>
      </c>
      <c r="X1043" s="21">
        <v>1</v>
      </c>
      <c r="Y1043" s="18" t="s">
        <v>108</v>
      </c>
      <c r="Z1043" s="18" t="s">
        <v>108</v>
      </c>
      <c r="AA1043" s="21" t="s">
        <v>108</v>
      </c>
      <c r="AB1043" s="21" t="s">
        <v>108</v>
      </c>
      <c r="AC1043" s="18" t="s">
        <v>108</v>
      </c>
      <c r="AD1043" s="522">
        <v>55980.144349004382</v>
      </c>
      <c r="AE1043" s="523">
        <v>93.26</v>
      </c>
      <c r="AF1043" s="522">
        <v>8045933.6273711026</v>
      </c>
      <c r="AG1043" s="523">
        <v>93.554680000000005</v>
      </c>
      <c r="AH1043" s="524">
        <v>154.1</v>
      </c>
      <c r="AI1043" s="522">
        <v>77064.251461411812</v>
      </c>
      <c r="AJ1043" s="522">
        <v>33873.178217260014</v>
      </c>
      <c r="AK1043" s="522">
        <v>43191.07324415179</v>
      </c>
      <c r="AL1043" s="525">
        <v>56295</v>
      </c>
      <c r="AM1043" s="522">
        <v>8147596.3685161127</v>
      </c>
      <c r="AN1043" s="522">
        <v>0</v>
      </c>
      <c r="AO1043" s="526" t="s">
        <v>108</v>
      </c>
      <c r="AP1043" s="527">
        <v>0</v>
      </c>
      <c r="AQ1043" s="526" t="s">
        <v>1714</v>
      </c>
      <c r="AR1043" s="526" t="s">
        <v>108</v>
      </c>
      <c r="AS1043" s="526" t="s">
        <v>1717</v>
      </c>
    </row>
    <row r="1044" spans="1:45" x14ac:dyDescent="0.15">
      <c r="A1044" s="18" t="s">
        <v>157</v>
      </c>
      <c r="B1044" s="18" t="s">
        <v>36</v>
      </c>
      <c r="C1044" s="18" t="s">
        <v>41</v>
      </c>
      <c r="D1044" s="18" t="s">
        <v>905</v>
      </c>
      <c r="E1044" s="18" t="s">
        <v>1630</v>
      </c>
      <c r="F1044" s="18" t="s">
        <v>1670</v>
      </c>
      <c r="G1044" s="18" t="s">
        <v>108</v>
      </c>
      <c r="H1044" s="18" t="s">
        <v>1684</v>
      </c>
      <c r="I1044" s="20">
        <v>341254876.59200668</v>
      </c>
      <c r="J1044" s="18" t="s">
        <v>30</v>
      </c>
      <c r="K1044" s="20">
        <v>0</v>
      </c>
      <c r="L1044" s="18" t="s">
        <v>1684</v>
      </c>
      <c r="M1044" s="20">
        <v>341254876.59200668</v>
      </c>
      <c r="N1044" s="18" t="s">
        <v>30</v>
      </c>
      <c r="O1044" s="20">
        <v>0</v>
      </c>
      <c r="P1044" s="20">
        <v>338017003.05828857</v>
      </c>
      <c r="Q1044" s="20">
        <v>3237873.5337181422</v>
      </c>
      <c r="R1044" s="20">
        <v>0</v>
      </c>
      <c r="S1044" s="21">
        <v>0</v>
      </c>
      <c r="T1044" s="18" t="s">
        <v>104</v>
      </c>
      <c r="U1044" s="18" t="s">
        <v>108</v>
      </c>
      <c r="V1044" s="18" t="s">
        <v>1700</v>
      </c>
      <c r="W1044" s="21">
        <v>5.089104031727671</v>
      </c>
      <c r="X1044" s="21">
        <v>1</v>
      </c>
      <c r="Y1044" s="18" t="s">
        <v>108</v>
      </c>
      <c r="Z1044" s="18" t="s">
        <v>108</v>
      </c>
      <c r="AA1044" s="21" t="s">
        <v>108</v>
      </c>
      <c r="AB1044" s="21" t="s">
        <v>108</v>
      </c>
      <c r="AC1044" s="18" t="s">
        <v>108</v>
      </c>
      <c r="AD1044" s="522">
        <v>2343532.4066105927</v>
      </c>
      <c r="AE1044" s="523">
        <v>90.55</v>
      </c>
      <c r="AF1044" s="522">
        <v>327046237.57687348</v>
      </c>
      <c r="AG1044" s="523">
        <v>93.597650000000002</v>
      </c>
      <c r="AH1044" s="524">
        <v>154.1</v>
      </c>
      <c r="AI1044" s="522">
        <v>3237873.5337181413</v>
      </c>
      <c r="AJ1044" s="522">
        <v>0</v>
      </c>
      <c r="AK1044" s="522">
        <v>3237873.5337181413</v>
      </c>
      <c r="AL1044" s="525">
        <v>56476</v>
      </c>
      <c r="AM1044" s="522">
        <v>341254876.59200668</v>
      </c>
      <c r="AN1044" s="522">
        <v>0</v>
      </c>
      <c r="AO1044" s="526" t="s">
        <v>108</v>
      </c>
      <c r="AP1044" s="527">
        <v>0</v>
      </c>
      <c r="AQ1044" s="526" t="s">
        <v>1714</v>
      </c>
      <c r="AR1044" s="526" t="s">
        <v>108</v>
      </c>
      <c r="AS1044" s="526" t="s">
        <v>1717</v>
      </c>
    </row>
    <row r="1045" spans="1:45" x14ac:dyDescent="0.15">
      <c r="A1045" s="18" t="s">
        <v>157</v>
      </c>
      <c r="B1045" s="18" t="s">
        <v>36</v>
      </c>
      <c r="C1045" s="18" t="s">
        <v>41</v>
      </c>
      <c r="D1045" s="18" t="s">
        <v>905</v>
      </c>
      <c r="E1045" s="18" t="s">
        <v>1630</v>
      </c>
      <c r="F1045" s="18" t="s">
        <v>1670</v>
      </c>
      <c r="G1045" s="18" t="s">
        <v>108</v>
      </c>
      <c r="H1045" s="18" t="s">
        <v>1684</v>
      </c>
      <c r="I1045" s="20">
        <v>22230961.031874526</v>
      </c>
      <c r="J1045" s="18" t="s">
        <v>30</v>
      </c>
      <c r="K1045" s="20">
        <v>0</v>
      </c>
      <c r="L1045" s="18" t="s">
        <v>1684</v>
      </c>
      <c r="M1045" s="20">
        <v>22230961.031874526</v>
      </c>
      <c r="N1045" s="18" t="s">
        <v>30</v>
      </c>
      <c r="O1045" s="20">
        <v>0</v>
      </c>
      <c r="P1045" s="20">
        <v>22020651.670339692</v>
      </c>
      <c r="Q1045" s="20">
        <v>134230.46239605066</v>
      </c>
      <c r="R1045" s="20">
        <v>76078.899138788707</v>
      </c>
      <c r="S1045" s="21">
        <v>0</v>
      </c>
      <c r="T1045" s="18" t="s">
        <v>104</v>
      </c>
      <c r="U1045" s="18" t="s">
        <v>108</v>
      </c>
      <c r="V1045" s="18" t="s">
        <v>1700</v>
      </c>
      <c r="W1045" s="21">
        <v>5.089104031727671</v>
      </c>
      <c r="X1045" s="21">
        <v>1</v>
      </c>
      <c r="Y1045" s="18" t="s">
        <v>108</v>
      </c>
      <c r="Z1045" s="18" t="s">
        <v>108</v>
      </c>
      <c r="AA1045" s="21" t="s">
        <v>108</v>
      </c>
      <c r="AB1045" s="21" t="s">
        <v>108</v>
      </c>
      <c r="AC1045" s="18" t="s">
        <v>108</v>
      </c>
      <c r="AD1045" s="522">
        <v>152673.12095183012</v>
      </c>
      <c r="AE1045" s="523">
        <v>92.74</v>
      </c>
      <c r="AF1045" s="522">
        <v>21819387.682310842</v>
      </c>
      <c r="AG1045" s="523">
        <v>93.597650000000002</v>
      </c>
      <c r="AH1045" s="524">
        <v>154.1</v>
      </c>
      <c r="AI1045" s="522">
        <v>210309.36153483932</v>
      </c>
      <c r="AJ1045" s="522">
        <v>76078.899138788693</v>
      </c>
      <c r="AK1045" s="522">
        <v>134230.46239605063</v>
      </c>
      <c r="AL1045" s="525">
        <v>56476</v>
      </c>
      <c r="AM1045" s="522">
        <v>22230961.031874526</v>
      </c>
      <c r="AN1045" s="522">
        <v>0</v>
      </c>
      <c r="AO1045" s="526" t="s">
        <v>108</v>
      </c>
      <c r="AP1045" s="527">
        <v>0</v>
      </c>
      <c r="AQ1045" s="526" t="s">
        <v>1714</v>
      </c>
      <c r="AR1045" s="526" t="s">
        <v>108</v>
      </c>
      <c r="AS1045" s="526" t="s">
        <v>1717</v>
      </c>
    </row>
    <row r="1046" spans="1:45" x14ac:dyDescent="0.15">
      <c r="A1046" s="18" t="s">
        <v>157</v>
      </c>
      <c r="B1046" s="18" t="s">
        <v>36</v>
      </c>
      <c r="C1046" s="18" t="s">
        <v>41</v>
      </c>
      <c r="D1046" s="18" t="s">
        <v>905</v>
      </c>
      <c r="E1046" s="18" t="s">
        <v>1630</v>
      </c>
      <c r="F1046" s="18" t="s">
        <v>1670</v>
      </c>
      <c r="G1046" s="18" t="s">
        <v>108</v>
      </c>
      <c r="H1046" s="18" t="s">
        <v>1684</v>
      </c>
      <c r="I1046" s="20">
        <v>22230492.885194648</v>
      </c>
      <c r="J1046" s="18" t="s">
        <v>30</v>
      </c>
      <c r="K1046" s="20">
        <v>0</v>
      </c>
      <c r="L1046" s="18" t="s">
        <v>1684</v>
      </c>
      <c r="M1046" s="20">
        <v>22230492.885194648</v>
      </c>
      <c r="N1046" s="18" t="s">
        <v>30</v>
      </c>
      <c r="O1046" s="20">
        <v>0</v>
      </c>
      <c r="P1046" s="20">
        <v>22020651.670339692</v>
      </c>
      <c r="Q1046" s="20">
        <v>76703.128639320421</v>
      </c>
      <c r="R1046" s="20">
        <v>133138.08621564033</v>
      </c>
      <c r="S1046" s="21">
        <v>0</v>
      </c>
      <c r="T1046" s="18" t="s">
        <v>104</v>
      </c>
      <c r="U1046" s="18" t="s">
        <v>108</v>
      </c>
      <c r="V1046" s="18" t="s">
        <v>1700</v>
      </c>
      <c r="W1046" s="21">
        <v>5.089104031727671</v>
      </c>
      <c r="X1046" s="21">
        <v>1</v>
      </c>
      <c r="Y1046" s="18" t="s">
        <v>108</v>
      </c>
      <c r="Z1046" s="18" t="s">
        <v>108</v>
      </c>
      <c r="AA1046" s="21" t="s">
        <v>108</v>
      </c>
      <c r="AB1046" s="21" t="s">
        <v>108</v>
      </c>
      <c r="AC1046" s="18" t="s">
        <v>108</v>
      </c>
      <c r="AD1046" s="522">
        <v>152673.12095183012</v>
      </c>
      <c r="AE1046" s="523">
        <v>92.35</v>
      </c>
      <c r="AF1046" s="522">
        <v>21727117.951368231</v>
      </c>
      <c r="AG1046" s="523">
        <v>93.597650000000002</v>
      </c>
      <c r="AH1046" s="524">
        <v>154.1</v>
      </c>
      <c r="AI1046" s="522">
        <v>209841.21485496071</v>
      </c>
      <c r="AJ1046" s="522">
        <v>133138.0862156403</v>
      </c>
      <c r="AK1046" s="522">
        <v>76703.128639320406</v>
      </c>
      <c r="AL1046" s="525">
        <v>56476</v>
      </c>
      <c r="AM1046" s="522">
        <v>22230492.885194648</v>
      </c>
      <c r="AN1046" s="522">
        <v>0</v>
      </c>
      <c r="AO1046" s="526" t="s">
        <v>108</v>
      </c>
      <c r="AP1046" s="527">
        <v>0</v>
      </c>
      <c r="AQ1046" s="526" t="s">
        <v>1714</v>
      </c>
      <c r="AR1046" s="526" t="s">
        <v>108</v>
      </c>
      <c r="AS1046" s="526" t="s">
        <v>1717</v>
      </c>
    </row>
    <row r="1047" spans="1:45" x14ac:dyDescent="0.15">
      <c r="A1047" s="18" t="s">
        <v>158</v>
      </c>
      <c r="B1047" s="18" t="s">
        <v>108</v>
      </c>
      <c r="C1047" s="18" t="s">
        <v>111</v>
      </c>
      <c r="D1047" s="18" t="s">
        <v>906</v>
      </c>
      <c r="E1047" s="18" t="s">
        <v>108</v>
      </c>
      <c r="F1047" s="18" t="s">
        <v>1672</v>
      </c>
      <c r="G1047" s="18" t="s">
        <v>108</v>
      </c>
      <c r="H1047" s="18" t="s">
        <v>1685</v>
      </c>
      <c r="I1047" s="20">
        <v>0</v>
      </c>
      <c r="J1047" s="18" t="s">
        <v>108</v>
      </c>
      <c r="K1047" s="20">
        <v>0</v>
      </c>
      <c r="L1047" s="18" t="s">
        <v>1685</v>
      </c>
      <c r="M1047" s="20">
        <v>0</v>
      </c>
      <c r="N1047" s="18" t="s">
        <v>108</v>
      </c>
      <c r="O1047" s="20">
        <v>0</v>
      </c>
      <c r="P1047" s="20">
        <v>0</v>
      </c>
      <c r="Q1047" s="20">
        <v>0</v>
      </c>
      <c r="R1047" s="20">
        <v>0</v>
      </c>
      <c r="S1047" s="21">
        <v>0</v>
      </c>
      <c r="T1047" s="18" t="s">
        <v>108</v>
      </c>
      <c r="U1047" s="18" t="s">
        <v>108</v>
      </c>
      <c r="V1047" s="18" t="s">
        <v>108</v>
      </c>
      <c r="W1047" s="21">
        <v>100</v>
      </c>
      <c r="X1047" s="21">
        <v>1</v>
      </c>
      <c r="Y1047" s="18" t="s">
        <v>108</v>
      </c>
      <c r="Z1047" s="18" t="s">
        <v>108</v>
      </c>
      <c r="AA1047" s="21" t="s">
        <v>108</v>
      </c>
      <c r="AB1047" s="21" t="s">
        <v>108</v>
      </c>
      <c r="AC1047" s="18" t="s">
        <v>108</v>
      </c>
      <c r="AD1047" s="522">
        <v>0</v>
      </c>
      <c r="AE1047" s="523">
        <v>1</v>
      </c>
      <c r="AF1047" s="522">
        <v>0</v>
      </c>
      <c r="AG1047" s="523">
        <v>1</v>
      </c>
      <c r="AH1047" s="524">
        <v>1</v>
      </c>
      <c r="AI1047" s="522">
        <v>0</v>
      </c>
      <c r="AJ1047" s="522">
        <v>0</v>
      </c>
      <c r="AK1047" s="522">
        <v>0</v>
      </c>
      <c r="AL1047" s="525" t="s">
        <v>108</v>
      </c>
      <c r="AM1047" s="522">
        <v>0</v>
      </c>
      <c r="AN1047" s="522">
        <v>0</v>
      </c>
      <c r="AO1047" s="526" t="s">
        <v>108</v>
      </c>
      <c r="AP1047" s="527">
        <v>0</v>
      </c>
      <c r="AQ1047" s="526" t="s">
        <v>1714</v>
      </c>
      <c r="AR1047" s="526" t="s">
        <v>108</v>
      </c>
      <c r="AS1047" s="526" t="s">
        <v>108</v>
      </c>
    </row>
    <row r="1048" spans="1:45" x14ac:dyDescent="0.15">
      <c r="A1048" s="18" t="s">
        <v>158</v>
      </c>
      <c r="B1048" s="18" t="s">
        <v>108</v>
      </c>
      <c r="C1048" s="18" t="s">
        <v>111</v>
      </c>
      <c r="D1048" s="18" t="s">
        <v>906</v>
      </c>
      <c r="E1048" s="18" t="s">
        <v>108</v>
      </c>
      <c r="F1048" s="18" t="s">
        <v>1672</v>
      </c>
      <c r="G1048" s="18" t="s">
        <v>108</v>
      </c>
      <c r="H1048" s="18" t="s">
        <v>1685</v>
      </c>
      <c r="I1048" s="20">
        <v>0</v>
      </c>
      <c r="J1048" s="18" t="s">
        <v>108</v>
      </c>
      <c r="K1048" s="20">
        <v>0</v>
      </c>
      <c r="L1048" s="18" t="s">
        <v>1685</v>
      </c>
      <c r="M1048" s="20">
        <v>0</v>
      </c>
      <c r="N1048" s="18" t="s">
        <v>108</v>
      </c>
      <c r="O1048" s="20">
        <v>0</v>
      </c>
      <c r="P1048" s="20">
        <v>0</v>
      </c>
      <c r="Q1048" s="20">
        <v>0</v>
      </c>
      <c r="R1048" s="20">
        <v>0</v>
      </c>
      <c r="S1048" s="21">
        <v>0</v>
      </c>
      <c r="T1048" s="18" t="s">
        <v>108</v>
      </c>
      <c r="U1048" s="18" t="s">
        <v>108</v>
      </c>
      <c r="V1048" s="18" t="s">
        <v>108</v>
      </c>
      <c r="W1048" s="21">
        <v>5.089104031727671</v>
      </c>
      <c r="X1048" s="21">
        <v>1</v>
      </c>
      <c r="Y1048" s="18" t="s">
        <v>108</v>
      </c>
      <c r="Z1048" s="18" t="s">
        <v>108</v>
      </c>
      <c r="AA1048" s="21" t="s">
        <v>108</v>
      </c>
      <c r="AB1048" s="21" t="s">
        <v>108</v>
      </c>
      <c r="AC1048" s="18" t="s">
        <v>108</v>
      </c>
      <c r="AD1048" s="522">
        <v>0</v>
      </c>
      <c r="AE1048" s="523">
        <v>1</v>
      </c>
      <c r="AF1048" s="522">
        <v>0</v>
      </c>
      <c r="AG1048" s="523">
        <v>1</v>
      </c>
      <c r="AH1048" s="524">
        <v>1</v>
      </c>
      <c r="AI1048" s="522">
        <v>0</v>
      </c>
      <c r="AJ1048" s="522">
        <v>0</v>
      </c>
      <c r="AK1048" s="522">
        <v>0</v>
      </c>
      <c r="AL1048" s="525" t="s">
        <v>108</v>
      </c>
      <c r="AM1048" s="522">
        <v>0</v>
      </c>
      <c r="AN1048" s="522">
        <v>0</v>
      </c>
      <c r="AO1048" s="526" t="s">
        <v>108</v>
      </c>
      <c r="AP1048" s="527">
        <v>0</v>
      </c>
      <c r="AQ1048" s="526" t="s">
        <v>1714</v>
      </c>
      <c r="AR1048" s="526" t="s">
        <v>108</v>
      </c>
      <c r="AS1048" s="526" t="s">
        <v>108</v>
      </c>
    </row>
    <row r="1049" spans="1:45" x14ac:dyDescent="0.15">
      <c r="A1049" s="18" t="s">
        <v>158</v>
      </c>
      <c r="B1049" s="18" t="s">
        <v>35</v>
      </c>
      <c r="C1049" s="18" t="s">
        <v>111</v>
      </c>
      <c r="D1049" s="18" t="s">
        <v>906</v>
      </c>
      <c r="E1049" s="18" t="s">
        <v>108</v>
      </c>
      <c r="F1049" s="18" t="s">
        <v>1672</v>
      </c>
      <c r="G1049" s="18" t="s">
        <v>1677</v>
      </c>
      <c r="H1049" s="18" t="s">
        <v>1685</v>
      </c>
      <c r="I1049" s="20">
        <v>4351913.5710313385</v>
      </c>
      <c r="J1049" s="18" t="s">
        <v>1689</v>
      </c>
      <c r="K1049" s="20">
        <v>870382.71420626773</v>
      </c>
      <c r="L1049" s="18" t="s">
        <v>1685</v>
      </c>
      <c r="M1049" s="20">
        <v>4351913.5710313385</v>
      </c>
      <c r="N1049" s="18" t="s">
        <v>1689</v>
      </c>
      <c r="O1049" s="20">
        <v>870382.71420626773</v>
      </c>
      <c r="P1049" s="20">
        <v>4351855.0364517802</v>
      </c>
      <c r="Q1049" s="20">
        <v>58.5345795584077</v>
      </c>
      <c r="R1049" s="20">
        <v>0</v>
      </c>
      <c r="S1049" s="21">
        <v>0</v>
      </c>
      <c r="T1049" s="18" t="s">
        <v>108</v>
      </c>
      <c r="U1049" s="18" t="s">
        <v>108</v>
      </c>
      <c r="V1049" s="18" t="s">
        <v>108</v>
      </c>
      <c r="W1049" s="21">
        <v>100</v>
      </c>
      <c r="X1049" s="21">
        <v>1</v>
      </c>
      <c r="Y1049" s="18" t="s">
        <v>108</v>
      </c>
      <c r="Z1049" s="18" t="s">
        <v>108</v>
      </c>
      <c r="AA1049" s="21" t="s">
        <v>108</v>
      </c>
      <c r="AB1049" s="21" t="s">
        <v>108</v>
      </c>
      <c r="AC1049" s="18" t="s">
        <v>1707</v>
      </c>
      <c r="AD1049" s="522">
        <v>4351855.0364517802</v>
      </c>
      <c r="AE1049" s="523">
        <v>1</v>
      </c>
      <c r="AF1049" s="522">
        <v>4351855.0364517802</v>
      </c>
      <c r="AG1049" s="523">
        <v>1</v>
      </c>
      <c r="AH1049" s="524">
        <v>1</v>
      </c>
      <c r="AI1049" s="522">
        <v>58.5345795584077</v>
      </c>
      <c r="AJ1049" s="522">
        <v>0</v>
      </c>
      <c r="AK1049" s="522">
        <v>58.5345795584077</v>
      </c>
      <c r="AL1049" s="525" t="s">
        <v>108</v>
      </c>
      <c r="AM1049" s="522">
        <v>4351913.5710313385</v>
      </c>
      <c r="AN1049" s="522">
        <v>0</v>
      </c>
      <c r="AO1049" s="526" t="s">
        <v>1677</v>
      </c>
      <c r="AP1049" s="527">
        <v>0</v>
      </c>
      <c r="AQ1049" s="526" t="s">
        <v>1714</v>
      </c>
      <c r="AR1049" s="526" t="s">
        <v>1715</v>
      </c>
      <c r="AS1049" s="526" t="s">
        <v>1715</v>
      </c>
    </row>
    <row r="1050" spans="1:45" x14ac:dyDescent="0.15">
      <c r="A1050" s="18" t="s">
        <v>158</v>
      </c>
      <c r="B1050" s="18" t="s">
        <v>35</v>
      </c>
      <c r="C1050" s="18" t="s">
        <v>111</v>
      </c>
      <c r="D1050" s="18" t="s">
        <v>906</v>
      </c>
      <c r="E1050" s="18" t="s">
        <v>108</v>
      </c>
      <c r="F1050" s="18" t="s">
        <v>1672</v>
      </c>
      <c r="G1050" s="18" t="s">
        <v>1678</v>
      </c>
      <c r="H1050" s="18" t="s">
        <v>1685</v>
      </c>
      <c r="I1050" s="20">
        <v>3614680.1832910078</v>
      </c>
      <c r="J1050" s="18" t="s">
        <v>1689</v>
      </c>
      <c r="K1050" s="20">
        <v>722936.0366582016</v>
      </c>
      <c r="L1050" s="18" t="s">
        <v>1685</v>
      </c>
      <c r="M1050" s="20">
        <v>3614680.1832910078</v>
      </c>
      <c r="N1050" s="18" t="s">
        <v>1689</v>
      </c>
      <c r="O1050" s="20">
        <v>722936.0366582016</v>
      </c>
      <c r="P1050" s="20">
        <v>3614631.56472786</v>
      </c>
      <c r="Q1050" s="20">
        <v>48.618563147821298</v>
      </c>
      <c r="R1050" s="20">
        <v>0</v>
      </c>
      <c r="S1050" s="21">
        <v>0</v>
      </c>
      <c r="T1050" s="18" t="s">
        <v>108</v>
      </c>
      <c r="U1050" s="18" t="s">
        <v>108</v>
      </c>
      <c r="V1050" s="18" t="s">
        <v>108</v>
      </c>
      <c r="W1050" s="21">
        <v>100</v>
      </c>
      <c r="X1050" s="21">
        <v>1</v>
      </c>
      <c r="Y1050" s="18" t="s">
        <v>108</v>
      </c>
      <c r="Z1050" s="18" t="s">
        <v>108</v>
      </c>
      <c r="AA1050" s="21" t="s">
        <v>108</v>
      </c>
      <c r="AB1050" s="21" t="s">
        <v>108</v>
      </c>
      <c r="AC1050" s="18" t="s">
        <v>1708</v>
      </c>
      <c r="AD1050" s="522">
        <v>3614631.56472786</v>
      </c>
      <c r="AE1050" s="523">
        <v>1</v>
      </c>
      <c r="AF1050" s="522">
        <v>3614631.56472786</v>
      </c>
      <c r="AG1050" s="523">
        <v>1</v>
      </c>
      <c r="AH1050" s="524">
        <v>1</v>
      </c>
      <c r="AI1050" s="522">
        <v>48.618563147821298</v>
      </c>
      <c r="AJ1050" s="522">
        <v>0</v>
      </c>
      <c r="AK1050" s="522">
        <v>48.618563147821298</v>
      </c>
      <c r="AL1050" s="525" t="s">
        <v>108</v>
      </c>
      <c r="AM1050" s="522">
        <v>3614680.1832910078</v>
      </c>
      <c r="AN1050" s="522">
        <v>0</v>
      </c>
      <c r="AO1050" s="526" t="s">
        <v>1678</v>
      </c>
      <c r="AP1050" s="527">
        <v>0</v>
      </c>
      <c r="AQ1050" s="526" t="s">
        <v>1714</v>
      </c>
      <c r="AR1050" s="526" t="s">
        <v>1715</v>
      </c>
      <c r="AS1050" s="526" t="s">
        <v>1715</v>
      </c>
    </row>
    <row r="1051" spans="1:45" x14ac:dyDescent="0.15">
      <c r="A1051" s="18" t="s">
        <v>158</v>
      </c>
      <c r="B1051" s="18" t="s">
        <v>35</v>
      </c>
      <c r="C1051" s="18" t="s">
        <v>111</v>
      </c>
      <c r="D1051" s="18" t="s">
        <v>906</v>
      </c>
      <c r="E1051" s="18" t="s">
        <v>108</v>
      </c>
      <c r="F1051" s="18" t="s">
        <v>1672</v>
      </c>
      <c r="G1051" s="18" t="s">
        <v>1679</v>
      </c>
      <c r="H1051" s="18" t="s">
        <v>1685</v>
      </c>
      <c r="I1051" s="20">
        <v>6842073.2040865589</v>
      </c>
      <c r="J1051" s="18" t="s">
        <v>1689</v>
      </c>
      <c r="K1051" s="20">
        <v>1368414.6408173118</v>
      </c>
      <c r="L1051" s="18" t="s">
        <v>1685</v>
      </c>
      <c r="M1051" s="20">
        <v>6842073.2040865589</v>
      </c>
      <c r="N1051" s="18" t="s">
        <v>1689</v>
      </c>
      <c r="O1051" s="20">
        <v>1368414.6408173118</v>
      </c>
      <c r="P1051" s="20">
        <v>6841981.1760920295</v>
      </c>
      <c r="Q1051" s="20">
        <v>92.027994529804502</v>
      </c>
      <c r="R1051" s="20">
        <v>0</v>
      </c>
      <c r="S1051" s="21">
        <v>0</v>
      </c>
      <c r="T1051" s="18" t="s">
        <v>108</v>
      </c>
      <c r="U1051" s="18" t="s">
        <v>108</v>
      </c>
      <c r="V1051" s="18" t="s">
        <v>108</v>
      </c>
      <c r="W1051" s="21">
        <v>100</v>
      </c>
      <c r="X1051" s="21">
        <v>1</v>
      </c>
      <c r="Y1051" s="18" t="s">
        <v>108</v>
      </c>
      <c r="Z1051" s="18" t="s">
        <v>108</v>
      </c>
      <c r="AA1051" s="21" t="s">
        <v>108</v>
      </c>
      <c r="AB1051" s="21" t="s">
        <v>108</v>
      </c>
      <c r="AC1051" s="18" t="s">
        <v>1709</v>
      </c>
      <c r="AD1051" s="522">
        <v>6841981.1760920295</v>
      </c>
      <c r="AE1051" s="523">
        <v>1</v>
      </c>
      <c r="AF1051" s="522">
        <v>6841981.1760920295</v>
      </c>
      <c r="AG1051" s="523">
        <v>1</v>
      </c>
      <c r="AH1051" s="524">
        <v>1</v>
      </c>
      <c r="AI1051" s="522">
        <v>92.027994529804502</v>
      </c>
      <c r="AJ1051" s="522">
        <v>0</v>
      </c>
      <c r="AK1051" s="522">
        <v>92.027994529804502</v>
      </c>
      <c r="AL1051" s="525" t="s">
        <v>108</v>
      </c>
      <c r="AM1051" s="522">
        <v>6842073.2040865589</v>
      </c>
      <c r="AN1051" s="522">
        <v>0</v>
      </c>
      <c r="AO1051" s="526" t="s">
        <v>1679</v>
      </c>
      <c r="AP1051" s="527">
        <v>0</v>
      </c>
      <c r="AQ1051" s="526" t="s">
        <v>1714</v>
      </c>
      <c r="AR1051" s="526" t="s">
        <v>1715</v>
      </c>
      <c r="AS1051" s="526" t="s">
        <v>1715</v>
      </c>
    </row>
    <row r="1052" spans="1:45" x14ac:dyDescent="0.15">
      <c r="A1052" s="18" t="s">
        <v>158</v>
      </c>
      <c r="B1052" s="18" t="s">
        <v>35</v>
      </c>
      <c r="C1052" s="18" t="s">
        <v>111</v>
      </c>
      <c r="D1052" s="18" t="s">
        <v>906</v>
      </c>
      <c r="E1052" s="18" t="s">
        <v>108</v>
      </c>
      <c r="F1052" s="18" t="s">
        <v>1672</v>
      </c>
      <c r="G1052" s="18" t="s">
        <v>1680</v>
      </c>
      <c r="H1052" s="18" t="s">
        <v>1685</v>
      </c>
      <c r="I1052" s="20">
        <v>6454786.0415910939</v>
      </c>
      <c r="J1052" s="18" t="s">
        <v>1689</v>
      </c>
      <c r="K1052" s="20">
        <v>1290957.2083182188</v>
      </c>
      <c r="L1052" s="18" t="s">
        <v>1685</v>
      </c>
      <c r="M1052" s="20">
        <v>6454786.0415910939</v>
      </c>
      <c r="N1052" s="18" t="s">
        <v>1689</v>
      </c>
      <c r="O1052" s="20">
        <v>1290957.2083182188</v>
      </c>
      <c r="P1052" s="20">
        <v>6454699.2227283297</v>
      </c>
      <c r="Q1052" s="20">
        <v>86.818862763966493</v>
      </c>
      <c r="R1052" s="20">
        <v>0</v>
      </c>
      <c r="S1052" s="21">
        <v>0</v>
      </c>
      <c r="T1052" s="18" t="s">
        <v>108</v>
      </c>
      <c r="U1052" s="18" t="s">
        <v>108</v>
      </c>
      <c r="V1052" s="18" t="s">
        <v>108</v>
      </c>
      <c r="W1052" s="21">
        <v>100</v>
      </c>
      <c r="X1052" s="21">
        <v>1</v>
      </c>
      <c r="Y1052" s="18" t="s">
        <v>108</v>
      </c>
      <c r="Z1052" s="18" t="s">
        <v>108</v>
      </c>
      <c r="AA1052" s="21" t="s">
        <v>108</v>
      </c>
      <c r="AB1052" s="21" t="s">
        <v>108</v>
      </c>
      <c r="AC1052" s="18" t="s">
        <v>1710</v>
      </c>
      <c r="AD1052" s="522">
        <v>6454699.2227283297</v>
      </c>
      <c r="AE1052" s="523">
        <v>1</v>
      </c>
      <c r="AF1052" s="522">
        <v>6454699.2227283297</v>
      </c>
      <c r="AG1052" s="523">
        <v>1</v>
      </c>
      <c r="AH1052" s="524">
        <v>1</v>
      </c>
      <c r="AI1052" s="522">
        <v>86.818862763966493</v>
      </c>
      <c r="AJ1052" s="522">
        <v>0</v>
      </c>
      <c r="AK1052" s="522">
        <v>86.818862763966493</v>
      </c>
      <c r="AL1052" s="525" t="s">
        <v>108</v>
      </c>
      <c r="AM1052" s="522">
        <v>6454786.0415910939</v>
      </c>
      <c r="AN1052" s="522">
        <v>0</v>
      </c>
      <c r="AO1052" s="526" t="s">
        <v>1680</v>
      </c>
      <c r="AP1052" s="527">
        <v>0</v>
      </c>
      <c r="AQ1052" s="526" t="s">
        <v>1714</v>
      </c>
      <c r="AR1052" s="526" t="s">
        <v>156</v>
      </c>
      <c r="AS1052" s="526" t="s">
        <v>156</v>
      </c>
    </row>
    <row r="1053" spans="1:45" x14ac:dyDescent="0.15">
      <c r="A1053" s="18" t="s">
        <v>158</v>
      </c>
      <c r="B1053" s="18" t="s">
        <v>35</v>
      </c>
      <c r="C1053" s="18" t="s">
        <v>111</v>
      </c>
      <c r="D1053" s="18" t="s">
        <v>906</v>
      </c>
      <c r="E1053" s="18" t="s">
        <v>108</v>
      </c>
      <c r="F1053" s="18" t="s">
        <v>1672</v>
      </c>
      <c r="G1053" s="18" t="s">
        <v>1677</v>
      </c>
      <c r="H1053" s="18" t="s">
        <v>1685</v>
      </c>
      <c r="I1053" s="20">
        <v>9183660.8724030126</v>
      </c>
      <c r="J1053" s="18" t="s">
        <v>1689</v>
      </c>
      <c r="K1053" s="20">
        <v>1836732.1744806026</v>
      </c>
      <c r="L1053" s="18" t="s">
        <v>1685</v>
      </c>
      <c r="M1053" s="20">
        <v>9183660.8724030126</v>
      </c>
      <c r="N1053" s="18" t="s">
        <v>1689</v>
      </c>
      <c r="O1053" s="20">
        <v>1836732.1744806026</v>
      </c>
      <c r="P1053" s="20">
        <v>9183536.9257624056</v>
      </c>
      <c r="Q1053" s="20">
        <v>123.94664060949304</v>
      </c>
      <c r="R1053" s="20">
        <v>0</v>
      </c>
      <c r="S1053" s="21">
        <v>0</v>
      </c>
      <c r="T1053" s="18" t="s">
        <v>108</v>
      </c>
      <c r="U1053" s="18" t="s">
        <v>108</v>
      </c>
      <c r="V1053" s="18" t="s">
        <v>108</v>
      </c>
      <c r="W1053" s="21">
        <v>5.089104031727671</v>
      </c>
      <c r="X1053" s="21">
        <v>1</v>
      </c>
      <c r="Y1053" s="18" t="s">
        <v>108</v>
      </c>
      <c r="Z1053" s="18" t="s">
        <v>108</v>
      </c>
      <c r="AA1053" s="21" t="s">
        <v>108</v>
      </c>
      <c r="AB1053" s="21" t="s">
        <v>108</v>
      </c>
      <c r="AC1053" s="18" t="s">
        <v>1707</v>
      </c>
      <c r="AD1053" s="522">
        <v>9183536.9257624038</v>
      </c>
      <c r="AE1053" s="523">
        <v>1</v>
      </c>
      <c r="AF1053" s="522">
        <v>9183536.9257624038</v>
      </c>
      <c r="AG1053" s="523">
        <v>1</v>
      </c>
      <c r="AH1053" s="524">
        <v>1</v>
      </c>
      <c r="AI1053" s="522">
        <v>123.94664060949302</v>
      </c>
      <c r="AJ1053" s="522">
        <v>0</v>
      </c>
      <c r="AK1053" s="522">
        <v>123.94664060949302</v>
      </c>
      <c r="AL1053" s="525" t="s">
        <v>108</v>
      </c>
      <c r="AM1053" s="522">
        <v>9183660.8724030126</v>
      </c>
      <c r="AN1053" s="522">
        <v>0</v>
      </c>
      <c r="AO1053" s="526" t="s">
        <v>1677</v>
      </c>
      <c r="AP1053" s="527">
        <v>0</v>
      </c>
      <c r="AQ1053" s="526" t="s">
        <v>1714</v>
      </c>
      <c r="AR1053" s="526" t="s">
        <v>1715</v>
      </c>
      <c r="AS1053" s="526" t="s">
        <v>1715</v>
      </c>
    </row>
    <row r="1054" spans="1:45" x14ac:dyDescent="0.15">
      <c r="A1054" s="18" t="s">
        <v>158</v>
      </c>
      <c r="B1054" s="18" t="s">
        <v>35</v>
      </c>
      <c r="C1054" s="18" t="s">
        <v>111</v>
      </c>
      <c r="D1054" s="18" t="s">
        <v>906</v>
      </c>
      <c r="E1054" s="18" t="s">
        <v>108</v>
      </c>
      <c r="F1054" s="18" t="s">
        <v>1672</v>
      </c>
      <c r="G1054" s="18" t="s">
        <v>1678</v>
      </c>
      <c r="H1054" s="18" t="s">
        <v>1685</v>
      </c>
      <c r="I1054" s="20">
        <v>7627908.1428708648</v>
      </c>
      <c r="J1054" s="18" t="s">
        <v>1689</v>
      </c>
      <c r="K1054" s="20">
        <v>1525581.628574173</v>
      </c>
      <c r="L1054" s="18" t="s">
        <v>1685</v>
      </c>
      <c r="M1054" s="20">
        <v>7627908.1428708648</v>
      </c>
      <c r="N1054" s="18" t="s">
        <v>1689</v>
      </c>
      <c r="O1054" s="20">
        <v>1525581.628574173</v>
      </c>
      <c r="P1054" s="20">
        <v>7627805.193338831</v>
      </c>
      <c r="Q1054" s="20">
        <v>102.94953203550209</v>
      </c>
      <c r="R1054" s="20">
        <v>0</v>
      </c>
      <c r="S1054" s="21">
        <v>0</v>
      </c>
      <c r="T1054" s="18" t="s">
        <v>108</v>
      </c>
      <c r="U1054" s="18" t="s">
        <v>108</v>
      </c>
      <c r="V1054" s="18" t="s">
        <v>108</v>
      </c>
      <c r="W1054" s="21">
        <v>5.089104031727671</v>
      </c>
      <c r="X1054" s="21">
        <v>1</v>
      </c>
      <c r="Y1054" s="18" t="s">
        <v>108</v>
      </c>
      <c r="Z1054" s="18" t="s">
        <v>108</v>
      </c>
      <c r="AA1054" s="21" t="s">
        <v>108</v>
      </c>
      <c r="AB1054" s="21" t="s">
        <v>108</v>
      </c>
      <c r="AC1054" s="18" t="s">
        <v>1708</v>
      </c>
      <c r="AD1054" s="522">
        <v>7627805.1933388291</v>
      </c>
      <c r="AE1054" s="523">
        <v>1</v>
      </c>
      <c r="AF1054" s="522">
        <v>7627805.1933388291</v>
      </c>
      <c r="AG1054" s="523">
        <v>1</v>
      </c>
      <c r="AH1054" s="524">
        <v>1</v>
      </c>
      <c r="AI1054" s="522">
        <v>102.94953203550206</v>
      </c>
      <c r="AJ1054" s="522">
        <v>0</v>
      </c>
      <c r="AK1054" s="522">
        <v>102.94953203550206</v>
      </c>
      <c r="AL1054" s="525" t="s">
        <v>108</v>
      </c>
      <c r="AM1054" s="522">
        <v>7627908.1428708648</v>
      </c>
      <c r="AN1054" s="522">
        <v>0</v>
      </c>
      <c r="AO1054" s="526" t="s">
        <v>1678</v>
      </c>
      <c r="AP1054" s="527">
        <v>0</v>
      </c>
      <c r="AQ1054" s="526" t="s">
        <v>1714</v>
      </c>
      <c r="AR1054" s="526" t="s">
        <v>1715</v>
      </c>
      <c r="AS1054" s="526" t="s">
        <v>1715</v>
      </c>
    </row>
    <row r="1055" spans="1:45" x14ac:dyDescent="0.15">
      <c r="A1055" s="18" t="s">
        <v>158</v>
      </c>
      <c r="B1055" s="18" t="s">
        <v>35</v>
      </c>
      <c r="C1055" s="18" t="s">
        <v>111</v>
      </c>
      <c r="D1055" s="18" t="s">
        <v>906</v>
      </c>
      <c r="E1055" s="18" t="s">
        <v>108</v>
      </c>
      <c r="F1055" s="18" t="s">
        <v>1672</v>
      </c>
      <c r="G1055" s="18" t="s">
        <v>1679</v>
      </c>
      <c r="H1055" s="18" t="s">
        <v>1685</v>
      </c>
      <c r="I1055" s="20">
        <v>14438540.413291309</v>
      </c>
      <c r="J1055" s="18" t="s">
        <v>1689</v>
      </c>
      <c r="K1055" s="20">
        <v>2887708.082658262</v>
      </c>
      <c r="L1055" s="18" t="s">
        <v>1685</v>
      </c>
      <c r="M1055" s="20">
        <v>14438540.413291309</v>
      </c>
      <c r="N1055" s="18" t="s">
        <v>1689</v>
      </c>
      <c r="O1055" s="20">
        <v>2887708.082658262</v>
      </c>
      <c r="P1055" s="20">
        <v>14438345.544534246</v>
      </c>
      <c r="Q1055" s="20">
        <v>194.86875706720085</v>
      </c>
      <c r="R1055" s="20">
        <v>0</v>
      </c>
      <c r="S1055" s="21">
        <v>0</v>
      </c>
      <c r="T1055" s="18" t="s">
        <v>108</v>
      </c>
      <c r="U1055" s="18" t="s">
        <v>108</v>
      </c>
      <c r="V1055" s="18" t="s">
        <v>108</v>
      </c>
      <c r="W1055" s="21">
        <v>5.089104031727671</v>
      </c>
      <c r="X1055" s="21">
        <v>1</v>
      </c>
      <c r="Y1055" s="18" t="s">
        <v>108</v>
      </c>
      <c r="Z1055" s="18" t="s">
        <v>108</v>
      </c>
      <c r="AA1055" s="21" t="s">
        <v>108</v>
      </c>
      <c r="AB1055" s="21" t="s">
        <v>108</v>
      </c>
      <c r="AC1055" s="18" t="s">
        <v>1709</v>
      </c>
      <c r="AD1055" s="522">
        <v>14438345.544534242</v>
      </c>
      <c r="AE1055" s="523">
        <v>1</v>
      </c>
      <c r="AF1055" s="522">
        <v>14438345.544534242</v>
      </c>
      <c r="AG1055" s="523">
        <v>1</v>
      </c>
      <c r="AH1055" s="524">
        <v>1</v>
      </c>
      <c r="AI1055" s="522">
        <v>194.86875706720079</v>
      </c>
      <c r="AJ1055" s="522">
        <v>0</v>
      </c>
      <c r="AK1055" s="522">
        <v>194.86875706720079</v>
      </c>
      <c r="AL1055" s="525" t="s">
        <v>108</v>
      </c>
      <c r="AM1055" s="522">
        <v>14438540.413291309</v>
      </c>
      <c r="AN1055" s="522">
        <v>0</v>
      </c>
      <c r="AO1055" s="526" t="s">
        <v>1679</v>
      </c>
      <c r="AP1055" s="527">
        <v>0</v>
      </c>
      <c r="AQ1055" s="526" t="s">
        <v>1714</v>
      </c>
      <c r="AR1055" s="526" t="s">
        <v>1715</v>
      </c>
      <c r="AS1055" s="526" t="s">
        <v>1715</v>
      </c>
    </row>
    <row r="1056" spans="1:45" x14ac:dyDescent="0.15">
      <c r="A1056" s="18" t="s">
        <v>158</v>
      </c>
      <c r="B1056" s="18" t="s">
        <v>35</v>
      </c>
      <c r="C1056" s="18" t="s">
        <v>111</v>
      </c>
      <c r="D1056" s="18" t="s">
        <v>906</v>
      </c>
      <c r="E1056" s="18" t="s">
        <v>108</v>
      </c>
      <c r="F1056" s="18" t="s">
        <v>1672</v>
      </c>
      <c r="G1056" s="18" t="s">
        <v>1680</v>
      </c>
      <c r="H1056" s="18" t="s">
        <v>1685</v>
      </c>
      <c r="I1056" s="20">
        <v>13621264.540840836</v>
      </c>
      <c r="J1056" s="18" t="s">
        <v>1689</v>
      </c>
      <c r="K1056" s="20">
        <v>2724252.9081681673</v>
      </c>
      <c r="L1056" s="18" t="s">
        <v>1685</v>
      </c>
      <c r="M1056" s="20">
        <v>13621264.540840836</v>
      </c>
      <c r="N1056" s="18" t="s">
        <v>1689</v>
      </c>
      <c r="O1056" s="20">
        <v>2724252.9081681673</v>
      </c>
      <c r="P1056" s="20">
        <v>13621080.702390777</v>
      </c>
      <c r="Q1056" s="20">
        <v>183.838450063397</v>
      </c>
      <c r="R1056" s="20">
        <v>0</v>
      </c>
      <c r="S1056" s="21">
        <v>0</v>
      </c>
      <c r="T1056" s="18" t="s">
        <v>108</v>
      </c>
      <c r="U1056" s="18" t="s">
        <v>108</v>
      </c>
      <c r="V1056" s="18" t="s">
        <v>108</v>
      </c>
      <c r="W1056" s="21">
        <v>5.089104031727671</v>
      </c>
      <c r="X1056" s="21">
        <v>1</v>
      </c>
      <c r="Y1056" s="18" t="s">
        <v>108</v>
      </c>
      <c r="Z1056" s="18" t="s">
        <v>108</v>
      </c>
      <c r="AA1056" s="21" t="s">
        <v>108</v>
      </c>
      <c r="AB1056" s="21" t="s">
        <v>108</v>
      </c>
      <c r="AC1056" s="18" t="s">
        <v>1710</v>
      </c>
      <c r="AD1056" s="522">
        <v>13621080.702390773</v>
      </c>
      <c r="AE1056" s="523">
        <v>1</v>
      </c>
      <c r="AF1056" s="522">
        <v>13621080.702390773</v>
      </c>
      <c r="AG1056" s="523">
        <v>1</v>
      </c>
      <c r="AH1056" s="524">
        <v>1</v>
      </c>
      <c r="AI1056" s="522">
        <v>183.83845006339698</v>
      </c>
      <c r="AJ1056" s="522">
        <v>0</v>
      </c>
      <c r="AK1056" s="522">
        <v>183.83845006339698</v>
      </c>
      <c r="AL1056" s="525" t="s">
        <v>108</v>
      </c>
      <c r="AM1056" s="522">
        <v>13621264.540840836</v>
      </c>
      <c r="AN1056" s="522">
        <v>0</v>
      </c>
      <c r="AO1056" s="526" t="s">
        <v>1680</v>
      </c>
      <c r="AP1056" s="527">
        <v>0</v>
      </c>
      <c r="AQ1056" s="526" t="s">
        <v>1714</v>
      </c>
      <c r="AR1056" s="526" t="s">
        <v>156</v>
      </c>
      <c r="AS1056" s="526" t="s">
        <v>156</v>
      </c>
    </row>
    <row r="1057" spans="1:45" x14ac:dyDescent="0.15">
      <c r="A1057" s="18" t="s">
        <v>107</v>
      </c>
      <c r="B1057" s="18" t="s">
        <v>108</v>
      </c>
      <c r="C1057" s="18" t="s">
        <v>38</v>
      </c>
      <c r="D1057" s="18" t="s">
        <v>907</v>
      </c>
      <c r="E1057" s="18" t="s">
        <v>108</v>
      </c>
      <c r="F1057" s="18" t="s">
        <v>1673</v>
      </c>
      <c r="G1057" s="18" t="s">
        <v>108</v>
      </c>
      <c r="H1057" s="18" t="s">
        <v>1686</v>
      </c>
      <c r="I1057" s="20">
        <v>2713602.9931926522</v>
      </c>
      <c r="J1057" s="18" t="s">
        <v>30</v>
      </c>
      <c r="K1057" s="20">
        <v>0</v>
      </c>
      <c r="L1057" s="18" t="s">
        <v>1686</v>
      </c>
      <c r="M1057" s="20">
        <v>2713602.9931926522</v>
      </c>
      <c r="N1057" s="18" t="s">
        <v>30</v>
      </c>
      <c r="O1057" s="20">
        <v>0</v>
      </c>
      <c r="P1057" s="20">
        <v>2713602.9931926527</v>
      </c>
      <c r="Q1057" s="20">
        <v>0</v>
      </c>
      <c r="R1057" s="20">
        <v>0</v>
      </c>
      <c r="S1057" s="21">
        <v>0</v>
      </c>
      <c r="T1057" s="18" t="s">
        <v>108</v>
      </c>
      <c r="U1057" s="18" t="s">
        <v>108</v>
      </c>
      <c r="V1057" s="18" t="s">
        <v>108</v>
      </c>
      <c r="W1057" s="21">
        <v>5.089104031727671</v>
      </c>
      <c r="X1057" s="21">
        <v>1</v>
      </c>
      <c r="Y1057" s="18" t="s">
        <v>108</v>
      </c>
      <c r="Z1057" s="18" t="s">
        <v>108</v>
      </c>
      <c r="AA1057" s="21" t="s">
        <v>108</v>
      </c>
      <c r="AB1057" s="21" t="s">
        <v>108</v>
      </c>
      <c r="AC1057" s="18" t="s">
        <v>108</v>
      </c>
      <c r="AD1057" s="522">
        <v>0</v>
      </c>
      <c r="AE1057" s="523">
        <v>0</v>
      </c>
      <c r="AF1057" s="522">
        <v>2713602.9931926522</v>
      </c>
      <c r="AG1057" s="523">
        <v>1</v>
      </c>
      <c r="AH1057" s="524">
        <v>178.31</v>
      </c>
      <c r="AI1057" s="522">
        <v>0</v>
      </c>
      <c r="AJ1057" s="522">
        <v>0</v>
      </c>
      <c r="AK1057" s="522">
        <v>0</v>
      </c>
      <c r="AL1057" s="525" t="s">
        <v>108</v>
      </c>
      <c r="AM1057" s="522">
        <v>2713602.9931926522</v>
      </c>
      <c r="AN1057" s="522">
        <v>0</v>
      </c>
      <c r="AO1057" s="526" t="s">
        <v>108</v>
      </c>
      <c r="AP1057" s="527">
        <v>0</v>
      </c>
      <c r="AQ1057" s="526" t="s">
        <v>1714</v>
      </c>
      <c r="AR1057" s="526" t="s">
        <v>108</v>
      </c>
      <c r="AS1057" s="526" t="s">
        <v>108</v>
      </c>
    </row>
    <row r="1058" spans="1:45" x14ac:dyDescent="0.15">
      <c r="A1058" s="18" t="s">
        <v>107</v>
      </c>
      <c r="B1058" s="18" t="s">
        <v>108</v>
      </c>
      <c r="C1058" s="18" t="s">
        <v>110</v>
      </c>
      <c r="D1058" s="18" t="s">
        <v>907</v>
      </c>
      <c r="E1058" s="18" t="s">
        <v>108</v>
      </c>
      <c r="F1058" s="18" t="s">
        <v>1673</v>
      </c>
      <c r="G1058" s="18" t="s">
        <v>108</v>
      </c>
      <c r="H1058" s="18" t="s">
        <v>1686</v>
      </c>
      <c r="I1058" s="20">
        <v>15527516.71204924</v>
      </c>
      <c r="J1058" s="18" t="s">
        <v>30</v>
      </c>
      <c r="K1058" s="20">
        <v>0</v>
      </c>
      <c r="L1058" s="18" t="s">
        <v>1686</v>
      </c>
      <c r="M1058" s="20">
        <v>15527516.71204924</v>
      </c>
      <c r="N1058" s="18" t="s">
        <v>30</v>
      </c>
      <c r="O1058" s="20">
        <v>0</v>
      </c>
      <c r="P1058" s="20">
        <v>15527516.712049244</v>
      </c>
      <c r="Q1058" s="20">
        <v>0</v>
      </c>
      <c r="R1058" s="20">
        <v>0</v>
      </c>
      <c r="S1058" s="21">
        <v>0</v>
      </c>
      <c r="T1058" s="18" t="s">
        <v>108</v>
      </c>
      <c r="U1058" s="18" t="s">
        <v>108</v>
      </c>
      <c r="V1058" s="18" t="s">
        <v>108</v>
      </c>
      <c r="W1058" s="21">
        <v>5.089104031727671</v>
      </c>
      <c r="X1058" s="21">
        <v>1</v>
      </c>
      <c r="Y1058" s="18" t="s">
        <v>108</v>
      </c>
      <c r="Z1058" s="18" t="s">
        <v>108</v>
      </c>
      <c r="AA1058" s="21" t="s">
        <v>108</v>
      </c>
      <c r="AB1058" s="21" t="s">
        <v>108</v>
      </c>
      <c r="AC1058" s="18" t="s">
        <v>108</v>
      </c>
      <c r="AD1058" s="522">
        <v>0</v>
      </c>
      <c r="AE1058" s="523">
        <v>0</v>
      </c>
      <c r="AF1058" s="522">
        <v>15527516.71204924</v>
      </c>
      <c r="AG1058" s="523">
        <v>1</v>
      </c>
      <c r="AH1058" s="524">
        <v>47.348999999999997</v>
      </c>
      <c r="AI1058" s="522">
        <v>0</v>
      </c>
      <c r="AJ1058" s="522">
        <v>0</v>
      </c>
      <c r="AK1058" s="522">
        <v>0</v>
      </c>
      <c r="AL1058" s="525" t="s">
        <v>108</v>
      </c>
      <c r="AM1058" s="522">
        <v>15527516.71204924</v>
      </c>
      <c r="AN1058" s="522">
        <v>0</v>
      </c>
      <c r="AO1058" s="526" t="s">
        <v>108</v>
      </c>
      <c r="AP1058" s="527">
        <v>0</v>
      </c>
      <c r="AQ1058" s="526" t="s">
        <v>1714</v>
      </c>
      <c r="AR1058" s="526" t="s">
        <v>108</v>
      </c>
      <c r="AS1058" s="526" t="s">
        <v>108</v>
      </c>
    </row>
    <row r="1059" spans="1:45" x14ac:dyDescent="0.15">
      <c r="A1059" s="18" t="s">
        <v>107</v>
      </c>
      <c r="B1059" s="18" t="s">
        <v>108</v>
      </c>
      <c r="C1059" s="18" t="s">
        <v>111</v>
      </c>
      <c r="D1059" s="18" t="s">
        <v>908</v>
      </c>
      <c r="E1059" s="18" t="s">
        <v>108</v>
      </c>
      <c r="F1059" s="18" t="s">
        <v>1674</v>
      </c>
      <c r="G1059" s="18" t="s">
        <v>108</v>
      </c>
      <c r="H1059" s="18" t="s">
        <v>1686</v>
      </c>
      <c r="I1059" s="20">
        <v>270220</v>
      </c>
      <c r="J1059" s="18" t="s">
        <v>30</v>
      </c>
      <c r="K1059" s="20">
        <v>0</v>
      </c>
      <c r="L1059" s="18" t="s">
        <v>1686</v>
      </c>
      <c r="M1059" s="20">
        <v>270220</v>
      </c>
      <c r="N1059" s="18" t="s">
        <v>30</v>
      </c>
      <c r="O1059" s="20">
        <v>0</v>
      </c>
      <c r="P1059" s="20">
        <v>270220</v>
      </c>
      <c r="Q1059" s="20">
        <v>0</v>
      </c>
      <c r="R1059" s="20">
        <v>0</v>
      </c>
      <c r="S1059" s="21">
        <v>0</v>
      </c>
      <c r="T1059" s="18" t="s">
        <v>108</v>
      </c>
      <c r="U1059" s="18" t="s">
        <v>108</v>
      </c>
      <c r="V1059" s="18" t="s">
        <v>108</v>
      </c>
      <c r="W1059" s="21">
        <v>100</v>
      </c>
      <c r="X1059" s="21">
        <v>1</v>
      </c>
      <c r="Y1059" s="18" t="s">
        <v>108</v>
      </c>
      <c r="Z1059" s="18" t="s">
        <v>108</v>
      </c>
      <c r="AA1059" s="21" t="s">
        <v>108</v>
      </c>
      <c r="AB1059" s="21" t="s">
        <v>108</v>
      </c>
      <c r="AC1059" s="18" t="s">
        <v>108</v>
      </c>
      <c r="AD1059" s="522">
        <v>0</v>
      </c>
      <c r="AE1059" s="523">
        <v>0</v>
      </c>
      <c r="AF1059" s="522">
        <v>270220</v>
      </c>
      <c r="AG1059" s="523">
        <v>1</v>
      </c>
      <c r="AH1059" s="524">
        <v>1</v>
      </c>
      <c r="AI1059" s="522">
        <v>0</v>
      </c>
      <c r="AJ1059" s="522">
        <v>0</v>
      </c>
      <c r="AK1059" s="522">
        <v>0</v>
      </c>
      <c r="AL1059" s="525" t="s">
        <v>108</v>
      </c>
      <c r="AM1059" s="522">
        <v>270220</v>
      </c>
      <c r="AN1059" s="522">
        <v>0</v>
      </c>
      <c r="AO1059" s="526" t="s">
        <v>108</v>
      </c>
      <c r="AP1059" s="527">
        <v>0</v>
      </c>
      <c r="AQ1059" s="526" t="s">
        <v>1714</v>
      </c>
      <c r="AR1059" s="526" t="s">
        <v>108</v>
      </c>
      <c r="AS1059" s="526" t="s">
        <v>108</v>
      </c>
    </row>
    <row r="1060" spans="1:45" x14ac:dyDescent="0.15">
      <c r="A1060" s="18" t="s">
        <v>107</v>
      </c>
      <c r="B1060" s="18" t="s">
        <v>108</v>
      </c>
      <c r="C1060" s="18" t="s">
        <v>41</v>
      </c>
      <c r="D1060" s="18" t="s">
        <v>907</v>
      </c>
      <c r="E1060" s="18" t="s">
        <v>108</v>
      </c>
      <c r="F1060" s="18" t="s">
        <v>1673</v>
      </c>
      <c r="G1060" s="18" t="s">
        <v>108</v>
      </c>
      <c r="H1060" s="18" t="s">
        <v>1686</v>
      </c>
      <c r="I1060" s="20">
        <v>1571280.2083912389</v>
      </c>
      <c r="J1060" s="18" t="s">
        <v>30</v>
      </c>
      <c r="K1060" s="20">
        <v>0</v>
      </c>
      <c r="L1060" s="18" t="s">
        <v>1686</v>
      </c>
      <c r="M1060" s="20">
        <v>1571280.2083912389</v>
      </c>
      <c r="N1060" s="18" t="s">
        <v>30</v>
      </c>
      <c r="O1060" s="20">
        <v>0</v>
      </c>
      <c r="P1060" s="20">
        <v>1571280.2083912392</v>
      </c>
      <c r="Q1060" s="20">
        <v>0</v>
      </c>
      <c r="R1060" s="20">
        <v>0</v>
      </c>
      <c r="S1060" s="21">
        <v>0</v>
      </c>
      <c r="T1060" s="18" t="s">
        <v>108</v>
      </c>
      <c r="U1060" s="18" t="s">
        <v>108</v>
      </c>
      <c r="V1060" s="18" t="s">
        <v>108</v>
      </c>
      <c r="W1060" s="21">
        <v>5.089104031727671</v>
      </c>
      <c r="X1060" s="21">
        <v>1</v>
      </c>
      <c r="Y1060" s="18" t="s">
        <v>108</v>
      </c>
      <c r="Z1060" s="18" t="s">
        <v>108</v>
      </c>
      <c r="AA1060" s="21" t="s">
        <v>108</v>
      </c>
      <c r="AB1060" s="21" t="s">
        <v>108</v>
      </c>
      <c r="AC1060" s="18" t="s">
        <v>108</v>
      </c>
      <c r="AD1060" s="522">
        <v>0</v>
      </c>
      <c r="AE1060" s="523">
        <v>0</v>
      </c>
      <c r="AF1060" s="522">
        <v>1571280.2083912389</v>
      </c>
      <c r="AG1060" s="523">
        <v>1</v>
      </c>
      <c r="AH1060" s="524">
        <v>154.1</v>
      </c>
      <c r="AI1060" s="522">
        <v>0</v>
      </c>
      <c r="AJ1060" s="522">
        <v>0</v>
      </c>
      <c r="AK1060" s="522">
        <v>0</v>
      </c>
      <c r="AL1060" s="525" t="s">
        <v>108</v>
      </c>
      <c r="AM1060" s="522">
        <v>1571280.2083912389</v>
      </c>
      <c r="AN1060" s="522">
        <v>0</v>
      </c>
      <c r="AO1060" s="526" t="s">
        <v>108</v>
      </c>
      <c r="AP1060" s="527">
        <v>0</v>
      </c>
      <c r="AQ1060" s="526" t="s">
        <v>1714</v>
      </c>
      <c r="AR1060" s="526" t="s">
        <v>108</v>
      </c>
      <c r="AS1060" s="526" t="s">
        <v>108</v>
      </c>
    </row>
    <row r="1061" spans="1:45" x14ac:dyDescent="0.15">
      <c r="A1061" s="18" t="s">
        <v>107</v>
      </c>
      <c r="B1061" s="18" t="s">
        <v>108</v>
      </c>
      <c r="C1061" s="18" t="s">
        <v>41</v>
      </c>
      <c r="D1061" s="18" t="s">
        <v>909</v>
      </c>
      <c r="E1061" s="18" t="s">
        <v>108</v>
      </c>
      <c r="F1061" s="18" t="s">
        <v>1675</v>
      </c>
      <c r="G1061" s="18" t="s">
        <v>108</v>
      </c>
      <c r="H1061" s="18" t="s">
        <v>1686</v>
      </c>
      <c r="I1061" s="20">
        <v>294041.00086133851</v>
      </c>
      <c r="J1061" s="18" t="s">
        <v>30</v>
      </c>
      <c r="K1061" s="20">
        <v>0</v>
      </c>
      <c r="L1061" s="18" t="s">
        <v>1686</v>
      </c>
      <c r="M1061" s="20">
        <v>294041.00086133851</v>
      </c>
      <c r="N1061" s="18" t="s">
        <v>30</v>
      </c>
      <c r="O1061" s="20">
        <v>0</v>
      </c>
      <c r="P1061" s="20">
        <v>294041.00086133857</v>
      </c>
      <c r="Q1061" s="20">
        <v>0</v>
      </c>
      <c r="R1061" s="20">
        <v>0</v>
      </c>
      <c r="S1061" s="21">
        <v>0</v>
      </c>
      <c r="T1061" s="18" t="s">
        <v>108</v>
      </c>
      <c r="U1061" s="18" t="s">
        <v>108</v>
      </c>
      <c r="V1061" s="18" t="s">
        <v>108</v>
      </c>
      <c r="W1061" s="21">
        <v>5.089104031727671</v>
      </c>
      <c r="X1061" s="21">
        <v>1</v>
      </c>
      <c r="Y1061" s="18" t="s">
        <v>108</v>
      </c>
      <c r="Z1061" s="18" t="s">
        <v>108</v>
      </c>
      <c r="AA1061" s="21" t="s">
        <v>108</v>
      </c>
      <c r="AB1061" s="21" t="s">
        <v>108</v>
      </c>
      <c r="AC1061" s="18" t="s">
        <v>108</v>
      </c>
      <c r="AD1061" s="522">
        <v>0</v>
      </c>
      <c r="AE1061" s="523">
        <v>0</v>
      </c>
      <c r="AF1061" s="522">
        <v>294041.00086133851</v>
      </c>
      <c r="AG1061" s="523">
        <v>1</v>
      </c>
      <c r="AH1061" s="524">
        <v>154.1</v>
      </c>
      <c r="AI1061" s="522">
        <v>0</v>
      </c>
      <c r="AJ1061" s="522">
        <v>0</v>
      </c>
      <c r="AK1061" s="522">
        <v>0</v>
      </c>
      <c r="AL1061" s="525" t="s">
        <v>108</v>
      </c>
      <c r="AM1061" s="522">
        <v>294041.00086133851</v>
      </c>
      <c r="AN1061" s="522">
        <v>0</v>
      </c>
      <c r="AO1061" s="526" t="s">
        <v>108</v>
      </c>
      <c r="AP1061" s="527">
        <v>0</v>
      </c>
      <c r="AQ1061" s="526" t="s">
        <v>1714</v>
      </c>
      <c r="AR1061" s="526" t="s">
        <v>108</v>
      </c>
      <c r="AS1061" s="526" t="s">
        <v>108</v>
      </c>
    </row>
    <row r="1062" spans="1:45" x14ac:dyDescent="0.15">
      <c r="A1062" s="18" t="s">
        <v>107</v>
      </c>
      <c r="B1062" s="18" t="s">
        <v>180</v>
      </c>
      <c r="C1062" s="18" t="s">
        <v>39</v>
      </c>
      <c r="D1062" s="18" t="s">
        <v>910</v>
      </c>
      <c r="E1062" s="18" t="s">
        <v>108</v>
      </c>
      <c r="F1062" s="18" t="s">
        <v>1676</v>
      </c>
      <c r="G1062" s="18" t="s">
        <v>1681</v>
      </c>
      <c r="H1062" s="18" t="s">
        <v>1685</v>
      </c>
      <c r="I1062" s="20">
        <v>79555.011647660285</v>
      </c>
      <c r="J1062" s="18" t="s">
        <v>1691</v>
      </c>
      <c r="K1062" s="20">
        <v>23866.503494298082</v>
      </c>
      <c r="L1062" s="18" t="s">
        <v>1685</v>
      </c>
      <c r="M1062" s="20">
        <v>79555.011647660285</v>
      </c>
      <c r="N1062" s="18" t="s">
        <v>1691</v>
      </c>
      <c r="O1062" s="20">
        <v>23866.503494298082</v>
      </c>
      <c r="P1062" s="20">
        <v>79555.0116476603</v>
      </c>
      <c r="Q1062" s="20">
        <v>0</v>
      </c>
      <c r="R1062" s="20">
        <v>0</v>
      </c>
      <c r="S1062" s="21">
        <v>0</v>
      </c>
      <c r="T1062" s="18" t="s">
        <v>108</v>
      </c>
      <c r="U1062" s="18" t="s">
        <v>108</v>
      </c>
      <c r="V1062" s="18" t="s">
        <v>108</v>
      </c>
      <c r="W1062" s="21">
        <v>5.089104031727671</v>
      </c>
      <c r="X1062" s="21">
        <v>1</v>
      </c>
      <c r="Y1062" s="18" t="s">
        <v>108</v>
      </c>
      <c r="Z1062" s="18" t="s">
        <v>108</v>
      </c>
      <c r="AA1062" s="21" t="s">
        <v>108</v>
      </c>
      <c r="AB1062" s="21" t="s">
        <v>108</v>
      </c>
      <c r="AC1062" s="18" t="s">
        <v>1711</v>
      </c>
      <c r="AD1062" s="522">
        <v>0</v>
      </c>
      <c r="AE1062" s="523">
        <v>0</v>
      </c>
      <c r="AF1062" s="522">
        <v>79555.011647660285</v>
      </c>
      <c r="AG1062" s="523">
        <v>1</v>
      </c>
      <c r="AH1062" s="524">
        <v>101.07</v>
      </c>
      <c r="AI1062" s="522">
        <v>0</v>
      </c>
      <c r="AJ1062" s="522">
        <v>0</v>
      </c>
      <c r="AK1062" s="522">
        <v>0</v>
      </c>
      <c r="AL1062" s="525" t="s">
        <v>108</v>
      </c>
      <c r="AM1062" s="522">
        <v>79555.011647660285</v>
      </c>
      <c r="AN1062" s="522">
        <v>0</v>
      </c>
      <c r="AO1062" s="526" t="s">
        <v>1681</v>
      </c>
      <c r="AP1062" s="527">
        <v>0</v>
      </c>
      <c r="AQ1062" s="526" t="s">
        <v>1714</v>
      </c>
      <c r="AR1062" s="526" t="s">
        <v>1716</v>
      </c>
      <c r="AS1062" s="526" t="s">
        <v>1716</v>
      </c>
    </row>
    <row r="1063" spans="1:45" x14ac:dyDescent="0.15">
      <c r="A1063" s="18" t="s">
        <v>107</v>
      </c>
      <c r="B1063" s="18" t="s">
        <v>180</v>
      </c>
      <c r="C1063" s="18" t="s">
        <v>181</v>
      </c>
      <c r="D1063" s="18" t="s">
        <v>910</v>
      </c>
      <c r="E1063" s="18" t="s">
        <v>108</v>
      </c>
      <c r="F1063" s="18" t="s">
        <v>1676</v>
      </c>
      <c r="G1063" s="18" t="s">
        <v>1681</v>
      </c>
      <c r="H1063" s="18" t="s">
        <v>1685</v>
      </c>
      <c r="I1063" s="20">
        <v>412427.91191269358</v>
      </c>
      <c r="J1063" s="18" t="s">
        <v>1691</v>
      </c>
      <c r="K1063" s="20">
        <v>123728.37357380807</v>
      </c>
      <c r="L1063" s="18" t="s">
        <v>1685</v>
      </c>
      <c r="M1063" s="20">
        <v>412427.91191269358</v>
      </c>
      <c r="N1063" s="18" t="s">
        <v>1691</v>
      </c>
      <c r="O1063" s="20">
        <v>123728.37357380807</v>
      </c>
      <c r="P1063" s="20">
        <v>412427.9119126937</v>
      </c>
      <c r="Q1063" s="20">
        <v>0</v>
      </c>
      <c r="R1063" s="20">
        <v>0</v>
      </c>
      <c r="S1063" s="21">
        <v>0</v>
      </c>
      <c r="T1063" s="18" t="s">
        <v>108</v>
      </c>
      <c r="U1063" s="18" t="s">
        <v>108</v>
      </c>
      <c r="V1063" s="18" t="s">
        <v>108</v>
      </c>
      <c r="W1063" s="21">
        <v>5.089104031727671</v>
      </c>
      <c r="X1063" s="21">
        <v>1</v>
      </c>
      <c r="Y1063" s="18" t="s">
        <v>108</v>
      </c>
      <c r="Z1063" s="18" t="s">
        <v>108</v>
      </c>
      <c r="AA1063" s="21" t="s">
        <v>108</v>
      </c>
      <c r="AB1063" s="21" t="s">
        <v>108</v>
      </c>
      <c r="AC1063" s="18" t="s">
        <v>1711</v>
      </c>
      <c r="AD1063" s="522">
        <v>0</v>
      </c>
      <c r="AE1063" s="523">
        <v>0</v>
      </c>
      <c r="AF1063" s="522">
        <v>412427.91191269358</v>
      </c>
      <c r="AG1063" s="523">
        <v>1</v>
      </c>
      <c r="AH1063" s="524">
        <v>110.19</v>
      </c>
      <c r="AI1063" s="522">
        <v>0</v>
      </c>
      <c r="AJ1063" s="522">
        <v>0</v>
      </c>
      <c r="AK1063" s="522">
        <v>0</v>
      </c>
      <c r="AL1063" s="525" t="s">
        <v>108</v>
      </c>
      <c r="AM1063" s="522">
        <v>412427.91191269358</v>
      </c>
      <c r="AN1063" s="522">
        <v>0</v>
      </c>
      <c r="AO1063" s="526" t="s">
        <v>1681</v>
      </c>
      <c r="AP1063" s="527">
        <v>0</v>
      </c>
      <c r="AQ1063" s="526" t="s">
        <v>1714</v>
      </c>
      <c r="AR1063" s="526" t="s">
        <v>1716</v>
      </c>
      <c r="AS1063" s="526" t="s">
        <v>1716</v>
      </c>
    </row>
    <row r="1064" spans="1:45" x14ac:dyDescent="0.15">
      <c r="A1064" s="18" t="s">
        <v>107</v>
      </c>
      <c r="B1064" s="18" t="s">
        <v>180</v>
      </c>
      <c r="C1064" s="18" t="s">
        <v>40</v>
      </c>
      <c r="D1064" s="18" t="s">
        <v>910</v>
      </c>
      <c r="E1064" s="18" t="s">
        <v>108</v>
      </c>
      <c r="F1064" s="18" t="s">
        <v>1676</v>
      </c>
      <c r="G1064" s="18" t="s">
        <v>1682</v>
      </c>
      <c r="H1064" s="18" t="s">
        <v>1685</v>
      </c>
      <c r="I1064" s="20">
        <v>3935319.0070245573</v>
      </c>
      <c r="J1064" s="18" t="s">
        <v>1689</v>
      </c>
      <c r="K1064" s="20">
        <v>787063.80140491144</v>
      </c>
      <c r="L1064" s="18" t="s">
        <v>1685</v>
      </c>
      <c r="M1064" s="20">
        <v>3935319.0070245573</v>
      </c>
      <c r="N1064" s="18" t="s">
        <v>1689</v>
      </c>
      <c r="O1064" s="20">
        <v>787063.80140491144</v>
      </c>
      <c r="P1064" s="20">
        <v>3935319.0070245583</v>
      </c>
      <c r="Q1064" s="20">
        <v>0</v>
      </c>
      <c r="R1064" s="20">
        <v>0</v>
      </c>
      <c r="S1064" s="21">
        <v>0</v>
      </c>
      <c r="T1064" s="18" t="s">
        <v>108</v>
      </c>
      <c r="U1064" s="18" t="s">
        <v>108</v>
      </c>
      <c r="V1064" s="18" t="s">
        <v>108</v>
      </c>
      <c r="W1064" s="21">
        <v>5.089104031727671</v>
      </c>
      <c r="X1064" s="21">
        <v>1</v>
      </c>
      <c r="Y1064" s="18" t="s">
        <v>108</v>
      </c>
      <c r="Z1064" s="18" t="s">
        <v>108</v>
      </c>
      <c r="AA1064" s="21" t="s">
        <v>108</v>
      </c>
      <c r="AB1064" s="21" t="s">
        <v>108</v>
      </c>
      <c r="AC1064" s="18" t="s">
        <v>1712</v>
      </c>
      <c r="AD1064" s="522">
        <v>0</v>
      </c>
      <c r="AE1064" s="523">
        <v>0</v>
      </c>
      <c r="AF1064" s="522">
        <v>3935319.0070245573</v>
      </c>
      <c r="AG1064" s="523">
        <v>1</v>
      </c>
      <c r="AH1064" s="524">
        <v>21.655999999999999</v>
      </c>
      <c r="AI1064" s="522">
        <v>0</v>
      </c>
      <c r="AJ1064" s="522">
        <v>0</v>
      </c>
      <c r="AK1064" s="522">
        <v>0</v>
      </c>
      <c r="AL1064" s="525" t="s">
        <v>108</v>
      </c>
      <c r="AM1064" s="522">
        <v>3935319.0070245573</v>
      </c>
      <c r="AN1064" s="522">
        <v>0</v>
      </c>
      <c r="AO1064" s="526" t="s">
        <v>1682</v>
      </c>
      <c r="AP1064" s="527">
        <v>0</v>
      </c>
      <c r="AQ1064" s="526" t="s">
        <v>1714</v>
      </c>
      <c r="AR1064" s="526" t="s">
        <v>156</v>
      </c>
      <c r="AS1064" s="526" t="s">
        <v>156</v>
      </c>
    </row>
    <row r="1065" spans="1:45" x14ac:dyDescent="0.15">
      <c r="A1065" s="18" t="s">
        <v>107</v>
      </c>
      <c r="B1065" s="18" t="s">
        <v>180</v>
      </c>
      <c r="C1065" s="18" t="s">
        <v>182</v>
      </c>
      <c r="D1065" s="18" t="s">
        <v>910</v>
      </c>
      <c r="E1065" s="18" t="s">
        <v>108</v>
      </c>
      <c r="F1065" s="18" t="s">
        <v>1676</v>
      </c>
      <c r="G1065" s="18" t="s">
        <v>1681</v>
      </c>
      <c r="H1065" s="18" t="s">
        <v>1685</v>
      </c>
      <c r="I1065" s="20">
        <v>213779.51979199381</v>
      </c>
      <c r="J1065" s="18" t="s">
        <v>1691</v>
      </c>
      <c r="K1065" s="20">
        <v>64133.855937598142</v>
      </c>
      <c r="L1065" s="18" t="s">
        <v>1685</v>
      </c>
      <c r="M1065" s="20">
        <v>213779.51979199381</v>
      </c>
      <c r="N1065" s="18" t="s">
        <v>1691</v>
      </c>
      <c r="O1065" s="20">
        <v>64133.855937598142</v>
      </c>
      <c r="P1065" s="20">
        <v>213779.51979199387</v>
      </c>
      <c r="Q1065" s="20">
        <v>0</v>
      </c>
      <c r="R1065" s="20">
        <v>0</v>
      </c>
      <c r="S1065" s="21">
        <v>0</v>
      </c>
      <c r="T1065" s="18" t="s">
        <v>108</v>
      </c>
      <c r="U1065" s="18" t="s">
        <v>108</v>
      </c>
      <c r="V1065" s="18" t="s">
        <v>108</v>
      </c>
      <c r="W1065" s="21">
        <v>5.089104031727671</v>
      </c>
      <c r="X1065" s="21">
        <v>1</v>
      </c>
      <c r="Y1065" s="18" t="s">
        <v>108</v>
      </c>
      <c r="Z1065" s="18" t="s">
        <v>108</v>
      </c>
      <c r="AA1065" s="21" t="s">
        <v>108</v>
      </c>
      <c r="AB1065" s="21" t="s">
        <v>108</v>
      </c>
      <c r="AC1065" s="18" t="s">
        <v>1711</v>
      </c>
      <c r="AD1065" s="522">
        <v>0</v>
      </c>
      <c r="AE1065" s="523">
        <v>0</v>
      </c>
      <c r="AF1065" s="522">
        <v>213779.51979199381</v>
      </c>
      <c r="AG1065" s="523">
        <v>1</v>
      </c>
      <c r="AH1065" s="524">
        <v>23.88</v>
      </c>
      <c r="AI1065" s="522">
        <v>0</v>
      </c>
      <c r="AJ1065" s="522">
        <v>0</v>
      </c>
      <c r="AK1065" s="522">
        <v>0</v>
      </c>
      <c r="AL1065" s="525" t="s">
        <v>108</v>
      </c>
      <c r="AM1065" s="522">
        <v>213779.51979199381</v>
      </c>
      <c r="AN1065" s="522">
        <v>0</v>
      </c>
      <c r="AO1065" s="526" t="s">
        <v>1681</v>
      </c>
      <c r="AP1065" s="527">
        <v>0</v>
      </c>
      <c r="AQ1065" s="526" t="s">
        <v>1714</v>
      </c>
      <c r="AR1065" s="526" t="s">
        <v>1716</v>
      </c>
      <c r="AS1065" s="526" t="s">
        <v>1716</v>
      </c>
    </row>
    <row r="1066" spans="1:45" x14ac:dyDescent="0.15">
      <c r="A1066" s="18" t="s">
        <v>107</v>
      </c>
      <c r="B1066" s="18" t="s">
        <v>180</v>
      </c>
      <c r="C1066" s="18" t="s">
        <v>38</v>
      </c>
      <c r="D1066" s="18" t="s">
        <v>910</v>
      </c>
      <c r="E1066" s="18" t="s">
        <v>108</v>
      </c>
      <c r="F1066" s="18" t="s">
        <v>1676</v>
      </c>
      <c r="G1066" s="18" t="s">
        <v>1681</v>
      </c>
      <c r="H1066" s="18" t="s">
        <v>1685</v>
      </c>
      <c r="I1066" s="20">
        <v>24470656.682988796</v>
      </c>
      <c r="J1066" s="18" t="s">
        <v>1691</v>
      </c>
      <c r="K1066" s="20">
        <v>7341197.004896638</v>
      </c>
      <c r="L1066" s="18" t="s">
        <v>1685</v>
      </c>
      <c r="M1066" s="20">
        <v>24470656.682988796</v>
      </c>
      <c r="N1066" s="18" t="s">
        <v>1691</v>
      </c>
      <c r="O1066" s="20">
        <v>7341197.004896638</v>
      </c>
      <c r="P1066" s="20">
        <v>24470656.6829888</v>
      </c>
      <c r="Q1066" s="20">
        <v>0</v>
      </c>
      <c r="R1066" s="20">
        <v>0</v>
      </c>
      <c r="S1066" s="21">
        <v>0</v>
      </c>
      <c r="T1066" s="18" t="s">
        <v>108</v>
      </c>
      <c r="U1066" s="18" t="s">
        <v>108</v>
      </c>
      <c r="V1066" s="18" t="s">
        <v>108</v>
      </c>
      <c r="W1066" s="21">
        <v>5.089104031727671</v>
      </c>
      <c r="X1066" s="21">
        <v>1</v>
      </c>
      <c r="Y1066" s="18" t="s">
        <v>108</v>
      </c>
      <c r="Z1066" s="18" t="s">
        <v>108</v>
      </c>
      <c r="AA1066" s="21" t="s">
        <v>108</v>
      </c>
      <c r="AB1066" s="21" t="s">
        <v>108</v>
      </c>
      <c r="AC1066" s="18" t="s">
        <v>1711</v>
      </c>
      <c r="AD1066" s="522">
        <v>0</v>
      </c>
      <c r="AE1066" s="523">
        <v>0</v>
      </c>
      <c r="AF1066" s="522">
        <v>24470656.682988796</v>
      </c>
      <c r="AG1066" s="523">
        <v>1</v>
      </c>
      <c r="AH1066" s="524">
        <v>178.31</v>
      </c>
      <c r="AI1066" s="522">
        <v>0</v>
      </c>
      <c r="AJ1066" s="522">
        <v>0</v>
      </c>
      <c r="AK1066" s="522">
        <v>0</v>
      </c>
      <c r="AL1066" s="525" t="s">
        <v>108</v>
      </c>
      <c r="AM1066" s="522">
        <v>24470656.682988796</v>
      </c>
      <c r="AN1066" s="522">
        <v>0</v>
      </c>
      <c r="AO1066" s="526" t="s">
        <v>1681</v>
      </c>
      <c r="AP1066" s="527">
        <v>0</v>
      </c>
      <c r="AQ1066" s="526" t="s">
        <v>1714</v>
      </c>
      <c r="AR1066" s="526" t="s">
        <v>1716</v>
      </c>
      <c r="AS1066" s="526" t="s">
        <v>1716</v>
      </c>
    </row>
    <row r="1067" spans="1:45" x14ac:dyDescent="0.15">
      <c r="A1067" s="18" t="s">
        <v>107</v>
      </c>
      <c r="B1067" s="18" t="s">
        <v>180</v>
      </c>
      <c r="C1067" s="18" t="s">
        <v>42</v>
      </c>
      <c r="D1067" s="18" t="s">
        <v>910</v>
      </c>
      <c r="E1067" s="18" t="s">
        <v>108</v>
      </c>
      <c r="F1067" s="18" t="s">
        <v>1676</v>
      </c>
      <c r="G1067" s="18" t="s">
        <v>1681</v>
      </c>
      <c r="H1067" s="18" t="s">
        <v>1685</v>
      </c>
      <c r="I1067" s="20">
        <v>311636.93428831914</v>
      </c>
      <c r="J1067" s="18" t="s">
        <v>1691</v>
      </c>
      <c r="K1067" s="20">
        <v>93491.080286495751</v>
      </c>
      <c r="L1067" s="18" t="s">
        <v>1685</v>
      </c>
      <c r="M1067" s="20">
        <v>311636.93428831914</v>
      </c>
      <c r="N1067" s="18" t="s">
        <v>1691</v>
      </c>
      <c r="O1067" s="20">
        <v>93491.080286495751</v>
      </c>
      <c r="P1067" s="20">
        <v>311636.9342883192</v>
      </c>
      <c r="Q1067" s="20">
        <v>0</v>
      </c>
      <c r="R1067" s="20">
        <v>0</v>
      </c>
      <c r="S1067" s="21">
        <v>0</v>
      </c>
      <c r="T1067" s="18" t="s">
        <v>108</v>
      </c>
      <c r="U1067" s="18" t="s">
        <v>108</v>
      </c>
      <c r="V1067" s="18" t="s">
        <v>108</v>
      </c>
      <c r="W1067" s="21">
        <v>5.089104031727671</v>
      </c>
      <c r="X1067" s="21">
        <v>1</v>
      </c>
      <c r="Y1067" s="18" t="s">
        <v>108</v>
      </c>
      <c r="Z1067" s="18" t="s">
        <v>108</v>
      </c>
      <c r="AA1067" s="21" t="s">
        <v>108</v>
      </c>
      <c r="AB1067" s="21" t="s">
        <v>108</v>
      </c>
      <c r="AC1067" s="18" t="s">
        <v>1711</v>
      </c>
      <c r="AD1067" s="522">
        <v>0</v>
      </c>
      <c r="AE1067" s="523">
        <v>0</v>
      </c>
      <c r="AF1067" s="522">
        <v>311636.93428831914</v>
      </c>
      <c r="AG1067" s="523">
        <v>1</v>
      </c>
      <c r="AH1067" s="524">
        <v>202.78</v>
      </c>
      <c r="AI1067" s="522">
        <v>0</v>
      </c>
      <c r="AJ1067" s="522">
        <v>0</v>
      </c>
      <c r="AK1067" s="522">
        <v>0</v>
      </c>
      <c r="AL1067" s="525" t="s">
        <v>108</v>
      </c>
      <c r="AM1067" s="522">
        <v>311636.93428831914</v>
      </c>
      <c r="AN1067" s="522">
        <v>0</v>
      </c>
      <c r="AO1067" s="526" t="s">
        <v>1681</v>
      </c>
      <c r="AP1067" s="527">
        <v>0</v>
      </c>
      <c r="AQ1067" s="526" t="s">
        <v>1714</v>
      </c>
      <c r="AR1067" s="526" t="s">
        <v>1716</v>
      </c>
      <c r="AS1067" s="526" t="s">
        <v>1716</v>
      </c>
    </row>
    <row r="1068" spans="1:45" x14ac:dyDescent="0.15">
      <c r="A1068" s="18" t="s">
        <v>107</v>
      </c>
      <c r="B1068" s="18" t="s">
        <v>180</v>
      </c>
      <c r="C1068" s="18" t="s">
        <v>110</v>
      </c>
      <c r="D1068" s="18" t="s">
        <v>910</v>
      </c>
      <c r="E1068" s="18" t="s">
        <v>108</v>
      </c>
      <c r="F1068" s="18" t="s">
        <v>1676</v>
      </c>
      <c r="G1068" s="18" t="s">
        <v>1681</v>
      </c>
      <c r="H1068" s="18" t="s">
        <v>1685</v>
      </c>
      <c r="I1068" s="20">
        <v>66834.185427873163</v>
      </c>
      <c r="J1068" s="18" t="s">
        <v>1691</v>
      </c>
      <c r="K1068" s="20">
        <v>20050.255628361949</v>
      </c>
      <c r="L1068" s="18" t="s">
        <v>1685</v>
      </c>
      <c r="M1068" s="20">
        <v>66834.185427873163</v>
      </c>
      <c r="N1068" s="18" t="s">
        <v>1691</v>
      </c>
      <c r="O1068" s="20">
        <v>20050.255628361949</v>
      </c>
      <c r="P1068" s="20">
        <v>66834.185427873177</v>
      </c>
      <c r="Q1068" s="20">
        <v>0</v>
      </c>
      <c r="R1068" s="20">
        <v>0</v>
      </c>
      <c r="S1068" s="21">
        <v>0</v>
      </c>
      <c r="T1068" s="18" t="s">
        <v>108</v>
      </c>
      <c r="U1068" s="18" t="s">
        <v>108</v>
      </c>
      <c r="V1068" s="18" t="s">
        <v>108</v>
      </c>
      <c r="W1068" s="21">
        <v>5.089104031727671</v>
      </c>
      <c r="X1068" s="21">
        <v>1</v>
      </c>
      <c r="Y1068" s="18" t="s">
        <v>108</v>
      </c>
      <c r="Z1068" s="18" t="s">
        <v>108</v>
      </c>
      <c r="AA1068" s="21" t="s">
        <v>108</v>
      </c>
      <c r="AB1068" s="21" t="s">
        <v>108</v>
      </c>
      <c r="AC1068" s="18" t="s">
        <v>1711</v>
      </c>
      <c r="AD1068" s="522">
        <v>0</v>
      </c>
      <c r="AE1068" s="523">
        <v>0</v>
      </c>
      <c r="AF1068" s="522">
        <v>66834.185427873163</v>
      </c>
      <c r="AG1068" s="523">
        <v>1</v>
      </c>
      <c r="AH1068" s="524">
        <v>47.348999999999997</v>
      </c>
      <c r="AI1068" s="522">
        <v>0</v>
      </c>
      <c r="AJ1068" s="522">
        <v>0</v>
      </c>
      <c r="AK1068" s="522">
        <v>0</v>
      </c>
      <c r="AL1068" s="525" t="s">
        <v>108</v>
      </c>
      <c r="AM1068" s="522">
        <v>66834.185427873163</v>
      </c>
      <c r="AN1068" s="522">
        <v>0</v>
      </c>
      <c r="AO1068" s="526" t="s">
        <v>1681</v>
      </c>
      <c r="AP1068" s="527">
        <v>0</v>
      </c>
      <c r="AQ1068" s="526" t="s">
        <v>1714</v>
      </c>
      <c r="AR1068" s="526" t="s">
        <v>1716</v>
      </c>
      <c r="AS1068" s="526" t="s">
        <v>1716</v>
      </c>
    </row>
    <row r="1069" spans="1:45" x14ac:dyDescent="0.15">
      <c r="A1069" s="18" t="s">
        <v>107</v>
      </c>
      <c r="B1069" s="18" t="s">
        <v>180</v>
      </c>
      <c r="C1069" s="18" t="s">
        <v>112</v>
      </c>
      <c r="D1069" s="18" t="s">
        <v>910</v>
      </c>
      <c r="E1069" s="18" t="s">
        <v>108</v>
      </c>
      <c r="F1069" s="18" t="s">
        <v>1676</v>
      </c>
      <c r="G1069" s="18" t="s">
        <v>1681</v>
      </c>
      <c r="H1069" s="18" t="s">
        <v>1685</v>
      </c>
      <c r="I1069" s="20">
        <v>181285.89589565451</v>
      </c>
      <c r="J1069" s="18" t="s">
        <v>1691</v>
      </c>
      <c r="K1069" s="20">
        <v>54385.768768696362</v>
      </c>
      <c r="L1069" s="18" t="s">
        <v>1685</v>
      </c>
      <c r="M1069" s="20">
        <v>181285.89589565451</v>
      </c>
      <c r="N1069" s="18" t="s">
        <v>1691</v>
      </c>
      <c r="O1069" s="20">
        <v>54385.768768696362</v>
      </c>
      <c r="P1069" s="20">
        <v>181285.89589565454</v>
      </c>
      <c r="Q1069" s="20">
        <v>0</v>
      </c>
      <c r="R1069" s="20">
        <v>0</v>
      </c>
      <c r="S1069" s="21">
        <v>0</v>
      </c>
      <c r="T1069" s="18" t="s">
        <v>108</v>
      </c>
      <c r="U1069" s="18" t="s">
        <v>108</v>
      </c>
      <c r="V1069" s="18" t="s">
        <v>108</v>
      </c>
      <c r="W1069" s="21">
        <v>5.089104031727671</v>
      </c>
      <c r="X1069" s="21">
        <v>1</v>
      </c>
      <c r="Y1069" s="18" t="s">
        <v>108</v>
      </c>
      <c r="Z1069" s="18" t="s">
        <v>108</v>
      </c>
      <c r="AA1069" s="21" t="s">
        <v>108</v>
      </c>
      <c r="AB1069" s="21" t="s">
        <v>108</v>
      </c>
      <c r="AC1069" s="18" t="s">
        <v>1711</v>
      </c>
      <c r="AD1069" s="522">
        <v>0</v>
      </c>
      <c r="AE1069" s="523">
        <v>0</v>
      </c>
      <c r="AF1069" s="522">
        <v>181285.89589565451</v>
      </c>
      <c r="AG1069" s="523">
        <v>1</v>
      </c>
      <c r="AH1069" s="524">
        <v>8.3157999999999994</v>
      </c>
      <c r="AI1069" s="522">
        <v>0</v>
      </c>
      <c r="AJ1069" s="522">
        <v>0</v>
      </c>
      <c r="AK1069" s="522">
        <v>0</v>
      </c>
      <c r="AL1069" s="525" t="s">
        <v>108</v>
      </c>
      <c r="AM1069" s="522">
        <v>181285.89589565451</v>
      </c>
      <c r="AN1069" s="522">
        <v>0</v>
      </c>
      <c r="AO1069" s="526" t="s">
        <v>1681</v>
      </c>
      <c r="AP1069" s="527">
        <v>0</v>
      </c>
      <c r="AQ1069" s="526" t="s">
        <v>1714</v>
      </c>
      <c r="AR1069" s="526" t="s">
        <v>1716</v>
      </c>
      <c r="AS1069" s="526" t="s">
        <v>1716</v>
      </c>
    </row>
    <row r="1070" spans="1:45" x14ac:dyDescent="0.15">
      <c r="A1070" s="18" t="s">
        <v>107</v>
      </c>
      <c r="B1070" s="18" t="s">
        <v>180</v>
      </c>
      <c r="C1070" s="18" t="s">
        <v>184</v>
      </c>
      <c r="D1070" s="18" t="s">
        <v>910</v>
      </c>
      <c r="E1070" s="18" t="s">
        <v>108</v>
      </c>
      <c r="F1070" s="18" t="s">
        <v>1676</v>
      </c>
      <c r="G1070" s="18" t="s">
        <v>1681</v>
      </c>
      <c r="H1070" s="18" t="s">
        <v>1685</v>
      </c>
      <c r="I1070" s="20">
        <v>423030.75481655629</v>
      </c>
      <c r="J1070" s="18" t="s">
        <v>1691</v>
      </c>
      <c r="K1070" s="20">
        <v>126909.22644496689</v>
      </c>
      <c r="L1070" s="18" t="s">
        <v>1685</v>
      </c>
      <c r="M1070" s="20">
        <v>423030.75481655629</v>
      </c>
      <c r="N1070" s="18" t="s">
        <v>1691</v>
      </c>
      <c r="O1070" s="20">
        <v>126909.22644496689</v>
      </c>
      <c r="P1070" s="20">
        <v>423030.75481655641</v>
      </c>
      <c r="Q1070" s="20">
        <v>0</v>
      </c>
      <c r="R1070" s="20">
        <v>0</v>
      </c>
      <c r="S1070" s="21">
        <v>0</v>
      </c>
      <c r="T1070" s="18" t="s">
        <v>108</v>
      </c>
      <c r="U1070" s="18" t="s">
        <v>108</v>
      </c>
      <c r="V1070" s="18" t="s">
        <v>108</v>
      </c>
      <c r="W1070" s="21">
        <v>5.089104031727671</v>
      </c>
      <c r="X1070" s="21">
        <v>1</v>
      </c>
      <c r="Y1070" s="18" t="s">
        <v>108</v>
      </c>
      <c r="Z1070" s="18" t="s">
        <v>108</v>
      </c>
      <c r="AA1070" s="21" t="s">
        <v>108</v>
      </c>
      <c r="AB1070" s="21" t="s">
        <v>108</v>
      </c>
      <c r="AC1070" s="18" t="s">
        <v>1711</v>
      </c>
      <c r="AD1070" s="522">
        <v>0</v>
      </c>
      <c r="AE1070" s="523">
        <v>0</v>
      </c>
      <c r="AF1070" s="522">
        <v>423030.75481655629</v>
      </c>
      <c r="AG1070" s="523">
        <v>1</v>
      </c>
      <c r="AH1070" s="524">
        <v>15.32</v>
      </c>
      <c r="AI1070" s="522">
        <v>0</v>
      </c>
      <c r="AJ1070" s="522">
        <v>0</v>
      </c>
      <c r="AK1070" s="522">
        <v>0</v>
      </c>
      <c r="AL1070" s="525" t="s">
        <v>108</v>
      </c>
      <c r="AM1070" s="522">
        <v>423030.75481655629</v>
      </c>
      <c r="AN1070" s="522">
        <v>0</v>
      </c>
      <c r="AO1070" s="526" t="s">
        <v>1681</v>
      </c>
      <c r="AP1070" s="527">
        <v>0</v>
      </c>
      <c r="AQ1070" s="526" t="s">
        <v>1714</v>
      </c>
      <c r="AR1070" s="526" t="s">
        <v>1716</v>
      </c>
      <c r="AS1070" s="526" t="s">
        <v>1716</v>
      </c>
    </row>
    <row r="1071" spans="1:45" x14ac:dyDescent="0.15">
      <c r="A1071" s="18" t="s">
        <v>107</v>
      </c>
      <c r="B1071" s="18" t="s">
        <v>180</v>
      </c>
      <c r="C1071" s="18" t="s">
        <v>113</v>
      </c>
      <c r="D1071" s="18" t="s">
        <v>910</v>
      </c>
      <c r="E1071" s="18" t="s">
        <v>108</v>
      </c>
      <c r="F1071" s="18" t="s">
        <v>1676</v>
      </c>
      <c r="G1071" s="18" t="s">
        <v>1681</v>
      </c>
      <c r="H1071" s="18" t="s">
        <v>1685</v>
      </c>
      <c r="I1071" s="20">
        <v>654071.80300960597</v>
      </c>
      <c r="J1071" s="18" t="s">
        <v>1691</v>
      </c>
      <c r="K1071" s="20">
        <v>196221.54090288177</v>
      </c>
      <c r="L1071" s="18" t="s">
        <v>1685</v>
      </c>
      <c r="M1071" s="20">
        <v>654071.80300960597</v>
      </c>
      <c r="N1071" s="18" t="s">
        <v>1691</v>
      </c>
      <c r="O1071" s="20">
        <v>196221.54090288177</v>
      </c>
      <c r="P1071" s="20">
        <v>654071.80300960608</v>
      </c>
      <c r="Q1071" s="20">
        <v>0</v>
      </c>
      <c r="R1071" s="20">
        <v>0</v>
      </c>
      <c r="S1071" s="21">
        <v>0</v>
      </c>
      <c r="T1071" s="18" t="s">
        <v>108</v>
      </c>
      <c r="U1071" s="18" t="s">
        <v>108</v>
      </c>
      <c r="V1071" s="18" t="s">
        <v>108</v>
      </c>
      <c r="W1071" s="21">
        <v>5.089104031727671</v>
      </c>
      <c r="X1071" s="21">
        <v>1</v>
      </c>
      <c r="Y1071" s="18" t="s">
        <v>108</v>
      </c>
      <c r="Z1071" s="18" t="s">
        <v>108</v>
      </c>
      <c r="AA1071" s="21" t="s">
        <v>108</v>
      </c>
      <c r="AB1071" s="21" t="s">
        <v>108</v>
      </c>
      <c r="AC1071" s="18" t="s">
        <v>1711</v>
      </c>
      <c r="AD1071" s="522">
        <v>0</v>
      </c>
      <c r="AE1071" s="523">
        <v>0</v>
      </c>
      <c r="AF1071" s="522">
        <v>654071.80300960597</v>
      </c>
      <c r="AG1071" s="523">
        <v>1</v>
      </c>
      <c r="AH1071" s="524">
        <v>88.47</v>
      </c>
      <c r="AI1071" s="522">
        <v>0</v>
      </c>
      <c r="AJ1071" s="522">
        <v>0</v>
      </c>
      <c r="AK1071" s="522">
        <v>0</v>
      </c>
      <c r="AL1071" s="525" t="s">
        <v>108</v>
      </c>
      <c r="AM1071" s="522">
        <v>654071.80300960597</v>
      </c>
      <c r="AN1071" s="522">
        <v>0</v>
      </c>
      <c r="AO1071" s="526" t="s">
        <v>1681</v>
      </c>
      <c r="AP1071" s="527">
        <v>0</v>
      </c>
      <c r="AQ1071" s="526" t="s">
        <v>1714</v>
      </c>
      <c r="AR1071" s="526" t="s">
        <v>1716</v>
      </c>
      <c r="AS1071" s="526" t="s">
        <v>1716</v>
      </c>
    </row>
    <row r="1072" spans="1:45" x14ac:dyDescent="0.15">
      <c r="A1072" s="18" t="s">
        <v>107</v>
      </c>
      <c r="B1072" s="18" t="s">
        <v>180</v>
      </c>
      <c r="C1072" s="18" t="s">
        <v>114</v>
      </c>
      <c r="D1072" s="18" t="s">
        <v>910</v>
      </c>
      <c r="E1072" s="18" t="s">
        <v>108</v>
      </c>
      <c r="F1072" s="18" t="s">
        <v>1676</v>
      </c>
      <c r="G1072" s="18" t="s">
        <v>1681</v>
      </c>
      <c r="H1072" s="18" t="s">
        <v>1685</v>
      </c>
      <c r="I1072" s="20">
        <v>2417394.034013798</v>
      </c>
      <c r="J1072" s="18" t="s">
        <v>1691</v>
      </c>
      <c r="K1072" s="20">
        <v>725218.21020413935</v>
      </c>
      <c r="L1072" s="18" t="s">
        <v>1685</v>
      </c>
      <c r="M1072" s="20">
        <v>2417394.034013798</v>
      </c>
      <c r="N1072" s="18" t="s">
        <v>1691</v>
      </c>
      <c r="O1072" s="20">
        <v>725218.21020413935</v>
      </c>
      <c r="P1072" s="20">
        <v>2417394.0340137985</v>
      </c>
      <c r="Q1072" s="20">
        <v>0</v>
      </c>
      <c r="R1072" s="20">
        <v>0</v>
      </c>
      <c r="S1072" s="21">
        <v>0</v>
      </c>
      <c r="T1072" s="18" t="s">
        <v>108</v>
      </c>
      <c r="U1072" s="18" t="s">
        <v>108</v>
      </c>
      <c r="V1072" s="18" t="s">
        <v>108</v>
      </c>
      <c r="W1072" s="21">
        <v>5.089104031727671</v>
      </c>
      <c r="X1072" s="21">
        <v>1</v>
      </c>
      <c r="Y1072" s="18" t="s">
        <v>108</v>
      </c>
      <c r="Z1072" s="18" t="s">
        <v>108</v>
      </c>
      <c r="AA1072" s="21" t="s">
        <v>108</v>
      </c>
      <c r="AB1072" s="21" t="s">
        <v>108</v>
      </c>
      <c r="AC1072" s="18" t="s">
        <v>1711</v>
      </c>
      <c r="AD1072" s="522">
        <v>0</v>
      </c>
      <c r="AE1072" s="523">
        <v>0</v>
      </c>
      <c r="AF1072" s="522">
        <v>2417394.034013798</v>
      </c>
      <c r="AG1072" s="523">
        <v>1</v>
      </c>
      <c r="AH1072" s="524">
        <v>42.017699999999998</v>
      </c>
      <c r="AI1072" s="522">
        <v>0</v>
      </c>
      <c r="AJ1072" s="522">
        <v>0</v>
      </c>
      <c r="AK1072" s="522">
        <v>0</v>
      </c>
      <c r="AL1072" s="525" t="s">
        <v>108</v>
      </c>
      <c r="AM1072" s="522">
        <v>2417394.034013798</v>
      </c>
      <c r="AN1072" s="522">
        <v>0</v>
      </c>
      <c r="AO1072" s="526" t="s">
        <v>1681</v>
      </c>
      <c r="AP1072" s="527">
        <v>0</v>
      </c>
      <c r="AQ1072" s="526" t="s">
        <v>1714</v>
      </c>
      <c r="AR1072" s="526" t="s">
        <v>1716</v>
      </c>
      <c r="AS1072" s="526" t="s">
        <v>1716</v>
      </c>
    </row>
    <row r="1073" spans="1:45" x14ac:dyDescent="0.15">
      <c r="A1073" s="18" t="s">
        <v>107</v>
      </c>
      <c r="B1073" s="18" t="s">
        <v>180</v>
      </c>
      <c r="C1073" s="18" t="s">
        <v>115</v>
      </c>
      <c r="D1073" s="18" t="s">
        <v>910</v>
      </c>
      <c r="E1073" s="18" t="s">
        <v>108</v>
      </c>
      <c r="F1073" s="18" t="s">
        <v>1676</v>
      </c>
      <c r="G1073" s="18" t="s">
        <v>1681</v>
      </c>
      <c r="H1073" s="18" t="s">
        <v>1685</v>
      </c>
      <c r="I1073" s="20">
        <v>191207.05331446731</v>
      </c>
      <c r="J1073" s="18" t="s">
        <v>1691</v>
      </c>
      <c r="K1073" s="20">
        <v>57362.115994340187</v>
      </c>
      <c r="L1073" s="18" t="s">
        <v>1685</v>
      </c>
      <c r="M1073" s="20">
        <v>191207.05331446731</v>
      </c>
      <c r="N1073" s="18" t="s">
        <v>1691</v>
      </c>
      <c r="O1073" s="20">
        <v>57362.115994340187</v>
      </c>
      <c r="P1073" s="20">
        <v>191207.05331446734</v>
      </c>
      <c r="Q1073" s="20">
        <v>0</v>
      </c>
      <c r="R1073" s="20">
        <v>0</v>
      </c>
      <c r="S1073" s="21">
        <v>0</v>
      </c>
      <c r="T1073" s="18" t="s">
        <v>108</v>
      </c>
      <c r="U1073" s="18" t="s">
        <v>108</v>
      </c>
      <c r="V1073" s="18" t="s">
        <v>108</v>
      </c>
      <c r="W1073" s="21">
        <v>5.089104031727671</v>
      </c>
      <c r="X1073" s="21">
        <v>1</v>
      </c>
      <c r="Y1073" s="18" t="s">
        <v>108</v>
      </c>
      <c r="Z1073" s="18" t="s">
        <v>108</v>
      </c>
      <c r="AA1073" s="21" t="s">
        <v>108</v>
      </c>
      <c r="AB1073" s="21" t="s">
        <v>108</v>
      </c>
      <c r="AC1073" s="18" t="s">
        <v>1711</v>
      </c>
      <c r="AD1073" s="522">
        <v>0</v>
      </c>
      <c r="AE1073" s="523">
        <v>0</v>
      </c>
      <c r="AF1073" s="522">
        <v>191207.05331446731</v>
      </c>
      <c r="AG1073" s="523">
        <v>1</v>
      </c>
      <c r="AH1073" s="524">
        <v>16.32</v>
      </c>
      <c r="AI1073" s="522">
        <v>0</v>
      </c>
      <c r="AJ1073" s="522">
        <v>0</v>
      </c>
      <c r="AK1073" s="522">
        <v>0</v>
      </c>
      <c r="AL1073" s="525" t="s">
        <v>108</v>
      </c>
      <c r="AM1073" s="522">
        <v>191207.05331446731</v>
      </c>
      <c r="AN1073" s="522">
        <v>0</v>
      </c>
      <c r="AO1073" s="526" t="s">
        <v>1681</v>
      </c>
      <c r="AP1073" s="527">
        <v>0</v>
      </c>
      <c r="AQ1073" s="526" t="s">
        <v>1714</v>
      </c>
      <c r="AR1073" s="526" t="s">
        <v>1716</v>
      </c>
      <c r="AS1073" s="526" t="s">
        <v>1716</v>
      </c>
    </row>
    <row r="1074" spans="1:45" x14ac:dyDescent="0.15">
      <c r="A1074" s="18" t="s">
        <v>107</v>
      </c>
      <c r="B1074" s="18" t="s">
        <v>180</v>
      </c>
      <c r="C1074" s="18" t="s">
        <v>185</v>
      </c>
      <c r="D1074" s="18" t="s">
        <v>910</v>
      </c>
      <c r="E1074" s="18" t="s">
        <v>108</v>
      </c>
      <c r="F1074" s="18" t="s">
        <v>1676</v>
      </c>
      <c r="G1074" s="18" t="s">
        <v>1681</v>
      </c>
      <c r="H1074" s="18" t="s">
        <v>1685</v>
      </c>
      <c r="I1074" s="20">
        <v>78366.80763833251</v>
      </c>
      <c r="J1074" s="18" t="s">
        <v>1691</v>
      </c>
      <c r="K1074" s="20">
        <v>23510.042291499751</v>
      </c>
      <c r="L1074" s="18" t="s">
        <v>1685</v>
      </c>
      <c r="M1074" s="20">
        <v>78366.80763833251</v>
      </c>
      <c r="N1074" s="18" t="s">
        <v>1691</v>
      </c>
      <c r="O1074" s="20">
        <v>23510.042291499751</v>
      </c>
      <c r="P1074" s="20">
        <v>78366.807638332524</v>
      </c>
      <c r="Q1074" s="20">
        <v>0</v>
      </c>
      <c r="R1074" s="20">
        <v>0</v>
      </c>
      <c r="S1074" s="21">
        <v>0</v>
      </c>
      <c r="T1074" s="18" t="s">
        <v>108</v>
      </c>
      <c r="U1074" s="18" t="s">
        <v>108</v>
      </c>
      <c r="V1074" s="18" t="s">
        <v>108</v>
      </c>
      <c r="W1074" s="21">
        <v>5.089104031727671</v>
      </c>
      <c r="X1074" s="21">
        <v>1</v>
      </c>
      <c r="Y1074" s="18" t="s">
        <v>108</v>
      </c>
      <c r="Z1074" s="18" t="s">
        <v>108</v>
      </c>
      <c r="AA1074" s="21" t="s">
        <v>108</v>
      </c>
      <c r="AB1074" s="21" t="s">
        <v>108</v>
      </c>
      <c r="AC1074" s="18" t="s">
        <v>1711</v>
      </c>
      <c r="AD1074" s="522">
        <v>0</v>
      </c>
      <c r="AE1074" s="523">
        <v>0</v>
      </c>
      <c r="AF1074" s="522">
        <v>78366.80763833251</v>
      </c>
      <c r="AG1074" s="523">
        <v>1</v>
      </c>
      <c r="AH1074" s="524">
        <v>118.57</v>
      </c>
      <c r="AI1074" s="522">
        <v>0</v>
      </c>
      <c r="AJ1074" s="522">
        <v>0</v>
      </c>
      <c r="AK1074" s="522">
        <v>0</v>
      </c>
      <c r="AL1074" s="525" t="s">
        <v>108</v>
      </c>
      <c r="AM1074" s="522">
        <v>78366.80763833251</v>
      </c>
      <c r="AN1074" s="522">
        <v>0</v>
      </c>
      <c r="AO1074" s="526" t="s">
        <v>1681</v>
      </c>
      <c r="AP1074" s="527">
        <v>0</v>
      </c>
      <c r="AQ1074" s="526" t="s">
        <v>1714</v>
      </c>
      <c r="AR1074" s="526" t="s">
        <v>1716</v>
      </c>
      <c r="AS1074" s="526" t="s">
        <v>1716</v>
      </c>
    </row>
    <row r="1075" spans="1:45" x14ac:dyDescent="0.15">
      <c r="A1075" s="18" t="s">
        <v>107</v>
      </c>
      <c r="B1075" s="18" t="s">
        <v>180</v>
      </c>
      <c r="C1075" s="18" t="s">
        <v>41</v>
      </c>
      <c r="D1075" s="18" t="s">
        <v>910</v>
      </c>
      <c r="E1075" s="18" t="s">
        <v>108</v>
      </c>
      <c r="F1075" s="18" t="s">
        <v>1676</v>
      </c>
      <c r="G1075" s="18" t="s">
        <v>1681</v>
      </c>
      <c r="H1075" s="18" t="s">
        <v>1685</v>
      </c>
      <c r="I1075" s="20">
        <v>9113914.1188935135</v>
      </c>
      <c r="J1075" s="18" t="s">
        <v>1691</v>
      </c>
      <c r="K1075" s="20">
        <v>2734174.2356680543</v>
      </c>
      <c r="L1075" s="18" t="s">
        <v>1685</v>
      </c>
      <c r="M1075" s="20">
        <v>9113914.1188935135</v>
      </c>
      <c r="N1075" s="18" t="s">
        <v>1691</v>
      </c>
      <c r="O1075" s="20">
        <v>2734174.2356680543</v>
      </c>
      <c r="P1075" s="20">
        <v>9113914.1188935153</v>
      </c>
      <c r="Q1075" s="20">
        <v>0</v>
      </c>
      <c r="R1075" s="20">
        <v>0</v>
      </c>
      <c r="S1075" s="21">
        <v>0</v>
      </c>
      <c r="T1075" s="18" t="s">
        <v>108</v>
      </c>
      <c r="U1075" s="18" t="s">
        <v>108</v>
      </c>
      <c r="V1075" s="18" t="s">
        <v>108</v>
      </c>
      <c r="W1075" s="21">
        <v>5.089104031727671</v>
      </c>
      <c r="X1075" s="21">
        <v>1</v>
      </c>
      <c r="Y1075" s="18" t="s">
        <v>108</v>
      </c>
      <c r="Z1075" s="18" t="s">
        <v>108</v>
      </c>
      <c r="AA1075" s="21" t="s">
        <v>108</v>
      </c>
      <c r="AB1075" s="21" t="s">
        <v>108</v>
      </c>
      <c r="AC1075" s="18" t="s">
        <v>1711</v>
      </c>
      <c r="AD1075" s="522">
        <v>0</v>
      </c>
      <c r="AE1075" s="523">
        <v>0</v>
      </c>
      <c r="AF1075" s="522">
        <v>9113914.1188935135</v>
      </c>
      <c r="AG1075" s="523">
        <v>1</v>
      </c>
      <c r="AH1075" s="524">
        <v>154.1</v>
      </c>
      <c r="AI1075" s="522">
        <v>0</v>
      </c>
      <c r="AJ1075" s="522">
        <v>0</v>
      </c>
      <c r="AK1075" s="522">
        <v>0</v>
      </c>
      <c r="AL1075" s="525" t="s">
        <v>108</v>
      </c>
      <c r="AM1075" s="522">
        <v>9113914.1188935135</v>
      </c>
      <c r="AN1075" s="522">
        <v>0</v>
      </c>
      <c r="AO1075" s="526" t="s">
        <v>1681</v>
      </c>
      <c r="AP1075" s="527">
        <v>0</v>
      </c>
      <c r="AQ1075" s="526" t="s">
        <v>1714</v>
      </c>
      <c r="AR1075" s="526" t="s">
        <v>1716</v>
      </c>
      <c r="AS1075" s="526" t="s">
        <v>1716</v>
      </c>
    </row>
    <row r="1076" spans="1:45" x14ac:dyDescent="0.15">
      <c r="A1076" s="18" t="s">
        <v>107</v>
      </c>
      <c r="B1076" s="18" t="s">
        <v>172</v>
      </c>
      <c r="C1076" s="18" t="s">
        <v>183</v>
      </c>
      <c r="D1076" s="18" t="s">
        <v>910</v>
      </c>
      <c r="E1076" s="18" t="s">
        <v>108</v>
      </c>
      <c r="F1076" s="18" t="s">
        <v>1676</v>
      </c>
      <c r="G1076" s="18" t="s">
        <v>1683</v>
      </c>
      <c r="H1076" s="18" t="s">
        <v>1685</v>
      </c>
      <c r="I1076" s="20">
        <v>543680.68864874006</v>
      </c>
      <c r="J1076" s="18" t="s">
        <v>1692</v>
      </c>
      <c r="K1076" s="20">
        <v>407760.51648655505</v>
      </c>
      <c r="L1076" s="18" t="s">
        <v>1685</v>
      </c>
      <c r="M1076" s="20">
        <v>543680.68864874006</v>
      </c>
      <c r="N1076" s="18" t="s">
        <v>1692</v>
      </c>
      <c r="O1076" s="20">
        <v>407760.51648655505</v>
      </c>
      <c r="P1076" s="20">
        <v>543680.68864874018</v>
      </c>
      <c r="Q1076" s="20">
        <v>0</v>
      </c>
      <c r="R1076" s="20">
        <v>0</v>
      </c>
      <c r="S1076" s="21">
        <v>0</v>
      </c>
      <c r="T1076" s="18" t="s">
        <v>108</v>
      </c>
      <c r="U1076" s="18" t="s">
        <v>108</v>
      </c>
      <c r="V1076" s="18" t="s">
        <v>108</v>
      </c>
      <c r="W1076" s="21">
        <v>5.089104031727671</v>
      </c>
      <c r="X1076" s="21">
        <v>1</v>
      </c>
      <c r="Y1076" s="18" t="s">
        <v>108</v>
      </c>
      <c r="Z1076" s="18" t="s">
        <v>108</v>
      </c>
      <c r="AA1076" s="21" t="s">
        <v>108</v>
      </c>
      <c r="AB1076" s="21" t="s">
        <v>108</v>
      </c>
      <c r="AC1076" s="18" t="s">
        <v>1713</v>
      </c>
      <c r="AD1076" s="522">
        <v>0</v>
      </c>
      <c r="AE1076" s="523">
        <v>0</v>
      </c>
      <c r="AF1076" s="522">
        <v>543680.68864874006</v>
      </c>
      <c r="AG1076" s="523">
        <v>1</v>
      </c>
      <c r="AH1076" s="524">
        <v>36.687100000000001</v>
      </c>
      <c r="AI1076" s="522">
        <v>0</v>
      </c>
      <c r="AJ1076" s="522">
        <v>0</v>
      </c>
      <c r="AK1076" s="522">
        <v>0</v>
      </c>
      <c r="AL1076" s="525" t="s">
        <v>108</v>
      </c>
      <c r="AM1076" s="522">
        <v>543680.68864874006</v>
      </c>
      <c r="AN1076" s="522">
        <v>0</v>
      </c>
      <c r="AO1076" s="526" t="s">
        <v>1683</v>
      </c>
      <c r="AP1076" s="527">
        <v>0</v>
      </c>
      <c r="AQ1076" s="526" t="s">
        <v>1714</v>
      </c>
      <c r="AR1076" s="526" t="s">
        <v>108</v>
      </c>
      <c r="AS1076" s="526" t="s">
        <v>108</v>
      </c>
    </row>
  </sheetData>
  <mergeCells count="39">
    <mergeCell ref="AB4:AB5"/>
    <mergeCell ref="AD4:AD5"/>
    <mergeCell ref="G4:G5"/>
    <mergeCell ref="H4:K4"/>
    <mergeCell ref="L4:O4"/>
    <mergeCell ref="P4:P5"/>
    <mergeCell ref="Q4:Q5"/>
    <mergeCell ref="R4:R5"/>
    <mergeCell ref="W4:W5"/>
    <mergeCell ref="X4:X5"/>
    <mergeCell ref="Y4:Y5"/>
    <mergeCell ref="Z4:Z5"/>
    <mergeCell ref="AA4:AA5"/>
    <mergeCell ref="AC4:AC5"/>
    <mergeCell ref="F4:F5"/>
    <mergeCell ref="S4:S5"/>
    <mergeCell ref="T4:T5"/>
    <mergeCell ref="U4:U5"/>
    <mergeCell ref="V4:V5"/>
    <mergeCell ref="A4:A5"/>
    <mergeCell ref="B4:B5"/>
    <mergeCell ref="C4:C5"/>
    <mergeCell ref="D4:D5"/>
    <mergeCell ref="E4:E5"/>
    <mergeCell ref="AE4:AE5"/>
    <mergeCell ref="AF4:AF5"/>
    <mergeCell ref="AG4:AG5"/>
    <mergeCell ref="AH4:AH5"/>
    <mergeCell ref="AI4:AI5"/>
    <mergeCell ref="AJ4:AJ5"/>
    <mergeCell ref="AK4:AK5"/>
    <mergeCell ref="AL4:AL5"/>
    <mergeCell ref="AM4:AM5"/>
    <mergeCell ref="AN4:AN5"/>
    <mergeCell ref="AO4:AO5"/>
    <mergeCell ref="AP4:AP5"/>
    <mergeCell ref="AQ4:AQ5"/>
    <mergeCell ref="AR4:AR5"/>
    <mergeCell ref="AS4:AS5"/>
  </mergeCells>
  <phoneticPr fontId="7"/>
  <pageMargins left="0.39370078740157483" right="0.39370078740157483" top="0.39370078740157483" bottom="0.39370078740157483" header="0.19685039370078741" footer="0.19685039370078741"/>
  <pageSetup paperSize="8" scale="35"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I40"/>
  <sheetViews>
    <sheetView view="pageBreakPreview" zoomScaleNormal="100" zoomScaleSheetLayoutView="100" workbookViewId="0"/>
  </sheetViews>
  <sheetFormatPr defaultColWidth="9" defaultRowHeight="10.8" x14ac:dyDescent="0.2"/>
  <cols>
    <col min="1" max="1" width="12.6640625" style="1" customWidth="1"/>
    <col min="2" max="3" width="10.6640625" style="1" customWidth="1"/>
    <col min="4" max="4" width="20.6640625" style="1" customWidth="1"/>
    <col min="5" max="6" width="30.6640625" style="1" customWidth="1"/>
    <col min="7" max="7" width="27.44140625" style="1" customWidth="1"/>
    <col min="8" max="11" width="20.6640625" style="1" customWidth="1"/>
    <col min="12" max="12" width="12.6640625" style="1" customWidth="1"/>
    <col min="13" max="13" width="20.6640625" style="1" customWidth="1"/>
    <col min="14" max="18" width="10.6640625" style="1" customWidth="1"/>
    <col min="19" max="19" width="10.109375" style="1" customWidth="1"/>
    <col min="20" max="22" width="9" style="1" customWidth="1"/>
    <col min="23" max="16384" width="9" style="1"/>
  </cols>
  <sheetData>
    <row r="1" spans="1:35" x14ac:dyDescent="0.2">
      <c r="A1" s="1" t="s">
        <v>0</v>
      </c>
      <c r="B1" s="10" t="s">
        <v>3</v>
      </c>
      <c r="T1" s="15"/>
      <c r="U1" s="15"/>
    </row>
    <row r="2" spans="1:35" x14ac:dyDescent="0.2">
      <c r="A2" s="1" t="s">
        <v>1</v>
      </c>
      <c r="B2" s="11">
        <v>45961</v>
      </c>
      <c r="D2" s="1" t="s">
        <v>116</v>
      </c>
      <c r="F2" s="1" t="s">
        <v>11</v>
      </c>
    </row>
    <row r="3" spans="1:35" hidden="1" x14ac:dyDescent="0.2">
      <c r="A3" s="1" t="s">
        <v>30</v>
      </c>
      <c r="B3" s="1" t="s">
        <v>30</v>
      </c>
      <c r="C3" s="1" t="s">
        <v>30</v>
      </c>
      <c r="D3" s="1" t="s">
        <v>30</v>
      </c>
      <c r="E3" s="1" t="s">
        <v>30</v>
      </c>
      <c r="F3" s="1" t="s">
        <v>30</v>
      </c>
      <c r="G3" s="1" t="s">
        <v>30</v>
      </c>
      <c r="H3" s="1" t="s">
        <v>30</v>
      </c>
      <c r="I3" s="1" t="s">
        <v>30</v>
      </c>
      <c r="J3" s="1" t="s">
        <v>30</v>
      </c>
      <c r="K3" s="1" t="s">
        <v>30</v>
      </c>
      <c r="L3" s="1" t="s">
        <v>30</v>
      </c>
      <c r="M3" s="1" t="s">
        <v>30</v>
      </c>
      <c r="N3" s="1" t="s">
        <v>30</v>
      </c>
      <c r="O3" s="1" t="s">
        <v>30</v>
      </c>
      <c r="P3" s="1" t="s">
        <v>30</v>
      </c>
      <c r="Q3" s="1" t="s">
        <v>30</v>
      </c>
      <c r="R3" s="1" t="s">
        <v>30</v>
      </c>
      <c r="S3" s="1" t="s">
        <v>30</v>
      </c>
      <c r="T3" s="1" t="s">
        <v>30</v>
      </c>
      <c r="U3" s="1" t="s">
        <v>30</v>
      </c>
      <c r="V3" s="1" t="s">
        <v>30</v>
      </c>
      <c r="W3" s="1" t="s">
        <v>30</v>
      </c>
      <c r="X3" s="1" t="s">
        <v>30</v>
      </c>
      <c r="Y3" s="1" t="s">
        <v>30</v>
      </c>
      <c r="Z3" s="1" t="s">
        <v>30</v>
      </c>
      <c r="AA3" s="1" t="s">
        <v>30</v>
      </c>
      <c r="AB3" s="1" t="s">
        <v>30</v>
      </c>
      <c r="AC3" s="1" t="s">
        <v>30</v>
      </c>
      <c r="AD3" s="1" t="s">
        <v>30</v>
      </c>
      <c r="AE3" s="1" t="s">
        <v>30</v>
      </c>
      <c r="AF3" s="1" t="s">
        <v>30</v>
      </c>
      <c r="AG3" s="1" t="s">
        <v>30</v>
      </c>
      <c r="AH3" s="1" t="s">
        <v>30</v>
      </c>
      <c r="AI3" s="1" t="s">
        <v>30</v>
      </c>
    </row>
    <row r="4" spans="1:35" customFormat="1" ht="11.25" customHeight="1" x14ac:dyDescent="0.2">
      <c r="A4" s="733" t="s">
        <v>31</v>
      </c>
      <c r="B4" s="733" t="s">
        <v>33</v>
      </c>
      <c r="C4" s="733" t="s">
        <v>37</v>
      </c>
      <c r="D4" s="736" t="s">
        <v>44</v>
      </c>
      <c r="E4" s="736" t="s">
        <v>52</v>
      </c>
      <c r="F4" s="733" t="s">
        <v>5</v>
      </c>
      <c r="G4" s="736" t="s">
        <v>59</v>
      </c>
      <c r="H4" s="734" t="s">
        <v>151</v>
      </c>
      <c r="I4" s="734"/>
      <c r="J4" s="734" t="s">
        <v>153</v>
      </c>
      <c r="K4" s="734"/>
      <c r="L4" s="734" t="s">
        <v>62</v>
      </c>
      <c r="M4" s="744" t="s">
        <v>154</v>
      </c>
      <c r="N4" s="733" t="s">
        <v>63</v>
      </c>
      <c r="O4" s="733" t="s">
        <v>66</v>
      </c>
      <c r="P4" s="733" t="s">
        <v>67</v>
      </c>
      <c r="Q4" s="744" t="s">
        <v>70</v>
      </c>
      <c r="R4" s="744" t="s">
        <v>155</v>
      </c>
      <c r="S4" s="744" t="s">
        <v>29</v>
      </c>
      <c r="T4" s="731" t="s">
        <v>90</v>
      </c>
      <c r="U4" s="731" t="s">
        <v>91</v>
      </c>
      <c r="V4" s="731" t="s">
        <v>92</v>
      </c>
      <c r="W4" s="731" t="s">
        <v>93</v>
      </c>
      <c r="X4" s="731" t="s">
        <v>94</v>
      </c>
      <c r="Y4" s="731" t="s">
        <v>95</v>
      </c>
      <c r="Z4" s="731" t="s">
        <v>96</v>
      </c>
      <c r="AA4" s="731" t="s">
        <v>97</v>
      </c>
      <c r="AB4" s="731" t="s">
        <v>98</v>
      </c>
      <c r="AC4" s="731" t="s">
        <v>99</v>
      </c>
      <c r="AD4" s="731" t="s">
        <v>100</v>
      </c>
      <c r="AE4" s="731" t="s">
        <v>101</v>
      </c>
      <c r="AF4" s="731" t="s">
        <v>102</v>
      </c>
      <c r="AG4" s="731" t="s">
        <v>103</v>
      </c>
      <c r="AH4" s="731" t="s">
        <v>105</v>
      </c>
      <c r="AI4" s="731" t="s">
        <v>106</v>
      </c>
    </row>
    <row r="5" spans="1:35" customFormat="1" ht="21.6" x14ac:dyDescent="0.2">
      <c r="A5" s="731"/>
      <c r="B5" s="731"/>
      <c r="C5" s="731"/>
      <c r="D5" s="737"/>
      <c r="E5" s="737"/>
      <c r="F5" s="731"/>
      <c r="G5" s="737"/>
      <c r="H5" s="14" t="s">
        <v>61</v>
      </c>
      <c r="I5" s="14" t="s">
        <v>152</v>
      </c>
      <c r="J5" s="14" t="s">
        <v>61</v>
      </c>
      <c r="K5" s="14" t="s">
        <v>152</v>
      </c>
      <c r="L5" s="735"/>
      <c r="M5" s="745"/>
      <c r="N5" s="731"/>
      <c r="O5" s="731"/>
      <c r="P5" s="731"/>
      <c r="Q5" s="745"/>
      <c r="R5" s="745"/>
      <c r="S5" s="745"/>
      <c r="T5" s="732"/>
      <c r="U5" s="732"/>
      <c r="V5" s="732"/>
      <c r="W5" s="732"/>
      <c r="X5" s="732"/>
      <c r="Y5" s="732"/>
      <c r="Z5" s="732"/>
      <c r="AA5" s="732"/>
      <c r="AB5" s="732"/>
      <c r="AC5" s="732"/>
      <c r="AD5" s="732"/>
      <c r="AE5" s="732"/>
      <c r="AF5" s="732"/>
      <c r="AG5" s="732"/>
      <c r="AH5" s="732"/>
      <c r="AI5" s="732"/>
    </row>
    <row r="6" spans="1:35" x14ac:dyDescent="0.2">
      <c r="A6" s="9" t="s">
        <v>107</v>
      </c>
      <c r="B6" s="9" t="s">
        <v>108</v>
      </c>
      <c r="C6" s="9" t="s">
        <v>39</v>
      </c>
      <c r="D6" s="9" t="s">
        <v>117</v>
      </c>
      <c r="E6" s="9" t="s">
        <v>133</v>
      </c>
      <c r="F6" s="528" t="s">
        <v>108</v>
      </c>
      <c r="G6" s="529" t="s">
        <v>149</v>
      </c>
      <c r="H6" s="530">
        <v>0</v>
      </c>
      <c r="I6" s="530">
        <v>0</v>
      </c>
      <c r="J6" s="530">
        <v>0</v>
      </c>
      <c r="K6" s="530">
        <v>0</v>
      </c>
      <c r="L6" s="531" t="s">
        <v>108</v>
      </c>
      <c r="M6" s="530">
        <v>0</v>
      </c>
      <c r="N6" s="529" t="s">
        <v>64</v>
      </c>
      <c r="O6" s="532" t="s">
        <v>108</v>
      </c>
      <c r="P6" s="532" t="s">
        <v>108</v>
      </c>
      <c r="Q6" s="533">
        <v>5.089104031727671</v>
      </c>
      <c r="R6" s="533">
        <v>1</v>
      </c>
      <c r="S6" s="529" t="s">
        <v>108</v>
      </c>
      <c r="T6" s="534">
        <v>0</v>
      </c>
      <c r="U6" s="535">
        <v>0</v>
      </c>
      <c r="V6" s="534">
        <v>-1030388.2469698051</v>
      </c>
      <c r="W6" s="535">
        <v>1</v>
      </c>
      <c r="X6" s="536">
        <v>101.07</v>
      </c>
      <c r="Y6" s="534">
        <v>0</v>
      </c>
      <c r="Z6" s="534">
        <v>0</v>
      </c>
      <c r="AA6" s="534">
        <v>0</v>
      </c>
      <c r="AB6" s="537" t="s">
        <v>108</v>
      </c>
      <c r="AC6" s="534">
        <v>-1030388.2469698051</v>
      </c>
      <c r="AD6" s="534">
        <v>0</v>
      </c>
      <c r="AE6" s="538" t="s">
        <v>108</v>
      </c>
      <c r="AF6" s="539">
        <v>0</v>
      </c>
      <c r="AG6" s="538" t="s">
        <v>104</v>
      </c>
      <c r="AH6" s="538" t="s">
        <v>108</v>
      </c>
      <c r="AI6" s="540" t="s">
        <v>108</v>
      </c>
    </row>
    <row r="7" spans="1:35" x14ac:dyDescent="0.2">
      <c r="A7" s="9" t="s">
        <v>107</v>
      </c>
      <c r="B7" s="9" t="s">
        <v>108</v>
      </c>
      <c r="C7" s="9" t="s">
        <v>39</v>
      </c>
      <c r="D7" s="9" t="s">
        <v>118</v>
      </c>
      <c r="E7" s="9" t="s">
        <v>134</v>
      </c>
      <c r="F7" s="541" t="s">
        <v>108</v>
      </c>
      <c r="G7" s="542" t="s">
        <v>149</v>
      </c>
      <c r="H7" s="543">
        <v>0</v>
      </c>
      <c r="I7" s="543">
        <v>0</v>
      </c>
      <c r="J7" s="543">
        <v>0</v>
      </c>
      <c r="K7" s="543">
        <v>0</v>
      </c>
      <c r="L7" s="544" t="s">
        <v>108</v>
      </c>
      <c r="M7" s="543">
        <v>0</v>
      </c>
      <c r="N7" s="542" t="s">
        <v>64</v>
      </c>
      <c r="O7" s="545" t="s">
        <v>108</v>
      </c>
      <c r="P7" s="545" t="s">
        <v>108</v>
      </c>
      <c r="Q7" s="546">
        <v>5.089104031727671</v>
      </c>
      <c r="R7" s="546">
        <v>1</v>
      </c>
      <c r="S7" s="542" t="s">
        <v>108</v>
      </c>
      <c r="T7" s="547">
        <v>0</v>
      </c>
      <c r="U7" s="548">
        <v>0</v>
      </c>
      <c r="V7" s="547">
        <v>-345364164.63560528</v>
      </c>
      <c r="W7" s="548">
        <v>1</v>
      </c>
      <c r="X7" s="549">
        <v>101.07</v>
      </c>
      <c r="Y7" s="547">
        <v>0</v>
      </c>
      <c r="Z7" s="547">
        <v>0</v>
      </c>
      <c r="AA7" s="547">
        <v>0</v>
      </c>
      <c r="AB7" s="550" t="s">
        <v>108</v>
      </c>
      <c r="AC7" s="547">
        <v>-345364164.63560528</v>
      </c>
      <c r="AD7" s="547">
        <v>0</v>
      </c>
      <c r="AE7" s="551" t="s">
        <v>108</v>
      </c>
      <c r="AF7" s="552">
        <v>0</v>
      </c>
      <c r="AG7" s="551" t="s">
        <v>104</v>
      </c>
      <c r="AH7" s="551" t="s">
        <v>108</v>
      </c>
      <c r="AI7" s="553" t="s">
        <v>108</v>
      </c>
    </row>
    <row r="8" spans="1:35" x14ac:dyDescent="0.2">
      <c r="A8" s="9" t="s">
        <v>107</v>
      </c>
      <c r="B8" s="9" t="s">
        <v>108</v>
      </c>
      <c r="C8" s="9" t="s">
        <v>40</v>
      </c>
      <c r="D8" s="9" t="s">
        <v>117</v>
      </c>
      <c r="E8" s="9" t="s">
        <v>133</v>
      </c>
      <c r="F8" s="541" t="s">
        <v>108</v>
      </c>
      <c r="G8" s="542" t="s">
        <v>149</v>
      </c>
      <c r="H8" s="543">
        <v>0</v>
      </c>
      <c r="I8" s="543">
        <v>0</v>
      </c>
      <c r="J8" s="543">
        <v>0</v>
      </c>
      <c r="K8" s="543">
        <v>0</v>
      </c>
      <c r="L8" s="544" t="s">
        <v>108</v>
      </c>
      <c r="M8" s="543">
        <v>0</v>
      </c>
      <c r="N8" s="542" t="s">
        <v>64</v>
      </c>
      <c r="O8" s="545" t="s">
        <v>108</v>
      </c>
      <c r="P8" s="545" t="s">
        <v>108</v>
      </c>
      <c r="Q8" s="546">
        <v>5.089104031727671</v>
      </c>
      <c r="R8" s="546">
        <v>1</v>
      </c>
      <c r="S8" s="542" t="s">
        <v>108</v>
      </c>
      <c r="T8" s="547">
        <v>0</v>
      </c>
      <c r="U8" s="548">
        <v>0</v>
      </c>
      <c r="V8" s="547">
        <v>-5291956.3800158603</v>
      </c>
      <c r="W8" s="548">
        <v>1</v>
      </c>
      <c r="X8" s="549">
        <v>21.655999999999999</v>
      </c>
      <c r="Y8" s="547">
        <v>0</v>
      </c>
      <c r="Z8" s="547">
        <v>0</v>
      </c>
      <c r="AA8" s="547">
        <v>0</v>
      </c>
      <c r="AB8" s="550" t="s">
        <v>108</v>
      </c>
      <c r="AC8" s="547">
        <v>-5291956.3800158603</v>
      </c>
      <c r="AD8" s="547">
        <v>0</v>
      </c>
      <c r="AE8" s="551" t="s">
        <v>108</v>
      </c>
      <c r="AF8" s="552">
        <v>0</v>
      </c>
      <c r="AG8" s="551" t="s">
        <v>104</v>
      </c>
      <c r="AH8" s="551" t="s">
        <v>108</v>
      </c>
      <c r="AI8" s="553" t="s">
        <v>108</v>
      </c>
    </row>
    <row r="9" spans="1:35" x14ac:dyDescent="0.2">
      <c r="A9" s="9" t="s">
        <v>107</v>
      </c>
      <c r="B9" s="9" t="s">
        <v>108</v>
      </c>
      <c r="C9" s="9" t="s">
        <v>38</v>
      </c>
      <c r="D9" s="9" t="s">
        <v>117</v>
      </c>
      <c r="E9" s="9" t="s">
        <v>133</v>
      </c>
      <c r="F9" s="541" t="s">
        <v>108</v>
      </c>
      <c r="G9" s="542" t="s">
        <v>149</v>
      </c>
      <c r="H9" s="543">
        <v>0</v>
      </c>
      <c r="I9" s="543">
        <v>0</v>
      </c>
      <c r="J9" s="543">
        <v>0</v>
      </c>
      <c r="K9" s="543">
        <v>0</v>
      </c>
      <c r="L9" s="544" t="s">
        <v>108</v>
      </c>
      <c r="M9" s="543">
        <v>0</v>
      </c>
      <c r="N9" s="542" t="s">
        <v>64</v>
      </c>
      <c r="O9" s="545" t="s">
        <v>108</v>
      </c>
      <c r="P9" s="545" t="s">
        <v>108</v>
      </c>
      <c r="Q9" s="546">
        <v>5.089104031727671</v>
      </c>
      <c r="R9" s="546">
        <v>1</v>
      </c>
      <c r="S9" s="542" t="s">
        <v>108</v>
      </c>
      <c r="T9" s="547">
        <v>0</v>
      </c>
      <c r="U9" s="548">
        <v>0</v>
      </c>
      <c r="V9" s="547">
        <v>-28371334.718670826</v>
      </c>
      <c r="W9" s="548">
        <v>1</v>
      </c>
      <c r="X9" s="549">
        <v>178.31</v>
      </c>
      <c r="Y9" s="547">
        <v>0</v>
      </c>
      <c r="Z9" s="547">
        <v>0</v>
      </c>
      <c r="AA9" s="547">
        <v>0</v>
      </c>
      <c r="AB9" s="550" t="s">
        <v>108</v>
      </c>
      <c r="AC9" s="547">
        <v>-28371334.718670826</v>
      </c>
      <c r="AD9" s="547">
        <v>0</v>
      </c>
      <c r="AE9" s="551" t="s">
        <v>108</v>
      </c>
      <c r="AF9" s="552">
        <v>0</v>
      </c>
      <c r="AG9" s="551" t="s">
        <v>104</v>
      </c>
      <c r="AH9" s="551" t="s">
        <v>108</v>
      </c>
      <c r="AI9" s="553" t="s">
        <v>108</v>
      </c>
    </row>
    <row r="10" spans="1:35" x14ac:dyDescent="0.2">
      <c r="A10" s="9" t="s">
        <v>107</v>
      </c>
      <c r="B10" s="9" t="s">
        <v>108</v>
      </c>
      <c r="C10" s="9" t="s">
        <v>38</v>
      </c>
      <c r="D10" s="9" t="s">
        <v>118</v>
      </c>
      <c r="E10" s="9" t="s">
        <v>134</v>
      </c>
      <c r="F10" s="541" t="s">
        <v>108</v>
      </c>
      <c r="G10" s="542" t="s">
        <v>149</v>
      </c>
      <c r="H10" s="543">
        <v>0</v>
      </c>
      <c r="I10" s="543">
        <v>0</v>
      </c>
      <c r="J10" s="543">
        <v>0</v>
      </c>
      <c r="K10" s="543">
        <v>0</v>
      </c>
      <c r="L10" s="544" t="s">
        <v>108</v>
      </c>
      <c r="M10" s="543">
        <v>0</v>
      </c>
      <c r="N10" s="542" t="s">
        <v>64</v>
      </c>
      <c r="O10" s="545" t="s">
        <v>108</v>
      </c>
      <c r="P10" s="545" t="s">
        <v>108</v>
      </c>
      <c r="Q10" s="546">
        <v>5.089104031727671</v>
      </c>
      <c r="R10" s="546">
        <v>1</v>
      </c>
      <c r="S10" s="542" t="s">
        <v>108</v>
      </c>
      <c r="T10" s="547">
        <v>0</v>
      </c>
      <c r="U10" s="548">
        <v>0</v>
      </c>
      <c r="V10" s="547">
        <v>-1210540627.3858776</v>
      </c>
      <c r="W10" s="548">
        <v>1</v>
      </c>
      <c r="X10" s="549">
        <v>178.31</v>
      </c>
      <c r="Y10" s="547">
        <v>0</v>
      </c>
      <c r="Z10" s="547">
        <v>0</v>
      </c>
      <c r="AA10" s="547">
        <v>0</v>
      </c>
      <c r="AB10" s="550" t="s">
        <v>108</v>
      </c>
      <c r="AC10" s="547">
        <v>-1210540627.3858776</v>
      </c>
      <c r="AD10" s="547">
        <v>0</v>
      </c>
      <c r="AE10" s="551" t="s">
        <v>108</v>
      </c>
      <c r="AF10" s="552">
        <v>0</v>
      </c>
      <c r="AG10" s="551" t="s">
        <v>104</v>
      </c>
      <c r="AH10" s="551" t="s">
        <v>108</v>
      </c>
      <c r="AI10" s="553" t="s">
        <v>108</v>
      </c>
    </row>
    <row r="11" spans="1:35" x14ac:dyDescent="0.2">
      <c r="A11" s="9" t="s">
        <v>107</v>
      </c>
      <c r="B11" s="9" t="s">
        <v>108</v>
      </c>
      <c r="C11" s="9" t="s">
        <v>42</v>
      </c>
      <c r="D11" s="9" t="s">
        <v>117</v>
      </c>
      <c r="E11" s="9" t="s">
        <v>133</v>
      </c>
      <c r="F11" s="541" t="s">
        <v>108</v>
      </c>
      <c r="G11" s="542" t="s">
        <v>149</v>
      </c>
      <c r="H11" s="543">
        <v>0</v>
      </c>
      <c r="I11" s="543">
        <v>0</v>
      </c>
      <c r="J11" s="543">
        <v>0</v>
      </c>
      <c r="K11" s="543">
        <v>0</v>
      </c>
      <c r="L11" s="544" t="s">
        <v>108</v>
      </c>
      <c r="M11" s="543">
        <v>0</v>
      </c>
      <c r="N11" s="542" t="s">
        <v>64</v>
      </c>
      <c r="O11" s="545" t="s">
        <v>108</v>
      </c>
      <c r="P11" s="545" t="s">
        <v>108</v>
      </c>
      <c r="Q11" s="546">
        <v>5.089104031727671</v>
      </c>
      <c r="R11" s="546">
        <v>1</v>
      </c>
      <c r="S11" s="542" t="s">
        <v>108</v>
      </c>
      <c r="T11" s="547">
        <v>0</v>
      </c>
      <c r="U11" s="548">
        <v>0</v>
      </c>
      <c r="V11" s="547">
        <v>-551396.22838020208</v>
      </c>
      <c r="W11" s="548">
        <v>1</v>
      </c>
      <c r="X11" s="549">
        <v>202.78</v>
      </c>
      <c r="Y11" s="547">
        <v>0</v>
      </c>
      <c r="Z11" s="547">
        <v>0</v>
      </c>
      <c r="AA11" s="547">
        <v>0</v>
      </c>
      <c r="AB11" s="550" t="s">
        <v>108</v>
      </c>
      <c r="AC11" s="547">
        <v>-551396.22838020208</v>
      </c>
      <c r="AD11" s="547">
        <v>0</v>
      </c>
      <c r="AE11" s="551" t="s">
        <v>108</v>
      </c>
      <c r="AF11" s="552">
        <v>0</v>
      </c>
      <c r="AG11" s="551" t="s">
        <v>104</v>
      </c>
      <c r="AH11" s="551" t="s">
        <v>108</v>
      </c>
      <c r="AI11" s="553" t="s">
        <v>108</v>
      </c>
    </row>
    <row r="12" spans="1:35" x14ac:dyDescent="0.2">
      <c r="A12" s="9" t="s">
        <v>107</v>
      </c>
      <c r="B12" s="9" t="s">
        <v>108</v>
      </c>
      <c r="C12" s="9" t="s">
        <v>110</v>
      </c>
      <c r="D12" s="9" t="s">
        <v>117</v>
      </c>
      <c r="E12" s="9" t="s">
        <v>133</v>
      </c>
      <c r="F12" s="541" t="s">
        <v>108</v>
      </c>
      <c r="G12" s="542" t="s">
        <v>149</v>
      </c>
      <c r="H12" s="543">
        <v>0</v>
      </c>
      <c r="I12" s="543">
        <v>0</v>
      </c>
      <c r="J12" s="543">
        <v>0</v>
      </c>
      <c r="K12" s="543">
        <v>0</v>
      </c>
      <c r="L12" s="544" t="s">
        <v>108</v>
      </c>
      <c r="M12" s="543">
        <v>0</v>
      </c>
      <c r="N12" s="542" t="s">
        <v>64</v>
      </c>
      <c r="O12" s="545" t="s">
        <v>108</v>
      </c>
      <c r="P12" s="545" t="s">
        <v>108</v>
      </c>
      <c r="Q12" s="546">
        <v>5.089104031727671</v>
      </c>
      <c r="R12" s="546">
        <v>1</v>
      </c>
      <c r="S12" s="542" t="s">
        <v>108</v>
      </c>
      <c r="T12" s="547">
        <v>0</v>
      </c>
      <c r="U12" s="548">
        <v>0</v>
      </c>
      <c r="V12" s="547">
        <v>-10459529.815719143</v>
      </c>
      <c r="W12" s="548">
        <v>1</v>
      </c>
      <c r="X12" s="549">
        <v>47.348999999999997</v>
      </c>
      <c r="Y12" s="547">
        <v>0</v>
      </c>
      <c r="Z12" s="547">
        <v>0</v>
      </c>
      <c r="AA12" s="547">
        <v>0</v>
      </c>
      <c r="AB12" s="550" t="s">
        <v>108</v>
      </c>
      <c r="AC12" s="547">
        <v>-10459529.815719143</v>
      </c>
      <c r="AD12" s="547">
        <v>0</v>
      </c>
      <c r="AE12" s="551" t="s">
        <v>108</v>
      </c>
      <c r="AF12" s="552">
        <v>0</v>
      </c>
      <c r="AG12" s="551" t="s">
        <v>104</v>
      </c>
      <c r="AH12" s="551" t="s">
        <v>108</v>
      </c>
      <c r="AI12" s="553" t="s">
        <v>108</v>
      </c>
    </row>
    <row r="13" spans="1:35" x14ac:dyDescent="0.2">
      <c r="A13" s="9" t="s">
        <v>107</v>
      </c>
      <c r="B13" s="9" t="s">
        <v>108</v>
      </c>
      <c r="C13" s="9" t="s">
        <v>111</v>
      </c>
      <c r="D13" s="9" t="s">
        <v>119</v>
      </c>
      <c r="E13" s="9" t="s">
        <v>135</v>
      </c>
      <c r="F13" s="541" t="s">
        <v>108</v>
      </c>
      <c r="G13" s="542" t="s">
        <v>149</v>
      </c>
      <c r="H13" s="543">
        <v>0</v>
      </c>
      <c r="I13" s="543">
        <v>0</v>
      </c>
      <c r="J13" s="543">
        <v>0</v>
      </c>
      <c r="K13" s="543">
        <v>0</v>
      </c>
      <c r="L13" s="544" t="s">
        <v>108</v>
      </c>
      <c r="M13" s="543">
        <v>0</v>
      </c>
      <c r="N13" s="542" t="s">
        <v>64</v>
      </c>
      <c r="O13" s="545" t="s">
        <v>108</v>
      </c>
      <c r="P13" s="545" t="s">
        <v>108</v>
      </c>
      <c r="Q13" s="546">
        <v>5.089104031727671</v>
      </c>
      <c r="R13" s="546">
        <v>1</v>
      </c>
      <c r="S13" s="542" t="s">
        <v>108</v>
      </c>
      <c r="T13" s="547">
        <v>0</v>
      </c>
      <c r="U13" s="548">
        <v>0</v>
      </c>
      <c r="V13" s="547">
        <v>17068759.043694653</v>
      </c>
      <c r="W13" s="548">
        <v>1</v>
      </c>
      <c r="X13" s="549">
        <v>1</v>
      </c>
      <c r="Y13" s="547">
        <v>0</v>
      </c>
      <c r="Z13" s="547">
        <v>0</v>
      </c>
      <c r="AA13" s="547">
        <v>0</v>
      </c>
      <c r="AB13" s="550" t="s">
        <v>108</v>
      </c>
      <c r="AC13" s="547">
        <v>17068759.043694653</v>
      </c>
      <c r="AD13" s="547">
        <v>0</v>
      </c>
      <c r="AE13" s="551" t="s">
        <v>108</v>
      </c>
      <c r="AF13" s="552">
        <v>0</v>
      </c>
      <c r="AG13" s="551" t="s">
        <v>104</v>
      </c>
      <c r="AH13" s="551" t="s">
        <v>108</v>
      </c>
      <c r="AI13" s="553" t="s">
        <v>108</v>
      </c>
    </row>
    <row r="14" spans="1:35" x14ac:dyDescent="0.2">
      <c r="A14" s="9" t="s">
        <v>107</v>
      </c>
      <c r="B14" s="9" t="s">
        <v>108</v>
      </c>
      <c r="C14" s="9" t="s">
        <v>111</v>
      </c>
      <c r="D14" s="9" t="s">
        <v>120</v>
      </c>
      <c r="E14" s="9" t="s">
        <v>136</v>
      </c>
      <c r="F14" s="541" t="s">
        <v>108</v>
      </c>
      <c r="G14" s="542" t="s">
        <v>149</v>
      </c>
      <c r="H14" s="543">
        <v>0</v>
      </c>
      <c r="I14" s="543">
        <v>0</v>
      </c>
      <c r="J14" s="543">
        <v>0</v>
      </c>
      <c r="K14" s="543">
        <v>0</v>
      </c>
      <c r="L14" s="544" t="s">
        <v>108</v>
      </c>
      <c r="M14" s="543">
        <v>0</v>
      </c>
      <c r="N14" s="542" t="s">
        <v>64</v>
      </c>
      <c r="O14" s="545" t="s">
        <v>108</v>
      </c>
      <c r="P14" s="545" t="s">
        <v>108</v>
      </c>
      <c r="Q14" s="546">
        <v>5.089104031727671</v>
      </c>
      <c r="R14" s="546">
        <v>1</v>
      </c>
      <c r="S14" s="542" t="s">
        <v>108</v>
      </c>
      <c r="T14" s="547">
        <v>0</v>
      </c>
      <c r="U14" s="548">
        <v>0</v>
      </c>
      <c r="V14" s="547">
        <v>3323632.3158535985</v>
      </c>
      <c r="W14" s="548">
        <v>1</v>
      </c>
      <c r="X14" s="549">
        <v>1</v>
      </c>
      <c r="Y14" s="547">
        <v>0</v>
      </c>
      <c r="Z14" s="547">
        <v>0</v>
      </c>
      <c r="AA14" s="547">
        <v>0</v>
      </c>
      <c r="AB14" s="550" t="s">
        <v>108</v>
      </c>
      <c r="AC14" s="547">
        <v>3323632.3158535985</v>
      </c>
      <c r="AD14" s="547">
        <v>0</v>
      </c>
      <c r="AE14" s="551" t="s">
        <v>108</v>
      </c>
      <c r="AF14" s="552">
        <v>0</v>
      </c>
      <c r="AG14" s="551" t="s">
        <v>104</v>
      </c>
      <c r="AH14" s="551" t="s">
        <v>108</v>
      </c>
      <c r="AI14" s="553" t="s">
        <v>108</v>
      </c>
    </row>
    <row r="15" spans="1:35" x14ac:dyDescent="0.2">
      <c r="A15" s="9" t="s">
        <v>107</v>
      </c>
      <c r="B15" s="9" t="s">
        <v>108</v>
      </c>
      <c r="C15" s="9" t="s">
        <v>111</v>
      </c>
      <c r="D15" s="9" t="s">
        <v>121</v>
      </c>
      <c r="E15" s="9" t="s">
        <v>137</v>
      </c>
      <c r="F15" s="541" t="s">
        <v>108</v>
      </c>
      <c r="G15" s="542" t="s">
        <v>149</v>
      </c>
      <c r="H15" s="543">
        <v>0</v>
      </c>
      <c r="I15" s="543">
        <v>0</v>
      </c>
      <c r="J15" s="543">
        <v>0</v>
      </c>
      <c r="K15" s="543">
        <v>0</v>
      </c>
      <c r="L15" s="544" t="s">
        <v>108</v>
      </c>
      <c r="M15" s="543">
        <v>0</v>
      </c>
      <c r="N15" s="542" t="s">
        <v>64</v>
      </c>
      <c r="O15" s="545" t="s">
        <v>108</v>
      </c>
      <c r="P15" s="545" t="s">
        <v>108</v>
      </c>
      <c r="Q15" s="546">
        <v>5.089104031727671</v>
      </c>
      <c r="R15" s="546">
        <v>1</v>
      </c>
      <c r="S15" s="542" t="s">
        <v>108</v>
      </c>
      <c r="T15" s="547">
        <v>0</v>
      </c>
      <c r="U15" s="548">
        <v>0</v>
      </c>
      <c r="V15" s="547">
        <v>-17068759.043694653</v>
      </c>
      <c r="W15" s="548">
        <v>1</v>
      </c>
      <c r="X15" s="549">
        <v>1</v>
      </c>
      <c r="Y15" s="547">
        <v>0</v>
      </c>
      <c r="Z15" s="547">
        <v>0</v>
      </c>
      <c r="AA15" s="547">
        <v>0</v>
      </c>
      <c r="AB15" s="550" t="s">
        <v>108</v>
      </c>
      <c r="AC15" s="547">
        <v>-17068759.043694653</v>
      </c>
      <c r="AD15" s="547">
        <v>0</v>
      </c>
      <c r="AE15" s="551" t="s">
        <v>108</v>
      </c>
      <c r="AF15" s="552">
        <v>0</v>
      </c>
      <c r="AG15" s="551" t="s">
        <v>104</v>
      </c>
      <c r="AH15" s="551" t="s">
        <v>108</v>
      </c>
      <c r="AI15" s="553" t="s">
        <v>108</v>
      </c>
    </row>
    <row r="16" spans="1:35" x14ac:dyDescent="0.2">
      <c r="A16" s="9" t="s">
        <v>107</v>
      </c>
      <c r="B16" s="9" t="s">
        <v>108</v>
      </c>
      <c r="C16" s="9" t="s">
        <v>111</v>
      </c>
      <c r="D16" s="9" t="s">
        <v>122</v>
      </c>
      <c r="E16" s="9" t="s">
        <v>138</v>
      </c>
      <c r="F16" s="541" t="s">
        <v>108</v>
      </c>
      <c r="G16" s="542" t="s">
        <v>149</v>
      </c>
      <c r="H16" s="543">
        <v>0</v>
      </c>
      <c r="I16" s="543">
        <v>0</v>
      </c>
      <c r="J16" s="543">
        <v>0</v>
      </c>
      <c r="K16" s="543">
        <v>0</v>
      </c>
      <c r="L16" s="544" t="s">
        <v>108</v>
      </c>
      <c r="M16" s="543">
        <v>0</v>
      </c>
      <c r="N16" s="542" t="s">
        <v>64</v>
      </c>
      <c r="O16" s="545" t="s">
        <v>108</v>
      </c>
      <c r="P16" s="545" t="s">
        <v>108</v>
      </c>
      <c r="Q16" s="546">
        <v>5.089104031727671</v>
      </c>
      <c r="R16" s="546">
        <v>1</v>
      </c>
      <c r="S16" s="542" t="s">
        <v>108</v>
      </c>
      <c r="T16" s="547">
        <v>0</v>
      </c>
      <c r="U16" s="548">
        <v>0</v>
      </c>
      <c r="V16" s="547">
        <v>-23229179.525528572</v>
      </c>
      <c r="W16" s="548">
        <v>1</v>
      </c>
      <c r="X16" s="549">
        <v>1</v>
      </c>
      <c r="Y16" s="547">
        <v>0</v>
      </c>
      <c r="Z16" s="547">
        <v>0</v>
      </c>
      <c r="AA16" s="547">
        <v>0</v>
      </c>
      <c r="AB16" s="550" t="s">
        <v>108</v>
      </c>
      <c r="AC16" s="547">
        <v>-23229179.525528572</v>
      </c>
      <c r="AD16" s="547">
        <v>0</v>
      </c>
      <c r="AE16" s="551" t="s">
        <v>108</v>
      </c>
      <c r="AF16" s="552">
        <v>0</v>
      </c>
      <c r="AG16" s="551" t="s">
        <v>104</v>
      </c>
      <c r="AH16" s="551" t="s">
        <v>108</v>
      </c>
      <c r="AI16" s="553" t="s">
        <v>108</v>
      </c>
    </row>
    <row r="17" spans="1:35" x14ac:dyDescent="0.2">
      <c r="A17" s="9" t="s">
        <v>107</v>
      </c>
      <c r="B17" s="9" t="s">
        <v>108</v>
      </c>
      <c r="C17" s="9" t="s">
        <v>111</v>
      </c>
      <c r="D17" s="9" t="s">
        <v>123</v>
      </c>
      <c r="E17" s="9" t="s">
        <v>139</v>
      </c>
      <c r="F17" s="541" t="s">
        <v>108</v>
      </c>
      <c r="G17" s="542" t="s">
        <v>149</v>
      </c>
      <c r="H17" s="543">
        <v>0</v>
      </c>
      <c r="I17" s="543">
        <v>0</v>
      </c>
      <c r="J17" s="543">
        <v>0</v>
      </c>
      <c r="K17" s="543">
        <v>0</v>
      </c>
      <c r="L17" s="544" t="s">
        <v>108</v>
      </c>
      <c r="M17" s="543">
        <v>0</v>
      </c>
      <c r="N17" s="542" t="s">
        <v>64</v>
      </c>
      <c r="O17" s="545" t="s">
        <v>108</v>
      </c>
      <c r="P17" s="545" t="s">
        <v>108</v>
      </c>
      <c r="Q17" s="546">
        <v>100</v>
      </c>
      <c r="R17" s="546">
        <v>1</v>
      </c>
      <c r="S17" s="542" t="s">
        <v>108</v>
      </c>
      <c r="T17" s="547">
        <v>0</v>
      </c>
      <c r="U17" s="548">
        <v>0</v>
      </c>
      <c r="V17" s="547">
        <v>-1786451</v>
      </c>
      <c r="W17" s="548">
        <v>1</v>
      </c>
      <c r="X17" s="549">
        <v>1</v>
      </c>
      <c r="Y17" s="547">
        <v>0</v>
      </c>
      <c r="Z17" s="547">
        <v>0</v>
      </c>
      <c r="AA17" s="547">
        <v>0</v>
      </c>
      <c r="AB17" s="550" t="s">
        <v>108</v>
      </c>
      <c r="AC17" s="547">
        <v>-1786451</v>
      </c>
      <c r="AD17" s="547">
        <v>0</v>
      </c>
      <c r="AE17" s="551" t="s">
        <v>108</v>
      </c>
      <c r="AF17" s="552">
        <v>0</v>
      </c>
      <c r="AG17" s="551" t="s">
        <v>104</v>
      </c>
      <c r="AH17" s="551" t="s">
        <v>108</v>
      </c>
      <c r="AI17" s="553" t="s">
        <v>108</v>
      </c>
    </row>
    <row r="18" spans="1:35" x14ac:dyDescent="0.2">
      <c r="A18" s="9" t="s">
        <v>107</v>
      </c>
      <c r="B18" s="9" t="s">
        <v>108</v>
      </c>
      <c r="C18" s="9" t="s">
        <v>111</v>
      </c>
      <c r="D18" s="9" t="s">
        <v>124</v>
      </c>
      <c r="E18" s="9" t="s">
        <v>140</v>
      </c>
      <c r="F18" s="541" t="s">
        <v>108</v>
      </c>
      <c r="G18" s="542" t="s">
        <v>149</v>
      </c>
      <c r="H18" s="543">
        <v>0</v>
      </c>
      <c r="I18" s="543">
        <v>0</v>
      </c>
      <c r="J18" s="543">
        <v>0</v>
      </c>
      <c r="K18" s="543">
        <v>0</v>
      </c>
      <c r="L18" s="544" t="s">
        <v>108</v>
      </c>
      <c r="M18" s="543">
        <v>0</v>
      </c>
      <c r="N18" s="542" t="s">
        <v>64</v>
      </c>
      <c r="O18" s="545" t="s">
        <v>108</v>
      </c>
      <c r="P18" s="545" t="s">
        <v>108</v>
      </c>
      <c r="Q18" s="546">
        <v>100</v>
      </c>
      <c r="R18" s="546">
        <v>1</v>
      </c>
      <c r="S18" s="542" t="s">
        <v>108</v>
      </c>
      <c r="T18" s="547">
        <v>0</v>
      </c>
      <c r="U18" s="548">
        <v>0</v>
      </c>
      <c r="V18" s="547">
        <v>-8932234</v>
      </c>
      <c r="W18" s="548">
        <v>1</v>
      </c>
      <c r="X18" s="549">
        <v>1</v>
      </c>
      <c r="Y18" s="547">
        <v>0</v>
      </c>
      <c r="Z18" s="547">
        <v>0</v>
      </c>
      <c r="AA18" s="547">
        <v>0</v>
      </c>
      <c r="AB18" s="550" t="s">
        <v>108</v>
      </c>
      <c r="AC18" s="547">
        <v>-8932234</v>
      </c>
      <c r="AD18" s="547">
        <v>0</v>
      </c>
      <c r="AE18" s="551" t="s">
        <v>108</v>
      </c>
      <c r="AF18" s="552">
        <v>0</v>
      </c>
      <c r="AG18" s="551" t="s">
        <v>104</v>
      </c>
      <c r="AH18" s="551" t="s">
        <v>108</v>
      </c>
      <c r="AI18" s="553" t="s">
        <v>108</v>
      </c>
    </row>
    <row r="19" spans="1:35" x14ac:dyDescent="0.2">
      <c r="A19" s="9" t="s">
        <v>107</v>
      </c>
      <c r="B19" s="9" t="s">
        <v>108</v>
      </c>
      <c r="C19" s="9" t="s">
        <v>111</v>
      </c>
      <c r="D19" s="9" t="s">
        <v>125</v>
      </c>
      <c r="E19" s="9" t="s">
        <v>141</v>
      </c>
      <c r="F19" s="541" t="s">
        <v>108</v>
      </c>
      <c r="G19" s="542" t="s">
        <v>149</v>
      </c>
      <c r="H19" s="543">
        <v>0</v>
      </c>
      <c r="I19" s="543">
        <v>0</v>
      </c>
      <c r="J19" s="543">
        <v>0</v>
      </c>
      <c r="K19" s="543">
        <v>0</v>
      </c>
      <c r="L19" s="544" t="s">
        <v>108</v>
      </c>
      <c r="M19" s="543">
        <v>0</v>
      </c>
      <c r="N19" s="542" t="s">
        <v>64</v>
      </c>
      <c r="O19" s="545" t="s">
        <v>108</v>
      </c>
      <c r="P19" s="545" t="s">
        <v>108</v>
      </c>
      <c r="Q19" s="546">
        <v>5.089104031727671</v>
      </c>
      <c r="R19" s="546">
        <v>1</v>
      </c>
      <c r="S19" s="542" t="s">
        <v>108</v>
      </c>
      <c r="T19" s="547">
        <v>0</v>
      </c>
      <c r="U19" s="548">
        <v>0</v>
      </c>
      <c r="V19" s="547">
        <v>-235304.90311499234</v>
      </c>
      <c r="W19" s="548">
        <v>1</v>
      </c>
      <c r="X19" s="549">
        <v>1</v>
      </c>
      <c r="Y19" s="547">
        <v>0</v>
      </c>
      <c r="Z19" s="547">
        <v>0</v>
      </c>
      <c r="AA19" s="547">
        <v>0</v>
      </c>
      <c r="AB19" s="550" t="s">
        <v>108</v>
      </c>
      <c r="AC19" s="547">
        <v>-235304.90311499234</v>
      </c>
      <c r="AD19" s="547">
        <v>0</v>
      </c>
      <c r="AE19" s="551" t="s">
        <v>108</v>
      </c>
      <c r="AF19" s="552">
        <v>0</v>
      </c>
      <c r="AG19" s="551" t="s">
        <v>104</v>
      </c>
      <c r="AH19" s="551" t="s">
        <v>108</v>
      </c>
      <c r="AI19" s="553" t="s">
        <v>108</v>
      </c>
    </row>
    <row r="20" spans="1:35" x14ac:dyDescent="0.2">
      <c r="A20" s="9" t="s">
        <v>107</v>
      </c>
      <c r="B20" s="9" t="s">
        <v>108</v>
      </c>
      <c r="C20" s="9" t="s">
        <v>111</v>
      </c>
      <c r="D20" s="9" t="s">
        <v>126</v>
      </c>
      <c r="E20" s="9" t="s">
        <v>142</v>
      </c>
      <c r="F20" s="541" t="s">
        <v>108</v>
      </c>
      <c r="G20" s="542" t="s">
        <v>149</v>
      </c>
      <c r="H20" s="543">
        <v>0</v>
      </c>
      <c r="I20" s="543">
        <v>0</v>
      </c>
      <c r="J20" s="543">
        <v>0</v>
      </c>
      <c r="K20" s="543">
        <v>0</v>
      </c>
      <c r="L20" s="544" t="s">
        <v>108</v>
      </c>
      <c r="M20" s="543">
        <v>0</v>
      </c>
      <c r="N20" s="542" t="s">
        <v>64</v>
      </c>
      <c r="O20" s="545" t="s">
        <v>108</v>
      </c>
      <c r="P20" s="545" t="s">
        <v>108</v>
      </c>
      <c r="Q20" s="546">
        <v>100</v>
      </c>
      <c r="R20" s="546">
        <v>1</v>
      </c>
      <c r="S20" s="542" t="s">
        <v>108</v>
      </c>
      <c r="T20" s="547">
        <v>0</v>
      </c>
      <c r="U20" s="548">
        <v>0</v>
      </c>
      <c r="V20" s="547">
        <v>-178624</v>
      </c>
      <c r="W20" s="548">
        <v>1</v>
      </c>
      <c r="X20" s="549">
        <v>1</v>
      </c>
      <c r="Y20" s="547">
        <v>0</v>
      </c>
      <c r="Z20" s="547">
        <v>0</v>
      </c>
      <c r="AA20" s="547">
        <v>0</v>
      </c>
      <c r="AB20" s="550" t="s">
        <v>108</v>
      </c>
      <c r="AC20" s="547">
        <v>-178624</v>
      </c>
      <c r="AD20" s="547">
        <v>0</v>
      </c>
      <c r="AE20" s="551" t="s">
        <v>108</v>
      </c>
      <c r="AF20" s="552">
        <v>0</v>
      </c>
      <c r="AG20" s="551" t="s">
        <v>104</v>
      </c>
      <c r="AH20" s="551" t="s">
        <v>108</v>
      </c>
      <c r="AI20" s="553" t="s">
        <v>108</v>
      </c>
    </row>
    <row r="21" spans="1:35" x14ac:dyDescent="0.2">
      <c r="A21" s="9" t="s">
        <v>107</v>
      </c>
      <c r="B21" s="9" t="s">
        <v>108</v>
      </c>
      <c r="C21" s="9" t="s">
        <v>111</v>
      </c>
      <c r="D21" s="9" t="s">
        <v>127</v>
      </c>
      <c r="E21" s="9" t="s">
        <v>143</v>
      </c>
      <c r="F21" s="541" t="s">
        <v>108</v>
      </c>
      <c r="G21" s="542" t="s">
        <v>149</v>
      </c>
      <c r="H21" s="543">
        <v>0</v>
      </c>
      <c r="I21" s="543">
        <v>0</v>
      </c>
      <c r="J21" s="543">
        <v>0</v>
      </c>
      <c r="K21" s="543">
        <v>0</v>
      </c>
      <c r="L21" s="544" t="s">
        <v>108</v>
      </c>
      <c r="M21" s="543">
        <v>0</v>
      </c>
      <c r="N21" s="542" t="s">
        <v>64</v>
      </c>
      <c r="O21" s="545" t="s">
        <v>108</v>
      </c>
      <c r="P21" s="545" t="s">
        <v>108</v>
      </c>
      <c r="Q21" s="546">
        <v>100</v>
      </c>
      <c r="R21" s="546">
        <v>1</v>
      </c>
      <c r="S21" s="542" t="s">
        <v>108</v>
      </c>
      <c r="T21" s="547">
        <v>0</v>
      </c>
      <c r="U21" s="548">
        <v>0</v>
      </c>
      <c r="V21" s="547">
        <v>-1491806</v>
      </c>
      <c r="W21" s="548">
        <v>1</v>
      </c>
      <c r="X21" s="549">
        <v>1</v>
      </c>
      <c r="Y21" s="547">
        <v>0</v>
      </c>
      <c r="Z21" s="547">
        <v>0</v>
      </c>
      <c r="AA21" s="547">
        <v>0</v>
      </c>
      <c r="AB21" s="550" t="s">
        <v>108</v>
      </c>
      <c r="AC21" s="547">
        <v>-1491806</v>
      </c>
      <c r="AD21" s="547">
        <v>0</v>
      </c>
      <c r="AE21" s="551" t="s">
        <v>108</v>
      </c>
      <c r="AF21" s="552">
        <v>0</v>
      </c>
      <c r="AG21" s="551" t="s">
        <v>104</v>
      </c>
      <c r="AH21" s="551" t="s">
        <v>108</v>
      </c>
      <c r="AI21" s="553" t="s">
        <v>108</v>
      </c>
    </row>
    <row r="22" spans="1:35" x14ac:dyDescent="0.2">
      <c r="A22" s="9" t="s">
        <v>107</v>
      </c>
      <c r="B22" s="9" t="s">
        <v>108</v>
      </c>
      <c r="C22" s="9" t="s">
        <v>111</v>
      </c>
      <c r="D22" s="9" t="s">
        <v>128</v>
      </c>
      <c r="E22" s="9" t="s">
        <v>144</v>
      </c>
      <c r="F22" s="541" t="s">
        <v>108</v>
      </c>
      <c r="G22" s="542" t="s">
        <v>149</v>
      </c>
      <c r="H22" s="543">
        <v>0</v>
      </c>
      <c r="I22" s="543">
        <v>0</v>
      </c>
      <c r="J22" s="543">
        <v>0</v>
      </c>
      <c r="K22" s="543">
        <v>0</v>
      </c>
      <c r="L22" s="544" t="s">
        <v>108</v>
      </c>
      <c r="M22" s="543">
        <v>0</v>
      </c>
      <c r="N22" s="542" t="s">
        <v>64</v>
      </c>
      <c r="O22" s="545" t="s">
        <v>108</v>
      </c>
      <c r="P22" s="545" t="s">
        <v>108</v>
      </c>
      <c r="Q22" s="546">
        <v>100</v>
      </c>
      <c r="R22" s="546">
        <v>1</v>
      </c>
      <c r="S22" s="542" t="s">
        <v>108</v>
      </c>
      <c r="T22" s="547">
        <v>0</v>
      </c>
      <c r="U22" s="548">
        <v>0</v>
      </c>
      <c r="V22" s="547">
        <v>-3616573</v>
      </c>
      <c r="W22" s="548">
        <v>1</v>
      </c>
      <c r="X22" s="549">
        <v>1</v>
      </c>
      <c r="Y22" s="547">
        <v>0</v>
      </c>
      <c r="Z22" s="547">
        <v>0</v>
      </c>
      <c r="AA22" s="547">
        <v>0</v>
      </c>
      <c r="AB22" s="550" t="s">
        <v>108</v>
      </c>
      <c r="AC22" s="547">
        <v>-3616573</v>
      </c>
      <c r="AD22" s="547">
        <v>0</v>
      </c>
      <c r="AE22" s="551" t="s">
        <v>108</v>
      </c>
      <c r="AF22" s="552">
        <v>0</v>
      </c>
      <c r="AG22" s="551" t="s">
        <v>104</v>
      </c>
      <c r="AH22" s="551" t="s">
        <v>108</v>
      </c>
      <c r="AI22" s="553" t="s">
        <v>108</v>
      </c>
    </row>
    <row r="23" spans="1:35" x14ac:dyDescent="0.2">
      <c r="A23" s="9" t="s">
        <v>107</v>
      </c>
      <c r="B23" s="9" t="s">
        <v>108</v>
      </c>
      <c r="C23" s="9" t="s">
        <v>111</v>
      </c>
      <c r="D23" s="9" t="s">
        <v>129</v>
      </c>
      <c r="E23" s="9" t="s">
        <v>145</v>
      </c>
      <c r="F23" s="541" t="s">
        <v>108</v>
      </c>
      <c r="G23" s="542" t="s">
        <v>149</v>
      </c>
      <c r="H23" s="543">
        <v>0</v>
      </c>
      <c r="I23" s="543">
        <v>0</v>
      </c>
      <c r="J23" s="543">
        <v>0</v>
      </c>
      <c r="K23" s="543">
        <v>0</v>
      </c>
      <c r="L23" s="544" t="s">
        <v>108</v>
      </c>
      <c r="M23" s="543">
        <v>0</v>
      </c>
      <c r="N23" s="542" t="s">
        <v>64</v>
      </c>
      <c r="O23" s="545" t="s">
        <v>108</v>
      </c>
      <c r="P23" s="545" t="s">
        <v>108</v>
      </c>
      <c r="Q23" s="546">
        <v>5.089104031727671</v>
      </c>
      <c r="R23" s="546">
        <v>1</v>
      </c>
      <c r="S23" s="542" t="s">
        <v>108</v>
      </c>
      <c r="T23" s="547">
        <v>0</v>
      </c>
      <c r="U23" s="548">
        <v>0</v>
      </c>
      <c r="V23" s="547">
        <v>-3323632.3158535985</v>
      </c>
      <c r="W23" s="548">
        <v>1</v>
      </c>
      <c r="X23" s="549">
        <v>1</v>
      </c>
      <c r="Y23" s="547">
        <v>0</v>
      </c>
      <c r="Z23" s="547">
        <v>0</v>
      </c>
      <c r="AA23" s="547">
        <v>0</v>
      </c>
      <c r="AB23" s="550" t="s">
        <v>108</v>
      </c>
      <c r="AC23" s="547">
        <v>-3323632.3158535985</v>
      </c>
      <c r="AD23" s="547">
        <v>0</v>
      </c>
      <c r="AE23" s="551" t="s">
        <v>108</v>
      </c>
      <c r="AF23" s="552">
        <v>0</v>
      </c>
      <c r="AG23" s="551" t="s">
        <v>104</v>
      </c>
      <c r="AH23" s="551" t="s">
        <v>108</v>
      </c>
      <c r="AI23" s="553" t="s">
        <v>108</v>
      </c>
    </row>
    <row r="24" spans="1:35" x14ac:dyDescent="0.2">
      <c r="A24" s="9" t="s">
        <v>107</v>
      </c>
      <c r="B24" s="9" t="s">
        <v>108</v>
      </c>
      <c r="C24" s="9" t="s">
        <v>112</v>
      </c>
      <c r="D24" s="9" t="s">
        <v>118</v>
      </c>
      <c r="E24" s="9" t="s">
        <v>134</v>
      </c>
      <c r="F24" s="541" t="s">
        <v>108</v>
      </c>
      <c r="G24" s="542" t="s">
        <v>149</v>
      </c>
      <c r="H24" s="543">
        <v>0</v>
      </c>
      <c r="I24" s="543">
        <v>0</v>
      </c>
      <c r="J24" s="543">
        <v>0</v>
      </c>
      <c r="K24" s="543">
        <v>0</v>
      </c>
      <c r="L24" s="544" t="s">
        <v>108</v>
      </c>
      <c r="M24" s="543">
        <v>0</v>
      </c>
      <c r="N24" s="542" t="s">
        <v>64</v>
      </c>
      <c r="O24" s="545" t="s">
        <v>108</v>
      </c>
      <c r="P24" s="545" t="s">
        <v>108</v>
      </c>
      <c r="Q24" s="546">
        <v>5.089104031727671</v>
      </c>
      <c r="R24" s="546">
        <v>1</v>
      </c>
      <c r="S24" s="542" t="s">
        <v>108</v>
      </c>
      <c r="T24" s="547">
        <v>0</v>
      </c>
      <c r="U24" s="548">
        <v>0</v>
      </c>
      <c r="V24" s="547">
        <v>-1252671.1506884126</v>
      </c>
      <c r="W24" s="548">
        <v>1</v>
      </c>
      <c r="X24" s="549">
        <v>8.3157999999999994</v>
      </c>
      <c r="Y24" s="547">
        <v>0</v>
      </c>
      <c r="Z24" s="547">
        <v>0</v>
      </c>
      <c r="AA24" s="547">
        <v>0</v>
      </c>
      <c r="AB24" s="550" t="s">
        <v>108</v>
      </c>
      <c r="AC24" s="547">
        <v>-1252671.1506884126</v>
      </c>
      <c r="AD24" s="547">
        <v>0</v>
      </c>
      <c r="AE24" s="551" t="s">
        <v>108</v>
      </c>
      <c r="AF24" s="552">
        <v>0</v>
      </c>
      <c r="AG24" s="551" t="s">
        <v>104</v>
      </c>
      <c r="AH24" s="551" t="s">
        <v>108</v>
      </c>
      <c r="AI24" s="553" t="s">
        <v>108</v>
      </c>
    </row>
    <row r="25" spans="1:35" x14ac:dyDescent="0.2">
      <c r="A25" s="9" t="s">
        <v>107</v>
      </c>
      <c r="B25" s="9" t="s">
        <v>108</v>
      </c>
      <c r="C25" s="9" t="s">
        <v>113</v>
      </c>
      <c r="D25" s="9" t="s">
        <v>118</v>
      </c>
      <c r="E25" s="9" t="s">
        <v>134</v>
      </c>
      <c r="F25" s="541" t="s">
        <v>108</v>
      </c>
      <c r="G25" s="542" t="s">
        <v>149</v>
      </c>
      <c r="H25" s="543">
        <v>0</v>
      </c>
      <c r="I25" s="543">
        <v>0</v>
      </c>
      <c r="J25" s="543">
        <v>0</v>
      </c>
      <c r="K25" s="543">
        <v>0</v>
      </c>
      <c r="L25" s="544" t="s">
        <v>108</v>
      </c>
      <c r="M25" s="543">
        <v>0</v>
      </c>
      <c r="N25" s="542" t="s">
        <v>64</v>
      </c>
      <c r="O25" s="545" t="s">
        <v>108</v>
      </c>
      <c r="P25" s="545" t="s">
        <v>108</v>
      </c>
      <c r="Q25" s="546">
        <v>5.089104031727671</v>
      </c>
      <c r="R25" s="546">
        <v>1</v>
      </c>
      <c r="S25" s="542" t="s">
        <v>108</v>
      </c>
      <c r="T25" s="547">
        <v>0</v>
      </c>
      <c r="U25" s="548">
        <v>0</v>
      </c>
      <c r="V25" s="547">
        <v>-9004660.6737389416</v>
      </c>
      <c r="W25" s="548">
        <v>1</v>
      </c>
      <c r="X25" s="549">
        <v>88.47</v>
      </c>
      <c r="Y25" s="547">
        <v>0</v>
      </c>
      <c r="Z25" s="547">
        <v>0</v>
      </c>
      <c r="AA25" s="547">
        <v>0</v>
      </c>
      <c r="AB25" s="550" t="s">
        <v>108</v>
      </c>
      <c r="AC25" s="547">
        <v>-9004660.6737389416</v>
      </c>
      <c r="AD25" s="547">
        <v>0</v>
      </c>
      <c r="AE25" s="551" t="s">
        <v>108</v>
      </c>
      <c r="AF25" s="552">
        <v>0</v>
      </c>
      <c r="AG25" s="551" t="s">
        <v>104</v>
      </c>
      <c r="AH25" s="551" t="s">
        <v>108</v>
      </c>
      <c r="AI25" s="553" t="s">
        <v>108</v>
      </c>
    </row>
    <row r="26" spans="1:35" x14ac:dyDescent="0.2">
      <c r="A26" s="9" t="s">
        <v>107</v>
      </c>
      <c r="B26" s="9" t="s">
        <v>108</v>
      </c>
      <c r="C26" s="9" t="s">
        <v>114</v>
      </c>
      <c r="D26" s="9" t="s">
        <v>117</v>
      </c>
      <c r="E26" s="9" t="s">
        <v>133</v>
      </c>
      <c r="F26" s="541" t="s">
        <v>108</v>
      </c>
      <c r="G26" s="542" t="s">
        <v>149</v>
      </c>
      <c r="H26" s="543">
        <v>0</v>
      </c>
      <c r="I26" s="543">
        <v>0</v>
      </c>
      <c r="J26" s="543">
        <v>0</v>
      </c>
      <c r="K26" s="543">
        <v>0</v>
      </c>
      <c r="L26" s="544" t="s">
        <v>108</v>
      </c>
      <c r="M26" s="543">
        <v>0</v>
      </c>
      <c r="N26" s="542" t="s">
        <v>64</v>
      </c>
      <c r="O26" s="545" t="s">
        <v>108</v>
      </c>
      <c r="P26" s="545" t="s">
        <v>108</v>
      </c>
      <c r="Q26" s="546">
        <v>5.089104031727671</v>
      </c>
      <c r="R26" s="546">
        <v>1</v>
      </c>
      <c r="S26" s="542" t="s">
        <v>108</v>
      </c>
      <c r="T26" s="547">
        <v>0</v>
      </c>
      <c r="U26" s="548">
        <v>0</v>
      </c>
      <c r="V26" s="547">
        <v>-2225503.9211561922</v>
      </c>
      <c r="W26" s="548">
        <v>1</v>
      </c>
      <c r="X26" s="549">
        <v>42.017699999999998</v>
      </c>
      <c r="Y26" s="547">
        <v>0</v>
      </c>
      <c r="Z26" s="547">
        <v>0</v>
      </c>
      <c r="AA26" s="547">
        <v>0</v>
      </c>
      <c r="AB26" s="550" t="s">
        <v>108</v>
      </c>
      <c r="AC26" s="547">
        <v>-2225503.9211561922</v>
      </c>
      <c r="AD26" s="547">
        <v>0</v>
      </c>
      <c r="AE26" s="551" t="s">
        <v>108</v>
      </c>
      <c r="AF26" s="552">
        <v>0</v>
      </c>
      <c r="AG26" s="551" t="s">
        <v>104</v>
      </c>
      <c r="AH26" s="551" t="s">
        <v>108</v>
      </c>
      <c r="AI26" s="553" t="s">
        <v>108</v>
      </c>
    </row>
    <row r="27" spans="1:35" x14ac:dyDescent="0.2">
      <c r="A27" s="9" t="s">
        <v>107</v>
      </c>
      <c r="B27" s="9" t="s">
        <v>108</v>
      </c>
      <c r="C27" s="9" t="s">
        <v>114</v>
      </c>
      <c r="D27" s="9" t="s">
        <v>118</v>
      </c>
      <c r="E27" s="9" t="s">
        <v>134</v>
      </c>
      <c r="F27" s="541" t="s">
        <v>108</v>
      </c>
      <c r="G27" s="542" t="s">
        <v>149</v>
      </c>
      <c r="H27" s="543">
        <v>0</v>
      </c>
      <c r="I27" s="543">
        <v>0</v>
      </c>
      <c r="J27" s="543">
        <v>0</v>
      </c>
      <c r="K27" s="543">
        <v>0</v>
      </c>
      <c r="L27" s="544" t="s">
        <v>108</v>
      </c>
      <c r="M27" s="543">
        <v>0</v>
      </c>
      <c r="N27" s="542" t="s">
        <v>64</v>
      </c>
      <c r="O27" s="545" t="s">
        <v>108</v>
      </c>
      <c r="P27" s="545" t="s">
        <v>108</v>
      </c>
      <c r="Q27" s="546">
        <v>5.089104031727671</v>
      </c>
      <c r="R27" s="546">
        <v>1</v>
      </c>
      <c r="S27" s="542" t="s">
        <v>108</v>
      </c>
      <c r="T27" s="547">
        <v>0</v>
      </c>
      <c r="U27" s="548">
        <v>0</v>
      </c>
      <c r="V27" s="547">
        <v>-94000743.469936892</v>
      </c>
      <c r="W27" s="548">
        <v>1</v>
      </c>
      <c r="X27" s="549">
        <v>42.017699999999998</v>
      </c>
      <c r="Y27" s="547">
        <v>0</v>
      </c>
      <c r="Z27" s="547">
        <v>0</v>
      </c>
      <c r="AA27" s="547">
        <v>0</v>
      </c>
      <c r="AB27" s="550" t="s">
        <v>108</v>
      </c>
      <c r="AC27" s="547">
        <v>-94000743.469936892</v>
      </c>
      <c r="AD27" s="547">
        <v>0</v>
      </c>
      <c r="AE27" s="551" t="s">
        <v>108</v>
      </c>
      <c r="AF27" s="552">
        <v>0</v>
      </c>
      <c r="AG27" s="551" t="s">
        <v>104</v>
      </c>
      <c r="AH27" s="551" t="s">
        <v>108</v>
      </c>
      <c r="AI27" s="553" t="s">
        <v>108</v>
      </c>
    </row>
    <row r="28" spans="1:35" x14ac:dyDescent="0.2">
      <c r="A28" s="9" t="s">
        <v>107</v>
      </c>
      <c r="B28" s="9" t="s">
        <v>108</v>
      </c>
      <c r="C28" s="9" t="s">
        <v>115</v>
      </c>
      <c r="D28" s="9" t="s">
        <v>118</v>
      </c>
      <c r="E28" s="9" t="s">
        <v>134</v>
      </c>
      <c r="F28" s="541" t="s">
        <v>108</v>
      </c>
      <c r="G28" s="542" t="s">
        <v>149</v>
      </c>
      <c r="H28" s="543">
        <v>0</v>
      </c>
      <c r="I28" s="543">
        <v>0</v>
      </c>
      <c r="J28" s="543">
        <v>0</v>
      </c>
      <c r="K28" s="543">
        <v>0</v>
      </c>
      <c r="L28" s="544" t="s">
        <v>108</v>
      </c>
      <c r="M28" s="543">
        <v>0</v>
      </c>
      <c r="N28" s="542" t="s">
        <v>64</v>
      </c>
      <c r="O28" s="545" t="s">
        <v>108</v>
      </c>
      <c r="P28" s="545" t="s">
        <v>108</v>
      </c>
      <c r="Q28" s="546">
        <v>5.089104031727671</v>
      </c>
      <c r="R28" s="546">
        <v>1</v>
      </c>
      <c r="S28" s="542" t="s">
        <v>108</v>
      </c>
      <c r="T28" s="547">
        <v>0</v>
      </c>
      <c r="U28" s="548">
        <v>0</v>
      </c>
      <c r="V28" s="547">
        <v>-39367680.276155107</v>
      </c>
      <c r="W28" s="548">
        <v>1</v>
      </c>
      <c r="X28" s="549">
        <v>16.32</v>
      </c>
      <c r="Y28" s="547">
        <v>0</v>
      </c>
      <c r="Z28" s="547">
        <v>0</v>
      </c>
      <c r="AA28" s="547">
        <v>0</v>
      </c>
      <c r="AB28" s="550" t="s">
        <v>108</v>
      </c>
      <c r="AC28" s="547">
        <v>-39367680.276155107</v>
      </c>
      <c r="AD28" s="547">
        <v>0</v>
      </c>
      <c r="AE28" s="551" t="s">
        <v>108</v>
      </c>
      <c r="AF28" s="552">
        <v>0</v>
      </c>
      <c r="AG28" s="551" t="s">
        <v>104</v>
      </c>
      <c r="AH28" s="551" t="s">
        <v>108</v>
      </c>
      <c r="AI28" s="553" t="s">
        <v>108</v>
      </c>
    </row>
    <row r="29" spans="1:35" x14ac:dyDescent="0.2">
      <c r="A29" s="9" t="s">
        <v>107</v>
      </c>
      <c r="B29" s="9" t="s">
        <v>108</v>
      </c>
      <c r="C29" s="9" t="s">
        <v>41</v>
      </c>
      <c r="D29" s="9" t="s">
        <v>130</v>
      </c>
      <c r="E29" s="9" t="s">
        <v>146</v>
      </c>
      <c r="F29" s="541" t="s">
        <v>108</v>
      </c>
      <c r="G29" s="542" t="s">
        <v>149</v>
      </c>
      <c r="H29" s="543">
        <v>0</v>
      </c>
      <c r="I29" s="543">
        <v>0</v>
      </c>
      <c r="J29" s="543">
        <v>0</v>
      </c>
      <c r="K29" s="543">
        <v>0</v>
      </c>
      <c r="L29" s="544" t="s">
        <v>108</v>
      </c>
      <c r="M29" s="543">
        <v>0</v>
      </c>
      <c r="N29" s="542" t="s">
        <v>64</v>
      </c>
      <c r="O29" s="545" t="s">
        <v>108</v>
      </c>
      <c r="P29" s="545" t="s">
        <v>108</v>
      </c>
      <c r="Q29" s="546">
        <v>5.089104031727671</v>
      </c>
      <c r="R29" s="546">
        <v>1</v>
      </c>
      <c r="S29" s="542" t="s">
        <v>108</v>
      </c>
      <c r="T29" s="547">
        <v>0</v>
      </c>
      <c r="U29" s="548">
        <v>0</v>
      </c>
      <c r="V29" s="547">
        <v>4540039502.9765129</v>
      </c>
      <c r="W29" s="548">
        <v>1</v>
      </c>
      <c r="X29" s="549">
        <v>154.1</v>
      </c>
      <c r="Y29" s="547">
        <v>0</v>
      </c>
      <c r="Z29" s="547">
        <v>0</v>
      </c>
      <c r="AA29" s="547">
        <v>0</v>
      </c>
      <c r="AB29" s="550" t="s">
        <v>108</v>
      </c>
      <c r="AC29" s="547">
        <v>4540039502.9765129</v>
      </c>
      <c r="AD29" s="547">
        <v>0</v>
      </c>
      <c r="AE29" s="551" t="s">
        <v>108</v>
      </c>
      <c r="AF29" s="552">
        <v>0</v>
      </c>
      <c r="AG29" s="551" t="s">
        <v>104</v>
      </c>
      <c r="AH29" s="551" t="s">
        <v>108</v>
      </c>
      <c r="AI29" s="553" t="s">
        <v>108</v>
      </c>
    </row>
    <row r="30" spans="1:35" x14ac:dyDescent="0.2">
      <c r="A30" s="9" t="s">
        <v>107</v>
      </c>
      <c r="B30" s="9" t="s">
        <v>108</v>
      </c>
      <c r="C30" s="9" t="s">
        <v>41</v>
      </c>
      <c r="D30" s="9" t="s">
        <v>117</v>
      </c>
      <c r="E30" s="9" t="s">
        <v>133</v>
      </c>
      <c r="F30" s="541" t="s">
        <v>108</v>
      </c>
      <c r="G30" s="542" t="s">
        <v>149</v>
      </c>
      <c r="H30" s="543">
        <v>0</v>
      </c>
      <c r="I30" s="543">
        <v>0</v>
      </c>
      <c r="J30" s="543">
        <v>0</v>
      </c>
      <c r="K30" s="543">
        <v>0</v>
      </c>
      <c r="L30" s="544" t="s">
        <v>108</v>
      </c>
      <c r="M30" s="543">
        <v>0</v>
      </c>
      <c r="N30" s="542" t="s">
        <v>64</v>
      </c>
      <c r="O30" s="545" t="s">
        <v>108</v>
      </c>
      <c r="P30" s="545" t="s">
        <v>108</v>
      </c>
      <c r="Q30" s="546">
        <v>5.089104031727671</v>
      </c>
      <c r="R30" s="546">
        <v>1</v>
      </c>
      <c r="S30" s="542" t="s">
        <v>108</v>
      </c>
      <c r="T30" s="547">
        <v>0</v>
      </c>
      <c r="U30" s="548">
        <v>0</v>
      </c>
      <c r="V30" s="547">
        <v>-16310686.056237457</v>
      </c>
      <c r="W30" s="548">
        <v>1</v>
      </c>
      <c r="X30" s="549">
        <v>154.1</v>
      </c>
      <c r="Y30" s="547">
        <v>0</v>
      </c>
      <c r="Z30" s="547">
        <v>0</v>
      </c>
      <c r="AA30" s="547">
        <v>0</v>
      </c>
      <c r="AB30" s="550" t="s">
        <v>108</v>
      </c>
      <c r="AC30" s="547">
        <v>-16310686.056237457</v>
      </c>
      <c r="AD30" s="547">
        <v>0</v>
      </c>
      <c r="AE30" s="551" t="s">
        <v>108</v>
      </c>
      <c r="AF30" s="552">
        <v>0</v>
      </c>
      <c r="AG30" s="551" t="s">
        <v>104</v>
      </c>
      <c r="AH30" s="551" t="s">
        <v>108</v>
      </c>
      <c r="AI30" s="553" t="s">
        <v>108</v>
      </c>
    </row>
    <row r="31" spans="1:35" x14ac:dyDescent="0.2">
      <c r="A31" s="9" t="s">
        <v>107</v>
      </c>
      <c r="B31" s="9" t="s">
        <v>108</v>
      </c>
      <c r="C31" s="9" t="s">
        <v>41</v>
      </c>
      <c r="D31" s="9" t="s">
        <v>125</v>
      </c>
      <c r="E31" s="9" t="s">
        <v>141</v>
      </c>
      <c r="F31" s="541" t="s">
        <v>108</v>
      </c>
      <c r="G31" s="542" t="s">
        <v>149</v>
      </c>
      <c r="H31" s="543">
        <v>0</v>
      </c>
      <c r="I31" s="543">
        <v>0</v>
      </c>
      <c r="J31" s="543">
        <v>0</v>
      </c>
      <c r="K31" s="543">
        <v>0</v>
      </c>
      <c r="L31" s="544" t="s">
        <v>108</v>
      </c>
      <c r="M31" s="543">
        <v>0</v>
      </c>
      <c r="N31" s="542" t="s">
        <v>64</v>
      </c>
      <c r="O31" s="545" t="s">
        <v>108</v>
      </c>
      <c r="P31" s="545" t="s">
        <v>108</v>
      </c>
      <c r="Q31" s="546">
        <v>5.089104031727671</v>
      </c>
      <c r="R31" s="546">
        <v>1</v>
      </c>
      <c r="S31" s="542" t="s">
        <v>108</v>
      </c>
      <c r="T31" s="547">
        <v>0</v>
      </c>
      <c r="U31" s="548">
        <v>0</v>
      </c>
      <c r="V31" s="547">
        <v>-88200.228903638301</v>
      </c>
      <c r="W31" s="548">
        <v>1</v>
      </c>
      <c r="X31" s="549">
        <v>154.1</v>
      </c>
      <c r="Y31" s="547">
        <v>0</v>
      </c>
      <c r="Z31" s="547">
        <v>0</v>
      </c>
      <c r="AA31" s="547">
        <v>0</v>
      </c>
      <c r="AB31" s="550" t="s">
        <v>108</v>
      </c>
      <c r="AC31" s="547">
        <v>-88200.228903638301</v>
      </c>
      <c r="AD31" s="547">
        <v>0</v>
      </c>
      <c r="AE31" s="551" t="s">
        <v>108</v>
      </c>
      <c r="AF31" s="552">
        <v>0</v>
      </c>
      <c r="AG31" s="551" t="s">
        <v>104</v>
      </c>
      <c r="AH31" s="551" t="s">
        <v>108</v>
      </c>
      <c r="AI31" s="553" t="s">
        <v>108</v>
      </c>
    </row>
    <row r="32" spans="1:35" x14ac:dyDescent="0.2">
      <c r="A32" s="9" t="s">
        <v>107</v>
      </c>
      <c r="B32" s="9" t="s">
        <v>108</v>
      </c>
      <c r="C32" s="9" t="s">
        <v>41</v>
      </c>
      <c r="D32" s="9" t="s">
        <v>131</v>
      </c>
      <c r="E32" s="9" t="s">
        <v>147</v>
      </c>
      <c r="F32" s="541" t="s">
        <v>108</v>
      </c>
      <c r="G32" s="542" t="s">
        <v>149</v>
      </c>
      <c r="H32" s="543">
        <v>0</v>
      </c>
      <c r="I32" s="543">
        <v>0</v>
      </c>
      <c r="J32" s="543">
        <v>0</v>
      </c>
      <c r="K32" s="543">
        <v>0</v>
      </c>
      <c r="L32" s="544" t="s">
        <v>108</v>
      </c>
      <c r="M32" s="543">
        <v>0</v>
      </c>
      <c r="N32" s="542" t="s">
        <v>64</v>
      </c>
      <c r="O32" s="545" t="s">
        <v>108</v>
      </c>
      <c r="P32" s="545" t="s">
        <v>108</v>
      </c>
      <c r="Q32" s="546">
        <v>5.089104031727671</v>
      </c>
      <c r="R32" s="546">
        <v>1</v>
      </c>
      <c r="S32" s="542" t="s">
        <v>108</v>
      </c>
      <c r="T32" s="547">
        <v>0</v>
      </c>
      <c r="U32" s="548">
        <v>0</v>
      </c>
      <c r="V32" s="547">
        <v>-4540039502.9765129</v>
      </c>
      <c r="W32" s="548">
        <v>1</v>
      </c>
      <c r="X32" s="549">
        <v>154.1</v>
      </c>
      <c r="Y32" s="547">
        <v>0</v>
      </c>
      <c r="Z32" s="547">
        <v>0</v>
      </c>
      <c r="AA32" s="547">
        <v>0</v>
      </c>
      <c r="AB32" s="550" t="s">
        <v>108</v>
      </c>
      <c r="AC32" s="547">
        <v>-4540039502.9765129</v>
      </c>
      <c r="AD32" s="547">
        <v>0</v>
      </c>
      <c r="AE32" s="551" t="s">
        <v>108</v>
      </c>
      <c r="AF32" s="552">
        <v>0</v>
      </c>
      <c r="AG32" s="551" t="s">
        <v>104</v>
      </c>
      <c r="AH32" s="551" t="s">
        <v>108</v>
      </c>
      <c r="AI32" s="553" t="s">
        <v>108</v>
      </c>
    </row>
    <row r="33" spans="1:35" x14ac:dyDescent="0.2">
      <c r="A33" s="9" t="s">
        <v>107</v>
      </c>
      <c r="B33" s="9" t="s">
        <v>108</v>
      </c>
      <c r="C33" s="9" t="s">
        <v>41</v>
      </c>
      <c r="D33" s="9" t="s">
        <v>118</v>
      </c>
      <c r="E33" s="9" t="s">
        <v>134</v>
      </c>
      <c r="F33" s="541" t="s">
        <v>108</v>
      </c>
      <c r="G33" s="542" t="s">
        <v>149</v>
      </c>
      <c r="H33" s="543">
        <v>0</v>
      </c>
      <c r="I33" s="543">
        <v>0</v>
      </c>
      <c r="J33" s="543">
        <v>0</v>
      </c>
      <c r="K33" s="543">
        <v>0</v>
      </c>
      <c r="L33" s="544" t="s">
        <v>108</v>
      </c>
      <c r="M33" s="543">
        <v>0</v>
      </c>
      <c r="N33" s="542" t="s">
        <v>64</v>
      </c>
      <c r="O33" s="545" t="s">
        <v>108</v>
      </c>
      <c r="P33" s="545" t="s">
        <v>108</v>
      </c>
      <c r="Q33" s="546">
        <v>5.089104031727671</v>
      </c>
      <c r="R33" s="546">
        <v>1</v>
      </c>
      <c r="S33" s="542" t="s">
        <v>108</v>
      </c>
      <c r="T33" s="547">
        <v>0</v>
      </c>
      <c r="U33" s="548">
        <v>0</v>
      </c>
      <c r="V33" s="547">
        <v>-2545346964.4482155</v>
      </c>
      <c r="W33" s="548">
        <v>1</v>
      </c>
      <c r="X33" s="549">
        <v>154.1</v>
      </c>
      <c r="Y33" s="547">
        <v>0</v>
      </c>
      <c r="Z33" s="547">
        <v>0</v>
      </c>
      <c r="AA33" s="547">
        <v>0</v>
      </c>
      <c r="AB33" s="550" t="s">
        <v>108</v>
      </c>
      <c r="AC33" s="547">
        <v>-2545346964.4482155</v>
      </c>
      <c r="AD33" s="547">
        <v>0</v>
      </c>
      <c r="AE33" s="551" t="s">
        <v>108</v>
      </c>
      <c r="AF33" s="552">
        <v>0</v>
      </c>
      <c r="AG33" s="551" t="s">
        <v>104</v>
      </c>
      <c r="AH33" s="551" t="s">
        <v>108</v>
      </c>
      <c r="AI33" s="553" t="s">
        <v>108</v>
      </c>
    </row>
    <row r="34" spans="1:35" x14ac:dyDescent="0.2">
      <c r="A34" s="9" t="s">
        <v>107</v>
      </c>
      <c r="B34" s="9" t="s">
        <v>109</v>
      </c>
      <c r="C34" s="9" t="s">
        <v>39</v>
      </c>
      <c r="D34" s="9" t="s">
        <v>132</v>
      </c>
      <c r="E34" s="9" t="s">
        <v>148</v>
      </c>
      <c r="F34" s="541" t="s">
        <v>53</v>
      </c>
      <c r="G34" s="542" t="s">
        <v>150</v>
      </c>
      <c r="H34" s="543">
        <v>0</v>
      </c>
      <c r="I34" s="543">
        <v>69072832.927121058</v>
      </c>
      <c r="J34" s="543">
        <v>0</v>
      </c>
      <c r="K34" s="543">
        <v>0</v>
      </c>
      <c r="L34" s="544" t="s">
        <v>30</v>
      </c>
      <c r="M34" s="543">
        <v>345364164.63560528</v>
      </c>
      <c r="N34" s="542" t="s">
        <v>64</v>
      </c>
      <c r="O34" s="545" t="s">
        <v>108</v>
      </c>
      <c r="P34" s="545" t="s">
        <v>108</v>
      </c>
      <c r="Q34" s="546">
        <v>5.089104031727671</v>
      </c>
      <c r="R34" s="546">
        <v>1</v>
      </c>
      <c r="S34" s="542" t="s">
        <v>53</v>
      </c>
      <c r="T34" s="547">
        <v>0</v>
      </c>
      <c r="U34" s="548">
        <v>0</v>
      </c>
      <c r="V34" s="547">
        <v>345364164.63560528</v>
      </c>
      <c r="W34" s="548">
        <v>1</v>
      </c>
      <c r="X34" s="549">
        <v>101.07</v>
      </c>
      <c r="Y34" s="547">
        <v>0</v>
      </c>
      <c r="Z34" s="547">
        <v>0</v>
      </c>
      <c r="AA34" s="547">
        <v>0</v>
      </c>
      <c r="AB34" s="550" t="s">
        <v>108</v>
      </c>
      <c r="AC34" s="547">
        <v>345364164.63560528</v>
      </c>
      <c r="AD34" s="547">
        <v>0</v>
      </c>
      <c r="AE34" s="551" t="s">
        <v>53</v>
      </c>
      <c r="AF34" s="552">
        <v>0</v>
      </c>
      <c r="AG34" s="551" t="s">
        <v>104</v>
      </c>
      <c r="AH34" s="551" t="s">
        <v>156</v>
      </c>
      <c r="AI34" s="553" t="s">
        <v>156</v>
      </c>
    </row>
    <row r="35" spans="1:35" x14ac:dyDescent="0.2">
      <c r="A35" s="9" t="s">
        <v>107</v>
      </c>
      <c r="B35" s="9" t="s">
        <v>109</v>
      </c>
      <c r="C35" s="9" t="s">
        <v>38</v>
      </c>
      <c r="D35" s="9" t="s">
        <v>132</v>
      </c>
      <c r="E35" s="9" t="s">
        <v>148</v>
      </c>
      <c r="F35" s="541" t="s">
        <v>53</v>
      </c>
      <c r="G35" s="542" t="s">
        <v>150</v>
      </c>
      <c r="H35" s="543">
        <v>0</v>
      </c>
      <c r="I35" s="543">
        <v>242108125.4771755</v>
      </c>
      <c r="J35" s="543">
        <v>0</v>
      </c>
      <c r="K35" s="543">
        <v>0</v>
      </c>
      <c r="L35" s="544" t="s">
        <v>30</v>
      </c>
      <c r="M35" s="543">
        <v>1210540627.3858776</v>
      </c>
      <c r="N35" s="542" t="s">
        <v>64</v>
      </c>
      <c r="O35" s="545" t="s">
        <v>108</v>
      </c>
      <c r="P35" s="545" t="s">
        <v>108</v>
      </c>
      <c r="Q35" s="546">
        <v>5.089104031727671</v>
      </c>
      <c r="R35" s="546">
        <v>1</v>
      </c>
      <c r="S35" s="542" t="s">
        <v>53</v>
      </c>
      <c r="T35" s="547">
        <v>0</v>
      </c>
      <c r="U35" s="548">
        <v>0</v>
      </c>
      <c r="V35" s="547">
        <v>1210540627.3858776</v>
      </c>
      <c r="W35" s="548">
        <v>1</v>
      </c>
      <c r="X35" s="549">
        <v>178.31</v>
      </c>
      <c r="Y35" s="547">
        <v>0</v>
      </c>
      <c r="Z35" s="547">
        <v>0</v>
      </c>
      <c r="AA35" s="547">
        <v>0</v>
      </c>
      <c r="AB35" s="550" t="s">
        <v>108</v>
      </c>
      <c r="AC35" s="547">
        <v>1210540627.3858776</v>
      </c>
      <c r="AD35" s="547">
        <v>0</v>
      </c>
      <c r="AE35" s="551" t="s">
        <v>53</v>
      </c>
      <c r="AF35" s="552">
        <v>0</v>
      </c>
      <c r="AG35" s="551" t="s">
        <v>104</v>
      </c>
      <c r="AH35" s="551" t="s">
        <v>156</v>
      </c>
      <c r="AI35" s="553" t="s">
        <v>156</v>
      </c>
    </row>
    <row r="36" spans="1:35" x14ac:dyDescent="0.2">
      <c r="A36" s="9" t="s">
        <v>107</v>
      </c>
      <c r="B36" s="9" t="s">
        <v>109</v>
      </c>
      <c r="C36" s="9" t="s">
        <v>112</v>
      </c>
      <c r="D36" s="9" t="s">
        <v>132</v>
      </c>
      <c r="E36" s="9" t="s">
        <v>148</v>
      </c>
      <c r="F36" s="541" t="s">
        <v>53</v>
      </c>
      <c r="G36" s="542" t="s">
        <v>150</v>
      </c>
      <c r="H36" s="543">
        <v>0</v>
      </c>
      <c r="I36" s="543">
        <v>250534.23013768255</v>
      </c>
      <c r="J36" s="543">
        <v>0</v>
      </c>
      <c r="K36" s="543">
        <v>0</v>
      </c>
      <c r="L36" s="544" t="s">
        <v>30</v>
      </c>
      <c r="M36" s="543">
        <v>1252671.1506884126</v>
      </c>
      <c r="N36" s="542" t="s">
        <v>64</v>
      </c>
      <c r="O36" s="545" t="s">
        <v>108</v>
      </c>
      <c r="P36" s="545" t="s">
        <v>108</v>
      </c>
      <c r="Q36" s="546">
        <v>5.089104031727671</v>
      </c>
      <c r="R36" s="546">
        <v>1</v>
      </c>
      <c r="S36" s="542" t="s">
        <v>53</v>
      </c>
      <c r="T36" s="547">
        <v>0</v>
      </c>
      <c r="U36" s="548">
        <v>0</v>
      </c>
      <c r="V36" s="547">
        <v>1252671.1506884126</v>
      </c>
      <c r="W36" s="548">
        <v>1</v>
      </c>
      <c r="X36" s="549">
        <v>8.3157999999999994</v>
      </c>
      <c r="Y36" s="547">
        <v>0</v>
      </c>
      <c r="Z36" s="547">
        <v>0</v>
      </c>
      <c r="AA36" s="547">
        <v>0</v>
      </c>
      <c r="AB36" s="550" t="s">
        <v>108</v>
      </c>
      <c r="AC36" s="547">
        <v>1252671.1506884126</v>
      </c>
      <c r="AD36" s="547">
        <v>0</v>
      </c>
      <c r="AE36" s="551" t="s">
        <v>53</v>
      </c>
      <c r="AF36" s="552">
        <v>0</v>
      </c>
      <c r="AG36" s="551" t="s">
        <v>104</v>
      </c>
      <c r="AH36" s="551" t="s">
        <v>156</v>
      </c>
      <c r="AI36" s="553" t="s">
        <v>156</v>
      </c>
    </row>
    <row r="37" spans="1:35" x14ac:dyDescent="0.2">
      <c r="A37" s="9" t="s">
        <v>107</v>
      </c>
      <c r="B37" s="9" t="s">
        <v>109</v>
      </c>
      <c r="C37" s="9" t="s">
        <v>113</v>
      </c>
      <c r="D37" s="9" t="s">
        <v>132</v>
      </c>
      <c r="E37" s="9" t="s">
        <v>148</v>
      </c>
      <c r="F37" s="541" t="s">
        <v>53</v>
      </c>
      <c r="G37" s="542" t="s">
        <v>150</v>
      </c>
      <c r="H37" s="543">
        <v>0</v>
      </c>
      <c r="I37" s="543">
        <v>1800932.1347477883</v>
      </c>
      <c r="J37" s="543">
        <v>0</v>
      </c>
      <c r="K37" s="543">
        <v>0</v>
      </c>
      <c r="L37" s="544" t="s">
        <v>30</v>
      </c>
      <c r="M37" s="543">
        <v>9004660.6737389416</v>
      </c>
      <c r="N37" s="542" t="s">
        <v>64</v>
      </c>
      <c r="O37" s="545" t="s">
        <v>108</v>
      </c>
      <c r="P37" s="545" t="s">
        <v>108</v>
      </c>
      <c r="Q37" s="546">
        <v>5.089104031727671</v>
      </c>
      <c r="R37" s="546">
        <v>1</v>
      </c>
      <c r="S37" s="542" t="s">
        <v>53</v>
      </c>
      <c r="T37" s="547">
        <v>0</v>
      </c>
      <c r="U37" s="548">
        <v>0</v>
      </c>
      <c r="V37" s="547">
        <v>9004660.6737389416</v>
      </c>
      <c r="W37" s="548">
        <v>1</v>
      </c>
      <c r="X37" s="549">
        <v>88.47</v>
      </c>
      <c r="Y37" s="547">
        <v>0</v>
      </c>
      <c r="Z37" s="547">
        <v>0</v>
      </c>
      <c r="AA37" s="547">
        <v>0</v>
      </c>
      <c r="AB37" s="550" t="s">
        <v>108</v>
      </c>
      <c r="AC37" s="547">
        <v>9004660.6737389416</v>
      </c>
      <c r="AD37" s="547">
        <v>0</v>
      </c>
      <c r="AE37" s="551" t="s">
        <v>53</v>
      </c>
      <c r="AF37" s="552">
        <v>0</v>
      </c>
      <c r="AG37" s="551" t="s">
        <v>104</v>
      </c>
      <c r="AH37" s="551" t="s">
        <v>156</v>
      </c>
      <c r="AI37" s="553" t="s">
        <v>156</v>
      </c>
    </row>
    <row r="38" spans="1:35" x14ac:dyDescent="0.2">
      <c r="A38" s="9" t="s">
        <v>107</v>
      </c>
      <c r="B38" s="9" t="s">
        <v>109</v>
      </c>
      <c r="C38" s="9" t="s">
        <v>114</v>
      </c>
      <c r="D38" s="9" t="s">
        <v>132</v>
      </c>
      <c r="E38" s="9" t="s">
        <v>148</v>
      </c>
      <c r="F38" s="541" t="s">
        <v>53</v>
      </c>
      <c r="G38" s="542" t="s">
        <v>150</v>
      </c>
      <c r="H38" s="543">
        <v>0</v>
      </c>
      <c r="I38" s="543">
        <v>18800148.693987381</v>
      </c>
      <c r="J38" s="543">
        <v>0</v>
      </c>
      <c r="K38" s="543">
        <v>0</v>
      </c>
      <c r="L38" s="544" t="s">
        <v>30</v>
      </c>
      <c r="M38" s="543">
        <v>94000743.469936892</v>
      </c>
      <c r="N38" s="542" t="s">
        <v>64</v>
      </c>
      <c r="O38" s="545" t="s">
        <v>108</v>
      </c>
      <c r="P38" s="545" t="s">
        <v>108</v>
      </c>
      <c r="Q38" s="546">
        <v>5.089104031727671</v>
      </c>
      <c r="R38" s="546">
        <v>1</v>
      </c>
      <c r="S38" s="542" t="s">
        <v>53</v>
      </c>
      <c r="T38" s="547">
        <v>0</v>
      </c>
      <c r="U38" s="548">
        <v>0</v>
      </c>
      <c r="V38" s="547">
        <v>94000743.469936892</v>
      </c>
      <c r="W38" s="548">
        <v>1</v>
      </c>
      <c r="X38" s="549">
        <v>42.017699999999998</v>
      </c>
      <c r="Y38" s="547">
        <v>0</v>
      </c>
      <c r="Z38" s="547">
        <v>0</v>
      </c>
      <c r="AA38" s="547">
        <v>0</v>
      </c>
      <c r="AB38" s="550" t="s">
        <v>108</v>
      </c>
      <c r="AC38" s="547">
        <v>94000743.469936892</v>
      </c>
      <c r="AD38" s="547">
        <v>0</v>
      </c>
      <c r="AE38" s="551" t="s">
        <v>53</v>
      </c>
      <c r="AF38" s="552">
        <v>0</v>
      </c>
      <c r="AG38" s="551" t="s">
        <v>104</v>
      </c>
      <c r="AH38" s="551" t="s">
        <v>156</v>
      </c>
      <c r="AI38" s="553" t="s">
        <v>156</v>
      </c>
    </row>
    <row r="39" spans="1:35" x14ac:dyDescent="0.2">
      <c r="A39" s="9" t="s">
        <v>107</v>
      </c>
      <c r="B39" s="9" t="s">
        <v>109</v>
      </c>
      <c r="C39" s="9" t="s">
        <v>115</v>
      </c>
      <c r="D39" s="9" t="s">
        <v>132</v>
      </c>
      <c r="E39" s="9" t="s">
        <v>148</v>
      </c>
      <c r="F39" s="541" t="s">
        <v>53</v>
      </c>
      <c r="G39" s="542" t="s">
        <v>150</v>
      </c>
      <c r="H39" s="543">
        <v>0</v>
      </c>
      <c r="I39" s="543">
        <v>7873536.0552310217</v>
      </c>
      <c r="J39" s="543">
        <v>0</v>
      </c>
      <c r="K39" s="543">
        <v>0</v>
      </c>
      <c r="L39" s="544" t="s">
        <v>30</v>
      </c>
      <c r="M39" s="543">
        <v>39367680.276155107</v>
      </c>
      <c r="N39" s="542" t="s">
        <v>64</v>
      </c>
      <c r="O39" s="545" t="s">
        <v>108</v>
      </c>
      <c r="P39" s="545" t="s">
        <v>108</v>
      </c>
      <c r="Q39" s="546">
        <v>5.089104031727671</v>
      </c>
      <c r="R39" s="546">
        <v>1</v>
      </c>
      <c r="S39" s="542" t="s">
        <v>53</v>
      </c>
      <c r="T39" s="547">
        <v>0</v>
      </c>
      <c r="U39" s="548">
        <v>0</v>
      </c>
      <c r="V39" s="547">
        <v>39367680.276155107</v>
      </c>
      <c r="W39" s="548">
        <v>1</v>
      </c>
      <c r="X39" s="549">
        <v>16.32</v>
      </c>
      <c r="Y39" s="547">
        <v>0</v>
      </c>
      <c r="Z39" s="547">
        <v>0</v>
      </c>
      <c r="AA39" s="547">
        <v>0</v>
      </c>
      <c r="AB39" s="550" t="s">
        <v>108</v>
      </c>
      <c r="AC39" s="547">
        <v>39367680.276155107</v>
      </c>
      <c r="AD39" s="547">
        <v>0</v>
      </c>
      <c r="AE39" s="551" t="s">
        <v>53</v>
      </c>
      <c r="AF39" s="552">
        <v>0</v>
      </c>
      <c r="AG39" s="551" t="s">
        <v>104</v>
      </c>
      <c r="AH39" s="551" t="s">
        <v>156</v>
      </c>
      <c r="AI39" s="553" t="s">
        <v>156</v>
      </c>
    </row>
    <row r="40" spans="1:35" x14ac:dyDescent="0.2">
      <c r="A40" s="9" t="s">
        <v>107</v>
      </c>
      <c r="B40" s="9" t="s">
        <v>109</v>
      </c>
      <c r="C40" s="9" t="s">
        <v>41</v>
      </c>
      <c r="D40" s="9" t="s">
        <v>132</v>
      </c>
      <c r="E40" s="9" t="s">
        <v>148</v>
      </c>
      <c r="F40" s="541" t="s">
        <v>53</v>
      </c>
      <c r="G40" s="542" t="s">
        <v>150</v>
      </c>
      <c r="H40" s="543">
        <v>0</v>
      </c>
      <c r="I40" s="543">
        <v>509069392.88964313</v>
      </c>
      <c r="J40" s="543">
        <v>0</v>
      </c>
      <c r="K40" s="543">
        <v>0</v>
      </c>
      <c r="L40" s="544" t="s">
        <v>30</v>
      </c>
      <c r="M40" s="543">
        <v>2545346964.4482155</v>
      </c>
      <c r="N40" s="542" t="s">
        <v>64</v>
      </c>
      <c r="O40" s="545" t="s">
        <v>108</v>
      </c>
      <c r="P40" s="545" t="s">
        <v>108</v>
      </c>
      <c r="Q40" s="546">
        <v>5.089104031727671</v>
      </c>
      <c r="R40" s="546">
        <v>1</v>
      </c>
      <c r="S40" s="542" t="s">
        <v>53</v>
      </c>
      <c r="T40" s="547">
        <v>0</v>
      </c>
      <c r="U40" s="548">
        <v>0</v>
      </c>
      <c r="V40" s="547">
        <v>2545346964.4482155</v>
      </c>
      <c r="W40" s="548">
        <v>1</v>
      </c>
      <c r="X40" s="549">
        <v>154.1</v>
      </c>
      <c r="Y40" s="547">
        <v>0</v>
      </c>
      <c r="Z40" s="547">
        <v>0</v>
      </c>
      <c r="AA40" s="547">
        <v>0</v>
      </c>
      <c r="AB40" s="550" t="s">
        <v>108</v>
      </c>
      <c r="AC40" s="547">
        <v>2545346964.4482155</v>
      </c>
      <c r="AD40" s="547">
        <v>0</v>
      </c>
      <c r="AE40" s="551" t="s">
        <v>53</v>
      </c>
      <c r="AF40" s="552">
        <v>0</v>
      </c>
      <c r="AG40" s="551" t="s">
        <v>104</v>
      </c>
      <c r="AH40" s="551" t="s">
        <v>156</v>
      </c>
      <c r="AI40" s="553" t="s">
        <v>156</v>
      </c>
    </row>
  </sheetData>
  <mergeCells count="33">
    <mergeCell ref="M4:M5"/>
    <mergeCell ref="O4:O5"/>
    <mergeCell ref="P4:P5"/>
    <mergeCell ref="T4:T5"/>
    <mergeCell ref="N4:N5"/>
    <mergeCell ref="Q4:Q5"/>
    <mergeCell ref="R4:R5"/>
    <mergeCell ref="S4:S5"/>
    <mergeCell ref="F4:F5"/>
    <mergeCell ref="G4:G5"/>
    <mergeCell ref="H4:I4"/>
    <mergeCell ref="J4:K4"/>
    <mergeCell ref="L4:L5"/>
    <mergeCell ref="A4:A5"/>
    <mergeCell ref="B4:B5"/>
    <mergeCell ref="C4:C5"/>
    <mergeCell ref="D4:D5"/>
    <mergeCell ref="E4:E5"/>
    <mergeCell ref="U4:U5"/>
    <mergeCell ref="V4:V5"/>
    <mergeCell ref="W4:W5"/>
    <mergeCell ref="X4:X5"/>
    <mergeCell ref="Y4:Y5"/>
    <mergeCell ref="Z4:Z5"/>
    <mergeCell ref="AA4:AA5"/>
    <mergeCell ref="AB4:AB5"/>
    <mergeCell ref="AC4:AC5"/>
    <mergeCell ref="AD4:AD5"/>
    <mergeCell ref="AE4:AE5"/>
    <mergeCell ref="AF4:AF5"/>
    <mergeCell ref="AG4:AG5"/>
    <mergeCell ref="AH4:AH5"/>
    <mergeCell ref="AI4:AI5"/>
  </mergeCells>
  <phoneticPr fontId="5"/>
  <pageMargins left="0.39370078740157483" right="0.39370078740157483" top="0.39370078740157483" bottom="0.39370078740157483" header="0.19685039370078741" footer="0.19685039370078741"/>
  <pageSetup paperSize="8" scale="37"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BC11"/>
  <sheetViews>
    <sheetView view="pageBreakPreview" zoomScaleNormal="100" zoomScaleSheetLayoutView="100" workbookViewId="0"/>
  </sheetViews>
  <sheetFormatPr defaultColWidth="9" defaultRowHeight="10.8" x14ac:dyDescent="0.2"/>
  <cols>
    <col min="1" max="1" width="12.6640625" style="1" customWidth="1"/>
    <col min="2" max="3" width="10.6640625" style="1" customWidth="1"/>
    <col min="4" max="4" width="20.6640625" style="1" customWidth="1"/>
    <col min="5" max="8" width="30.6640625" style="1" customWidth="1"/>
    <col min="9" max="9" width="20.6640625" style="1" customWidth="1"/>
    <col min="10" max="16" width="10.6640625" style="1" customWidth="1"/>
    <col min="17" max="17" width="20.6640625" style="1" customWidth="1"/>
    <col min="18" max="29" width="10.6640625" style="1" customWidth="1"/>
    <col min="30" max="30" width="20.6640625" style="1" customWidth="1"/>
    <col min="31" max="31" width="10.6640625" style="1" customWidth="1"/>
    <col min="32" max="32" width="20.6640625" style="1" customWidth="1"/>
    <col min="33" max="34" width="10.6640625" style="1" customWidth="1"/>
    <col min="35" max="35" width="20.6640625" style="1" customWidth="1"/>
    <col min="36" max="39" width="10.6640625" style="1" customWidth="1"/>
    <col min="40" max="42" width="9" style="1" customWidth="1"/>
    <col min="43" max="16384" width="9" style="1"/>
  </cols>
  <sheetData>
    <row r="1" spans="1:55" x14ac:dyDescent="0.2">
      <c r="A1" s="1" t="s">
        <v>0</v>
      </c>
      <c r="B1" s="10" t="s">
        <v>3</v>
      </c>
      <c r="AN1" s="15"/>
      <c r="AO1" s="15"/>
    </row>
    <row r="2" spans="1:55" x14ac:dyDescent="0.2">
      <c r="A2" s="1" t="s">
        <v>1</v>
      </c>
      <c r="B2" s="11">
        <v>45961</v>
      </c>
      <c r="D2" s="1" t="s">
        <v>43</v>
      </c>
      <c r="F2" s="1" t="s">
        <v>11</v>
      </c>
    </row>
    <row r="3" spans="1:55" hidden="1" x14ac:dyDescent="0.2">
      <c r="A3" s="1" t="s">
        <v>30</v>
      </c>
      <c r="B3" s="1" t="s">
        <v>30</v>
      </c>
      <c r="C3" s="1" t="s">
        <v>30</v>
      </c>
      <c r="D3" s="1" t="s">
        <v>30</v>
      </c>
      <c r="E3" s="1" t="s">
        <v>30</v>
      </c>
      <c r="F3" s="1" t="s">
        <v>30</v>
      </c>
      <c r="G3" s="1" t="s">
        <v>30</v>
      </c>
      <c r="H3" s="1" t="s">
        <v>30</v>
      </c>
      <c r="I3" s="1" t="s">
        <v>30</v>
      </c>
      <c r="J3" s="1" t="s">
        <v>30</v>
      </c>
      <c r="K3" s="1" t="s">
        <v>30</v>
      </c>
      <c r="L3" s="1" t="s">
        <v>30</v>
      </c>
      <c r="M3" s="1" t="s">
        <v>30</v>
      </c>
      <c r="N3" s="1" t="s">
        <v>30</v>
      </c>
      <c r="O3" s="1" t="s">
        <v>30</v>
      </c>
      <c r="P3" s="1" t="s">
        <v>30</v>
      </c>
      <c r="Q3" s="1" t="s">
        <v>30</v>
      </c>
      <c r="R3" s="1" t="s">
        <v>30</v>
      </c>
      <c r="S3" s="1" t="s">
        <v>30</v>
      </c>
      <c r="T3" s="1" t="s">
        <v>30</v>
      </c>
      <c r="U3" s="1" t="s">
        <v>30</v>
      </c>
      <c r="V3" s="1" t="s">
        <v>30</v>
      </c>
      <c r="W3" s="1" t="s">
        <v>30</v>
      </c>
      <c r="X3" s="1" t="s">
        <v>30</v>
      </c>
      <c r="Y3" s="1" t="s">
        <v>30</v>
      </c>
      <c r="Z3" s="1" t="s">
        <v>30</v>
      </c>
      <c r="AA3" s="1" t="s">
        <v>30</v>
      </c>
      <c r="AB3" s="1" t="s">
        <v>30</v>
      </c>
      <c r="AC3" s="1" t="s">
        <v>30</v>
      </c>
      <c r="AD3" s="1" t="s">
        <v>30</v>
      </c>
      <c r="AE3" s="1" t="s">
        <v>30</v>
      </c>
      <c r="AF3" s="1" t="s">
        <v>30</v>
      </c>
      <c r="AG3" s="1" t="s">
        <v>30</v>
      </c>
      <c r="AH3" s="1" t="s">
        <v>30</v>
      </c>
      <c r="AI3" s="1" t="s">
        <v>30</v>
      </c>
      <c r="AJ3" s="1" t="s">
        <v>30</v>
      </c>
      <c r="AK3" s="1" t="s">
        <v>30</v>
      </c>
      <c r="AL3" s="1" t="s">
        <v>30</v>
      </c>
      <c r="AM3" s="1" t="s">
        <v>30</v>
      </c>
      <c r="AN3" s="1" t="s">
        <v>30</v>
      </c>
      <c r="AO3" s="1" t="s">
        <v>30</v>
      </c>
      <c r="AP3" s="1" t="s">
        <v>30</v>
      </c>
      <c r="AQ3" s="1" t="s">
        <v>30</v>
      </c>
      <c r="AR3" s="1" t="s">
        <v>30</v>
      </c>
      <c r="AS3" s="1" t="s">
        <v>30</v>
      </c>
      <c r="AT3" s="1" t="s">
        <v>30</v>
      </c>
      <c r="AU3" s="1" t="s">
        <v>30</v>
      </c>
      <c r="AV3" s="1" t="s">
        <v>30</v>
      </c>
      <c r="AW3" s="1" t="s">
        <v>30</v>
      </c>
      <c r="AX3" s="1" t="s">
        <v>30</v>
      </c>
      <c r="AY3" s="1" t="s">
        <v>30</v>
      </c>
      <c r="AZ3" s="1" t="s">
        <v>30</v>
      </c>
      <c r="BA3" s="1" t="s">
        <v>30</v>
      </c>
      <c r="BB3" s="1" t="s">
        <v>30</v>
      </c>
      <c r="BC3" s="1" t="s">
        <v>30</v>
      </c>
    </row>
    <row r="4" spans="1:55" ht="39.75" customHeight="1" x14ac:dyDescent="0.2">
      <c r="A4" s="8" t="s">
        <v>31</v>
      </c>
      <c r="B4" s="8" t="s">
        <v>33</v>
      </c>
      <c r="C4" s="8" t="s">
        <v>37</v>
      </c>
      <c r="D4" s="12" t="s">
        <v>44</v>
      </c>
      <c r="E4" s="12" t="s">
        <v>52</v>
      </c>
      <c r="F4" s="8" t="s">
        <v>5</v>
      </c>
      <c r="G4" s="12" t="s">
        <v>58</v>
      </c>
      <c r="H4" s="13" t="s">
        <v>59</v>
      </c>
      <c r="I4" s="13" t="s">
        <v>61</v>
      </c>
      <c r="J4" s="13" t="s">
        <v>62</v>
      </c>
      <c r="K4" s="8" t="s">
        <v>63</v>
      </c>
      <c r="L4" s="8" t="s">
        <v>66</v>
      </c>
      <c r="M4" s="8" t="s">
        <v>67</v>
      </c>
      <c r="N4" s="8" t="s">
        <v>68</v>
      </c>
      <c r="O4" s="8" t="s">
        <v>69</v>
      </c>
      <c r="P4" s="14" t="s">
        <v>70</v>
      </c>
      <c r="Q4" s="14" t="s">
        <v>71</v>
      </c>
      <c r="R4" s="14" t="s">
        <v>72</v>
      </c>
      <c r="S4" s="14" t="s">
        <v>73</v>
      </c>
      <c r="T4" s="14" t="s">
        <v>74</v>
      </c>
      <c r="U4" s="14" t="s">
        <v>75</v>
      </c>
      <c r="V4" s="14" t="s">
        <v>76</v>
      </c>
      <c r="W4" s="14" t="s">
        <v>77</v>
      </c>
      <c r="X4" s="14" t="s">
        <v>78</v>
      </c>
      <c r="Y4" s="14" t="s">
        <v>79</v>
      </c>
      <c r="Z4" s="14" t="s">
        <v>80</v>
      </c>
      <c r="AA4" s="14" t="s">
        <v>81</v>
      </c>
      <c r="AB4" s="14" t="s">
        <v>82</v>
      </c>
      <c r="AC4" s="14" t="s">
        <v>83</v>
      </c>
      <c r="AD4" s="14" t="s">
        <v>84</v>
      </c>
      <c r="AE4" s="14" t="s">
        <v>85</v>
      </c>
      <c r="AF4" s="14" t="s">
        <v>86</v>
      </c>
      <c r="AG4" s="14" t="s">
        <v>87</v>
      </c>
      <c r="AH4" s="14" t="s">
        <v>88</v>
      </c>
      <c r="AI4" s="14" t="s">
        <v>89</v>
      </c>
      <c r="AJ4" s="14" t="s">
        <v>17</v>
      </c>
      <c r="AK4" s="14" t="s">
        <v>25</v>
      </c>
      <c r="AL4" s="14" t="s">
        <v>26</v>
      </c>
      <c r="AM4" s="14" t="s">
        <v>27</v>
      </c>
      <c r="AN4" s="2" t="s">
        <v>90</v>
      </c>
      <c r="AO4" s="2" t="s">
        <v>91</v>
      </c>
      <c r="AP4" s="2" t="s">
        <v>92</v>
      </c>
      <c r="AQ4" s="2" t="s">
        <v>93</v>
      </c>
      <c r="AR4" s="2" t="s">
        <v>94</v>
      </c>
      <c r="AS4" s="2" t="s">
        <v>95</v>
      </c>
      <c r="AT4" s="2" t="s">
        <v>96</v>
      </c>
      <c r="AU4" s="2" t="s">
        <v>97</v>
      </c>
      <c r="AV4" s="2" t="s">
        <v>98</v>
      </c>
      <c r="AW4" s="2" t="s">
        <v>99</v>
      </c>
      <c r="AX4" s="2" t="s">
        <v>100</v>
      </c>
      <c r="AY4" s="2" t="s">
        <v>101</v>
      </c>
      <c r="AZ4" s="2" t="s">
        <v>102</v>
      </c>
      <c r="BA4" s="2" t="s">
        <v>103</v>
      </c>
      <c r="BB4" s="2" t="s">
        <v>105</v>
      </c>
      <c r="BC4" s="2" t="s">
        <v>106</v>
      </c>
    </row>
    <row r="5" spans="1:55" x14ac:dyDescent="0.2">
      <c r="A5" s="9" t="s">
        <v>32</v>
      </c>
      <c r="B5" s="9" t="s">
        <v>34</v>
      </c>
      <c r="C5" s="9" t="s">
        <v>38</v>
      </c>
      <c r="D5" s="9" t="s">
        <v>45</v>
      </c>
      <c r="E5" s="9" t="s">
        <v>53</v>
      </c>
      <c r="F5" s="528" t="s">
        <v>54</v>
      </c>
      <c r="G5" s="529" t="s">
        <v>53</v>
      </c>
      <c r="H5" s="529" t="s">
        <v>60</v>
      </c>
      <c r="I5" s="530">
        <v>0</v>
      </c>
      <c r="J5" s="531" t="s">
        <v>53</v>
      </c>
      <c r="K5" s="529" t="s">
        <v>64</v>
      </c>
      <c r="L5" s="532">
        <v>45959</v>
      </c>
      <c r="M5" s="532">
        <v>45965</v>
      </c>
      <c r="N5" s="533">
        <v>0</v>
      </c>
      <c r="O5" s="533">
        <v>0</v>
      </c>
      <c r="P5" s="533">
        <v>5.089104031727671</v>
      </c>
      <c r="Q5" s="529" t="s">
        <v>53</v>
      </c>
      <c r="R5" s="533">
        <v>0</v>
      </c>
      <c r="S5" s="533">
        <v>0</v>
      </c>
      <c r="T5" s="529" t="s">
        <v>53</v>
      </c>
      <c r="U5" s="529" t="s">
        <v>53</v>
      </c>
      <c r="V5" s="533" t="s">
        <v>53</v>
      </c>
      <c r="W5" s="533" t="s">
        <v>53</v>
      </c>
      <c r="X5" s="533">
        <v>1.0958904109589041E-2</v>
      </c>
      <c r="Y5" s="529" t="s">
        <v>53</v>
      </c>
      <c r="Z5" s="529" t="s">
        <v>53</v>
      </c>
      <c r="AA5" s="533">
        <v>0</v>
      </c>
      <c r="AB5" s="533">
        <v>0</v>
      </c>
      <c r="AC5" s="533">
        <v>0</v>
      </c>
      <c r="AD5" s="530">
        <v>0</v>
      </c>
      <c r="AE5" s="533">
        <v>0</v>
      </c>
      <c r="AF5" s="530">
        <v>0</v>
      </c>
      <c r="AG5" s="533">
        <v>0</v>
      </c>
      <c r="AH5" s="533">
        <v>0</v>
      </c>
      <c r="AI5" s="530">
        <v>0</v>
      </c>
      <c r="AJ5" s="529" t="s">
        <v>53</v>
      </c>
      <c r="AK5" s="533">
        <v>0</v>
      </c>
      <c r="AL5" s="533">
        <v>0</v>
      </c>
      <c r="AM5" s="529" t="s">
        <v>53</v>
      </c>
      <c r="AN5" s="534">
        <v>30127.495867827813</v>
      </c>
      <c r="AO5" s="535">
        <v>176.88378</v>
      </c>
      <c r="AP5" s="534">
        <v>0</v>
      </c>
      <c r="AQ5" s="535">
        <v>178.27709999999999</v>
      </c>
      <c r="AR5" s="536">
        <v>178.27709999999999</v>
      </c>
      <c r="AS5" s="534">
        <v>0</v>
      </c>
      <c r="AT5" s="534">
        <v>0</v>
      </c>
      <c r="AU5" s="534">
        <v>0</v>
      </c>
      <c r="AV5" s="537" t="s">
        <v>53</v>
      </c>
      <c r="AW5" s="534">
        <v>41977.271041544154</v>
      </c>
      <c r="AX5" s="534">
        <v>0</v>
      </c>
      <c r="AY5" s="538" t="s">
        <v>54</v>
      </c>
      <c r="AZ5" s="539">
        <v>0</v>
      </c>
      <c r="BA5" s="538" t="s">
        <v>104</v>
      </c>
      <c r="BB5" s="538" t="s">
        <v>53</v>
      </c>
      <c r="BC5" s="540" t="s">
        <v>53</v>
      </c>
    </row>
    <row r="6" spans="1:55" x14ac:dyDescent="0.2">
      <c r="A6" s="9" t="s">
        <v>32</v>
      </c>
      <c r="B6" s="9" t="s">
        <v>35</v>
      </c>
      <c r="C6" s="9" t="s">
        <v>39</v>
      </c>
      <c r="D6" s="9" t="s">
        <v>46</v>
      </c>
      <c r="E6" s="9" t="s">
        <v>53</v>
      </c>
      <c r="F6" s="541" t="s">
        <v>55</v>
      </c>
      <c r="G6" s="542" t="s">
        <v>53</v>
      </c>
      <c r="H6" s="542" t="s">
        <v>60</v>
      </c>
      <c r="I6" s="543">
        <v>0</v>
      </c>
      <c r="J6" s="544" t="s">
        <v>53</v>
      </c>
      <c r="K6" s="542" t="s">
        <v>64</v>
      </c>
      <c r="L6" s="545">
        <v>45959</v>
      </c>
      <c r="M6" s="545">
        <v>45965</v>
      </c>
      <c r="N6" s="546">
        <v>0</v>
      </c>
      <c r="O6" s="546">
        <v>0</v>
      </c>
      <c r="P6" s="546">
        <v>5.089104031727671</v>
      </c>
      <c r="Q6" s="542" t="s">
        <v>53</v>
      </c>
      <c r="R6" s="546">
        <v>0</v>
      </c>
      <c r="S6" s="546">
        <v>0</v>
      </c>
      <c r="T6" s="542" t="s">
        <v>53</v>
      </c>
      <c r="U6" s="542" t="s">
        <v>53</v>
      </c>
      <c r="V6" s="546" t="s">
        <v>53</v>
      </c>
      <c r="W6" s="546" t="s">
        <v>53</v>
      </c>
      <c r="X6" s="546">
        <v>1.0958904109589041E-2</v>
      </c>
      <c r="Y6" s="542" t="s">
        <v>53</v>
      </c>
      <c r="Z6" s="542" t="s">
        <v>53</v>
      </c>
      <c r="AA6" s="546">
        <v>0</v>
      </c>
      <c r="AB6" s="546">
        <v>0</v>
      </c>
      <c r="AC6" s="546">
        <v>0</v>
      </c>
      <c r="AD6" s="543">
        <v>0</v>
      </c>
      <c r="AE6" s="546">
        <v>0</v>
      </c>
      <c r="AF6" s="543">
        <v>0</v>
      </c>
      <c r="AG6" s="546">
        <v>0</v>
      </c>
      <c r="AH6" s="546">
        <v>0</v>
      </c>
      <c r="AI6" s="543">
        <v>0</v>
      </c>
      <c r="AJ6" s="542" t="s">
        <v>53</v>
      </c>
      <c r="AK6" s="546">
        <v>0</v>
      </c>
      <c r="AL6" s="546">
        <v>0</v>
      </c>
      <c r="AM6" s="542" t="s">
        <v>53</v>
      </c>
      <c r="AN6" s="547">
        <v>10687.11846662811</v>
      </c>
      <c r="AO6" s="548">
        <v>100.5294</v>
      </c>
      <c r="AP6" s="547">
        <v>0</v>
      </c>
      <c r="AQ6" s="548">
        <v>101.0329</v>
      </c>
      <c r="AR6" s="549">
        <v>101.0329</v>
      </c>
      <c r="AS6" s="547">
        <v>0</v>
      </c>
      <c r="AT6" s="547">
        <v>0</v>
      </c>
      <c r="AU6" s="547">
        <v>0</v>
      </c>
      <c r="AV6" s="550" t="s">
        <v>53</v>
      </c>
      <c r="AW6" s="547">
        <v>5380.964147947263</v>
      </c>
      <c r="AX6" s="547">
        <v>0</v>
      </c>
      <c r="AY6" s="551" t="s">
        <v>55</v>
      </c>
      <c r="AZ6" s="552">
        <v>0</v>
      </c>
      <c r="BA6" s="551" t="s">
        <v>104</v>
      </c>
      <c r="BB6" s="551" t="s">
        <v>53</v>
      </c>
      <c r="BC6" s="553" t="s">
        <v>53</v>
      </c>
    </row>
    <row r="7" spans="1:55" x14ac:dyDescent="0.2">
      <c r="A7" s="9" t="s">
        <v>32</v>
      </c>
      <c r="B7" s="9" t="s">
        <v>35</v>
      </c>
      <c r="C7" s="9" t="s">
        <v>40</v>
      </c>
      <c r="D7" s="9" t="s">
        <v>47</v>
      </c>
      <c r="E7" s="9" t="s">
        <v>53</v>
      </c>
      <c r="F7" s="541" t="s">
        <v>56</v>
      </c>
      <c r="G7" s="542" t="s">
        <v>53</v>
      </c>
      <c r="H7" s="542" t="s">
        <v>60</v>
      </c>
      <c r="I7" s="543">
        <v>0</v>
      </c>
      <c r="J7" s="544" t="s">
        <v>53</v>
      </c>
      <c r="K7" s="542" t="s">
        <v>64</v>
      </c>
      <c r="L7" s="545">
        <v>45959</v>
      </c>
      <c r="M7" s="545">
        <v>45965</v>
      </c>
      <c r="N7" s="546">
        <v>0</v>
      </c>
      <c r="O7" s="546">
        <v>0</v>
      </c>
      <c r="P7" s="546">
        <v>5.089104031727671</v>
      </c>
      <c r="Q7" s="542" t="s">
        <v>53</v>
      </c>
      <c r="R7" s="546">
        <v>0</v>
      </c>
      <c r="S7" s="546">
        <v>0</v>
      </c>
      <c r="T7" s="542" t="s">
        <v>53</v>
      </c>
      <c r="U7" s="542" t="s">
        <v>53</v>
      </c>
      <c r="V7" s="546" t="s">
        <v>53</v>
      </c>
      <c r="W7" s="546" t="s">
        <v>53</v>
      </c>
      <c r="X7" s="546">
        <v>1.0958904109589041E-2</v>
      </c>
      <c r="Y7" s="542" t="s">
        <v>53</v>
      </c>
      <c r="Z7" s="542" t="s">
        <v>53</v>
      </c>
      <c r="AA7" s="546">
        <v>0</v>
      </c>
      <c r="AB7" s="546">
        <v>0</v>
      </c>
      <c r="AC7" s="546">
        <v>0</v>
      </c>
      <c r="AD7" s="543">
        <v>0</v>
      </c>
      <c r="AE7" s="546">
        <v>0</v>
      </c>
      <c r="AF7" s="543">
        <v>0</v>
      </c>
      <c r="AG7" s="546">
        <v>0</v>
      </c>
      <c r="AH7" s="546">
        <v>0</v>
      </c>
      <c r="AI7" s="543">
        <v>0</v>
      </c>
      <c r="AJ7" s="542" t="s">
        <v>53</v>
      </c>
      <c r="AK7" s="546">
        <v>0</v>
      </c>
      <c r="AL7" s="546">
        <v>0</v>
      </c>
      <c r="AM7" s="542" t="s">
        <v>53</v>
      </c>
      <c r="AN7" s="547">
        <v>76641.906717818725</v>
      </c>
      <c r="AO7" s="548">
        <v>21.411906999999999</v>
      </c>
      <c r="AP7" s="547">
        <v>0</v>
      </c>
      <c r="AQ7" s="548">
        <v>21.651499999999999</v>
      </c>
      <c r="AR7" s="549">
        <v>21.651499999999999</v>
      </c>
      <c r="AS7" s="547">
        <v>0</v>
      </c>
      <c r="AT7" s="547">
        <v>0</v>
      </c>
      <c r="AU7" s="547">
        <v>0</v>
      </c>
      <c r="AV7" s="550" t="s">
        <v>53</v>
      </c>
      <c r="AW7" s="547">
        <v>18362.912295602262</v>
      </c>
      <c r="AX7" s="547">
        <v>0</v>
      </c>
      <c r="AY7" s="551" t="s">
        <v>56</v>
      </c>
      <c r="AZ7" s="552">
        <v>0</v>
      </c>
      <c r="BA7" s="551" t="s">
        <v>104</v>
      </c>
      <c r="BB7" s="551" t="s">
        <v>53</v>
      </c>
      <c r="BC7" s="553" t="s">
        <v>53</v>
      </c>
    </row>
    <row r="8" spans="1:55" x14ac:dyDescent="0.2">
      <c r="A8" s="9" t="s">
        <v>32</v>
      </c>
      <c r="B8" s="9" t="s">
        <v>35</v>
      </c>
      <c r="C8" s="9" t="s">
        <v>41</v>
      </c>
      <c r="D8" s="9" t="s">
        <v>48</v>
      </c>
      <c r="E8" s="9" t="s">
        <v>53</v>
      </c>
      <c r="F8" s="541" t="s">
        <v>55</v>
      </c>
      <c r="G8" s="542" t="s">
        <v>53</v>
      </c>
      <c r="H8" s="542" t="s">
        <v>60</v>
      </c>
      <c r="I8" s="543">
        <v>0</v>
      </c>
      <c r="J8" s="544" t="s">
        <v>53</v>
      </c>
      <c r="K8" s="542" t="s">
        <v>64</v>
      </c>
      <c r="L8" s="545">
        <v>45959</v>
      </c>
      <c r="M8" s="545">
        <v>45965</v>
      </c>
      <c r="N8" s="546">
        <v>0</v>
      </c>
      <c r="O8" s="546">
        <v>0</v>
      </c>
      <c r="P8" s="546">
        <v>5.089104031727671</v>
      </c>
      <c r="Q8" s="542" t="s">
        <v>53</v>
      </c>
      <c r="R8" s="546">
        <v>0</v>
      </c>
      <c r="S8" s="546">
        <v>0</v>
      </c>
      <c r="T8" s="542" t="s">
        <v>53</v>
      </c>
      <c r="U8" s="542" t="s">
        <v>53</v>
      </c>
      <c r="V8" s="546" t="s">
        <v>53</v>
      </c>
      <c r="W8" s="546" t="s">
        <v>53</v>
      </c>
      <c r="X8" s="546">
        <v>1.0958904109589041E-2</v>
      </c>
      <c r="Y8" s="542" t="s">
        <v>53</v>
      </c>
      <c r="Z8" s="542" t="s">
        <v>53</v>
      </c>
      <c r="AA8" s="546">
        <v>0</v>
      </c>
      <c r="AB8" s="546">
        <v>0</v>
      </c>
      <c r="AC8" s="546">
        <v>0</v>
      </c>
      <c r="AD8" s="543">
        <v>0</v>
      </c>
      <c r="AE8" s="546">
        <v>0</v>
      </c>
      <c r="AF8" s="543">
        <v>0</v>
      </c>
      <c r="AG8" s="546">
        <v>0</v>
      </c>
      <c r="AH8" s="546">
        <v>0</v>
      </c>
      <c r="AI8" s="543">
        <v>0</v>
      </c>
      <c r="AJ8" s="542" t="s">
        <v>53</v>
      </c>
      <c r="AK8" s="546">
        <v>0</v>
      </c>
      <c r="AL8" s="546">
        <v>0</v>
      </c>
      <c r="AM8" s="542" t="s">
        <v>53</v>
      </c>
      <c r="AN8" s="547">
        <v>55674.798107100723</v>
      </c>
      <c r="AO8" s="548">
        <v>151.98159999999999</v>
      </c>
      <c r="AP8" s="547">
        <v>0</v>
      </c>
      <c r="AQ8" s="548">
        <v>154.03569999999999</v>
      </c>
      <c r="AR8" s="549">
        <v>154.03569999999999</v>
      </c>
      <c r="AS8" s="547">
        <v>0</v>
      </c>
      <c r="AT8" s="547">
        <v>0</v>
      </c>
      <c r="AU8" s="547">
        <v>0</v>
      </c>
      <c r="AV8" s="550" t="s">
        <v>53</v>
      </c>
      <c r="AW8" s="547">
        <v>114361.5824353788</v>
      </c>
      <c r="AX8" s="547">
        <v>0</v>
      </c>
      <c r="AY8" s="551" t="s">
        <v>55</v>
      </c>
      <c r="AZ8" s="552">
        <v>0</v>
      </c>
      <c r="BA8" s="551" t="s">
        <v>104</v>
      </c>
      <c r="BB8" s="551" t="s">
        <v>53</v>
      </c>
      <c r="BC8" s="553" t="s">
        <v>53</v>
      </c>
    </row>
    <row r="9" spans="1:55" x14ac:dyDescent="0.2">
      <c r="A9" s="9" t="s">
        <v>32</v>
      </c>
      <c r="B9" s="9" t="s">
        <v>35</v>
      </c>
      <c r="C9" s="9" t="s">
        <v>41</v>
      </c>
      <c r="D9" s="9" t="s">
        <v>49</v>
      </c>
      <c r="E9" s="9" t="s">
        <v>53</v>
      </c>
      <c r="F9" s="541" t="s">
        <v>55</v>
      </c>
      <c r="G9" s="542" t="s">
        <v>53</v>
      </c>
      <c r="H9" s="542" t="s">
        <v>60</v>
      </c>
      <c r="I9" s="543">
        <v>0</v>
      </c>
      <c r="J9" s="544" t="s">
        <v>53</v>
      </c>
      <c r="K9" s="542" t="s">
        <v>65</v>
      </c>
      <c r="L9" s="545">
        <v>45960</v>
      </c>
      <c r="M9" s="545">
        <v>45966</v>
      </c>
      <c r="N9" s="546">
        <v>0</v>
      </c>
      <c r="O9" s="546">
        <v>0</v>
      </c>
      <c r="P9" s="546">
        <v>5.089104031727671</v>
      </c>
      <c r="Q9" s="542" t="s">
        <v>53</v>
      </c>
      <c r="R9" s="546">
        <v>0</v>
      </c>
      <c r="S9" s="546">
        <v>0</v>
      </c>
      <c r="T9" s="542" t="s">
        <v>53</v>
      </c>
      <c r="U9" s="542" t="s">
        <v>53</v>
      </c>
      <c r="V9" s="546" t="s">
        <v>53</v>
      </c>
      <c r="W9" s="546" t="s">
        <v>53</v>
      </c>
      <c r="X9" s="546">
        <v>1.3698630136986301E-2</v>
      </c>
      <c r="Y9" s="542" t="s">
        <v>53</v>
      </c>
      <c r="Z9" s="542" t="s">
        <v>53</v>
      </c>
      <c r="AA9" s="546">
        <v>0</v>
      </c>
      <c r="AB9" s="546">
        <v>0</v>
      </c>
      <c r="AC9" s="546">
        <v>0</v>
      </c>
      <c r="AD9" s="543">
        <v>0</v>
      </c>
      <c r="AE9" s="546">
        <v>0</v>
      </c>
      <c r="AF9" s="543">
        <v>0</v>
      </c>
      <c r="AG9" s="546">
        <v>0</v>
      </c>
      <c r="AH9" s="546">
        <v>0</v>
      </c>
      <c r="AI9" s="543">
        <v>0</v>
      </c>
      <c r="AJ9" s="542" t="s">
        <v>53</v>
      </c>
      <c r="AK9" s="546">
        <v>0</v>
      </c>
      <c r="AL9" s="546">
        <v>0</v>
      </c>
      <c r="AM9" s="542" t="s">
        <v>53</v>
      </c>
      <c r="AN9" s="547">
        <v>-10839.791587579939</v>
      </c>
      <c r="AO9" s="548">
        <v>153.42850000000001</v>
      </c>
      <c r="AP9" s="547">
        <v>0</v>
      </c>
      <c r="AQ9" s="548">
        <v>154.0196</v>
      </c>
      <c r="AR9" s="549">
        <v>154.0196</v>
      </c>
      <c r="AS9" s="547">
        <v>0</v>
      </c>
      <c r="AT9" s="547">
        <v>0</v>
      </c>
      <c r="AU9" s="547">
        <v>0</v>
      </c>
      <c r="AV9" s="550" t="s">
        <v>53</v>
      </c>
      <c r="AW9" s="547">
        <v>-6407.3855401063338</v>
      </c>
      <c r="AX9" s="547">
        <v>0</v>
      </c>
      <c r="AY9" s="551" t="s">
        <v>55</v>
      </c>
      <c r="AZ9" s="552">
        <v>0</v>
      </c>
      <c r="BA9" s="551" t="s">
        <v>104</v>
      </c>
      <c r="BB9" s="551" t="s">
        <v>53</v>
      </c>
      <c r="BC9" s="553" t="s">
        <v>53</v>
      </c>
    </row>
    <row r="10" spans="1:55" x14ac:dyDescent="0.2">
      <c r="A10" s="9" t="s">
        <v>32</v>
      </c>
      <c r="B10" s="9" t="s">
        <v>36</v>
      </c>
      <c r="C10" s="9" t="s">
        <v>38</v>
      </c>
      <c r="D10" s="9" t="s">
        <v>50</v>
      </c>
      <c r="E10" s="9" t="s">
        <v>53</v>
      </c>
      <c r="F10" s="541" t="s">
        <v>57</v>
      </c>
      <c r="G10" s="542" t="s">
        <v>53</v>
      </c>
      <c r="H10" s="542" t="s">
        <v>60</v>
      </c>
      <c r="I10" s="543">
        <v>0</v>
      </c>
      <c r="J10" s="544" t="s">
        <v>53</v>
      </c>
      <c r="K10" s="542" t="s">
        <v>65</v>
      </c>
      <c r="L10" s="545">
        <v>45960</v>
      </c>
      <c r="M10" s="545">
        <v>45966</v>
      </c>
      <c r="N10" s="546">
        <v>0</v>
      </c>
      <c r="O10" s="546">
        <v>0</v>
      </c>
      <c r="P10" s="546">
        <v>5.089104031727671</v>
      </c>
      <c r="Q10" s="542" t="s">
        <v>53</v>
      </c>
      <c r="R10" s="546">
        <v>0</v>
      </c>
      <c r="S10" s="546">
        <v>0</v>
      </c>
      <c r="T10" s="542" t="s">
        <v>53</v>
      </c>
      <c r="U10" s="542" t="s">
        <v>53</v>
      </c>
      <c r="V10" s="546" t="s">
        <v>53</v>
      </c>
      <c r="W10" s="546" t="s">
        <v>53</v>
      </c>
      <c r="X10" s="546">
        <v>1.3698630136986301E-2</v>
      </c>
      <c r="Y10" s="542" t="s">
        <v>53</v>
      </c>
      <c r="Z10" s="542" t="s">
        <v>53</v>
      </c>
      <c r="AA10" s="546">
        <v>0</v>
      </c>
      <c r="AB10" s="546">
        <v>0</v>
      </c>
      <c r="AC10" s="546">
        <v>0</v>
      </c>
      <c r="AD10" s="543">
        <v>0</v>
      </c>
      <c r="AE10" s="546">
        <v>0</v>
      </c>
      <c r="AF10" s="543">
        <v>0</v>
      </c>
      <c r="AG10" s="546">
        <v>0</v>
      </c>
      <c r="AH10" s="546">
        <v>0</v>
      </c>
      <c r="AI10" s="543">
        <v>0</v>
      </c>
      <c r="AJ10" s="542" t="s">
        <v>53</v>
      </c>
      <c r="AK10" s="546">
        <v>0</v>
      </c>
      <c r="AL10" s="546">
        <v>0</v>
      </c>
      <c r="AM10" s="542" t="s">
        <v>53</v>
      </c>
      <c r="AN10" s="547">
        <v>-9313.0603780616384</v>
      </c>
      <c r="AO10" s="548">
        <v>178.29793000000001</v>
      </c>
      <c r="AP10" s="547">
        <v>0</v>
      </c>
      <c r="AQ10" s="548">
        <v>178.2689</v>
      </c>
      <c r="AR10" s="549">
        <v>178.2689</v>
      </c>
      <c r="AS10" s="547">
        <v>0</v>
      </c>
      <c r="AT10" s="547">
        <v>0</v>
      </c>
      <c r="AU10" s="547">
        <v>0</v>
      </c>
      <c r="AV10" s="550" t="s">
        <v>53</v>
      </c>
      <c r="AW10" s="547">
        <v>270.3840972057078</v>
      </c>
      <c r="AX10" s="547">
        <v>0</v>
      </c>
      <c r="AY10" s="551" t="s">
        <v>57</v>
      </c>
      <c r="AZ10" s="552">
        <v>0</v>
      </c>
      <c r="BA10" s="551" t="s">
        <v>104</v>
      </c>
      <c r="BB10" s="551" t="s">
        <v>53</v>
      </c>
      <c r="BC10" s="553" t="s">
        <v>53</v>
      </c>
    </row>
    <row r="11" spans="1:55" x14ac:dyDescent="0.2">
      <c r="A11" s="9" t="s">
        <v>32</v>
      </c>
      <c r="B11" s="9" t="s">
        <v>36</v>
      </c>
      <c r="C11" s="9" t="s">
        <v>42</v>
      </c>
      <c r="D11" s="9" t="s">
        <v>51</v>
      </c>
      <c r="E11" s="9" t="s">
        <v>53</v>
      </c>
      <c r="F11" s="541" t="s">
        <v>57</v>
      </c>
      <c r="G11" s="542" t="s">
        <v>53</v>
      </c>
      <c r="H11" s="542" t="s">
        <v>60</v>
      </c>
      <c r="I11" s="543">
        <v>0</v>
      </c>
      <c r="J11" s="544" t="s">
        <v>53</v>
      </c>
      <c r="K11" s="542" t="s">
        <v>64</v>
      </c>
      <c r="L11" s="545">
        <v>45959</v>
      </c>
      <c r="M11" s="545">
        <v>45965</v>
      </c>
      <c r="N11" s="546">
        <v>0</v>
      </c>
      <c r="O11" s="546">
        <v>0</v>
      </c>
      <c r="P11" s="546">
        <v>5.089104031727671</v>
      </c>
      <c r="Q11" s="542" t="s">
        <v>53</v>
      </c>
      <c r="R11" s="546">
        <v>0</v>
      </c>
      <c r="S11" s="546">
        <v>0</v>
      </c>
      <c r="T11" s="542" t="s">
        <v>53</v>
      </c>
      <c r="U11" s="542" t="s">
        <v>53</v>
      </c>
      <c r="V11" s="546" t="s">
        <v>53</v>
      </c>
      <c r="W11" s="546" t="s">
        <v>53</v>
      </c>
      <c r="X11" s="546">
        <v>1.0958904109589041E-2</v>
      </c>
      <c r="Y11" s="542" t="s">
        <v>53</v>
      </c>
      <c r="Z11" s="542" t="s">
        <v>53</v>
      </c>
      <c r="AA11" s="546">
        <v>0</v>
      </c>
      <c r="AB11" s="546">
        <v>0</v>
      </c>
      <c r="AC11" s="546">
        <v>0</v>
      </c>
      <c r="AD11" s="543">
        <v>0</v>
      </c>
      <c r="AE11" s="546">
        <v>0</v>
      </c>
      <c r="AF11" s="543">
        <v>0</v>
      </c>
      <c r="AG11" s="546">
        <v>0</v>
      </c>
      <c r="AH11" s="546">
        <v>0</v>
      </c>
      <c r="AI11" s="543">
        <v>0</v>
      </c>
      <c r="AJ11" s="542" t="s">
        <v>53</v>
      </c>
      <c r="AK11" s="546">
        <v>0</v>
      </c>
      <c r="AL11" s="546">
        <v>0</v>
      </c>
      <c r="AM11" s="542" t="s">
        <v>53</v>
      </c>
      <c r="AN11" s="547">
        <v>2799.0072174502193</v>
      </c>
      <c r="AO11" s="548">
        <v>201.04625999999999</v>
      </c>
      <c r="AP11" s="547">
        <v>0</v>
      </c>
      <c r="AQ11" s="548">
        <v>202.69710000000001</v>
      </c>
      <c r="AR11" s="549">
        <v>202.69710000000001</v>
      </c>
      <c r="AS11" s="547">
        <v>0</v>
      </c>
      <c r="AT11" s="547">
        <v>0</v>
      </c>
      <c r="AU11" s="547">
        <v>0</v>
      </c>
      <c r="AV11" s="550" t="s">
        <v>53</v>
      </c>
      <c r="AW11" s="547">
        <v>4620.7028966473881</v>
      </c>
      <c r="AX11" s="547">
        <v>0</v>
      </c>
      <c r="AY11" s="551" t="s">
        <v>57</v>
      </c>
      <c r="AZ11" s="552">
        <v>0</v>
      </c>
      <c r="BA11" s="551" t="s">
        <v>104</v>
      </c>
      <c r="BB11" s="551" t="s">
        <v>53</v>
      </c>
      <c r="BC11" s="553" t="s">
        <v>53</v>
      </c>
    </row>
  </sheetData>
  <phoneticPr fontId="3"/>
  <pageMargins left="0.39370078740157483" right="0.39370078740157483" top="0.39370078740157483" bottom="0.39370078740157483" header="0.19685039370078741" footer="0.19685039370078741"/>
  <pageSetup paperSize="8" scale="26"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3"/>
  <sheetViews>
    <sheetView view="pageBreakPreview" zoomScaleNormal="100" zoomScaleSheetLayoutView="100" workbookViewId="0"/>
  </sheetViews>
  <sheetFormatPr defaultColWidth="9" defaultRowHeight="10.8" x14ac:dyDescent="0.2"/>
  <cols>
    <col min="1" max="1" width="20.6640625" style="1" customWidth="1"/>
    <col min="2" max="3" width="30.6640625" style="1" customWidth="1"/>
    <col min="4" max="5" width="30.6640625" style="5" customWidth="1"/>
    <col min="6" max="6" width="20.6640625" style="1" customWidth="1"/>
    <col min="7" max="7" width="12.6640625" style="5" customWidth="1"/>
    <col min="8" max="8" width="20.6640625" style="1" customWidth="1"/>
    <col min="9" max="9" width="20.6640625" style="5" customWidth="1"/>
    <col min="10" max="11" width="20.6640625" style="1" customWidth="1"/>
    <col min="12" max="12" width="10.6640625" style="1" customWidth="1"/>
    <col min="13" max="15" width="20.6640625" style="1" customWidth="1"/>
    <col min="16" max="18" width="8.109375" style="1" customWidth="1"/>
    <col min="19" max="19" width="20.6640625" style="7" customWidth="1"/>
    <col min="20" max="22" width="10.6640625" style="7" customWidth="1"/>
    <col min="23" max="23" width="10.6640625" style="1" customWidth="1"/>
    <col min="24" max="24" width="10.109375" style="1" customWidth="1"/>
    <col min="25" max="25" width="8.109375" style="1" customWidth="1"/>
    <col min="26" max="26" width="15.6640625" style="7" customWidth="1"/>
    <col min="27" max="27" width="8.109375" style="1" customWidth="1"/>
    <col min="28" max="28" width="15.6640625" style="7" customWidth="1"/>
    <col min="29" max="29" width="10.6640625" style="1" customWidth="1"/>
    <col min="30" max="30" width="15.6640625" style="7" customWidth="1"/>
    <col min="31" max="31" width="10.6640625" style="1" customWidth="1"/>
    <col min="32" max="33" width="9" style="1" customWidth="1"/>
    <col min="34" max="16384" width="9" style="1"/>
  </cols>
  <sheetData>
    <row r="1" spans="1:24" s="1" customFormat="1" x14ac:dyDescent="0.2">
      <c r="A1" s="1" t="s">
        <v>0</v>
      </c>
      <c r="B1" s="3" t="s">
        <v>3</v>
      </c>
    </row>
    <row r="2" spans="1:24" s="1" customFormat="1" x14ac:dyDescent="0.2">
      <c r="A2" s="1" t="s">
        <v>1</v>
      </c>
      <c r="B2" s="3" t="s">
        <v>4</v>
      </c>
      <c r="D2" s="1" t="s">
        <v>7</v>
      </c>
      <c r="G2" s="1" t="s">
        <v>11</v>
      </c>
    </row>
    <row r="3" spans="1:24" s="1" customFormat="1" ht="50.1" customHeight="1" x14ac:dyDescent="0.2">
      <c r="A3" s="2" t="s">
        <v>2</v>
      </c>
      <c r="B3" s="2" t="s">
        <v>5</v>
      </c>
      <c r="C3" s="4" t="s">
        <v>6</v>
      </c>
      <c r="D3" s="4" t="s">
        <v>8</v>
      </c>
      <c r="E3" s="4" t="s">
        <v>9</v>
      </c>
      <c r="F3" s="4" t="s">
        <v>10</v>
      </c>
      <c r="G3" s="4" t="s">
        <v>12</v>
      </c>
      <c r="H3" s="4" t="s">
        <v>13</v>
      </c>
      <c r="I3" s="4" t="s">
        <v>14</v>
      </c>
      <c r="J3" s="4" t="s">
        <v>15</v>
      </c>
      <c r="K3" s="4" t="s">
        <v>16</v>
      </c>
      <c r="L3" s="6" t="s">
        <v>17</v>
      </c>
      <c r="M3" s="4" t="s">
        <v>18</v>
      </c>
      <c r="N3" s="4" t="s">
        <v>19</v>
      </c>
      <c r="O3" s="4" t="s">
        <v>20</v>
      </c>
      <c r="P3" s="4" t="s">
        <v>21</v>
      </c>
      <c r="Q3" s="4" t="s">
        <v>22</v>
      </c>
      <c r="R3" s="4" t="s">
        <v>23</v>
      </c>
      <c r="S3" s="6" t="s">
        <v>24</v>
      </c>
      <c r="T3" s="4" t="s">
        <v>25</v>
      </c>
      <c r="U3" s="4" t="s">
        <v>26</v>
      </c>
      <c r="V3" s="4" t="s">
        <v>27</v>
      </c>
      <c r="W3" s="4" t="s">
        <v>28</v>
      </c>
      <c r="X3" s="4" t="s">
        <v>29</v>
      </c>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NRIPI Saito Kana</cp:lastModifiedBy>
  <dcterms:modified xsi:type="dcterms:W3CDTF">2025-11-13T08:55:29Z</dcterms:modified>
</cp:coreProperties>
</file>