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300152A9-58EE-48A9-972D-E91F151D63DE}"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'明細(オフ)'!$A$1:$AI$20</definedName>
    <definedName name="_xlnm.Print_Area" localSheetId="4">'明細(オン)'!$A$1:$AS$115</definedName>
    <definedName name="_xlnm.Print_Area" localSheetId="7">'明細(ネッティング)'!$A$1:$X$7</definedName>
    <definedName name="_xlnm.Print_Area" localSheetId="6">'明細(派生)'!$A$1:$BC$12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<sst xmlns="http://schemas.openxmlformats.org/spreadsheetml/2006/main" count="4821" uniqueCount="850">
  <si>
    <t>ファンド名称：</t>
  </si>
  <si>
    <t>基準年月日：</t>
  </si>
  <si>
    <t>ｶｳﾝﾀｰﾊﾟｰﾃｨ
(統一ﾌﾞﾛｰｶｰｺｰﾄﾞ・中央清算機関ｺｰﾄﾞ)</t>
  </si>
  <si>
    <t>CME</t>
  </si>
  <si>
    <t>00006525</t>
  </si>
  <si>
    <t>00006588</t>
  </si>
  <si>
    <t>00006595</t>
  </si>
  <si>
    <t>142845_NEXT FUNDS NASDAQ－１００(R)（為替ヘッジあり）連動型上場投信</t>
  </si>
  <si>
    <t>2025/10/31</t>
  </si>
  <si>
    <t>ｶｳﾝﾀｰﾊﾟｰﾃｨ名称
(統一ﾌﾞﾛｰｶｰ名称・中央清算機関名称)</t>
  </si>
  <si>
    <t>CME Clearing</t>
  </si>
  <si>
    <t>シティバンク、エヌ・エイ</t>
  </si>
  <si>
    <t>オ－ストラリア・ニュ－ジ－ランド銀行</t>
  </si>
  <si>
    <t>ステ－ト・ストリ－ト銀行</t>
  </si>
  <si>
    <t>ﾈｯﾃｨﾝｸﾞｸﾞﾙｰﾌﾟNO
または
ﾈｯﾃｨﾝｸﾞｸﾞﾙｰﾌﾟ集合NO</t>
  </si>
  <si>
    <t>142845-CME-CCP-000</t>
  </si>
  <si>
    <t>142845-00006525-EXC-000</t>
  </si>
  <si>
    <t>142845-00006588-EXC-000</t>
  </si>
  <si>
    <t>142845-00006595-EXC-000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</si>
  <si>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</si>
  <si>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</si>
  <si>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</si>
  <si>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</si>
  <si>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</si>
  <si>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</si>
  <si>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</si>
  <si>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</si>
  <si>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</si>
  <si>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</si>
  <si>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</si>
  <si>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</si>
  <si>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</si>
  <si>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</si>
  <si>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</si>
  <si>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</si>
  <si>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</si>
  <si>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</si>
  <si>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</si>
  <si>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</si>
  <si>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</si>
  <si>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</si>
  <si>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</si>
  <si>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</si>
  <si>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</si>
  <si>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</si>
  <si>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</si>
  <si>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</si>
  <si>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</si>
  <si>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CITIUS33</t>
  </si>
  <si>
    <t>ANZBAU3M</t>
  </si>
  <si>
    <t>SBOSUS33</t>
  </si>
  <si>
    <t>商品分類</t>
  </si>
  <si>
    <t>先物</t>
  </si>
  <si>
    <t>為替予約</t>
  </si>
  <si>
    <t>国ｺｰﾄﾞ</t>
  </si>
  <si>
    <t>US</t>
  </si>
  <si>
    <t>AU</t>
  </si>
  <si>
    <t>通貨ｺｰﾄﾞ</t>
  </si>
  <si>
    <t>USD</t>
  </si>
  <si>
    <t>派生商品の銘柄別内訳</t>
  </si>
  <si>
    <t>銘柄ｺｰﾄﾞ</t>
  </si>
  <si>
    <t>001NDQMN.2512.030</t>
  </si>
  <si>
    <t>5000120251107</t>
  </si>
  <si>
    <t>銘柄名</t>
  </si>
  <si>
    <t>NASDAQMN2512</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</si>
  <si>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</si>
  <si>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</si>
  <si>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</si>
  <si>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</si>
  <si>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</si>
  <si>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</si>
  <si>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</si>
  <si>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</si>
  <si>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</si>
  <si>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</si>
  <si>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</si>
  <si>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</si>
  <si>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</si>
  <si>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</si>
  <si>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</si>
  <si>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</si>
  <si>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NASDAQMN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</si>
  <si>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</si>
  <si>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</si>
  <si>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</si>
  <si>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</si>
  <si>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</si>
  <si>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</si>
  <si>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</si>
  <si>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</si>
  <si>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</si>
  <si>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</si>
  <si>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</si>
  <si>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</si>
  <si>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</si>
  <si>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</si>
  <si>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</si>
  <si>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</si>
  <si>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</si>
  <si>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</si>
  <si>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</si>
  <si>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</si>
  <si>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</si>
  <si>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</si>
  <si>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</si>
  <si>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</si>
  <si>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</si>
  <si>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</si>
  <si>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</si>
  <si>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</si>
  <si>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</si>
  <si>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</si>
  <si>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</si>
  <si>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</si>
  <si>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</si>
  <si>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</si>
  <si>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</si>
  <si>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</si>
  <si>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</si>
  <si>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</si>
  <si>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</si>
  <si>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</si>
  <si>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</si>
  <si>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</si>
  <si>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</si>
  <si>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</si>
  <si>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BSPL223000</t>
  </si>
  <si>
    <t>BSPL224000</t>
  </si>
  <si>
    <t>BSPL243003</t>
  </si>
  <si>
    <t>BSPL243005</t>
  </si>
  <si>
    <t>BSPL243006</t>
  </si>
  <si>
    <t>BSPL251000</t>
  </si>
  <si>
    <t>BSPL132000</t>
  </si>
  <si>
    <t>BSPL214000</t>
  </si>
  <si>
    <t>BSPL152001</t>
  </si>
  <si>
    <t>為替未収入金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</si>
  <si>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</si>
  <si>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</si>
  <si>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</si>
  <si>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</si>
  <si>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</si>
  <si>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</si>
  <si>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</si>
  <si>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</si>
  <si>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</si>
  <si>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</si>
  <si>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</si>
  <si>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</si>
  <si>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</si>
  <si>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</si>
  <si>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</si>
  <si>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</si>
  <si>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</si>
  <si>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</si>
  <si>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</si>
  <si>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</si>
  <si>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</si>
  <si>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AE</t>
  </si>
  <si>
    <t>CA</t>
  </si>
  <si>
    <t>GB</t>
  </si>
  <si>
    <t>IE</t>
  </si>
  <si>
    <t>NL</t>
  </si>
  <si>
    <t>JP</t>
  </si>
  <si>
    <t>オンバランス商品の銘柄別内訳</t>
  </si>
  <si>
    <t>G3938710001</t>
  </si>
  <si>
    <t>82509L10001</t>
  </si>
  <si>
    <t>88490380001</t>
  </si>
  <si>
    <t>04206820001</t>
  </si>
  <si>
    <t>04635310001</t>
  </si>
  <si>
    <t>G2583910001</t>
  </si>
  <si>
    <t>72230410001</t>
  </si>
  <si>
    <t>G5495010001</t>
  </si>
  <si>
    <t>N0705921001</t>
  </si>
  <si>
    <t>N6596X10001</t>
  </si>
  <si>
    <t>00724F10001</t>
  </si>
  <si>
    <t>00790310001</t>
  </si>
  <si>
    <t>00906610001</t>
  </si>
  <si>
    <t>02079K10001</t>
  </si>
  <si>
    <t>02079K30001</t>
  </si>
  <si>
    <t>02313510001</t>
  </si>
  <si>
    <t>02553710001</t>
  </si>
  <si>
    <t>03116210001</t>
  </si>
  <si>
    <t>03265410001</t>
  </si>
  <si>
    <t>03783310001</t>
  </si>
  <si>
    <t>03822210001</t>
  </si>
  <si>
    <t>03831W10001</t>
  </si>
  <si>
    <t>04946810001</t>
  </si>
  <si>
    <t>05276910001</t>
  </si>
  <si>
    <t>05301510001</t>
  </si>
  <si>
    <t>05464C10001</t>
  </si>
  <si>
    <t>05722G10001</t>
  </si>
  <si>
    <t>09062X10001</t>
  </si>
  <si>
    <t>09857L10001</t>
  </si>
  <si>
    <t>11135F10001</t>
  </si>
  <si>
    <t>12514G10001</t>
  </si>
  <si>
    <t>12640810001</t>
  </si>
  <si>
    <t>12738710001</t>
  </si>
  <si>
    <t>16119P10001</t>
  </si>
  <si>
    <t>17275R10001</t>
  </si>
  <si>
    <t>17290810001</t>
  </si>
  <si>
    <t>19244610001</t>
  </si>
  <si>
    <t>20030N10001</t>
  </si>
  <si>
    <t>21037T10001</t>
  </si>
  <si>
    <t>21720410001</t>
  </si>
  <si>
    <t>22160K10001</t>
  </si>
  <si>
    <t>22160N10001</t>
  </si>
  <si>
    <t>22788C10001</t>
  </si>
  <si>
    <t>23804L10001</t>
  </si>
  <si>
    <t>25213110001</t>
  </si>
  <si>
    <t>25278X10001</t>
  </si>
  <si>
    <t>25809K10001</t>
  </si>
  <si>
    <t>28551210001</t>
  </si>
  <si>
    <t>30161N10001</t>
  </si>
  <si>
    <t>30303M10001</t>
  </si>
  <si>
    <t>31190010001</t>
  </si>
  <si>
    <t>34959E10001</t>
  </si>
  <si>
    <t>36266G10001</t>
  </si>
  <si>
    <t>37555810001</t>
  </si>
  <si>
    <t>43851610001</t>
  </si>
  <si>
    <t>45168D10001</t>
  </si>
  <si>
    <t>45814010001</t>
  </si>
  <si>
    <t>46120210001</t>
  </si>
  <si>
    <t>46120E60001</t>
  </si>
  <si>
    <t>48248010001</t>
  </si>
  <si>
    <t>49271V10001</t>
  </si>
  <si>
    <t>50075410001</t>
  </si>
  <si>
    <t>51280730001</t>
  </si>
  <si>
    <t>55002110001</t>
  </si>
  <si>
    <t>57190320001</t>
  </si>
  <si>
    <t>57387410001</t>
  </si>
  <si>
    <t>58733R10001</t>
  </si>
  <si>
    <t>59491810001</t>
  </si>
  <si>
    <t>59497240001</t>
  </si>
  <si>
    <t>59501710001</t>
  </si>
  <si>
    <t>59511210001</t>
  </si>
  <si>
    <t>60920710001</t>
  </si>
  <si>
    <t>61174X10001</t>
  </si>
  <si>
    <t>64110L10001</t>
  </si>
  <si>
    <t>67066G10001</t>
  </si>
  <si>
    <t>67103H10001</t>
  </si>
  <si>
    <t>67958010001</t>
  </si>
  <si>
    <t>68218910001</t>
  </si>
  <si>
    <t>69371810001</t>
  </si>
  <si>
    <t>69608A10001</t>
  </si>
  <si>
    <t>69743510001</t>
  </si>
  <si>
    <t>70432610001</t>
  </si>
  <si>
    <t>70450Y10001</t>
  </si>
  <si>
    <t>71344810001</t>
  </si>
  <si>
    <t>74752510001</t>
  </si>
  <si>
    <t>75886F10001</t>
  </si>
  <si>
    <t>77669610001</t>
  </si>
  <si>
    <t>77829610001</t>
  </si>
  <si>
    <t>83443Q10001</t>
  </si>
  <si>
    <t>85524410001</t>
  </si>
  <si>
    <t>87160710001</t>
  </si>
  <si>
    <t>87259010001</t>
  </si>
  <si>
    <t>87405410001</t>
  </si>
  <si>
    <t>88160R10001</t>
  </si>
  <si>
    <t>88250810001</t>
  </si>
  <si>
    <t>88339J10001</t>
  </si>
  <si>
    <t>92345Y10001</t>
  </si>
  <si>
    <t>92532F10001</t>
  </si>
  <si>
    <t>93442310001</t>
  </si>
  <si>
    <t>98138H10001</t>
  </si>
  <si>
    <t>98389B10001</t>
  </si>
  <si>
    <t>98980G10001</t>
  </si>
  <si>
    <t>F4100146090E10</t>
  </si>
  <si>
    <t>62000</t>
  </si>
  <si>
    <t>BSPL101001</t>
  </si>
  <si>
    <t>ISINｺｰﾄﾞ</t>
  </si>
  <si>
    <t>KYG393871085</t>
  </si>
  <si>
    <t>CA82509L1076</t>
  </si>
  <si>
    <t>CA8849038085</t>
  </si>
  <si>
    <t>US0420682058</t>
  </si>
  <si>
    <t>US0463531089</t>
  </si>
  <si>
    <t>GB00BDCPN049</t>
  </si>
  <si>
    <t>US7223041028</t>
  </si>
  <si>
    <t>IE000S9YS762</t>
  </si>
  <si>
    <t>USN070592100</t>
  </si>
  <si>
    <t>NL0009538784</t>
  </si>
  <si>
    <t>US00724F1012</t>
  </si>
  <si>
    <t>US0079031078</t>
  </si>
  <si>
    <t>US0090661010</t>
  </si>
  <si>
    <t>US02079K1079</t>
  </si>
  <si>
    <t>US02079K3059</t>
  </si>
  <si>
    <t>US0231351067</t>
  </si>
  <si>
    <t>US0255371017</t>
  </si>
  <si>
    <t>US0311621009</t>
  </si>
  <si>
    <t>US0326541051</t>
  </si>
  <si>
    <t>US0378331005</t>
  </si>
  <si>
    <t>US0382221051</t>
  </si>
  <si>
    <t>US03831W1080</t>
  </si>
  <si>
    <t>US0494681010</t>
  </si>
  <si>
    <t>US0527691069</t>
  </si>
  <si>
    <t>US0530151036</t>
  </si>
  <si>
    <t>US05464C1018</t>
  </si>
  <si>
    <t>US05722G1004</t>
  </si>
  <si>
    <t>US09062X1037</t>
  </si>
  <si>
    <t>US09857L1089</t>
  </si>
  <si>
    <t>US11135F1012</t>
  </si>
  <si>
    <t>US12514G1085</t>
  </si>
  <si>
    <t>US1264081035</t>
  </si>
  <si>
    <t>US1273871087</t>
  </si>
  <si>
    <t>US16119P1084</t>
  </si>
  <si>
    <t>US17275R1023</t>
  </si>
  <si>
    <t>US1729081059</t>
  </si>
  <si>
    <t>US1924461023</t>
  </si>
  <si>
    <t>US20030N1019</t>
  </si>
  <si>
    <t>US21037T1097</t>
  </si>
  <si>
    <t>US2172041061</t>
  </si>
  <si>
    <t>US22160K1051</t>
  </si>
  <si>
    <t>US22160N1090</t>
  </si>
  <si>
    <t>US22788C1053</t>
  </si>
  <si>
    <t>US23804L1035</t>
  </si>
  <si>
    <t>US2521311074</t>
  </si>
  <si>
    <t>US25278X1090</t>
  </si>
  <si>
    <t>US25809K1051</t>
  </si>
  <si>
    <t>US2855121099</t>
  </si>
  <si>
    <t>US30161N1019</t>
  </si>
  <si>
    <t>US30303M1027</t>
  </si>
  <si>
    <t>US3119001044</t>
  </si>
  <si>
    <t>US34959E1091</t>
  </si>
  <si>
    <t>US36266G1076</t>
  </si>
  <si>
    <t>US3755581036</t>
  </si>
  <si>
    <t>US4385161066</t>
  </si>
  <si>
    <t>US45168D1046</t>
  </si>
  <si>
    <t>US4581401001</t>
  </si>
  <si>
    <t>US4612021034</t>
  </si>
  <si>
    <t>US46120E6023</t>
  </si>
  <si>
    <t>US4824801009</t>
  </si>
  <si>
    <t>US49271V1008</t>
  </si>
  <si>
    <t>US5007541064</t>
  </si>
  <si>
    <t>US5128073062</t>
  </si>
  <si>
    <t>US5500211090</t>
  </si>
  <si>
    <t>US5719032022</t>
  </si>
  <si>
    <t>US5738741041</t>
  </si>
  <si>
    <t>US58733R1023</t>
  </si>
  <si>
    <t>US5949181045</t>
  </si>
  <si>
    <t>US5949724083</t>
  </si>
  <si>
    <t>US5950171042</t>
  </si>
  <si>
    <t>US5951121038</t>
  </si>
  <si>
    <t>US6092071058</t>
  </si>
  <si>
    <t>US61174X1090</t>
  </si>
  <si>
    <t>US64110L1061</t>
  </si>
  <si>
    <t>US67066G1040</t>
  </si>
  <si>
    <t>US67103H1077</t>
  </si>
  <si>
    <t>US6795801009</t>
  </si>
  <si>
    <t>US6821891057</t>
  </si>
  <si>
    <t>US6937181088</t>
  </si>
  <si>
    <t>US69608A1088</t>
  </si>
  <si>
    <t>US6974351057</t>
  </si>
  <si>
    <t>US7043261079</t>
  </si>
  <si>
    <t>US70450Y1038</t>
  </si>
  <si>
    <t>US7134481081</t>
  </si>
  <si>
    <t>US7475251036</t>
  </si>
  <si>
    <t>US75886F1075</t>
  </si>
  <si>
    <t>US7766961061</t>
  </si>
  <si>
    <t>US7782961038</t>
  </si>
  <si>
    <t>US83443Q1031</t>
  </si>
  <si>
    <t>US8552441094</t>
  </si>
  <si>
    <t>US8716071076</t>
  </si>
  <si>
    <t>US8725901040</t>
  </si>
  <si>
    <t>US8740541094</t>
  </si>
  <si>
    <t>US88160R1014</t>
  </si>
  <si>
    <t>US8825081040</t>
  </si>
  <si>
    <t>US88339J1051</t>
  </si>
  <si>
    <t>US92345Y1064</t>
  </si>
  <si>
    <t>US92532F1003</t>
  </si>
  <si>
    <t>US9344231041</t>
  </si>
  <si>
    <t>US98138H1014</t>
  </si>
  <si>
    <t>US98389B1008</t>
  </si>
  <si>
    <t>US98980G1022</t>
  </si>
  <si>
    <t>US46090E1038</t>
  </si>
  <si>
    <t>GLOBALFOUNDRIES INC</t>
  </si>
  <si>
    <t>SHOPIFY INC - CLASS A</t>
  </si>
  <si>
    <t>THOMSON REUTERS CORP</t>
  </si>
  <si>
    <t>ARM HOLDINGS PLC</t>
  </si>
  <si>
    <t>ASTRAZENECA PLC-SPONS ADR</t>
  </si>
  <si>
    <t>COCA-COLA EUROPACIFIC PARTNERS</t>
  </si>
  <si>
    <t>PDD HOLDINGS INC ADR</t>
  </si>
  <si>
    <t>LINDE PLC</t>
  </si>
  <si>
    <t>ASML HOLDING NV-NY REG SHS</t>
  </si>
  <si>
    <t>NXP SEMICONDUCTORS NV</t>
  </si>
  <si>
    <t>ADOBE INC</t>
  </si>
  <si>
    <t>ADVANCED MICRO DEVICES</t>
  </si>
  <si>
    <t>AIRBNB INC-CLASS A</t>
  </si>
  <si>
    <t>ALPHABET INC-CL C</t>
  </si>
  <si>
    <t>ALPHABET INC-CL A</t>
  </si>
  <si>
    <t>AMAZON.COM INC</t>
  </si>
  <si>
    <t>AMERICAN ELECTRIC POWER</t>
  </si>
  <si>
    <t>AMGEN INC</t>
  </si>
  <si>
    <t>ANALOG DEVICES INC</t>
  </si>
  <si>
    <t>APPLE INC</t>
  </si>
  <si>
    <t>APPLIED MATERIALS</t>
  </si>
  <si>
    <t>APPLOVIN CORP-CLASS A</t>
  </si>
  <si>
    <t>ATLASSIAN CORP PLC-CLASS A</t>
  </si>
  <si>
    <t>AUTODESK INC.</t>
  </si>
  <si>
    <t>AUTOMATIC DATA PROCESS</t>
  </si>
  <si>
    <t>AXON ENTERPRISE INC</t>
  </si>
  <si>
    <t>BAKER HUGHES CO</t>
  </si>
  <si>
    <t>BIOGEN INC</t>
  </si>
  <si>
    <t>BOOKING HOLDINGS INC</t>
  </si>
  <si>
    <t>BROADCOM INC</t>
  </si>
  <si>
    <t>CDW CORPORATION</t>
  </si>
  <si>
    <t>CSX CORP</t>
  </si>
  <si>
    <t>CADENCE DESIGN SYS INC</t>
  </si>
  <si>
    <t>CHARTER COMMUNICATIONS INC-A</t>
  </si>
  <si>
    <t>CISCO SYSTEMS</t>
  </si>
  <si>
    <t>CINTAS CORP</t>
  </si>
  <si>
    <t>COGNIZANT TECH SOLUTIONS CORP</t>
  </si>
  <si>
    <t>COMCAST CORP-CL A</t>
  </si>
  <si>
    <t>CONSTELLATION ENERGY</t>
  </si>
  <si>
    <t>COPART INC</t>
  </si>
  <si>
    <t>COSTCO WHOLESALE CORPORATION</t>
  </si>
  <si>
    <t>COSTAR GROUP INC</t>
  </si>
  <si>
    <t>CROWDSTRIKE HOLDINGS INC - A</t>
  </si>
  <si>
    <t>DATADOG INC - CLASS A</t>
  </si>
  <si>
    <t>DEXCOM INC</t>
  </si>
  <si>
    <t>DIAMONDBACK ENERGY INC</t>
  </si>
  <si>
    <t>DOORDASH INC-A</t>
  </si>
  <si>
    <t>ELECTRONIC ARTS</t>
  </si>
  <si>
    <t>EXELON CORPORATION</t>
  </si>
  <si>
    <t>META PLATFORMS INC-CLASS A</t>
  </si>
  <si>
    <t>FASTENAL CO</t>
  </si>
  <si>
    <t>FORTINET INC</t>
  </si>
  <si>
    <t>GE HEALTHCARE TECHNOLOGIES INC</t>
  </si>
  <si>
    <t>GILEAD SCIENCES INC</t>
  </si>
  <si>
    <t>HONEYWELL INTERNATIONAL INC</t>
  </si>
  <si>
    <t>IDEXX LABORATORIES INC</t>
  </si>
  <si>
    <t>INTEL CORP</t>
  </si>
  <si>
    <t>INTUIT INC</t>
  </si>
  <si>
    <t>INTUITIVE SURGICAL INC</t>
  </si>
  <si>
    <t>KLA CORP</t>
  </si>
  <si>
    <t>KEURIG DR PEPPER INC</t>
  </si>
  <si>
    <t>KRAFT HEINZ CO/THE</t>
  </si>
  <si>
    <t>LAM RESEARCH CORP</t>
  </si>
  <si>
    <t>LULULEMON ATHLETICA INC</t>
  </si>
  <si>
    <t>MARRIOTT INTERNATIONAL-CLA</t>
  </si>
  <si>
    <t>MARVELL TECHNOLOGY INC</t>
  </si>
  <si>
    <t>MERCADOLIBRE INC</t>
  </si>
  <si>
    <t>MICROSOFT CORP</t>
  </si>
  <si>
    <t>STRATEGY INC</t>
  </si>
  <si>
    <t>MICROCHIP TECHNOLOGY</t>
  </si>
  <si>
    <t>MICRON TECHNOLOGY</t>
  </si>
  <si>
    <t>MONDELEZ INTERNATIONAL INC</t>
  </si>
  <si>
    <t>MONSTER BEVERAGE CORP</t>
  </si>
  <si>
    <t>NETFLIX INC</t>
  </si>
  <si>
    <t>NVIDIA CORP</t>
  </si>
  <si>
    <t>OREILLY AUTOMOTIVE INC,</t>
  </si>
  <si>
    <t>OLD DOMINION FREIGHT LINE</t>
  </si>
  <si>
    <t>ON SEMICONDUCTOR CORPORATION</t>
  </si>
  <si>
    <t>PACCAR</t>
  </si>
  <si>
    <t>PALANTIR TECHNOLOGIES INC-A</t>
  </si>
  <si>
    <t>PALO ALTO NETWORKS INC</t>
  </si>
  <si>
    <t>PAYCHEX INC</t>
  </si>
  <si>
    <t>PAYPAL HOLDINGS INC</t>
  </si>
  <si>
    <t>PEPSICO INC</t>
  </si>
  <si>
    <t>QUALCOMM INC</t>
  </si>
  <si>
    <t>REGENERON PHARMACEUTICALS</t>
  </si>
  <si>
    <t>ROPER TECHNOLOGIES INC</t>
  </si>
  <si>
    <t>ROSS STORES INC</t>
  </si>
  <si>
    <t>SOLSTICE ADV MATERIALS INC</t>
  </si>
  <si>
    <t>STARBUCKS CORP</t>
  </si>
  <si>
    <t>SYNOPSYS INC</t>
  </si>
  <si>
    <t>T-MOBILE US INC</t>
  </si>
  <si>
    <t>TAKE-TWO INTERACTIVE SOFTWARE INC</t>
  </si>
  <si>
    <t>TESLA INC</t>
  </si>
  <si>
    <t>TEXAS INSTRUMENTS INC</t>
  </si>
  <si>
    <t>TRADE DESK INC/THE -CLASS A</t>
  </si>
  <si>
    <t>VERISK ANALYTICS INC</t>
  </si>
  <si>
    <t>VERTEX PHARMACEUTICALS</t>
  </si>
  <si>
    <t>WARNER BROS DISCOVERY INC</t>
  </si>
  <si>
    <t>WORKDAY INC-CLASS A</t>
  </si>
  <si>
    <t>XCEL ENERGY INC</t>
  </si>
  <si>
    <t>ZSCALER INC</t>
  </si>
  <si>
    <t>INVESCO QQQ TRUST SERIES 1</t>
  </si>
  <si>
    <t>コール</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</si>
  <si>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</si>
  <si>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</si>
  <si>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</si>
  <si>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</si>
  <si>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</si>
  <si>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</si>
  <si>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</si>
  <si>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</si>
  <si>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</si>
  <si>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</si>
  <si>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</si>
  <si>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</si>
  <si>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</si>
  <si>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</si>
  <si>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</si>
  <si>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</si>
  <si>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</si>
  <si>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</si>
  <si>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</si>
  <si>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</si>
  <si>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</si>
  <si>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</si>
  <si>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</si>
  <si>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</si>
  <si>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</si>
  <si>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</si>
  <si>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</si>
  <si>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</si>
  <si>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</si>
  <si>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</si>
  <si>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</si>
  <si>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</si>
  <si>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</si>
  <si>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</si>
  <si>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142845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</si>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</sst>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511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830</v>
      </c>
      <c r="D3" s="29"/>
      <c r="E3" s="29"/>
      <c r="F3" s="29"/>
      <c r="G3" s="29"/>
      <c r="H3" s="29"/>
      <c r="I3" s="591" t="s">
        <v>846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7</v>
      </c>
      <c r="F5" s="596"/>
      <c r="G5" s="596"/>
      <c r="H5" s="597"/>
      <c r="I5" s="29"/>
      <c r="J5" s="495"/>
      <c r="K5" s="500"/>
    </row>
    <row r="6" spans="1:11" ht="13.7" customHeight="1" x14ac:dyDescent="0.15">
      <c r="A6" s="29"/>
      <c r="B6" s="592" t="s">
        <v>824</v>
      </c>
      <c r="C6" s="592"/>
      <c r="D6" s="593" t="s">
        <v>831</v>
      </c>
      <c r="E6" s="598"/>
      <c r="F6" s="599"/>
      <c r="G6" s="599"/>
      <c r="H6" s="600"/>
      <c r="I6" s="284"/>
      <c r="J6" s="604"/>
      <c r="K6" s="604"/>
    </row>
    <row r="7" spans="1:11" ht="13.7" customHeight="1" x14ac:dyDescent="0.15">
      <c r="A7" s="29"/>
      <c r="B7" s="592"/>
      <c r="C7" s="592"/>
      <c r="D7" s="593"/>
      <c r="E7" s="601"/>
      <c r="F7" s="602"/>
      <c r="G7" s="602"/>
      <c r="H7" s="603"/>
      <c r="I7" s="175" t="s">
        <v>847</v>
      </c>
      <c r="J7" s="594" t="s">
        <v>123</v>
      </c>
      <c r="K7" s="594"/>
    </row>
    <row r="8" spans="1:11" x14ac:dyDescent="0.15">
      <c r="A8" s="29"/>
      <c r="B8" s="582" t="s">
        <v>825</v>
      </c>
      <c r="C8" s="582"/>
      <c r="D8" s="175" t="s">
        <v>832</v>
      </c>
      <c r="E8" s="583" t="s">
        <v>841</v>
      </c>
      <c r="F8" s="584"/>
      <c r="G8" s="584"/>
      <c r="H8" s="585"/>
      <c r="I8" s="64" t="s">
        <v>848</v>
      </c>
      <c r="J8" s="586" t="s">
        <v>849</v>
      </c>
      <c r="K8" s="586"/>
    </row>
    <row r="9" spans="1:11" x14ac:dyDescent="0.15">
      <c r="A9" s="29"/>
      <c r="B9" s="29"/>
      <c r="C9" s="29"/>
      <c r="D9" s="175" t="s">
        <v>833</v>
      </c>
      <c r="E9" s="583" t="s">
        <v>725</v>
      </c>
      <c r="F9" s="584"/>
      <c r="G9" s="584"/>
      <c r="H9" s="585"/>
      <c r="I9" s="76"/>
      <c r="J9" s="587"/>
      <c r="K9" s="587"/>
    </row>
    <row r="10" spans="1:11" x14ac:dyDescent="0.15">
      <c r="A10" s="29"/>
      <c r="B10" s="29"/>
      <c r="C10" s="29"/>
      <c r="D10" s="175" t="s">
        <v>834</v>
      </c>
      <c r="E10" s="588">
        <v>4460000</v>
      </c>
      <c r="F10" s="589"/>
      <c r="G10" s="589"/>
      <c r="H10" s="590"/>
      <c r="I10" s="175"/>
      <c r="J10" s="175"/>
      <c r="K10" s="175"/>
    </row>
    <row r="11" spans="1:11" x14ac:dyDescent="0.15">
      <c r="A11" s="29"/>
      <c r="B11" s="29"/>
      <c r="C11" s="29"/>
      <c r="D11" s="175" t="s">
        <v>835</v>
      </c>
      <c r="E11" s="574">
        <v>318183</v>
      </c>
      <c r="F11" s="575"/>
      <c r="G11" s="575"/>
      <c r="H11" s="576"/>
      <c r="I11" s="175"/>
      <c r="J11" s="175"/>
      <c r="K11" s="175"/>
    </row>
    <row r="12" spans="1:11" x14ac:dyDescent="0.15">
      <c r="A12" s="29"/>
      <c r="B12" s="29"/>
      <c r="C12" s="29"/>
      <c r="D12" s="175" t="s">
        <v>836</v>
      </c>
      <c r="E12" s="574">
        <v>14190961830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826</v>
      </c>
      <c r="C14" s="29"/>
      <c r="D14" s="29"/>
      <c r="E14" s="29"/>
      <c r="F14" s="29"/>
      <c r="G14" s="29"/>
      <c r="H14" s="29"/>
      <c r="I14" s="29"/>
      <c r="J14" s="29" t="s">
        <v>24</v>
      </c>
      <c r="K14" s="29"/>
    </row>
    <row r="15" spans="1:11" ht="13.5" customHeight="1" x14ac:dyDescent="0.15">
      <c r="A15" s="29"/>
      <c r="B15" s="30"/>
      <c r="C15" s="63"/>
      <c r="D15" s="63"/>
      <c r="E15" s="275"/>
      <c r="F15" s="577" t="s">
        <v>147</v>
      </c>
      <c r="G15" s="578"/>
      <c r="H15" s="579"/>
      <c r="I15" s="580" t="s">
        <v>149</v>
      </c>
      <c r="J15" s="541"/>
      <c r="K15" s="581"/>
    </row>
    <row r="16" spans="1:11" ht="40.5" x14ac:dyDescent="0.15">
      <c r="A16" s="29"/>
      <c r="B16" s="31" t="s">
        <v>513</v>
      </c>
      <c r="C16" s="64" t="s">
        <v>664</v>
      </c>
      <c r="D16" s="376" t="s">
        <v>837</v>
      </c>
      <c r="E16" s="376" t="s">
        <v>842</v>
      </c>
      <c r="F16" s="560" t="s">
        <v>843</v>
      </c>
      <c r="G16" s="566" t="s">
        <v>844</v>
      </c>
      <c r="H16" s="568" t="s">
        <v>773</v>
      </c>
      <c r="I16" s="560" t="s">
        <v>843</v>
      </c>
      <c r="J16" s="571" t="s">
        <v>844</v>
      </c>
      <c r="K16" s="572" t="s">
        <v>773</v>
      </c>
    </row>
    <row r="17" spans="1:11" ht="14.25" thickBot="1" x14ac:dyDescent="0.2">
      <c r="A17" s="29"/>
      <c r="B17" s="32"/>
      <c r="C17" s="65"/>
      <c r="D17" s="65"/>
      <c r="E17" s="276"/>
      <c r="F17" s="561"/>
      <c r="G17" s="567"/>
      <c r="H17" s="569"/>
      <c r="I17" s="570"/>
      <c r="J17" s="567"/>
      <c r="K17" s="573"/>
    </row>
    <row r="18" spans="1:11" x14ac:dyDescent="0.15">
      <c r="A18" s="29"/>
      <c r="B18" s="33" t="s">
        <v>33</v>
      </c>
      <c r="C18" s="374" t="s">
        <v>665</v>
      </c>
      <c r="D18" s="202">
        <v>0</v>
      </c>
      <c r="E18" s="387" t="s">
        <v>714</v>
      </c>
      <c r="F18" s="398"/>
      <c r="G18" s="427"/>
      <c r="H18" s="451" t="s">
        <v>714</v>
      </c>
      <c r="I18" s="474"/>
      <c r="J18" s="427"/>
      <c r="K18" s="501" t="s">
        <v>714</v>
      </c>
    </row>
    <row r="19" spans="1:11" ht="27" customHeight="1" x14ac:dyDescent="0.15">
      <c r="A19" s="29"/>
      <c r="B19" s="34" t="s">
        <v>514</v>
      </c>
      <c r="C19" s="67" t="s">
        <v>666</v>
      </c>
      <c r="D19" s="78">
        <v>0</v>
      </c>
      <c r="E19" s="388" t="s">
        <v>714</v>
      </c>
      <c r="F19" s="399"/>
      <c r="G19" s="428"/>
      <c r="H19" s="452" t="s">
        <v>714</v>
      </c>
      <c r="I19" s="475"/>
      <c r="J19" s="428"/>
      <c r="K19" s="502" t="s">
        <v>714</v>
      </c>
    </row>
    <row r="20" spans="1:11" x14ac:dyDescent="0.15">
      <c r="A20" s="29"/>
      <c r="B20" s="35" t="s">
        <v>515</v>
      </c>
      <c r="C20" s="554" t="s">
        <v>667</v>
      </c>
      <c r="D20" s="82">
        <v>0</v>
      </c>
      <c r="E20" s="548" t="s">
        <v>714</v>
      </c>
      <c r="F20" s="400"/>
      <c r="G20" s="429"/>
      <c r="H20" s="453" t="s">
        <v>714</v>
      </c>
      <c r="I20" s="476"/>
      <c r="J20" s="429"/>
      <c r="K20" s="503" t="s">
        <v>714</v>
      </c>
    </row>
    <row r="21" spans="1:11" x14ac:dyDescent="0.15">
      <c r="A21" s="29"/>
      <c r="B21" s="36" t="s">
        <v>516</v>
      </c>
      <c r="C21" s="555"/>
      <c r="D21" s="80">
        <v>20</v>
      </c>
      <c r="E21" s="549"/>
      <c r="F21" s="401"/>
      <c r="G21" s="430"/>
      <c r="H21" s="454" t="s">
        <v>714</v>
      </c>
      <c r="I21" s="477"/>
      <c r="J21" s="430"/>
      <c r="K21" s="504" t="s">
        <v>714</v>
      </c>
    </row>
    <row r="22" spans="1:11" x14ac:dyDescent="0.15">
      <c r="A22" s="29"/>
      <c r="B22" s="36" t="s">
        <v>517</v>
      </c>
      <c r="C22" s="555"/>
      <c r="D22" s="80">
        <v>50</v>
      </c>
      <c r="E22" s="549"/>
      <c r="F22" s="401"/>
      <c r="G22" s="430"/>
      <c r="H22" s="454" t="s">
        <v>714</v>
      </c>
      <c r="I22" s="477"/>
      <c r="J22" s="430"/>
      <c r="K22" s="504" t="s">
        <v>714</v>
      </c>
    </row>
    <row r="23" spans="1:11" x14ac:dyDescent="0.15">
      <c r="A23" s="29"/>
      <c r="B23" s="36" t="s">
        <v>518</v>
      </c>
      <c r="C23" s="555"/>
      <c r="D23" s="80">
        <v>100</v>
      </c>
      <c r="E23" s="549"/>
      <c r="F23" s="401"/>
      <c r="G23" s="430"/>
      <c r="H23" s="454" t="s">
        <v>714</v>
      </c>
      <c r="I23" s="477"/>
      <c r="J23" s="430"/>
      <c r="K23" s="504" t="s">
        <v>714</v>
      </c>
    </row>
    <row r="24" spans="1:11" x14ac:dyDescent="0.15">
      <c r="A24" s="29"/>
      <c r="B24" s="37" t="s">
        <v>519</v>
      </c>
      <c r="C24" s="559"/>
      <c r="D24" s="87">
        <v>150</v>
      </c>
      <c r="E24" s="550"/>
      <c r="F24" s="400"/>
      <c r="G24" s="429"/>
      <c r="H24" s="453" t="s">
        <v>714</v>
      </c>
      <c r="I24" s="476"/>
      <c r="J24" s="429"/>
      <c r="K24" s="503" t="s">
        <v>714</v>
      </c>
    </row>
    <row r="25" spans="1:11" x14ac:dyDescent="0.15">
      <c r="A25" s="29"/>
      <c r="B25" s="34" t="s">
        <v>26</v>
      </c>
      <c r="C25" s="69" t="s">
        <v>668</v>
      </c>
      <c r="D25" s="78">
        <v>0</v>
      </c>
      <c r="E25" s="388" t="s">
        <v>714</v>
      </c>
      <c r="F25" s="399"/>
      <c r="G25" s="428"/>
      <c r="H25" s="452" t="s">
        <v>714</v>
      </c>
      <c r="I25" s="475"/>
      <c r="J25" s="428"/>
      <c r="K25" s="502" t="s">
        <v>714</v>
      </c>
    </row>
    <row r="26" spans="1:11" x14ac:dyDescent="0.15">
      <c r="A26" s="29"/>
      <c r="B26" s="34" t="s">
        <v>520</v>
      </c>
      <c r="C26" s="69" t="s">
        <v>669</v>
      </c>
      <c r="D26" s="78">
        <v>0</v>
      </c>
      <c r="E26" s="388" t="s">
        <v>714</v>
      </c>
      <c r="F26" s="399"/>
      <c r="G26" s="428"/>
      <c r="H26" s="452" t="s">
        <v>714</v>
      </c>
      <c r="I26" s="475"/>
      <c r="J26" s="428"/>
      <c r="K26" s="502" t="s">
        <v>714</v>
      </c>
    </row>
    <row r="27" spans="1:11" x14ac:dyDescent="0.15">
      <c r="A27" s="29"/>
      <c r="B27" s="35" t="s">
        <v>521</v>
      </c>
      <c r="C27" s="565" t="s">
        <v>670</v>
      </c>
      <c r="D27" s="82">
        <v>20</v>
      </c>
      <c r="E27" s="548" t="s">
        <v>714</v>
      </c>
      <c r="F27" s="400"/>
      <c r="G27" s="429"/>
      <c r="H27" s="453" t="s">
        <v>714</v>
      </c>
      <c r="I27" s="476"/>
      <c r="J27" s="429"/>
      <c r="K27" s="503" t="s">
        <v>714</v>
      </c>
    </row>
    <row r="28" spans="1:11" x14ac:dyDescent="0.15">
      <c r="A28" s="29"/>
      <c r="B28" s="36" t="s">
        <v>522</v>
      </c>
      <c r="C28" s="557"/>
      <c r="D28" s="80">
        <v>50</v>
      </c>
      <c r="E28" s="549"/>
      <c r="F28" s="401"/>
      <c r="G28" s="430"/>
      <c r="H28" s="454" t="s">
        <v>714</v>
      </c>
      <c r="I28" s="477"/>
      <c r="J28" s="430"/>
      <c r="K28" s="504" t="s">
        <v>714</v>
      </c>
    </row>
    <row r="29" spans="1:11" x14ac:dyDescent="0.15">
      <c r="A29" s="29"/>
      <c r="B29" s="36" t="s">
        <v>523</v>
      </c>
      <c r="C29" s="557"/>
      <c r="D29" s="80">
        <v>100</v>
      </c>
      <c r="E29" s="549"/>
      <c r="F29" s="401"/>
      <c r="G29" s="430"/>
      <c r="H29" s="454" t="s">
        <v>714</v>
      </c>
      <c r="I29" s="477"/>
      <c r="J29" s="430"/>
      <c r="K29" s="504" t="s">
        <v>714</v>
      </c>
    </row>
    <row r="30" spans="1:11" x14ac:dyDescent="0.15">
      <c r="A30" s="29"/>
      <c r="B30" s="37" t="s">
        <v>524</v>
      </c>
      <c r="C30" s="558"/>
      <c r="D30" s="87">
        <v>150</v>
      </c>
      <c r="E30" s="550"/>
      <c r="F30" s="400"/>
      <c r="G30" s="429"/>
      <c r="H30" s="453" t="s">
        <v>714</v>
      </c>
      <c r="I30" s="476"/>
      <c r="J30" s="429"/>
      <c r="K30" s="503" t="s">
        <v>714</v>
      </c>
    </row>
    <row r="31" spans="1:11" x14ac:dyDescent="0.15">
      <c r="A31" s="29"/>
      <c r="B31" s="38" t="s">
        <v>525</v>
      </c>
      <c r="C31" s="551" t="s">
        <v>671</v>
      </c>
      <c r="D31" s="79">
        <v>0</v>
      </c>
      <c r="E31" s="548" t="s">
        <v>714</v>
      </c>
      <c r="F31" s="402"/>
      <c r="G31" s="431"/>
      <c r="H31" s="455" t="s">
        <v>714</v>
      </c>
      <c r="I31" s="478"/>
      <c r="J31" s="431"/>
      <c r="K31" s="505" t="s">
        <v>714</v>
      </c>
    </row>
    <row r="32" spans="1:11" x14ac:dyDescent="0.15">
      <c r="A32" s="29"/>
      <c r="B32" s="36" t="s">
        <v>526</v>
      </c>
      <c r="C32" s="552"/>
      <c r="D32" s="80">
        <v>20</v>
      </c>
      <c r="E32" s="549"/>
      <c r="F32" s="401"/>
      <c r="G32" s="430"/>
      <c r="H32" s="454" t="s">
        <v>714</v>
      </c>
      <c r="I32" s="477"/>
      <c r="J32" s="430"/>
      <c r="K32" s="504" t="s">
        <v>714</v>
      </c>
    </row>
    <row r="33" spans="1:11" x14ac:dyDescent="0.15">
      <c r="A33" s="29"/>
      <c r="B33" s="36" t="s">
        <v>527</v>
      </c>
      <c r="C33" s="552"/>
      <c r="D33" s="80">
        <v>30</v>
      </c>
      <c r="E33" s="549"/>
      <c r="F33" s="401"/>
      <c r="G33" s="430"/>
      <c r="H33" s="454" t="s">
        <v>714</v>
      </c>
      <c r="I33" s="477"/>
      <c r="J33" s="430"/>
      <c r="K33" s="504" t="s">
        <v>714</v>
      </c>
    </row>
    <row r="34" spans="1:11" x14ac:dyDescent="0.15">
      <c r="A34" s="29"/>
      <c r="B34" s="36" t="s">
        <v>528</v>
      </c>
      <c r="C34" s="552"/>
      <c r="D34" s="80">
        <v>50</v>
      </c>
      <c r="E34" s="549"/>
      <c r="F34" s="401"/>
      <c r="G34" s="430"/>
      <c r="H34" s="454" t="s">
        <v>714</v>
      </c>
      <c r="I34" s="477"/>
      <c r="J34" s="430"/>
      <c r="K34" s="504" t="s">
        <v>714</v>
      </c>
    </row>
    <row r="35" spans="1:11" x14ac:dyDescent="0.15">
      <c r="A35" s="29"/>
      <c r="B35" s="36" t="s">
        <v>529</v>
      </c>
      <c r="C35" s="552"/>
      <c r="D35" s="80">
        <v>100</v>
      </c>
      <c r="E35" s="549"/>
      <c r="F35" s="401"/>
      <c r="G35" s="430"/>
      <c r="H35" s="454" t="s">
        <v>714</v>
      </c>
      <c r="I35" s="477"/>
      <c r="J35" s="430"/>
      <c r="K35" s="504" t="s">
        <v>714</v>
      </c>
    </row>
    <row r="36" spans="1:11" x14ac:dyDescent="0.15">
      <c r="A36" s="29"/>
      <c r="B36" s="39" t="s">
        <v>530</v>
      </c>
      <c r="C36" s="553"/>
      <c r="D36" s="81">
        <v>150</v>
      </c>
      <c r="E36" s="550"/>
      <c r="F36" s="403"/>
      <c r="G36" s="432"/>
      <c r="H36" s="456" t="s">
        <v>714</v>
      </c>
      <c r="I36" s="479"/>
      <c r="J36" s="432"/>
      <c r="K36" s="506" t="s">
        <v>714</v>
      </c>
    </row>
    <row r="37" spans="1:11" x14ac:dyDescent="0.15">
      <c r="A37" s="29"/>
      <c r="B37" s="35" t="s">
        <v>531</v>
      </c>
      <c r="C37" s="554" t="s">
        <v>672</v>
      </c>
      <c r="D37" s="82">
        <v>10</v>
      </c>
      <c r="E37" s="548" t="s">
        <v>714</v>
      </c>
      <c r="F37" s="400"/>
      <c r="G37" s="429"/>
      <c r="H37" s="453" t="s">
        <v>714</v>
      </c>
      <c r="I37" s="476"/>
      <c r="J37" s="429"/>
      <c r="K37" s="503" t="s">
        <v>714</v>
      </c>
    </row>
    <row r="38" spans="1:11" x14ac:dyDescent="0.15">
      <c r="A38" s="29"/>
      <c r="B38" s="37" t="s">
        <v>532</v>
      </c>
      <c r="C38" s="555"/>
      <c r="D38" s="87">
        <v>20</v>
      </c>
      <c r="E38" s="549"/>
      <c r="F38" s="401"/>
      <c r="G38" s="430"/>
      <c r="H38" s="454" t="s">
        <v>714</v>
      </c>
      <c r="I38" s="477"/>
      <c r="J38" s="430"/>
      <c r="K38" s="504" t="s">
        <v>714</v>
      </c>
    </row>
    <row r="39" spans="1:11" x14ac:dyDescent="0.15">
      <c r="A39" s="29"/>
      <c r="B39" s="37" t="s">
        <v>533</v>
      </c>
      <c r="C39" s="555"/>
      <c r="D39" s="80">
        <v>50</v>
      </c>
      <c r="E39" s="549"/>
      <c r="F39" s="404"/>
      <c r="G39" s="433"/>
      <c r="H39" s="457" t="s">
        <v>714</v>
      </c>
      <c r="I39" s="480"/>
      <c r="J39" s="433"/>
      <c r="K39" s="507" t="s">
        <v>714</v>
      </c>
    </row>
    <row r="40" spans="1:11" x14ac:dyDescent="0.15">
      <c r="A40" s="29"/>
      <c r="B40" s="37" t="s">
        <v>534</v>
      </c>
      <c r="C40" s="555"/>
      <c r="D40" s="80">
        <v>100</v>
      </c>
      <c r="E40" s="549"/>
      <c r="F40" s="405"/>
      <c r="G40" s="430"/>
      <c r="H40" s="454" t="s">
        <v>714</v>
      </c>
      <c r="I40" s="477"/>
      <c r="J40" s="430"/>
      <c r="K40" s="504" t="s">
        <v>714</v>
      </c>
    </row>
    <row r="41" spans="1:11" x14ac:dyDescent="0.15">
      <c r="A41" s="29"/>
      <c r="B41" s="37" t="s">
        <v>535</v>
      </c>
      <c r="C41" s="559"/>
      <c r="D41" s="77">
        <v>150</v>
      </c>
      <c r="E41" s="550"/>
      <c r="F41" s="406"/>
      <c r="G41" s="432"/>
      <c r="H41" s="456" t="s">
        <v>714</v>
      </c>
      <c r="I41" s="479"/>
      <c r="J41" s="432"/>
      <c r="K41" s="506" t="s">
        <v>714</v>
      </c>
    </row>
    <row r="42" spans="1:11" x14ac:dyDescent="0.15">
      <c r="A42" s="29"/>
      <c r="B42" s="40" t="s">
        <v>536</v>
      </c>
      <c r="C42" s="562" t="s">
        <v>673</v>
      </c>
      <c r="D42" s="377">
        <v>10</v>
      </c>
      <c r="E42" s="548" t="s">
        <v>714</v>
      </c>
      <c r="F42" s="407"/>
      <c r="G42" s="431"/>
      <c r="H42" s="455" t="s">
        <v>714</v>
      </c>
      <c r="I42" s="478"/>
      <c r="J42" s="431"/>
      <c r="K42" s="505" t="s">
        <v>714</v>
      </c>
    </row>
    <row r="43" spans="1:11" x14ac:dyDescent="0.15">
      <c r="A43" s="29"/>
      <c r="B43" s="37" t="s">
        <v>537</v>
      </c>
      <c r="C43" s="563"/>
      <c r="D43" s="80">
        <v>20</v>
      </c>
      <c r="E43" s="549"/>
      <c r="F43" s="405"/>
      <c r="G43" s="430"/>
      <c r="H43" s="454" t="s">
        <v>714</v>
      </c>
      <c r="I43" s="477"/>
      <c r="J43" s="430"/>
      <c r="K43" s="504" t="s">
        <v>714</v>
      </c>
    </row>
    <row r="44" spans="1:11" x14ac:dyDescent="0.15">
      <c r="A44" s="29"/>
      <c r="B44" s="37" t="s">
        <v>538</v>
      </c>
      <c r="C44" s="563"/>
      <c r="D44" s="80">
        <v>50</v>
      </c>
      <c r="E44" s="549"/>
      <c r="F44" s="405"/>
      <c r="G44" s="430"/>
      <c r="H44" s="454" t="s">
        <v>714</v>
      </c>
      <c r="I44" s="477"/>
      <c r="J44" s="430"/>
      <c r="K44" s="504" t="s">
        <v>714</v>
      </c>
    </row>
    <row r="45" spans="1:11" x14ac:dyDescent="0.15">
      <c r="A45" s="29"/>
      <c r="B45" s="37" t="s">
        <v>539</v>
      </c>
      <c r="C45" s="563"/>
      <c r="D45" s="80">
        <v>100</v>
      </c>
      <c r="E45" s="549"/>
      <c r="F45" s="405"/>
      <c r="G45" s="430"/>
      <c r="H45" s="454" t="s">
        <v>714</v>
      </c>
      <c r="I45" s="477"/>
      <c r="J45" s="430"/>
      <c r="K45" s="504" t="s">
        <v>714</v>
      </c>
    </row>
    <row r="46" spans="1:11" x14ac:dyDescent="0.15">
      <c r="A46" s="29"/>
      <c r="B46" s="37" t="s">
        <v>540</v>
      </c>
      <c r="C46" s="564"/>
      <c r="D46" s="77">
        <v>150</v>
      </c>
      <c r="E46" s="550"/>
      <c r="F46" s="406"/>
      <c r="G46" s="432"/>
      <c r="H46" s="456" t="s">
        <v>714</v>
      </c>
      <c r="I46" s="479"/>
      <c r="J46" s="432"/>
      <c r="K46" s="506" t="s">
        <v>714</v>
      </c>
    </row>
    <row r="47" spans="1:11" x14ac:dyDescent="0.15">
      <c r="A47" s="29"/>
      <c r="B47" s="41" t="s">
        <v>541</v>
      </c>
      <c r="C47" s="562" t="s">
        <v>674</v>
      </c>
      <c r="D47" s="64">
        <v>20</v>
      </c>
      <c r="E47" s="548" t="s">
        <v>714</v>
      </c>
      <c r="F47" s="401"/>
      <c r="G47" s="430"/>
      <c r="H47" s="454" t="s">
        <v>714</v>
      </c>
      <c r="I47" s="477"/>
      <c r="J47" s="430"/>
      <c r="K47" s="504" t="s">
        <v>714</v>
      </c>
    </row>
    <row r="48" spans="1:11" x14ac:dyDescent="0.15">
      <c r="A48" s="29"/>
      <c r="B48" s="37" t="s">
        <v>542</v>
      </c>
      <c r="C48" s="563"/>
      <c r="D48" s="80">
        <v>50</v>
      </c>
      <c r="E48" s="549"/>
      <c r="F48" s="404"/>
      <c r="G48" s="433"/>
      <c r="H48" s="457" t="s">
        <v>714</v>
      </c>
      <c r="I48" s="480"/>
      <c r="J48" s="433"/>
      <c r="K48" s="507" t="s">
        <v>714</v>
      </c>
    </row>
    <row r="49" spans="1:11" x14ac:dyDescent="0.15">
      <c r="A49" s="29"/>
      <c r="B49" s="37" t="s">
        <v>543</v>
      </c>
      <c r="C49" s="563"/>
      <c r="D49" s="80">
        <v>100</v>
      </c>
      <c r="E49" s="549"/>
      <c r="F49" s="405"/>
      <c r="G49" s="430"/>
      <c r="H49" s="454" t="s">
        <v>714</v>
      </c>
      <c r="I49" s="477"/>
      <c r="J49" s="430"/>
      <c r="K49" s="504" t="s">
        <v>714</v>
      </c>
    </row>
    <row r="50" spans="1:11" x14ac:dyDescent="0.15">
      <c r="A50" s="29"/>
      <c r="B50" s="42" t="s">
        <v>544</v>
      </c>
      <c r="C50" s="564"/>
      <c r="D50" s="77">
        <v>150</v>
      </c>
      <c r="E50" s="550"/>
      <c r="F50" s="406"/>
      <c r="G50" s="432"/>
      <c r="H50" s="456" t="s">
        <v>714</v>
      </c>
      <c r="I50" s="479"/>
      <c r="J50" s="432"/>
      <c r="K50" s="506" t="s">
        <v>714</v>
      </c>
    </row>
    <row r="51" spans="1:11" x14ac:dyDescent="0.15">
      <c r="A51" s="29"/>
      <c r="B51" s="35" t="s">
        <v>545</v>
      </c>
      <c r="C51" s="554" t="s">
        <v>485</v>
      </c>
      <c r="D51" s="82">
        <v>20</v>
      </c>
      <c r="E51" s="548">
        <v>0.22009999999999999</v>
      </c>
      <c r="F51" s="408">
        <v>674793857</v>
      </c>
      <c r="G51" s="433">
        <v>134958771</v>
      </c>
      <c r="H51" s="457">
        <v>9.4999999999999998E-3</v>
      </c>
      <c r="I51" s="480">
        <v>674793857</v>
      </c>
      <c r="J51" s="433">
        <v>134958771</v>
      </c>
      <c r="K51" s="507">
        <v>9.4999999999999998E-3</v>
      </c>
    </row>
    <row r="52" spans="1:11" x14ac:dyDescent="0.15">
      <c r="A52" s="29"/>
      <c r="B52" s="35" t="s">
        <v>546</v>
      </c>
      <c r="C52" s="555"/>
      <c r="D52" s="82">
        <v>30</v>
      </c>
      <c r="E52" s="549"/>
      <c r="F52" s="408">
        <v>169760655</v>
      </c>
      <c r="G52" s="433">
        <v>50928196</v>
      </c>
      <c r="H52" s="457">
        <v>3.5999999999999999E-3</v>
      </c>
      <c r="I52" s="480">
        <v>169760655</v>
      </c>
      <c r="J52" s="433">
        <v>50928196</v>
      </c>
      <c r="K52" s="507">
        <v>3.5999999999999999E-3</v>
      </c>
    </row>
    <row r="53" spans="1:11" x14ac:dyDescent="0.15">
      <c r="A53" s="29"/>
      <c r="B53" s="35" t="s">
        <v>547</v>
      </c>
      <c r="C53" s="555"/>
      <c r="D53" s="82">
        <v>40</v>
      </c>
      <c r="E53" s="549"/>
      <c r="F53" s="408"/>
      <c r="G53" s="433"/>
      <c r="H53" s="457" t="s">
        <v>714</v>
      </c>
      <c r="I53" s="480"/>
      <c r="J53" s="433"/>
      <c r="K53" s="507" t="s">
        <v>714</v>
      </c>
    </row>
    <row r="54" spans="1:11" x14ac:dyDescent="0.15">
      <c r="A54" s="29"/>
      <c r="B54" s="36" t="s">
        <v>548</v>
      </c>
      <c r="C54" s="555"/>
      <c r="D54" s="80">
        <v>50</v>
      </c>
      <c r="E54" s="549"/>
      <c r="F54" s="401"/>
      <c r="G54" s="430"/>
      <c r="H54" s="454" t="s">
        <v>714</v>
      </c>
      <c r="I54" s="477"/>
      <c r="J54" s="430"/>
      <c r="K54" s="504" t="s">
        <v>714</v>
      </c>
    </row>
    <row r="55" spans="1:11" x14ac:dyDescent="0.15">
      <c r="A55" s="29"/>
      <c r="B55" s="35" t="s">
        <v>549</v>
      </c>
      <c r="C55" s="555"/>
      <c r="D55" s="82">
        <v>75</v>
      </c>
      <c r="E55" s="549"/>
      <c r="F55" s="408"/>
      <c r="G55" s="433"/>
      <c r="H55" s="457" t="s">
        <v>714</v>
      </c>
      <c r="I55" s="480"/>
      <c r="J55" s="433"/>
      <c r="K55" s="507" t="s">
        <v>714</v>
      </c>
    </row>
    <row r="56" spans="1:11" x14ac:dyDescent="0.15">
      <c r="A56" s="29"/>
      <c r="B56" s="36" t="s">
        <v>550</v>
      </c>
      <c r="C56" s="555"/>
      <c r="D56" s="80">
        <v>100</v>
      </c>
      <c r="E56" s="549"/>
      <c r="F56" s="401"/>
      <c r="G56" s="430"/>
      <c r="H56" s="454" t="s">
        <v>714</v>
      </c>
      <c r="I56" s="477"/>
      <c r="J56" s="430"/>
      <c r="K56" s="504" t="s">
        <v>714</v>
      </c>
    </row>
    <row r="57" spans="1:11" x14ac:dyDescent="0.15">
      <c r="A57" s="29"/>
      <c r="B57" s="37" t="s">
        <v>551</v>
      </c>
      <c r="C57" s="555"/>
      <c r="D57" s="87">
        <v>150</v>
      </c>
      <c r="E57" s="549"/>
      <c r="F57" s="409"/>
      <c r="G57" s="434"/>
      <c r="H57" s="458" t="s">
        <v>714</v>
      </c>
      <c r="I57" s="481"/>
      <c r="J57" s="434"/>
      <c r="K57" s="508" t="s">
        <v>714</v>
      </c>
    </row>
    <row r="58" spans="1:11" s="167" customFormat="1" x14ac:dyDescent="0.15">
      <c r="A58" s="29"/>
      <c r="B58" s="42" t="s">
        <v>552</v>
      </c>
      <c r="C58" s="559"/>
      <c r="D58" s="83">
        <v>250</v>
      </c>
      <c r="E58" s="550"/>
      <c r="F58" s="410"/>
      <c r="G58" s="435"/>
      <c r="H58" s="459" t="s">
        <v>714</v>
      </c>
      <c r="I58" s="482"/>
      <c r="J58" s="435"/>
      <c r="K58" s="509" t="s">
        <v>714</v>
      </c>
    </row>
    <row r="59" spans="1:11" x14ac:dyDescent="0.15">
      <c r="A59" s="29"/>
      <c r="B59" s="43" t="s">
        <v>553</v>
      </c>
      <c r="C59" s="554" t="s">
        <v>675</v>
      </c>
      <c r="D59" s="82">
        <v>10</v>
      </c>
      <c r="E59" s="548" t="s">
        <v>714</v>
      </c>
      <c r="F59" s="408"/>
      <c r="G59" s="433"/>
      <c r="H59" s="457" t="s">
        <v>714</v>
      </c>
      <c r="I59" s="480"/>
      <c r="J59" s="433"/>
      <c r="K59" s="507" t="s">
        <v>714</v>
      </c>
    </row>
    <row r="60" spans="1:11" x14ac:dyDescent="0.15">
      <c r="A60" s="29"/>
      <c r="B60" s="35" t="s">
        <v>554</v>
      </c>
      <c r="C60" s="555"/>
      <c r="D60" s="82">
        <v>15</v>
      </c>
      <c r="E60" s="549"/>
      <c r="F60" s="408"/>
      <c r="G60" s="433"/>
      <c r="H60" s="457" t="s">
        <v>714</v>
      </c>
      <c r="I60" s="480"/>
      <c r="J60" s="433"/>
      <c r="K60" s="507" t="s">
        <v>714</v>
      </c>
    </row>
    <row r="61" spans="1:11" x14ac:dyDescent="0.15">
      <c r="A61" s="29"/>
      <c r="B61" s="35" t="s">
        <v>555</v>
      </c>
      <c r="C61" s="555"/>
      <c r="D61" s="82">
        <v>20</v>
      </c>
      <c r="E61" s="549"/>
      <c r="F61" s="408"/>
      <c r="G61" s="433"/>
      <c r="H61" s="457" t="s">
        <v>714</v>
      </c>
      <c r="I61" s="480"/>
      <c r="J61" s="433"/>
      <c r="K61" s="507" t="s">
        <v>714</v>
      </c>
    </row>
    <row r="62" spans="1:11" x14ac:dyDescent="0.15">
      <c r="A62" s="29"/>
      <c r="B62" s="36" t="s">
        <v>556</v>
      </c>
      <c r="C62" s="555"/>
      <c r="D62" s="80">
        <v>25</v>
      </c>
      <c r="E62" s="549"/>
      <c r="F62" s="401"/>
      <c r="G62" s="430"/>
      <c r="H62" s="454" t="s">
        <v>714</v>
      </c>
      <c r="I62" s="477"/>
      <c r="J62" s="430"/>
      <c r="K62" s="504" t="s">
        <v>714</v>
      </c>
    </row>
    <row r="63" spans="1:11" x14ac:dyDescent="0.15">
      <c r="A63" s="29"/>
      <c r="B63" s="35" t="s">
        <v>557</v>
      </c>
      <c r="C63" s="555"/>
      <c r="D63" s="82">
        <v>35</v>
      </c>
      <c r="E63" s="549"/>
      <c r="F63" s="408"/>
      <c r="G63" s="433"/>
      <c r="H63" s="457" t="s">
        <v>714</v>
      </c>
      <c r="I63" s="480"/>
      <c r="J63" s="433"/>
      <c r="K63" s="507" t="s">
        <v>714</v>
      </c>
    </row>
    <row r="64" spans="1:11" x14ac:dyDescent="0.15">
      <c r="A64" s="29"/>
      <c r="B64" s="36" t="s">
        <v>558</v>
      </c>
      <c r="C64" s="555"/>
      <c r="D64" s="80">
        <v>50</v>
      </c>
      <c r="E64" s="549"/>
      <c r="F64" s="401"/>
      <c r="G64" s="430"/>
      <c r="H64" s="454" t="s">
        <v>714</v>
      </c>
      <c r="I64" s="477"/>
      <c r="J64" s="430"/>
      <c r="K64" s="504" t="s">
        <v>714</v>
      </c>
    </row>
    <row r="65" spans="1:11" x14ac:dyDescent="0.15">
      <c r="A65" s="29"/>
      <c r="B65" s="42" t="s">
        <v>559</v>
      </c>
      <c r="C65" s="559"/>
      <c r="D65" s="83">
        <v>100</v>
      </c>
      <c r="E65" s="550"/>
      <c r="F65" s="410"/>
      <c r="G65" s="435"/>
      <c r="H65" s="459" t="s">
        <v>714</v>
      </c>
      <c r="I65" s="482"/>
      <c r="J65" s="435"/>
      <c r="K65" s="509" t="s">
        <v>714</v>
      </c>
    </row>
    <row r="66" spans="1:11" x14ac:dyDescent="0.15">
      <c r="A66" s="29"/>
      <c r="B66" s="35" t="s">
        <v>560</v>
      </c>
      <c r="C66" s="562" t="s">
        <v>676</v>
      </c>
      <c r="D66" s="82">
        <v>20</v>
      </c>
      <c r="E66" s="548" t="s">
        <v>714</v>
      </c>
      <c r="F66" s="400"/>
      <c r="G66" s="429"/>
      <c r="H66" s="453" t="s">
        <v>714</v>
      </c>
      <c r="I66" s="476"/>
      <c r="J66" s="429"/>
      <c r="K66" s="503" t="s">
        <v>714</v>
      </c>
    </row>
    <row r="67" spans="1:11" x14ac:dyDescent="0.15">
      <c r="A67" s="29"/>
      <c r="B67" s="36" t="s">
        <v>561</v>
      </c>
      <c r="C67" s="563"/>
      <c r="D67" s="80">
        <v>50</v>
      </c>
      <c r="E67" s="549"/>
      <c r="F67" s="401"/>
      <c r="G67" s="430"/>
      <c r="H67" s="454" t="s">
        <v>714</v>
      </c>
      <c r="I67" s="477"/>
      <c r="J67" s="430"/>
      <c r="K67" s="504" t="s">
        <v>714</v>
      </c>
    </row>
    <row r="68" spans="1:11" x14ac:dyDescent="0.15">
      <c r="A68" s="29"/>
      <c r="B68" s="36" t="s">
        <v>562</v>
      </c>
      <c r="C68" s="563"/>
      <c r="D68" s="80">
        <v>75</v>
      </c>
      <c r="E68" s="549"/>
      <c r="F68" s="401"/>
      <c r="G68" s="430"/>
      <c r="H68" s="454" t="s">
        <v>714</v>
      </c>
      <c r="I68" s="477"/>
      <c r="J68" s="430"/>
      <c r="K68" s="504" t="s">
        <v>714</v>
      </c>
    </row>
    <row r="69" spans="1:11" x14ac:dyDescent="0.15">
      <c r="A69" s="29"/>
      <c r="B69" s="36" t="s">
        <v>563</v>
      </c>
      <c r="C69" s="563"/>
      <c r="D69" s="80">
        <v>85</v>
      </c>
      <c r="E69" s="549"/>
      <c r="F69" s="401"/>
      <c r="G69" s="430"/>
      <c r="H69" s="454" t="s">
        <v>714</v>
      </c>
      <c r="I69" s="477"/>
      <c r="J69" s="430"/>
      <c r="K69" s="504" t="s">
        <v>714</v>
      </c>
    </row>
    <row r="70" spans="1:11" x14ac:dyDescent="0.15">
      <c r="A70" s="29"/>
      <c r="B70" s="36" t="s">
        <v>564</v>
      </c>
      <c r="C70" s="563"/>
      <c r="D70" s="80">
        <v>100</v>
      </c>
      <c r="E70" s="549"/>
      <c r="F70" s="401"/>
      <c r="G70" s="430"/>
      <c r="H70" s="454" t="s">
        <v>714</v>
      </c>
      <c r="I70" s="477"/>
      <c r="J70" s="430"/>
      <c r="K70" s="504" t="s">
        <v>714</v>
      </c>
    </row>
    <row r="71" spans="1:11" x14ac:dyDescent="0.15">
      <c r="A71" s="29"/>
      <c r="B71" s="37" t="s">
        <v>565</v>
      </c>
      <c r="C71" s="563"/>
      <c r="D71" s="87">
        <v>150</v>
      </c>
      <c r="E71" s="549"/>
      <c r="F71" s="409"/>
      <c r="G71" s="434"/>
      <c r="H71" s="458" t="s">
        <v>714</v>
      </c>
      <c r="I71" s="481"/>
      <c r="J71" s="434"/>
      <c r="K71" s="508" t="s">
        <v>714</v>
      </c>
    </row>
    <row r="72" spans="1:11" s="167" customFormat="1" x14ac:dyDescent="0.15">
      <c r="A72" s="29"/>
      <c r="B72" s="42" t="s">
        <v>566</v>
      </c>
      <c r="C72" s="564"/>
      <c r="D72" s="83">
        <v>250</v>
      </c>
      <c r="E72" s="550"/>
      <c r="F72" s="410"/>
      <c r="G72" s="435"/>
      <c r="H72" s="459" t="s">
        <v>714</v>
      </c>
      <c r="I72" s="482"/>
      <c r="J72" s="435"/>
      <c r="K72" s="509" t="s">
        <v>714</v>
      </c>
    </row>
    <row r="73" spans="1:11" x14ac:dyDescent="0.15">
      <c r="A73" s="29"/>
      <c r="B73" s="40" t="s">
        <v>567</v>
      </c>
      <c r="C73" s="562" t="s">
        <v>677</v>
      </c>
      <c r="D73" s="79">
        <v>20</v>
      </c>
      <c r="E73" s="548" t="s">
        <v>714</v>
      </c>
      <c r="F73" s="411"/>
      <c r="G73" s="436"/>
      <c r="H73" s="460" t="s">
        <v>714</v>
      </c>
      <c r="I73" s="483"/>
      <c r="J73" s="436"/>
      <c r="K73" s="510" t="s">
        <v>714</v>
      </c>
    </row>
    <row r="74" spans="1:11" x14ac:dyDescent="0.15">
      <c r="A74" s="29"/>
      <c r="B74" s="44" t="s">
        <v>568</v>
      </c>
      <c r="C74" s="563"/>
      <c r="D74" s="80">
        <v>50</v>
      </c>
      <c r="E74" s="549"/>
      <c r="F74" s="408"/>
      <c r="G74" s="433"/>
      <c r="H74" s="457" t="s">
        <v>714</v>
      </c>
      <c r="I74" s="480"/>
      <c r="J74" s="433"/>
      <c r="K74" s="507" t="s">
        <v>714</v>
      </c>
    </row>
    <row r="75" spans="1:11" x14ac:dyDescent="0.15">
      <c r="A75" s="29"/>
      <c r="B75" s="44" t="s">
        <v>569</v>
      </c>
      <c r="C75" s="563"/>
      <c r="D75" s="80">
        <v>75</v>
      </c>
      <c r="E75" s="549"/>
      <c r="F75" s="408"/>
      <c r="G75" s="433"/>
      <c r="H75" s="457" t="s">
        <v>714</v>
      </c>
      <c r="I75" s="480"/>
      <c r="J75" s="433"/>
      <c r="K75" s="507" t="s">
        <v>714</v>
      </c>
    </row>
    <row r="76" spans="1:11" x14ac:dyDescent="0.15">
      <c r="A76" s="29"/>
      <c r="B76" s="44" t="s">
        <v>570</v>
      </c>
      <c r="C76" s="563"/>
      <c r="D76" s="80">
        <v>80</v>
      </c>
      <c r="E76" s="549"/>
      <c r="F76" s="408"/>
      <c r="G76" s="433"/>
      <c r="H76" s="457" t="s">
        <v>714</v>
      </c>
      <c r="I76" s="480"/>
      <c r="J76" s="433"/>
      <c r="K76" s="507" t="s">
        <v>714</v>
      </c>
    </row>
    <row r="77" spans="1:11" x14ac:dyDescent="0.15">
      <c r="A77" s="29"/>
      <c r="B77" s="45" t="s">
        <v>571</v>
      </c>
      <c r="C77" s="563"/>
      <c r="D77" s="80">
        <v>100</v>
      </c>
      <c r="E77" s="549"/>
      <c r="F77" s="401"/>
      <c r="G77" s="430"/>
      <c r="H77" s="454" t="s">
        <v>714</v>
      </c>
      <c r="I77" s="477"/>
      <c r="J77" s="430"/>
      <c r="K77" s="504" t="s">
        <v>714</v>
      </c>
    </row>
    <row r="78" spans="1:11" x14ac:dyDescent="0.15">
      <c r="A78" s="29"/>
      <c r="B78" s="45" t="s">
        <v>572</v>
      </c>
      <c r="C78" s="563"/>
      <c r="D78" s="64">
        <v>130</v>
      </c>
      <c r="E78" s="549"/>
      <c r="F78" s="409"/>
      <c r="G78" s="434"/>
      <c r="H78" s="458" t="s">
        <v>714</v>
      </c>
      <c r="I78" s="481"/>
      <c r="J78" s="434"/>
      <c r="K78" s="508" t="s">
        <v>714</v>
      </c>
    </row>
    <row r="79" spans="1:11" x14ac:dyDescent="0.15">
      <c r="A79" s="29"/>
      <c r="B79" s="45" t="s">
        <v>573</v>
      </c>
      <c r="C79" s="563"/>
      <c r="D79" s="80">
        <v>150</v>
      </c>
      <c r="E79" s="549"/>
      <c r="F79" s="409"/>
      <c r="G79" s="434"/>
      <c r="H79" s="458" t="s">
        <v>714</v>
      </c>
      <c r="I79" s="481"/>
      <c r="J79" s="434"/>
      <c r="K79" s="508" t="s">
        <v>714</v>
      </c>
    </row>
    <row r="80" spans="1:11" x14ac:dyDescent="0.15">
      <c r="A80" s="29"/>
      <c r="B80" s="40" t="s">
        <v>574</v>
      </c>
      <c r="C80" s="554" t="s">
        <v>678</v>
      </c>
      <c r="D80" s="79">
        <v>45</v>
      </c>
      <c r="E80" s="548" t="s">
        <v>714</v>
      </c>
      <c r="F80" s="411"/>
      <c r="G80" s="436"/>
      <c r="H80" s="460" t="s">
        <v>714</v>
      </c>
      <c r="I80" s="483"/>
      <c r="J80" s="436"/>
      <c r="K80" s="510" t="s">
        <v>714</v>
      </c>
    </row>
    <row r="81" spans="1:11" s="167" customFormat="1" x14ac:dyDescent="0.15">
      <c r="A81" s="29"/>
      <c r="B81" s="45" t="s">
        <v>575</v>
      </c>
      <c r="C81" s="555"/>
      <c r="D81" s="64">
        <v>75</v>
      </c>
      <c r="E81" s="549"/>
      <c r="F81" s="401"/>
      <c r="G81" s="430"/>
      <c r="H81" s="454" t="s">
        <v>714</v>
      </c>
      <c r="I81" s="477"/>
      <c r="J81" s="430"/>
      <c r="K81" s="504" t="s">
        <v>714</v>
      </c>
    </row>
    <row r="82" spans="1:11" x14ac:dyDescent="0.15">
      <c r="A82" s="29"/>
      <c r="B82" s="46" t="s">
        <v>576</v>
      </c>
      <c r="C82" s="559"/>
      <c r="D82" s="81">
        <v>100</v>
      </c>
      <c r="E82" s="550"/>
      <c r="F82" s="410"/>
      <c r="G82" s="435"/>
      <c r="H82" s="459" t="s">
        <v>714</v>
      </c>
      <c r="I82" s="482"/>
      <c r="J82" s="435"/>
      <c r="K82" s="509" t="s">
        <v>714</v>
      </c>
    </row>
    <row r="83" spans="1:11" x14ac:dyDescent="0.15">
      <c r="A83" s="29"/>
      <c r="B83" s="35" t="s">
        <v>577</v>
      </c>
      <c r="C83" s="554" t="s">
        <v>679</v>
      </c>
      <c r="D83" s="82">
        <v>20</v>
      </c>
      <c r="E83" s="548" t="s">
        <v>714</v>
      </c>
      <c r="F83" s="408"/>
      <c r="G83" s="433"/>
      <c r="H83" s="457" t="s">
        <v>714</v>
      </c>
      <c r="I83" s="480"/>
      <c r="J83" s="433"/>
      <c r="K83" s="507" t="s">
        <v>714</v>
      </c>
    </row>
    <row r="84" spans="1:11" x14ac:dyDescent="0.15">
      <c r="A84" s="29"/>
      <c r="B84" s="35" t="s">
        <v>578</v>
      </c>
      <c r="C84" s="555"/>
      <c r="D84" s="82">
        <v>25</v>
      </c>
      <c r="E84" s="549"/>
      <c r="F84" s="408"/>
      <c r="G84" s="433"/>
      <c r="H84" s="457" t="s">
        <v>714</v>
      </c>
      <c r="I84" s="480"/>
      <c r="J84" s="433"/>
      <c r="K84" s="507" t="s">
        <v>714</v>
      </c>
    </row>
    <row r="85" spans="1:11" x14ac:dyDescent="0.15">
      <c r="A85" s="29"/>
      <c r="B85" s="35" t="s">
        <v>579</v>
      </c>
      <c r="C85" s="555"/>
      <c r="D85" s="82">
        <v>30</v>
      </c>
      <c r="E85" s="549"/>
      <c r="F85" s="408"/>
      <c r="G85" s="433"/>
      <c r="H85" s="457" t="s">
        <v>714</v>
      </c>
      <c r="I85" s="480"/>
      <c r="J85" s="433"/>
      <c r="K85" s="507" t="s">
        <v>714</v>
      </c>
    </row>
    <row r="86" spans="1:11" x14ac:dyDescent="0.15">
      <c r="A86" s="29"/>
      <c r="B86" s="35" t="s">
        <v>580</v>
      </c>
      <c r="C86" s="555"/>
      <c r="D86" s="82">
        <v>31.25</v>
      </c>
      <c r="E86" s="549"/>
      <c r="F86" s="408"/>
      <c r="G86" s="433"/>
      <c r="H86" s="457" t="s">
        <v>714</v>
      </c>
      <c r="I86" s="480"/>
      <c r="J86" s="433"/>
      <c r="K86" s="507" t="s">
        <v>714</v>
      </c>
    </row>
    <row r="87" spans="1:11" x14ac:dyDescent="0.15">
      <c r="A87" s="29"/>
      <c r="B87" s="35" t="s">
        <v>581</v>
      </c>
      <c r="C87" s="555"/>
      <c r="D87" s="82">
        <v>35</v>
      </c>
      <c r="E87" s="549"/>
      <c r="F87" s="408"/>
      <c r="G87" s="433"/>
      <c r="H87" s="457" t="s">
        <v>714</v>
      </c>
      <c r="I87" s="480"/>
      <c r="J87" s="433"/>
      <c r="K87" s="507" t="s">
        <v>714</v>
      </c>
    </row>
    <row r="88" spans="1:11" x14ac:dyDescent="0.15">
      <c r="A88" s="29"/>
      <c r="B88" s="35" t="s">
        <v>582</v>
      </c>
      <c r="C88" s="555"/>
      <c r="D88" s="82">
        <v>37.5</v>
      </c>
      <c r="E88" s="549"/>
      <c r="F88" s="408"/>
      <c r="G88" s="433"/>
      <c r="H88" s="457" t="s">
        <v>714</v>
      </c>
      <c r="I88" s="480"/>
      <c r="J88" s="433"/>
      <c r="K88" s="507" t="s">
        <v>714</v>
      </c>
    </row>
    <row r="89" spans="1:11" x14ac:dyDescent="0.15">
      <c r="A89" s="29"/>
      <c r="B89" s="36" t="s">
        <v>583</v>
      </c>
      <c r="C89" s="555"/>
      <c r="D89" s="80">
        <v>40</v>
      </c>
      <c r="E89" s="549"/>
      <c r="F89" s="401"/>
      <c r="G89" s="430"/>
      <c r="H89" s="454" t="s">
        <v>714</v>
      </c>
      <c r="I89" s="477"/>
      <c r="J89" s="430"/>
      <c r="K89" s="504" t="s">
        <v>714</v>
      </c>
    </row>
    <row r="90" spans="1:11" x14ac:dyDescent="0.15">
      <c r="A90" s="29"/>
      <c r="B90" s="35" t="s">
        <v>584</v>
      </c>
      <c r="C90" s="555"/>
      <c r="D90" s="82">
        <v>50</v>
      </c>
      <c r="E90" s="549"/>
      <c r="F90" s="408"/>
      <c r="G90" s="433"/>
      <c r="H90" s="457" t="s">
        <v>714</v>
      </c>
      <c r="I90" s="480"/>
      <c r="J90" s="433"/>
      <c r="K90" s="507" t="s">
        <v>714</v>
      </c>
    </row>
    <row r="91" spans="1:11" x14ac:dyDescent="0.15">
      <c r="A91" s="29"/>
      <c r="B91" s="35" t="s">
        <v>585</v>
      </c>
      <c r="C91" s="555"/>
      <c r="D91" s="82">
        <v>62.5</v>
      </c>
      <c r="E91" s="549"/>
      <c r="F91" s="408"/>
      <c r="G91" s="433"/>
      <c r="H91" s="457" t="s">
        <v>714</v>
      </c>
      <c r="I91" s="480"/>
      <c r="J91" s="433"/>
      <c r="K91" s="507" t="s">
        <v>714</v>
      </c>
    </row>
    <row r="92" spans="1:11" x14ac:dyDescent="0.15">
      <c r="A92" s="29"/>
      <c r="B92" s="36" t="s">
        <v>586</v>
      </c>
      <c r="C92" s="555"/>
      <c r="D92" s="80">
        <v>70</v>
      </c>
      <c r="E92" s="549"/>
      <c r="F92" s="401"/>
      <c r="G92" s="430"/>
      <c r="H92" s="454" t="s">
        <v>714</v>
      </c>
      <c r="I92" s="477"/>
      <c r="J92" s="430"/>
      <c r="K92" s="504" t="s">
        <v>714</v>
      </c>
    </row>
    <row r="93" spans="1:11" x14ac:dyDescent="0.15">
      <c r="A93" s="29"/>
      <c r="B93" s="42" t="s">
        <v>587</v>
      </c>
      <c r="C93" s="559"/>
      <c r="D93" s="83">
        <v>75</v>
      </c>
      <c r="E93" s="550"/>
      <c r="F93" s="410"/>
      <c r="G93" s="435"/>
      <c r="H93" s="459" t="s">
        <v>714</v>
      </c>
      <c r="I93" s="482"/>
      <c r="J93" s="435"/>
      <c r="K93" s="509" t="s">
        <v>714</v>
      </c>
    </row>
    <row r="94" spans="1:11" x14ac:dyDescent="0.15">
      <c r="A94" s="29"/>
      <c r="B94" s="40" t="s">
        <v>588</v>
      </c>
      <c r="C94" s="554" t="s">
        <v>680</v>
      </c>
      <c r="D94" s="79">
        <v>30</v>
      </c>
      <c r="E94" s="548" t="s">
        <v>714</v>
      </c>
      <c r="F94" s="411"/>
      <c r="G94" s="436"/>
      <c r="H94" s="460" t="s">
        <v>714</v>
      </c>
      <c r="I94" s="483"/>
      <c r="J94" s="436"/>
      <c r="K94" s="510" t="s">
        <v>714</v>
      </c>
    </row>
    <row r="95" spans="1:11" x14ac:dyDescent="0.15">
      <c r="A95" s="29"/>
      <c r="B95" s="35" t="s">
        <v>589</v>
      </c>
      <c r="C95" s="555"/>
      <c r="D95" s="82">
        <v>35</v>
      </c>
      <c r="E95" s="549"/>
      <c r="F95" s="408"/>
      <c r="G95" s="433"/>
      <c r="H95" s="457" t="s">
        <v>714</v>
      </c>
      <c r="I95" s="480"/>
      <c r="J95" s="433"/>
      <c r="K95" s="507" t="s">
        <v>714</v>
      </c>
    </row>
    <row r="96" spans="1:11" x14ac:dyDescent="0.15">
      <c r="A96" s="29"/>
      <c r="B96" s="35" t="s">
        <v>590</v>
      </c>
      <c r="C96" s="555"/>
      <c r="D96" s="82">
        <v>43.75</v>
      </c>
      <c r="E96" s="549"/>
      <c r="F96" s="408"/>
      <c r="G96" s="433"/>
      <c r="H96" s="457" t="s">
        <v>714</v>
      </c>
      <c r="I96" s="480"/>
      <c r="J96" s="433"/>
      <c r="K96" s="507" t="s">
        <v>714</v>
      </c>
    </row>
    <row r="97" spans="1:11" x14ac:dyDescent="0.15">
      <c r="A97" s="29"/>
      <c r="B97" s="35" t="s">
        <v>591</v>
      </c>
      <c r="C97" s="555"/>
      <c r="D97" s="82">
        <v>45</v>
      </c>
      <c r="E97" s="549"/>
      <c r="F97" s="408"/>
      <c r="G97" s="433"/>
      <c r="H97" s="457" t="s">
        <v>714</v>
      </c>
      <c r="I97" s="480"/>
      <c r="J97" s="433"/>
      <c r="K97" s="507" t="s">
        <v>714</v>
      </c>
    </row>
    <row r="98" spans="1:11" x14ac:dyDescent="0.15">
      <c r="A98" s="29"/>
      <c r="B98" s="35" t="s">
        <v>592</v>
      </c>
      <c r="C98" s="555"/>
      <c r="D98" s="82">
        <v>56.25</v>
      </c>
      <c r="E98" s="549"/>
      <c r="F98" s="408"/>
      <c r="G98" s="433"/>
      <c r="H98" s="457" t="s">
        <v>714</v>
      </c>
      <c r="I98" s="480"/>
      <c r="J98" s="433"/>
      <c r="K98" s="507" t="s">
        <v>714</v>
      </c>
    </row>
    <row r="99" spans="1:11" x14ac:dyDescent="0.15">
      <c r="A99" s="29"/>
      <c r="B99" s="35" t="s">
        <v>593</v>
      </c>
      <c r="C99" s="555"/>
      <c r="D99" s="82">
        <v>60</v>
      </c>
      <c r="E99" s="549"/>
      <c r="F99" s="408"/>
      <c r="G99" s="433"/>
      <c r="H99" s="457" t="s">
        <v>714</v>
      </c>
      <c r="I99" s="480"/>
      <c r="J99" s="433"/>
      <c r="K99" s="507" t="s">
        <v>714</v>
      </c>
    </row>
    <row r="100" spans="1:11" x14ac:dyDescent="0.15">
      <c r="A100" s="29"/>
      <c r="B100" s="36" t="s">
        <v>594</v>
      </c>
      <c r="C100" s="555"/>
      <c r="D100" s="80">
        <v>75</v>
      </c>
      <c r="E100" s="549"/>
      <c r="F100" s="401"/>
      <c r="G100" s="430"/>
      <c r="H100" s="454" t="s">
        <v>714</v>
      </c>
      <c r="I100" s="477"/>
      <c r="J100" s="430"/>
      <c r="K100" s="504" t="s">
        <v>714</v>
      </c>
    </row>
    <row r="101" spans="1:11" x14ac:dyDescent="0.15">
      <c r="A101" s="29"/>
      <c r="B101" s="35" t="s">
        <v>595</v>
      </c>
      <c r="C101" s="555"/>
      <c r="D101" s="82">
        <v>93.75</v>
      </c>
      <c r="E101" s="549"/>
      <c r="F101" s="408"/>
      <c r="G101" s="433"/>
      <c r="H101" s="457" t="s">
        <v>714</v>
      </c>
      <c r="I101" s="480"/>
      <c r="J101" s="433"/>
      <c r="K101" s="507" t="s">
        <v>714</v>
      </c>
    </row>
    <row r="102" spans="1:11" x14ac:dyDescent="0.15">
      <c r="A102" s="29"/>
      <c r="B102" s="35" t="s">
        <v>596</v>
      </c>
      <c r="C102" s="555"/>
      <c r="D102" s="82">
        <v>105</v>
      </c>
      <c r="E102" s="549"/>
      <c r="F102" s="408"/>
      <c r="G102" s="433"/>
      <c r="H102" s="457" t="s">
        <v>714</v>
      </c>
      <c r="I102" s="480"/>
      <c r="J102" s="433"/>
      <c r="K102" s="507" t="s">
        <v>714</v>
      </c>
    </row>
    <row r="103" spans="1:11" x14ac:dyDescent="0.15">
      <c r="A103" s="29"/>
      <c r="B103" s="42" t="s">
        <v>597</v>
      </c>
      <c r="C103" s="559"/>
      <c r="D103" s="83">
        <v>150</v>
      </c>
      <c r="E103" s="550"/>
      <c r="F103" s="410"/>
      <c r="G103" s="435"/>
      <c r="H103" s="459" t="s">
        <v>714</v>
      </c>
      <c r="I103" s="482"/>
      <c r="J103" s="435"/>
      <c r="K103" s="509" t="s">
        <v>714</v>
      </c>
    </row>
    <row r="104" spans="1:11" x14ac:dyDescent="0.15">
      <c r="A104" s="29"/>
      <c r="B104" s="35" t="s">
        <v>598</v>
      </c>
      <c r="C104" s="554" t="s">
        <v>681</v>
      </c>
      <c r="D104" s="82">
        <v>70</v>
      </c>
      <c r="E104" s="548" t="s">
        <v>714</v>
      </c>
      <c r="F104" s="408"/>
      <c r="G104" s="433"/>
      <c r="H104" s="457" t="s">
        <v>714</v>
      </c>
      <c r="I104" s="480"/>
      <c r="J104" s="433"/>
      <c r="K104" s="507" t="s">
        <v>714</v>
      </c>
    </row>
    <row r="105" spans="1:11" x14ac:dyDescent="0.15">
      <c r="A105" s="29"/>
      <c r="B105" s="35" t="s">
        <v>599</v>
      </c>
      <c r="C105" s="555"/>
      <c r="D105" s="82">
        <v>90</v>
      </c>
      <c r="E105" s="549"/>
      <c r="F105" s="408"/>
      <c r="G105" s="433"/>
      <c r="H105" s="457" t="s">
        <v>714</v>
      </c>
      <c r="I105" s="480"/>
      <c r="J105" s="433"/>
      <c r="K105" s="507" t="s">
        <v>714</v>
      </c>
    </row>
    <row r="106" spans="1:11" x14ac:dyDescent="0.15">
      <c r="A106" s="29"/>
      <c r="B106" s="35" t="s">
        <v>600</v>
      </c>
      <c r="C106" s="555"/>
      <c r="D106" s="82">
        <v>110</v>
      </c>
      <c r="E106" s="549"/>
      <c r="F106" s="408"/>
      <c r="G106" s="433"/>
      <c r="H106" s="457" t="s">
        <v>714</v>
      </c>
      <c r="I106" s="480"/>
      <c r="J106" s="433"/>
      <c r="K106" s="507" t="s">
        <v>714</v>
      </c>
    </row>
    <row r="107" spans="1:11" x14ac:dyDescent="0.15">
      <c r="A107" s="29"/>
      <c r="B107" s="35" t="s">
        <v>601</v>
      </c>
      <c r="C107" s="555"/>
      <c r="D107" s="82">
        <v>112.5</v>
      </c>
      <c r="E107" s="549"/>
      <c r="F107" s="408"/>
      <c r="G107" s="433"/>
      <c r="H107" s="457" t="s">
        <v>714</v>
      </c>
      <c r="I107" s="480"/>
      <c r="J107" s="433"/>
      <c r="K107" s="507" t="s">
        <v>714</v>
      </c>
    </row>
    <row r="108" spans="1:11" x14ac:dyDescent="0.15">
      <c r="A108" s="29"/>
      <c r="B108" s="42" t="s">
        <v>602</v>
      </c>
      <c r="C108" s="559"/>
      <c r="D108" s="83">
        <v>150</v>
      </c>
      <c r="E108" s="550"/>
      <c r="F108" s="410"/>
      <c r="G108" s="435"/>
      <c r="H108" s="459" t="s">
        <v>714</v>
      </c>
      <c r="I108" s="482"/>
      <c r="J108" s="435"/>
      <c r="K108" s="509" t="s">
        <v>714</v>
      </c>
    </row>
    <row r="109" spans="1:11" x14ac:dyDescent="0.15">
      <c r="A109" s="29"/>
      <c r="B109" s="47" t="s">
        <v>603</v>
      </c>
      <c r="C109" s="68" t="s">
        <v>682</v>
      </c>
      <c r="D109" s="78">
        <v>60</v>
      </c>
      <c r="E109" s="389" t="s">
        <v>714</v>
      </c>
      <c r="F109" s="399"/>
      <c r="G109" s="428"/>
      <c r="H109" s="452" t="s">
        <v>714</v>
      </c>
      <c r="I109" s="475"/>
      <c r="J109" s="428"/>
      <c r="K109" s="502" t="s">
        <v>714</v>
      </c>
    </row>
    <row r="110" spans="1:11" x14ac:dyDescent="0.15">
      <c r="A110" s="29"/>
      <c r="B110" s="35" t="s">
        <v>604</v>
      </c>
      <c r="C110" s="554" t="s">
        <v>683</v>
      </c>
      <c r="D110" s="82">
        <v>100</v>
      </c>
      <c r="E110" s="548" t="s">
        <v>714</v>
      </c>
      <c r="F110" s="408"/>
      <c r="G110" s="433"/>
      <c r="H110" s="457" t="s">
        <v>714</v>
      </c>
      <c r="I110" s="480"/>
      <c r="J110" s="433"/>
      <c r="K110" s="507" t="s">
        <v>714</v>
      </c>
    </row>
    <row r="111" spans="1:11" x14ac:dyDescent="0.15">
      <c r="A111" s="29"/>
      <c r="B111" s="42" t="s">
        <v>605</v>
      </c>
      <c r="C111" s="559"/>
      <c r="D111" s="83">
        <v>150</v>
      </c>
      <c r="E111" s="550"/>
      <c r="F111" s="410"/>
      <c r="G111" s="435"/>
      <c r="H111" s="459" t="s">
        <v>714</v>
      </c>
      <c r="I111" s="482"/>
      <c r="J111" s="435"/>
      <c r="K111" s="509" t="s">
        <v>714</v>
      </c>
    </row>
    <row r="112" spans="1:11" x14ac:dyDescent="0.15">
      <c r="A112" s="29"/>
      <c r="B112" s="35" t="s">
        <v>606</v>
      </c>
      <c r="C112" s="554" t="s">
        <v>684</v>
      </c>
      <c r="D112" s="82">
        <v>100</v>
      </c>
      <c r="E112" s="548" t="s">
        <v>714</v>
      </c>
      <c r="F112" s="408"/>
      <c r="G112" s="433"/>
      <c r="H112" s="457" t="s">
        <v>714</v>
      </c>
      <c r="I112" s="480"/>
      <c r="J112" s="433"/>
      <c r="K112" s="507" t="s">
        <v>714</v>
      </c>
    </row>
    <row r="113" spans="1:11" x14ac:dyDescent="0.15">
      <c r="A113" s="29"/>
      <c r="B113" s="35" t="s">
        <v>607</v>
      </c>
      <c r="C113" s="555"/>
      <c r="D113" s="82">
        <v>125</v>
      </c>
      <c r="E113" s="549"/>
      <c r="F113" s="408"/>
      <c r="G113" s="433"/>
      <c r="H113" s="457" t="s">
        <v>714</v>
      </c>
      <c r="I113" s="480"/>
      <c r="J113" s="433"/>
      <c r="K113" s="507" t="s">
        <v>714</v>
      </c>
    </row>
    <row r="114" spans="1:11" x14ac:dyDescent="0.15">
      <c r="A114" s="29"/>
      <c r="B114" s="42" t="s">
        <v>608</v>
      </c>
      <c r="C114" s="559"/>
      <c r="D114" s="83">
        <v>150</v>
      </c>
      <c r="E114" s="550"/>
      <c r="F114" s="410"/>
      <c r="G114" s="435"/>
      <c r="H114" s="459" t="s">
        <v>714</v>
      </c>
      <c r="I114" s="482"/>
      <c r="J114" s="435"/>
      <c r="K114" s="509" t="s">
        <v>714</v>
      </c>
    </row>
    <row r="115" spans="1:11" x14ac:dyDescent="0.15">
      <c r="A115" s="61"/>
      <c r="B115" s="369" t="s">
        <v>609</v>
      </c>
      <c r="C115" s="551" t="s">
        <v>685</v>
      </c>
      <c r="D115" s="378">
        <v>50</v>
      </c>
      <c r="E115" s="390"/>
      <c r="F115" s="412"/>
      <c r="G115" s="437"/>
      <c r="H115" s="461" t="s">
        <v>714</v>
      </c>
      <c r="I115" s="484"/>
      <c r="J115" s="437"/>
      <c r="K115" s="511" t="s">
        <v>714</v>
      </c>
    </row>
    <row r="116" spans="1:11" x14ac:dyDescent="0.15">
      <c r="A116" s="61"/>
      <c r="B116" s="270" t="s">
        <v>610</v>
      </c>
      <c r="C116" s="552"/>
      <c r="D116" s="85">
        <v>100</v>
      </c>
      <c r="E116" s="391"/>
      <c r="F116" s="413"/>
      <c r="G116" s="438"/>
      <c r="H116" s="462" t="s">
        <v>714</v>
      </c>
      <c r="I116" s="485"/>
      <c r="J116" s="438"/>
      <c r="K116" s="512" t="s">
        <v>714</v>
      </c>
    </row>
    <row r="117" spans="1:11" x14ac:dyDescent="0.15">
      <c r="A117" s="61"/>
      <c r="B117" s="37" t="s">
        <v>611</v>
      </c>
      <c r="C117" s="553"/>
      <c r="D117" s="379">
        <v>150</v>
      </c>
      <c r="E117" s="392" t="s">
        <v>714</v>
      </c>
      <c r="F117" s="414"/>
      <c r="G117" s="439"/>
      <c r="H117" s="463" t="s">
        <v>714</v>
      </c>
      <c r="I117" s="486"/>
      <c r="J117" s="439"/>
      <c r="K117" s="513" t="s">
        <v>714</v>
      </c>
    </row>
    <row r="118" spans="1:11" x14ac:dyDescent="0.15">
      <c r="A118" s="61"/>
      <c r="B118" s="50" t="s">
        <v>612</v>
      </c>
      <c r="C118" s="74" t="s">
        <v>686</v>
      </c>
      <c r="D118" s="86">
        <v>20</v>
      </c>
      <c r="E118" s="393"/>
      <c r="F118" s="415"/>
      <c r="G118" s="440"/>
      <c r="H118" s="464" t="s">
        <v>714</v>
      </c>
      <c r="I118" s="487"/>
      <c r="J118" s="440"/>
      <c r="K118" s="514" t="s">
        <v>714</v>
      </c>
    </row>
    <row r="119" spans="1:11" x14ac:dyDescent="0.15">
      <c r="A119" s="61"/>
      <c r="B119" s="50" t="s">
        <v>613</v>
      </c>
      <c r="C119" s="75" t="s">
        <v>687</v>
      </c>
      <c r="D119" s="86">
        <v>10</v>
      </c>
      <c r="E119" s="393"/>
      <c r="F119" s="415"/>
      <c r="G119" s="440"/>
      <c r="H119" s="464" t="s">
        <v>714</v>
      </c>
      <c r="I119" s="487"/>
      <c r="J119" s="440"/>
      <c r="K119" s="514" t="s">
        <v>714</v>
      </c>
    </row>
    <row r="120" spans="1:11" ht="27" x14ac:dyDescent="0.15">
      <c r="A120" s="61"/>
      <c r="B120" s="50" t="s">
        <v>614</v>
      </c>
      <c r="C120" s="75" t="s">
        <v>688</v>
      </c>
      <c r="D120" s="86">
        <v>10</v>
      </c>
      <c r="E120" s="393"/>
      <c r="F120" s="415"/>
      <c r="G120" s="440"/>
      <c r="H120" s="464" t="s">
        <v>714</v>
      </c>
      <c r="I120" s="487"/>
      <c r="J120" s="440"/>
      <c r="K120" s="514" t="s">
        <v>714</v>
      </c>
    </row>
    <row r="121" spans="1:11" x14ac:dyDescent="0.15">
      <c r="A121" s="61"/>
      <c r="B121" s="40" t="s">
        <v>615</v>
      </c>
      <c r="C121" s="554" t="s">
        <v>484</v>
      </c>
      <c r="D121" s="79">
        <v>100</v>
      </c>
      <c r="E121" s="548">
        <v>1</v>
      </c>
      <c r="F121" s="416">
        <v>13380128257</v>
      </c>
      <c r="G121" s="436">
        <v>13380128257</v>
      </c>
      <c r="H121" s="460">
        <v>0.94289999999999996</v>
      </c>
      <c r="I121" s="483">
        <v>13380128257</v>
      </c>
      <c r="J121" s="436">
        <v>13380128257</v>
      </c>
      <c r="K121" s="510">
        <v>0.94289999999999996</v>
      </c>
    </row>
    <row r="122" spans="1:11" x14ac:dyDescent="0.15">
      <c r="A122" s="61"/>
      <c r="B122" s="370" t="s">
        <v>616</v>
      </c>
      <c r="C122" s="555"/>
      <c r="D122" s="80">
        <v>130</v>
      </c>
      <c r="E122" s="549"/>
      <c r="F122" s="401"/>
      <c r="G122" s="430"/>
      <c r="H122" s="454" t="s">
        <v>714</v>
      </c>
      <c r="I122" s="477"/>
      <c r="J122" s="430"/>
      <c r="K122" s="504" t="s">
        <v>714</v>
      </c>
    </row>
    <row r="123" spans="1:11" x14ac:dyDescent="0.15">
      <c r="A123" s="61"/>
      <c r="B123" s="45" t="s">
        <v>617</v>
      </c>
      <c r="C123" s="555"/>
      <c r="D123" s="64">
        <v>160</v>
      </c>
      <c r="E123" s="549"/>
      <c r="F123" s="401"/>
      <c r="G123" s="430"/>
      <c r="H123" s="454" t="s">
        <v>714</v>
      </c>
      <c r="I123" s="477"/>
      <c r="J123" s="430"/>
      <c r="K123" s="504" t="s">
        <v>714</v>
      </c>
    </row>
    <row r="124" spans="1:11" x14ac:dyDescent="0.15">
      <c r="A124" s="61"/>
      <c r="B124" s="45" t="s">
        <v>618</v>
      </c>
      <c r="C124" s="555"/>
      <c r="D124" s="80">
        <v>190</v>
      </c>
      <c r="E124" s="549"/>
      <c r="F124" s="401"/>
      <c r="G124" s="430"/>
      <c r="H124" s="454" t="s">
        <v>714</v>
      </c>
      <c r="I124" s="477"/>
      <c r="J124" s="430"/>
      <c r="K124" s="504" t="s">
        <v>714</v>
      </c>
    </row>
    <row r="125" spans="1:11" x14ac:dyDescent="0.15">
      <c r="A125" s="61"/>
      <c r="B125" s="45" t="s">
        <v>619</v>
      </c>
      <c r="C125" s="555"/>
      <c r="D125" s="80">
        <v>220</v>
      </c>
      <c r="E125" s="549"/>
      <c r="F125" s="401"/>
      <c r="G125" s="430"/>
      <c r="H125" s="454" t="s">
        <v>714</v>
      </c>
      <c r="I125" s="477"/>
      <c r="J125" s="430"/>
      <c r="K125" s="504" t="s">
        <v>714</v>
      </c>
    </row>
    <row r="126" spans="1:11" x14ac:dyDescent="0.15">
      <c r="A126" s="61"/>
      <c r="B126" s="370" t="s">
        <v>620</v>
      </c>
      <c r="C126" s="555"/>
      <c r="D126" s="87">
        <v>250</v>
      </c>
      <c r="E126" s="549"/>
      <c r="F126" s="400"/>
      <c r="G126" s="429"/>
      <c r="H126" s="453" t="s">
        <v>714</v>
      </c>
      <c r="I126" s="476"/>
      <c r="J126" s="429"/>
      <c r="K126" s="503" t="s">
        <v>714</v>
      </c>
    </row>
    <row r="127" spans="1:11" x14ac:dyDescent="0.15">
      <c r="A127" s="61"/>
      <c r="B127" s="45" t="s">
        <v>621</v>
      </c>
      <c r="C127" s="555"/>
      <c r="D127" s="80">
        <v>280</v>
      </c>
      <c r="E127" s="549"/>
      <c r="F127" s="401"/>
      <c r="G127" s="430"/>
      <c r="H127" s="454" t="s">
        <v>714</v>
      </c>
      <c r="I127" s="477"/>
      <c r="J127" s="430"/>
      <c r="K127" s="504" t="s">
        <v>714</v>
      </c>
    </row>
    <row r="128" spans="1:11" x14ac:dyDescent="0.15">
      <c r="A128" s="61"/>
      <c r="B128" s="370" t="s">
        <v>622</v>
      </c>
      <c r="C128" s="555"/>
      <c r="D128" s="80">
        <v>340</v>
      </c>
      <c r="E128" s="549"/>
      <c r="F128" s="401"/>
      <c r="G128" s="430"/>
      <c r="H128" s="454" t="s">
        <v>714</v>
      </c>
      <c r="I128" s="477"/>
      <c r="J128" s="430"/>
      <c r="K128" s="504" t="s">
        <v>714</v>
      </c>
    </row>
    <row r="129" spans="1:11" x14ac:dyDescent="0.15">
      <c r="A129" s="61"/>
      <c r="B129" s="42" t="s">
        <v>623</v>
      </c>
      <c r="C129" s="555"/>
      <c r="D129" s="81">
        <v>400</v>
      </c>
      <c r="E129" s="550"/>
      <c r="F129" s="403"/>
      <c r="G129" s="432"/>
      <c r="H129" s="456" t="s">
        <v>714</v>
      </c>
      <c r="I129" s="479"/>
      <c r="J129" s="432"/>
      <c r="K129" s="506" t="s">
        <v>714</v>
      </c>
    </row>
    <row r="130" spans="1:11" ht="21.75" customHeight="1" x14ac:dyDescent="0.15">
      <c r="A130" s="61"/>
      <c r="B130" s="47" t="s">
        <v>624</v>
      </c>
      <c r="C130" s="67" t="s">
        <v>689</v>
      </c>
      <c r="D130" s="78">
        <v>1250</v>
      </c>
      <c r="E130" s="394" t="s">
        <v>714</v>
      </c>
      <c r="F130" s="399"/>
      <c r="G130" s="428"/>
      <c r="H130" s="452" t="s">
        <v>714</v>
      </c>
      <c r="I130" s="475"/>
      <c r="J130" s="428"/>
      <c r="K130" s="502" t="s">
        <v>714</v>
      </c>
    </row>
    <row r="131" spans="1:11" x14ac:dyDescent="0.15">
      <c r="A131" s="61"/>
      <c r="B131" s="35" t="s">
        <v>625</v>
      </c>
      <c r="C131" s="554" t="s">
        <v>690</v>
      </c>
      <c r="D131" s="82">
        <v>150</v>
      </c>
      <c r="E131" s="548" t="s">
        <v>714</v>
      </c>
      <c r="F131" s="408"/>
      <c r="G131" s="433"/>
      <c r="H131" s="457" t="s">
        <v>714</v>
      </c>
      <c r="I131" s="480"/>
      <c r="J131" s="433"/>
      <c r="K131" s="507" t="s">
        <v>714</v>
      </c>
    </row>
    <row r="132" spans="1:11" x14ac:dyDescent="0.15">
      <c r="A132" s="61"/>
      <c r="B132" s="42" t="s">
        <v>626</v>
      </c>
      <c r="C132" s="559"/>
      <c r="D132" s="83">
        <v>250</v>
      </c>
      <c r="E132" s="550"/>
      <c r="F132" s="410"/>
      <c r="G132" s="435"/>
      <c r="H132" s="459" t="s">
        <v>714</v>
      </c>
      <c r="I132" s="482"/>
      <c r="J132" s="435"/>
      <c r="K132" s="509" t="s">
        <v>714</v>
      </c>
    </row>
    <row r="133" spans="1:11" x14ac:dyDescent="0.15">
      <c r="A133" s="61"/>
      <c r="B133" s="35" t="s">
        <v>627</v>
      </c>
      <c r="C133" s="554" t="s">
        <v>691</v>
      </c>
      <c r="D133" s="82">
        <v>30</v>
      </c>
      <c r="E133" s="549" t="s">
        <v>714</v>
      </c>
      <c r="F133" s="408"/>
      <c r="G133" s="433"/>
      <c r="H133" s="457" t="s">
        <v>714</v>
      </c>
      <c r="I133" s="480"/>
      <c r="J133" s="433"/>
      <c r="K133" s="507" t="s">
        <v>714</v>
      </c>
    </row>
    <row r="134" spans="1:11" x14ac:dyDescent="0.15">
      <c r="A134" s="61"/>
      <c r="B134" s="35" t="s">
        <v>628</v>
      </c>
      <c r="C134" s="555"/>
      <c r="D134" s="82">
        <f>25*1.5</f>
        <v>37.5</v>
      </c>
      <c r="E134" s="549"/>
      <c r="F134" s="408"/>
      <c r="G134" s="433"/>
      <c r="H134" s="457" t="s">
        <v>714</v>
      </c>
      <c r="I134" s="480"/>
      <c r="J134" s="433"/>
      <c r="K134" s="507" t="s">
        <v>714</v>
      </c>
    </row>
    <row r="135" spans="1:11" x14ac:dyDescent="0.15">
      <c r="A135" s="61"/>
      <c r="B135" s="35" t="s">
        <v>629</v>
      </c>
      <c r="C135" s="555"/>
      <c r="D135" s="82">
        <v>45</v>
      </c>
      <c r="E135" s="549"/>
      <c r="F135" s="408"/>
      <c r="G135" s="433"/>
      <c r="H135" s="457" t="s">
        <v>714</v>
      </c>
      <c r="I135" s="480"/>
      <c r="J135" s="433"/>
      <c r="K135" s="507" t="s">
        <v>714</v>
      </c>
    </row>
    <row r="136" spans="1:11" x14ac:dyDescent="0.15">
      <c r="A136" s="61"/>
      <c r="B136" s="35" t="s">
        <v>630</v>
      </c>
      <c r="C136" s="555"/>
      <c r="D136" s="82">
        <v>46.875</v>
      </c>
      <c r="E136" s="549"/>
      <c r="F136" s="408"/>
      <c r="G136" s="433"/>
      <c r="H136" s="457" t="s">
        <v>714</v>
      </c>
      <c r="I136" s="480"/>
      <c r="J136" s="433"/>
      <c r="K136" s="507" t="s">
        <v>714</v>
      </c>
    </row>
    <row r="137" spans="1:11" x14ac:dyDescent="0.15">
      <c r="A137" s="61"/>
      <c r="B137" s="35" t="s">
        <v>631</v>
      </c>
      <c r="C137" s="555"/>
      <c r="D137" s="82">
        <f>35*1.5</f>
        <v>52.5</v>
      </c>
      <c r="E137" s="549"/>
      <c r="F137" s="408"/>
      <c r="G137" s="433"/>
      <c r="H137" s="457" t="s">
        <v>714</v>
      </c>
      <c r="I137" s="480"/>
      <c r="J137" s="433"/>
      <c r="K137" s="507" t="s">
        <v>714</v>
      </c>
    </row>
    <row r="138" spans="1:11" x14ac:dyDescent="0.15">
      <c r="A138" s="61"/>
      <c r="B138" s="35" t="s">
        <v>632</v>
      </c>
      <c r="C138" s="555"/>
      <c r="D138" s="82">
        <v>56.25</v>
      </c>
      <c r="E138" s="549"/>
      <c r="F138" s="408"/>
      <c r="G138" s="433"/>
      <c r="H138" s="457" t="s">
        <v>714</v>
      </c>
      <c r="I138" s="480"/>
      <c r="J138" s="433"/>
      <c r="K138" s="507" t="s">
        <v>714</v>
      </c>
    </row>
    <row r="139" spans="1:11" x14ac:dyDescent="0.15">
      <c r="A139" s="61"/>
      <c r="B139" s="36" t="s">
        <v>633</v>
      </c>
      <c r="C139" s="555"/>
      <c r="D139" s="80">
        <v>60</v>
      </c>
      <c r="E139" s="549"/>
      <c r="F139" s="401"/>
      <c r="G139" s="430"/>
      <c r="H139" s="454" t="s">
        <v>714</v>
      </c>
      <c r="I139" s="477"/>
      <c r="J139" s="430"/>
      <c r="K139" s="504" t="s">
        <v>714</v>
      </c>
    </row>
    <row r="140" spans="1:11" x14ac:dyDescent="0.15">
      <c r="A140" s="61"/>
      <c r="B140" s="36" t="s">
        <v>634</v>
      </c>
      <c r="C140" s="555"/>
      <c r="D140" s="80">
        <v>65.625</v>
      </c>
      <c r="E140" s="549"/>
      <c r="F140" s="401"/>
      <c r="G140" s="430"/>
      <c r="H140" s="454" t="s">
        <v>714</v>
      </c>
      <c r="I140" s="477"/>
      <c r="J140" s="430"/>
      <c r="K140" s="504" t="s">
        <v>714</v>
      </c>
    </row>
    <row r="141" spans="1:11" x14ac:dyDescent="0.15">
      <c r="A141" s="61"/>
      <c r="B141" s="35" t="s">
        <v>635</v>
      </c>
      <c r="C141" s="555"/>
      <c r="D141" s="82">
        <f>45*1.5</f>
        <v>67.5</v>
      </c>
      <c r="E141" s="549"/>
      <c r="F141" s="408"/>
      <c r="G141" s="433"/>
      <c r="H141" s="457" t="s">
        <v>714</v>
      </c>
      <c r="I141" s="480"/>
      <c r="J141" s="433"/>
      <c r="K141" s="507" t="s">
        <v>714</v>
      </c>
    </row>
    <row r="142" spans="1:11" x14ac:dyDescent="0.15">
      <c r="A142" s="61"/>
      <c r="B142" s="35" t="s">
        <v>636</v>
      </c>
      <c r="C142" s="555"/>
      <c r="D142" s="82">
        <v>75</v>
      </c>
      <c r="E142" s="549"/>
      <c r="F142" s="408"/>
      <c r="G142" s="433"/>
      <c r="H142" s="457" t="s">
        <v>714</v>
      </c>
      <c r="I142" s="480"/>
      <c r="J142" s="433"/>
      <c r="K142" s="507" t="s">
        <v>714</v>
      </c>
    </row>
    <row r="143" spans="1:11" x14ac:dyDescent="0.15">
      <c r="A143" s="61"/>
      <c r="B143" s="35" t="s">
        <v>637</v>
      </c>
      <c r="C143" s="555"/>
      <c r="D143" s="82">
        <v>84.375</v>
      </c>
      <c r="E143" s="549"/>
      <c r="F143" s="408"/>
      <c r="G143" s="433"/>
      <c r="H143" s="457" t="s">
        <v>714</v>
      </c>
      <c r="I143" s="480"/>
      <c r="J143" s="433"/>
      <c r="K143" s="507" t="s">
        <v>714</v>
      </c>
    </row>
    <row r="144" spans="1:11" x14ac:dyDescent="0.15">
      <c r="A144" s="61"/>
      <c r="B144" s="35" t="s">
        <v>638</v>
      </c>
      <c r="C144" s="555"/>
      <c r="D144" s="82">
        <v>90</v>
      </c>
      <c r="E144" s="549"/>
      <c r="F144" s="408"/>
      <c r="G144" s="433"/>
      <c r="H144" s="457" t="s">
        <v>714</v>
      </c>
      <c r="I144" s="480"/>
      <c r="J144" s="433"/>
      <c r="K144" s="507" t="s">
        <v>714</v>
      </c>
    </row>
    <row r="145" spans="1:11" x14ac:dyDescent="0.15">
      <c r="A145" s="61"/>
      <c r="B145" s="35" t="s">
        <v>639</v>
      </c>
      <c r="C145" s="555"/>
      <c r="D145" s="82">
        <v>93.75</v>
      </c>
      <c r="E145" s="549"/>
      <c r="F145" s="408"/>
      <c r="G145" s="433"/>
      <c r="H145" s="457" t="s">
        <v>714</v>
      </c>
      <c r="I145" s="480"/>
      <c r="J145" s="433"/>
      <c r="K145" s="507" t="s">
        <v>714</v>
      </c>
    </row>
    <row r="146" spans="1:11" x14ac:dyDescent="0.15">
      <c r="A146" s="61"/>
      <c r="B146" s="36" t="s">
        <v>640</v>
      </c>
      <c r="C146" s="555"/>
      <c r="D146" s="80">
        <v>105</v>
      </c>
      <c r="E146" s="549"/>
      <c r="F146" s="401"/>
      <c r="G146" s="430"/>
      <c r="H146" s="454" t="s">
        <v>714</v>
      </c>
      <c r="I146" s="477"/>
      <c r="J146" s="430"/>
      <c r="K146" s="504" t="s">
        <v>714</v>
      </c>
    </row>
    <row r="147" spans="1:11" x14ac:dyDescent="0.15">
      <c r="A147" s="61"/>
      <c r="B147" s="37" t="s">
        <v>641</v>
      </c>
      <c r="C147" s="555"/>
      <c r="D147" s="87">
        <f>75*1.5</f>
        <v>112.5</v>
      </c>
      <c r="E147" s="549"/>
      <c r="F147" s="409"/>
      <c r="G147" s="434"/>
      <c r="H147" s="458" t="s">
        <v>714</v>
      </c>
      <c r="I147" s="481"/>
      <c r="J147" s="434"/>
      <c r="K147" s="508" t="s">
        <v>714</v>
      </c>
    </row>
    <row r="148" spans="1:11" x14ac:dyDescent="0.15">
      <c r="A148" s="61"/>
      <c r="B148" s="37" t="s">
        <v>642</v>
      </c>
      <c r="C148" s="555"/>
      <c r="D148" s="87">
        <v>140.625</v>
      </c>
      <c r="E148" s="549"/>
      <c r="F148" s="409"/>
      <c r="G148" s="434"/>
      <c r="H148" s="458" t="s">
        <v>714</v>
      </c>
      <c r="I148" s="481"/>
      <c r="J148" s="434"/>
      <c r="K148" s="508" t="s">
        <v>714</v>
      </c>
    </row>
    <row r="149" spans="1:11" x14ac:dyDescent="0.15">
      <c r="A149" s="61"/>
      <c r="B149" s="42" t="s">
        <v>643</v>
      </c>
      <c r="C149" s="559"/>
      <c r="D149" s="83">
        <v>150</v>
      </c>
      <c r="E149" s="550"/>
      <c r="F149" s="410"/>
      <c r="G149" s="435"/>
      <c r="H149" s="459" t="s">
        <v>714</v>
      </c>
      <c r="I149" s="482"/>
      <c r="J149" s="435"/>
      <c r="K149" s="509" t="s">
        <v>714</v>
      </c>
    </row>
    <row r="150" spans="1:11" x14ac:dyDescent="0.15">
      <c r="A150" s="61"/>
      <c r="B150" s="56" t="s">
        <v>488</v>
      </c>
      <c r="C150" s="375" t="s">
        <v>692</v>
      </c>
      <c r="D150" s="380">
        <v>100</v>
      </c>
      <c r="E150" s="395" t="s">
        <v>714</v>
      </c>
      <c r="F150" s="417"/>
      <c r="G150" s="441"/>
      <c r="H150" s="465" t="s">
        <v>714</v>
      </c>
      <c r="I150" s="488"/>
      <c r="J150" s="441"/>
      <c r="K150" s="515" t="s">
        <v>714</v>
      </c>
    </row>
    <row r="151" spans="1:11" x14ac:dyDescent="0.15">
      <c r="A151" s="29"/>
      <c r="B151" s="57" t="s">
        <v>644</v>
      </c>
      <c r="C151" s="556" t="s">
        <v>693</v>
      </c>
      <c r="D151" s="88" t="s">
        <v>702</v>
      </c>
      <c r="E151" s="548" t="s">
        <v>714</v>
      </c>
      <c r="F151" s="402"/>
      <c r="G151" s="431"/>
      <c r="H151" s="455" t="s">
        <v>714</v>
      </c>
      <c r="I151" s="478"/>
      <c r="J151" s="431"/>
      <c r="K151" s="516" t="s">
        <v>714</v>
      </c>
    </row>
    <row r="152" spans="1:11" x14ac:dyDescent="0.15">
      <c r="A152" s="29"/>
      <c r="B152" s="36" t="s">
        <v>645</v>
      </c>
      <c r="C152" s="557"/>
      <c r="D152" s="89" t="s">
        <v>703</v>
      </c>
      <c r="E152" s="549"/>
      <c r="F152" s="401"/>
      <c r="G152" s="430"/>
      <c r="H152" s="454" t="s">
        <v>714</v>
      </c>
      <c r="I152" s="477"/>
      <c r="J152" s="430"/>
      <c r="K152" s="517" t="s">
        <v>714</v>
      </c>
    </row>
    <row r="153" spans="1:11" x14ac:dyDescent="0.15">
      <c r="A153" s="29"/>
      <c r="B153" s="36" t="s">
        <v>646</v>
      </c>
      <c r="C153" s="557"/>
      <c r="D153" s="89" t="s">
        <v>704</v>
      </c>
      <c r="E153" s="549"/>
      <c r="F153" s="401"/>
      <c r="G153" s="430"/>
      <c r="H153" s="454" t="s">
        <v>714</v>
      </c>
      <c r="I153" s="477"/>
      <c r="J153" s="430"/>
      <c r="K153" s="517" t="s">
        <v>714</v>
      </c>
    </row>
    <row r="154" spans="1:11" x14ac:dyDescent="0.15">
      <c r="A154" s="29"/>
      <c r="B154" s="36" t="s">
        <v>647</v>
      </c>
      <c r="C154" s="557"/>
      <c r="D154" s="89" t="s">
        <v>705</v>
      </c>
      <c r="E154" s="549"/>
      <c r="F154" s="401"/>
      <c r="G154" s="430"/>
      <c r="H154" s="454" t="s">
        <v>714</v>
      </c>
      <c r="I154" s="477"/>
      <c r="J154" s="430"/>
      <c r="K154" s="517" t="s">
        <v>714</v>
      </c>
    </row>
    <row r="155" spans="1:11" x14ac:dyDescent="0.15">
      <c r="A155" s="29"/>
      <c r="B155" s="37" t="s">
        <v>648</v>
      </c>
      <c r="C155" s="558"/>
      <c r="D155" s="381">
        <v>1250</v>
      </c>
      <c r="E155" s="550"/>
      <c r="F155" s="400"/>
      <c r="G155" s="432"/>
      <c r="H155" s="456" t="s">
        <v>714</v>
      </c>
      <c r="I155" s="476"/>
      <c r="J155" s="432"/>
      <c r="K155" s="506" t="s">
        <v>714</v>
      </c>
    </row>
    <row r="156" spans="1:11" x14ac:dyDescent="0.15">
      <c r="A156" s="29"/>
      <c r="B156" s="57" t="s">
        <v>649</v>
      </c>
      <c r="C156" s="556" t="s">
        <v>694</v>
      </c>
      <c r="D156" s="88" t="s">
        <v>706</v>
      </c>
      <c r="E156" s="548" t="s">
        <v>714</v>
      </c>
      <c r="F156" s="402"/>
      <c r="G156" s="431"/>
      <c r="H156" s="455" t="s">
        <v>714</v>
      </c>
      <c r="I156" s="478"/>
      <c r="J156" s="431"/>
      <c r="K156" s="516" t="s">
        <v>714</v>
      </c>
    </row>
    <row r="157" spans="1:11" x14ac:dyDescent="0.15">
      <c r="A157" s="29"/>
      <c r="B157" s="36" t="s">
        <v>650</v>
      </c>
      <c r="C157" s="557"/>
      <c r="D157" s="89" t="s">
        <v>707</v>
      </c>
      <c r="E157" s="549"/>
      <c r="F157" s="401"/>
      <c r="G157" s="430"/>
      <c r="H157" s="454" t="s">
        <v>714</v>
      </c>
      <c r="I157" s="477"/>
      <c r="J157" s="430"/>
      <c r="K157" s="517" t="s">
        <v>714</v>
      </c>
    </row>
    <row r="158" spans="1:11" x14ac:dyDescent="0.15">
      <c r="A158" s="29"/>
      <c r="B158" s="36" t="s">
        <v>651</v>
      </c>
      <c r="C158" s="557"/>
      <c r="D158" s="89" t="s">
        <v>708</v>
      </c>
      <c r="E158" s="549"/>
      <c r="F158" s="401"/>
      <c r="G158" s="430"/>
      <c r="H158" s="454" t="s">
        <v>714</v>
      </c>
      <c r="I158" s="477"/>
      <c r="J158" s="430"/>
      <c r="K158" s="517" t="s">
        <v>714</v>
      </c>
    </row>
    <row r="159" spans="1:11" x14ac:dyDescent="0.15">
      <c r="A159" s="29"/>
      <c r="B159" s="36" t="s">
        <v>652</v>
      </c>
      <c r="C159" s="557"/>
      <c r="D159" s="89" t="s">
        <v>709</v>
      </c>
      <c r="E159" s="549"/>
      <c r="F159" s="401"/>
      <c r="G159" s="430"/>
      <c r="H159" s="454" t="s">
        <v>714</v>
      </c>
      <c r="I159" s="477"/>
      <c r="J159" s="430"/>
      <c r="K159" s="517" t="s">
        <v>714</v>
      </c>
    </row>
    <row r="160" spans="1:11" x14ac:dyDescent="0.15">
      <c r="A160" s="29"/>
      <c r="B160" s="37" t="s">
        <v>653</v>
      </c>
      <c r="C160" s="558"/>
      <c r="D160" s="381">
        <v>1250</v>
      </c>
      <c r="E160" s="550"/>
      <c r="F160" s="400"/>
      <c r="G160" s="432"/>
      <c r="H160" s="456" t="s">
        <v>714</v>
      </c>
      <c r="I160" s="476"/>
      <c r="J160" s="432"/>
      <c r="K160" s="506" t="s">
        <v>714</v>
      </c>
    </row>
    <row r="161" spans="1:11" ht="13.5" customHeight="1" x14ac:dyDescent="0.15">
      <c r="A161" s="29"/>
      <c r="B161" s="38" t="s">
        <v>654</v>
      </c>
      <c r="C161" s="556" t="s">
        <v>695</v>
      </c>
      <c r="D161" s="88" t="s">
        <v>710</v>
      </c>
      <c r="E161" s="548" t="s">
        <v>714</v>
      </c>
      <c r="F161" s="411"/>
      <c r="G161" s="436"/>
      <c r="H161" s="453" t="s">
        <v>714</v>
      </c>
      <c r="I161" s="483"/>
      <c r="J161" s="436"/>
      <c r="K161" s="518" t="s">
        <v>714</v>
      </c>
    </row>
    <row r="162" spans="1:11" x14ac:dyDescent="0.15">
      <c r="A162" s="29"/>
      <c r="B162" s="36" t="s">
        <v>655</v>
      </c>
      <c r="C162" s="557"/>
      <c r="D162" s="89" t="s">
        <v>711</v>
      </c>
      <c r="E162" s="549"/>
      <c r="F162" s="401"/>
      <c r="G162" s="430"/>
      <c r="H162" s="454" t="s">
        <v>714</v>
      </c>
      <c r="I162" s="477"/>
      <c r="J162" s="430"/>
      <c r="K162" s="517" t="s">
        <v>714</v>
      </c>
    </row>
    <row r="163" spans="1:11" x14ac:dyDescent="0.15">
      <c r="A163" s="29"/>
      <c r="B163" s="36" t="s">
        <v>656</v>
      </c>
      <c r="C163" s="557"/>
      <c r="D163" s="89" t="s">
        <v>712</v>
      </c>
      <c r="E163" s="549"/>
      <c r="F163" s="401"/>
      <c r="G163" s="430"/>
      <c r="H163" s="454" t="s">
        <v>714</v>
      </c>
      <c r="I163" s="477"/>
      <c r="J163" s="430"/>
      <c r="K163" s="517" t="s">
        <v>714</v>
      </c>
    </row>
    <row r="164" spans="1:11" x14ac:dyDescent="0.15">
      <c r="A164" s="29"/>
      <c r="B164" s="36" t="s">
        <v>657</v>
      </c>
      <c r="C164" s="558"/>
      <c r="D164" s="89" t="s">
        <v>709</v>
      </c>
      <c r="E164" s="549"/>
      <c r="F164" s="401"/>
      <c r="G164" s="430"/>
      <c r="H164" s="454" t="s">
        <v>714</v>
      </c>
      <c r="I164" s="477"/>
      <c r="J164" s="430"/>
      <c r="K164" s="517" t="s">
        <v>714</v>
      </c>
    </row>
    <row r="165" spans="1:11" x14ac:dyDescent="0.15">
      <c r="A165" s="29"/>
      <c r="B165" s="37" t="s">
        <v>658</v>
      </c>
      <c r="C165" s="558"/>
      <c r="D165" s="381">
        <v>1250</v>
      </c>
      <c r="E165" s="550"/>
      <c r="F165" s="418"/>
      <c r="G165" s="432"/>
      <c r="H165" s="456" t="s">
        <v>714</v>
      </c>
      <c r="I165" s="482"/>
      <c r="J165" s="432"/>
      <c r="K165" s="506" t="s">
        <v>714</v>
      </c>
    </row>
    <row r="166" spans="1:11" x14ac:dyDescent="0.15">
      <c r="A166" s="29"/>
      <c r="B166" s="371" t="s">
        <v>659</v>
      </c>
      <c r="C166" s="527" t="s">
        <v>696</v>
      </c>
      <c r="D166" s="382">
        <v>0</v>
      </c>
      <c r="E166" s="530"/>
      <c r="F166" s="419"/>
      <c r="G166" s="442"/>
      <c r="H166" s="466"/>
      <c r="I166" s="489"/>
      <c r="J166" s="442"/>
      <c r="K166" s="519"/>
    </row>
    <row r="167" spans="1:11" x14ac:dyDescent="0.15">
      <c r="A167" s="29"/>
      <c r="B167" s="372" t="s">
        <v>660</v>
      </c>
      <c r="C167" s="528"/>
      <c r="D167" s="383">
        <v>2</v>
      </c>
      <c r="E167" s="531"/>
      <c r="F167" s="420"/>
      <c r="G167" s="443"/>
      <c r="H167" s="467"/>
      <c r="I167" s="490"/>
      <c r="J167" s="443"/>
      <c r="K167" s="520"/>
    </row>
    <row r="168" spans="1:11" x14ac:dyDescent="0.15">
      <c r="A168" s="29"/>
      <c r="B168" s="372" t="s">
        <v>661</v>
      </c>
      <c r="C168" s="528"/>
      <c r="D168" s="383">
        <v>4</v>
      </c>
      <c r="E168" s="531"/>
      <c r="F168" s="420"/>
      <c r="G168" s="443"/>
      <c r="H168" s="467"/>
      <c r="I168" s="490"/>
      <c r="J168" s="443"/>
      <c r="K168" s="520"/>
    </row>
    <row r="169" spans="1:11" ht="14.25" thickBot="1" x14ac:dyDescent="0.2">
      <c r="A169" s="29"/>
      <c r="B169" s="373" t="s">
        <v>662</v>
      </c>
      <c r="C169" s="529"/>
      <c r="D169" s="384">
        <v>20</v>
      </c>
      <c r="E169" s="532"/>
      <c r="F169" s="421"/>
      <c r="G169" s="444"/>
      <c r="H169" s="468"/>
      <c r="I169" s="491"/>
      <c r="J169" s="444"/>
      <c r="K169" s="521"/>
    </row>
    <row r="170" spans="1:11" ht="14.25" customHeight="1" thickBot="1" x14ac:dyDescent="0.2">
      <c r="A170" s="29"/>
      <c r="B170" s="534" t="s">
        <v>827</v>
      </c>
      <c r="C170" s="535"/>
      <c r="D170" s="535"/>
      <c r="E170" s="536"/>
      <c r="F170" s="422">
        <f>IF(COUNT(F18:F114,F117,F121:F165)&gt;0,SUM(F18:F114,F117,F121:F165),"")</f>
        <v>14224682769</v>
      </c>
      <c r="G170" s="445"/>
      <c r="H170" s="469"/>
      <c r="I170" s="422">
        <f>IF(COUNT(I18:I114,I117,I121:I165)&gt;0,SUM(I18:I114,I117,I121:I165),"")</f>
        <v>14224682769</v>
      </c>
      <c r="J170" s="445"/>
      <c r="K170" s="522"/>
    </row>
    <row r="171" spans="1:11" ht="14.25" customHeight="1" thickBot="1" x14ac:dyDescent="0.2">
      <c r="A171" s="29"/>
      <c r="B171" s="537" t="s">
        <v>798</v>
      </c>
      <c r="C171" s="538"/>
      <c r="D171" s="538"/>
      <c r="E171" s="539"/>
      <c r="F171" s="423"/>
      <c r="G171" s="446">
        <f>IF(COUNT(G18:G114,G117,G121:G165)&gt;0,SUM(G18:G114,G117,G121:G165),"")</f>
        <v>13566015224</v>
      </c>
      <c r="H171" s="470">
        <v>0.95596164562441077</v>
      </c>
      <c r="I171" s="423"/>
      <c r="J171" s="446">
        <f>IF(COUNT(J18:J114,J117,J121:J165)&gt;0,SUM(J18:J114,J117,J121:J165),"")</f>
        <v>13566015224</v>
      </c>
      <c r="K171" s="523">
        <v>0.95596164562441077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828</v>
      </c>
      <c r="C173" s="541"/>
      <c r="D173" s="546" t="s">
        <v>838</v>
      </c>
      <c r="E173" s="547"/>
      <c r="F173" s="424">
        <v>44489055</v>
      </c>
      <c r="G173" s="447" t="s">
        <v>845</v>
      </c>
      <c r="H173" s="471"/>
      <c r="I173" s="492"/>
      <c r="J173" s="497"/>
      <c r="K173" s="524"/>
    </row>
    <row r="174" spans="1:11" ht="14.25" customHeight="1" x14ac:dyDescent="0.15">
      <c r="A174" s="29"/>
      <c r="B174" s="542"/>
      <c r="C174" s="543"/>
      <c r="D174" s="385" t="s">
        <v>839</v>
      </c>
      <c r="E174" s="396"/>
      <c r="F174" s="425"/>
      <c r="G174" s="448"/>
      <c r="H174" s="472"/>
      <c r="I174" s="493"/>
      <c r="J174" s="498"/>
      <c r="K174" s="525"/>
    </row>
    <row r="175" spans="1:11" ht="14.25" customHeight="1" x14ac:dyDescent="0.15">
      <c r="A175" s="29"/>
      <c r="B175" s="542"/>
      <c r="C175" s="543"/>
      <c r="D175" s="385" t="s">
        <v>840</v>
      </c>
      <c r="E175" s="396"/>
      <c r="F175" s="425"/>
      <c r="G175" s="449"/>
      <c r="H175" s="472"/>
      <c r="I175" s="493"/>
      <c r="J175" s="498"/>
      <c r="K175" s="525"/>
    </row>
    <row r="176" spans="1:11" ht="14.25" customHeight="1" thickBot="1" x14ac:dyDescent="0.2">
      <c r="A176" s="29"/>
      <c r="B176" s="544"/>
      <c r="C176" s="545"/>
      <c r="D176" s="386" t="s">
        <v>746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829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511</v>
      </c>
      <c r="B1" s="29"/>
      <c r="C1" s="29"/>
      <c r="D1" s="29"/>
      <c r="E1" s="29"/>
      <c r="F1" s="29"/>
      <c r="G1" s="29"/>
      <c r="H1" s="29"/>
      <c r="I1" s="29"/>
      <c r="J1" s="29"/>
    </row>
    <row r="2" spans="1:10" x14ac:dyDescent="0.15">
      <c r="A2" s="643" t="s">
        <v>7</v>
      </c>
      <c r="B2" s="643"/>
      <c r="C2" s="643"/>
      <c r="D2" s="643"/>
      <c r="E2" s="643"/>
      <c r="F2" s="643"/>
      <c r="G2" s="643"/>
      <c r="H2" s="643"/>
      <c r="I2" s="643"/>
      <c r="J2" s="236" t="s">
        <v>725</v>
      </c>
    </row>
    <row r="3" spans="1:10" ht="14.25" thickBot="1" x14ac:dyDescent="0.2">
      <c r="A3" s="265" t="s">
        <v>785</v>
      </c>
      <c r="B3" s="265"/>
      <c r="C3" s="265"/>
      <c r="D3" s="29"/>
      <c r="E3" s="138"/>
      <c r="F3" s="174"/>
      <c r="G3" s="138" t="s">
        <v>717</v>
      </c>
      <c r="H3" s="222" t="s">
        <v>720</v>
      </c>
      <c r="I3" s="174">
        <v>1</v>
      </c>
      <c r="J3" s="29" t="s">
        <v>24</v>
      </c>
    </row>
    <row r="4" spans="1:10" ht="13.5" customHeight="1" x14ac:dyDescent="0.15">
      <c r="A4" s="540" t="s">
        <v>513</v>
      </c>
      <c r="B4" s="580" t="s">
        <v>664</v>
      </c>
      <c r="C4" s="541"/>
      <c r="D4" s="647" t="s">
        <v>821</v>
      </c>
      <c r="E4" s="577" t="s">
        <v>147</v>
      </c>
      <c r="F4" s="578"/>
      <c r="G4" s="579"/>
      <c r="H4" s="580" t="s">
        <v>149</v>
      </c>
      <c r="I4" s="541"/>
      <c r="J4" s="581"/>
    </row>
    <row r="5" spans="1:10" ht="13.5" customHeight="1" x14ac:dyDescent="0.15">
      <c r="A5" s="542"/>
      <c r="B5" s="646"/>
      <c r="C5" s="543"/>
      <c r="D5" s="648"/>
      <c r="E5" s="644" t="s">
        <v>761</v>
      </c>
      <c r="F5" s="571" t="s">
        <v>772</v>
      </c>
      <c r="G5" s="650" t="s">
        <v>773</v>
      </c>
      <c r="H5" s="644" t="s">
        <v>761</v>
      </c>
      <c r="I5" s="571" t="s">
        <v>772</v>
      </c>
      <c r="J5" s="572" t="s">
        <v>773</v>
      </c>
    </row>
    <row r="6" spans="1:10" ht="14.25" thickBot="1" x14ac:dyDescent="0.2">
      <c r="A6" s="544"/>
      <c r="B6" s="645"/>
      <c r="C6" s="545"/>
      <c r="D6" s="649"/>
      <c r="E6" s="645"/>
      <c r="F6" s="567"/>
      <c r="G6" s="651"/>
      <c r="H6" s="645"/>
      <c r="I6" s="567"/>
      <c r="J6" s="573"/>
    </row>
    <row r="7" spans="1:10" ht="27" customHeight="1" x14ac:dyDescent="0.15">
      <c r="A7" s="46" t="s">
        <v>33</v>
      </c>
      <c r="B7" s="628" t="s">
        <v>799</v>
      </c>
      <c r="C7" s="629"/>
      <c r="D7" s="77">
        <v>10</v>
      </c>
      <c r="E7" s="295"/>
      <c r="F7" s="308"/>
      <c r="G7" s="317" t="s">
        <v>714</v>
      </c>
      <c r="H7" s="334"/>
      <c r="I7" s="308"/>
      <c r="J7" s="352" t="s">
        <v>714</v>
      </c>
    </row>
    <row r="8" spans="1:10" ht="13.5" customHeight="1" x14ac:dyDescent="0.15">
      <c r="A8" s="266" t="s">
        <v>117</v>
      </c>
      <c r="B8" s="277" t="s">
        <v>800</v>
      </c>
      <c r="C8" s="285"/>
      <c r="D8" s="86">
        <v>20</v>
      </c>
      <c r="E8" s="296"/>
      <c r="F8" s="309"/>
      <c r="G8" s="318" t="s">
        <v>714</v>
      </c>
      <c r="H8" s="335"/>
      <c r="I8" s="309"/>
      <c r="J8" s="353" t="s">
        <v>714</v>
      </c>
    </row>
    <row r="9" spans="1:10" ht="13.5" customHeight="1" x14ac:dyDescent="0.15">
      <c r="A9" s="34" t="s">
        <v>735</v>
      </c>
      <c r="B9" s="610" t="s">
        <v>801</v>
      </c>
      <c r="C9" s="611"/>
      <c r="D9" s="78">
        <v>40</v>
      </c>
      <c r="E9" s="295"/>
      <c r="F9" s="308"/>
      <c r="G9" s="319" t="s">
        <v>714</v>
      </c>
      <c r="H9" s="334"/>
      <c r="I9" s="308"/>
      <c r="J9" s="352" t="s">
        <v>714</v>
      </c>
    </row>
    <row r="10" spans="1:10" ht="13.5" customHeight="1" x14ac:dyDescent="0.15">
      <c r="A10" s="267" t="s">
        <v>26</v>
      </c>
      <c r="B10" s="279" t="s">
        <v>802</v>
      </c>
      <c r="C10" s="287"/>
      <c r="D10" s="84">
        <v>50</v>
      </c>
      <c r="E10" s="297"/>
      <c r="F10" s="303"/>
      <c r="G10" s="320" t="s">
        <v>714</v>
      </c>
      <c r="H10" s="336"/>
      <c r="I10" s="303"/>
      <c r="J10" s="354" t="s">
        <v>714</v>
      </c>
    </row>
    <row r="11" spans="1:10" ht="27" customHeight="1" x14ac:dyDescent="0.15">
      <c r="A11" s="268" t="s">
        <v>786</v>
      </c>
      <c r="B11" s="630" t="s">
        <v>803</v>
      </c>
      <c r="C11" s="631"/>
      <c r="D11" s="291">
        <v>50</v>
      </c>
      <c r="E11" s="298"/>
      <c r="F11" s="310"/>
      <c r="G11" s="318" t="s">
        <v>714</v>
      </c>
      <c r="H11" s="337"/>
      <c r="I11" s="310"/>
      <c r="J11" s="355" t="s">
        <v>714</v>
      </c>
    </row>
    <row r="12" spans="1:10" ht="13.5" customHeight="1" x14ac:dyDescent="0.15">
      <c r="A12" s="269" t="s">
        <v>520</v>
      </c>
      <c r="B12" s="619" t="s">
        <v>804</v>
      </c>
      <c r="C12" s="632"/>
      <c r="D12" s="86">
        <v>50</v>
      </c>
      <c r="E12" s="296"/>
      <c r="F12" s="309"/>
      <c r="G12" s="321" t="s">
        <v>714</v>
      </c>
      <c r="H12" s="335"/>
      <c r="I12" s="309"/>
      <c r="J12" s="353" t="s">
        <v>714</v>
      </c>
    </row>
    <row r="13" spans="1:10" ht="13.5" customHeight="1" x14ac:dyDescent="0.15">
      <c r="A13" s="38" t="s">
        <v>736</v>
      </c>
      <c r="B13" s="612" t="s">
        <v>805</v>
      </c>
      <c r="C13" s="613"/>
      <c r="D13" s="79">
        <v>100</v>
      </c>
      <c r="E13" s="299"/>
      <c r="F13" s="311"/>
      <c r="G13" s="322" t="s">
        <v>714</v>
      </c>
      <c r="H13" s="338"/>
      <c r="I13" s="349"/>
      <c r="J13" s="356" t="s">
        <v>714</v>
      </c>
    </row>
    <row r="14" spans="1:10" ht="13.5" customHeight="1" x14ac:dyDescent="0.15">
      <c r="A14" s="270" t="s">
        <v>522</v>
      </c>
      <c r="B14" s="280" t="s">
        <v>806</v>
      </c>
      <c r="C14" s="288"/>
      <c r="D14" s="85">
        <v>100</v>
      </c>
      <c r="E14" s="300"/>
      <c r="F14" s="312"/>
      <c r="G14" s="323" t="s">
        <v>714</v>
      </c>
      <c r="H14" s="339"/>
      <c r="I14" s="312"/>
      <c r="J14" s="357" t="s">
        <v>714</v>
      </c>
    </row>
    <row r="15" spans="1:10" ht="13.5" customHeight="1" x14ac:dyDescent="0.15">
      <c r="A15" s="270" t="s">
        <v>523</v>
      </c>
      <c r="B15" s="280" t="s">
        <v>807</v>
      </c>
      <c r="C15" s="288"/>
      <c r="D15" s="85">
        <v>100</v>
      </c>
      <c r="E15" s="300"/>
      <c r="F15" s="312"/>
      <c r="G15" s="323" t="s">
        <v>714</v>
      </c>
      <c r="H15" s="339"/>
      <c r="I15" s="312"/>
      <c r="J15" s="357" t="s">
        <v>714</v>
      </c>
    </row>
    <row r="16" spans="1:10" ht="13.5" customHeight="1" x14ac:dyDescent="0.15">
      <c r="A16" s="270" t="s">
        <v>524</v>
      </c>
      <c r="B16" s="280" t="s">
        <v>808</v>
      </c>
      <c r="C16" s="288"/>
      <c r="D16" s="85">
        <v>100</v>
      </c>
      <c r="E16" s="300"/>
      <c r="F16" s="312"/>
      <c r="G16" s="323" t="s">
        <v>714</v>
      </c>
      <c r="H16" s="339"/>
      <c r="I16" s="312"/>
      <c r="J16" s="357" t="s">
        <v>714</v>
      </c>
    </row>
    <row r="17" spans="1:10" ht="27" customHeight="1" x14ac:dyDescent="0.15">
      <c r="A17" s="270" t="s">
        <v>787</v>
      </c>
      <c r="B17" s="614" t="s">
        <v>803</v>
      </c>
      <c r="C17" s="615"/>
      <c r="D17" s="85">
        <v>100</v>
      </c>
      <c r="E17" s="300"/>
      <c r="F17" s="312"/>
      <c r="G17" s="323" t="s">
        <v>714</v>
      </c>
      <c r="H17" s="339"/>
      <c r="I17" s="312"/>
      <c r="J17" s="357" t="s">
        <v>714</v>
      </c>
    </row>
    <row r="18" spans="1:10" ht="13.5" customHeight="1" x14ac:dyDescent="0.15">
      <c r="A18" s="42" t="s">
        <v>788</v>
      </c>
      <c r="B18" s="633" t="s">
        <v>809</v>
      </c>
      <c r="C18" s="634"/>
      <c r="D18" s="81">
        <v>100</v>
      </c>
      <c r="E18" s="301"/>
      <c r="F18" s="188"/>
      <c r="G18" s="324" t="s">
        <v>714</v>
      </c>
      <c r="H18" s="340"/>
      <c r="I18" s="350"/>
      <c r="J18" s="358" t="s">
        <v>714</v>
      </c>
    </row>
    <row r="19" spans="1:10" ht="40.5" customHeight="1" x14ac:dyDescent="0.15">
      <c r="A19" s="271" t="s">
        <v>737</v>
      </c>
      <c r="B19" s="635" t="s">
        <v>810</v>
      </c>
      <c r="C19" s="636"/>
      <c r="D19" s="64">
        <v>100</v>
      </c>
      <c r="E19" s="295"/>
      <c r="F19" s="308"/>
      <c r="G19" s="325" t="s">
        <v>714</v>
      </c>
      <c r="H19" s="334"/>
      <c r="I19" s="308"/>
      <c r="J19" s="352" t="s">
        <v>714</v>
      </c>
    </row>
    <row r="20" spans="1:10" ht="27" customHeight="1" x14ac:dyDescent="0.15">
      <c r="A20" s="56" t="s">
        <v>789</v>
      </c>
      <c r="B20" s="637" t="s">
        <v>811</v>
      </c>
      <c r="C20" s="638"/>
      <c r="D20" s="78">
        <v>100</v>
      </c>
      <c r="E20" s="182"/>
      <c r="F20" s="313"/>
      <c r="G20" s="326" t="s">
        <v>714</v>
      </c>
      <c r="H20" s="341"/>
      <c r="I20" s="313"/>
      <c r="J20" s="359" t="s">
        <v>714</v>
      </c>
    </row>
    <row r="21" spans="1:10" ht="27" customHeight="1" x14ac:dyDescent="0.15">
      <c r="A21" s="272" t="s">
        <v>496</v>
      </c>
      <c r="B21" s="639" t="s">
        <v>812</v>
      </c>
      <c r="C21" s="640"/>
      <c r="D21" s="292">
        <v>100</v>
      </c>
      <c r="E21" s="302"/>
      <c r="F21" s="314"/>
      <c r="G21" s="318" t="s">
        <v>714</v>
      </c>
      <c r="H21" s="342"/>
      <c r="I21" s="314"/>
      <c r="J21" s="360" t="s">
        <v>714</v>
      </c>
    </row>
    <row r="22" spans="1:10" ht="27" customHeight="1" x14ac:dyDescent="0.15">
      <c r="A22" s="34" t="s">
        <v>790</v>
      </c>
      <c r="B22" s="637" t="s">
        <v>146</v>
      </c>
      <c r="C22" s="638"/>
      <c r="D22" s="78">
        <v>100</v>
      </c>
      <c r="E22" s="182">
        <v>1435871436</v>
      </c>
      <c r="F22" s="313">
        <v>1435871436</v>
      </c>
      <c r="G22" s="326">
        <v>0.1012</v>
      </c>
      <c r="H22" s="341">
        <v>1435871436</v>
      </c>
      <c r="I22" s="313">
        <v>1435871436</v>
      </c>
      <c r="J22" s="361">
        <v>0.1012</v>
      </c>
    </row>
    <row r="23" spans="1:10" ht="13.5" customHeight="1" x14ac:dyDescent="0.15">
      <c r="A23" s="35" t="s">
        <v>791</v>
      </c>
      <c r="B23" s="281" t="s">
        <v>813</v>
      </c>
      <c r="C23" s="289"/>
      <c r="D23" s="82" t="s">
        <v>822</v>
      </c>
      <c r="E23" s="303"/>
      <c r="F23" s="303"/>
      <c r="G23" s="327"/>
      <c r="H23" s="343">
        <f>IF(COUNT(H24:H30)&gt;0,SUM(H24:H30),"")</f>
        <v>14627764977</v>
      </c>
      <c r="I23" s="349">
        <v>37609119</v>
      </c>
      <c r="J23" s="362">
        <v>2.7000000000000001E-3</v>
      </c>
    </row>
    <row r="24" spans="1:10" ht="13.5" customHeight="1" x14ac:dyDescent="0.15">
      <c r="A24" s="36" t="s">
        <v>545</v>
      </c>
      <c r="B24" s="282" t="s">
        <v>739</v>
      </c>
      <c r="C24" s="290"/>
      <c r="D24" s="80" t="s">
        <v>822</v>
      </c>
      <c r="E24" s="304"/>
      <c r="F24" s="304"/>
      <c r="G24" s="328" t="s">
        <v>714</v>
      </c>
      <c r="H24" s="344">
        <v>13191893541</v>
      </c>
      <c r="I24" s="304"/>
      <c r="J24" s="363" t="s">
        <v>714</v>
      </c>
    </row>
    <row r="25" spans="1:10" ht="13.5" customHeight="1" x14ac:dyDescent="0.15">
      <c r="A25" s="36" t="s">
        <v>546</v>
      </c>
      <c r="B25" s="282" t="s">
        <v>748</v>
      </c>
      <c r="C25" s="290"/>
      <c r="D25" s="80" t="s">
        <v>822</v>
      </c>
      <c r="E25" s="304"/>
      <c r="F25" s="304"/>
      <c r="G25" s="328" t="s">
        <v>714</v>
      </c>
      <c r="H25" s="344"/>
      <c r="I25" s="304"/>
      <c r="J25" s="363" t="s">
        <v>714</v>
      </c>
    </row>
    <row r="26" spans="1:10" ht="13.5" customHeight="1" x14ac:dyDescent="0.15">
      <c r="A26" s="273" t="s">
        <v>547</v>
      </c>
      <c r="B26" s="283" t="s">
        <v>754</v>
      </c>
      <c r="C26" s="290"/>
      <c r="D26" s="87" t="s">
        <v>822</v>
      </c>
      <c r="E26" s="304"/>
      <c r="F26" s="304"/>
      <c r="G26" s="329" t="s">
        <v>714</v>
      </c>
      <c r="H26" s="344"/>
      <c r="I26" s="304"/>
      <c r="J26" s="363" t="s">
        <v>714</v>
      </c>
    </row>
    <row r="27" spans="1:10" ht="13.5" customHeight="1" x14ac:dyDescent="0.15">
      <c r="A27" s="36" t="s">
        <v>548</v>
      </c>
      <c r="B27" s="282" t="s">
        <v>755</v>
      </c>
      <c r="C27" s="289"/>
      <c r="D27" s="80" t="s">
        <v>822</v>
      </c>
      <c r="E27" s="305"/>
      <c r="F27" s="305"/>
      <c r="G27" s="328" t="s">
        <v>714</v>
      </c>
      <c r="H27" s="345">
        <v>1435871436</v>
      </c>
      <c r="I27" s="305"/>
      <c r="J27" s="364" t="s">
        <v>714</v>
      </c>
    </row>
    <row r="28" spans="1:10" ht="13.5" customHeight="1" x14ac:dyDescent="0.15">
      <c r="A28" s="36" t="s">
        <v>549</v>
      </c>
      <c r="B28" s="282" t="s">
        <v>756</v>
      </c>
      <c r="C28" s="290"/>
      <c r="D28" s="80" t="s">
        <v>822</v>
      </c>
      <c r="E28" s="305"/>
      <c r="F28" s="305"/>
      <c r="G28" s="328" t="s">
        <v>714</v>
      </c>
      <c r="H28" s="345"/>
      <c r="I28" s="305"/>
      <c r="J28" s="365" t="s">
        <v>714</v>
      </c>
    </row>
    <row r="29" spans="1:10" ht="13.5" customHeight="1" x14ac:dyDescent="0.15">
      <c r="A29" s="36" t="s">
        <v>550</v>
      </c>
      <c r="B29" s="282" t="s">
        <v>757</v>
      </c>
      <c r="C29" s="290"/>
      <c r="D29" s="80" t="s">
        <v>822</v>
      </c>
      <c r="E29" s="305"/>
      <c r="F29" s="305"/>
      <c r="G29" s="328" t="s">
        <v>714</v>
      </c>
      <c r="H29" s="345"/>
      <c r="I29" s="305"/>
      <c r="J29" s="365" t="s">
        <v>714</v>
      </c>
    </row>
    <row r="30" spans="1:10" ht="27" customHeight="1" x14ac:dyDescent="0.15">
      <c r="A30" s="36" t="s">
        <v>551</v>
      </c>
      <c r="B30" s="641" t="s">
        <v>758</v>
      </c>
      <c r="C30" s="642"/>
      <c r="D30" s="87" t="s">
        <v>822</v>
      </c>
      <c r="E30" s="305"/>
      <c r="F30" s="305"/>
      <c r="G30" s="328" t="s">
        <v>714</v>
      </c>
      <c r="H30" s="345"/>
      <c r="I30" s="305"/>
      <c r="J30" s="365" t="s">
        <v>714</v>
      </c>
    </row>
    <row r="31" spans="1:10" ht="13.5" customHeight="1" x14ac:dyDescent="0.15">
      <c r="A31" s="625" t="s">
        <v>792</v>
      </c>
      <c r="B31" s="626"/>
      <c r="C31" s="627"/>
      <c r="D31" s="86" t="s">
        <v>822</v>
      </c>
      <c r="E31" s="296"/>
      <c r="F31" s="309"/>
      <c r="G31" s="321"/>
      <c r="H31" s="335"/>
      <c r="I31" s="309"/>
      <c r="J31" s="353"/>
    </row>
    <row r="32" spans="1:10" ht="13.5" customHeight="1" x14ac:dyDescent="0.15">
      <c r="A32" s="34" t="s">
        <v>793</v>
      </c>
      <c r="B32" s="278" t="s">
        <v>814</v>
      </c>
      <c r="C32" s="286"/>
      <c r="D32" s="78" t="s">
        <v>822</v>
      </c>
      <c r="E32" s="182"/>
      <c r="F32" s="313"/>
      <c r="G32" s="326" t="s">
        <v>714</v>
      </c>
      <c r="H32" s="341"/>
      <c r="I32" s="313"/>
      <c r="J32" s="361" t="s">
        <v>714</v>
      </c>
    </row>
    <row r="33" spans="1:10" ht="13.5" customHeight="1" x14ac:dyDescent="0.15">
      <c r="A33" s="34" t="s">
        <v>794</v>
      </c>
      <c r="B33" s="278" t="s">
        <v>815</v>
      </c>
      <c r="C33" s="286"/>
      <c r="D33" s="78" t="s">
        <v>822</v>
      </c>
      <c r="E33" s="182"/>
      <c r="F33" s="313"/>
      <c r="G33" s="326" t="s">
        <v>714</v>
      </c>
      <c r="H33" s="341"/>
      <c r="I33" s="313"/>
      <c r="J33" s="361" t="s">
        <v>714</v>
      </c>
    </row>
    <row r="34" spans="1:10" ht="27" customHeight="1" x14ac:dyDescent="0.15">
      <c r="A34" s="269" t="s">
        <v>795</v>
      </c>
      <c r="B34" s="619" t="s">
        <v>816</v>
      </c>
      <c r="C34" s="620"/>
      <c r="D34" s="86" t="s">
        <v>823</v>
      </c>
      <c r="E34" s="296"/>
      <c r="F34" s="309"/>
      <c r="G34" s="330"/>
      <c r="H34" s="335"/>
      <c r="I34" s="309"/>
      <c r="J34" s="353" t="s">
        <v>714</v>
      </c>
    </row>
    <row r="35" spans="1:10" ht="13.5" customHeight="1" thickBot="1" x14ac:dyDescent="0.2">
      <c r="A35" s="272" t="s">
        <v>796</v>
      </c>
      <c r="B35" s="621" t="s">
        <v>817</v>
      </c>
      <c r="C35" s="622"/>
      <c r="D35" s="293">
        <v>100</v>
      </c>
      <c r="E35" s="306"/>
      <c r="F35" s="315"/>
      <c r="G35" s="331"/>
      <c r="H35" s="346"/>
      <c r="I35" s="315"/>
      <c r="J35" s="366" t="s">
        <v>714</v>
      </c>
    </row>
    <row r="36" spans="1:10" ht="13.5" customHeight="1" thickBot="1" x14ac:dyDescent="0.2">
      <c r="A36" s="537" t="s">
        <v>797</v>
      </c>
      <c r="B36" s="538"/>
      <c r="C36" s="538"/>
      <c r="D36" s="539"/>
      <c r="E36" s="307"/>
      <c r="F36" s="316"/>
      <c r="G36" s="332"/>
      <c r="H36" s="347"/>
      <c r="I36" s="351">
        <v>25936602</v>
      </c>
      <c r="J36" s="367">
        <v>1.8E-3</v>
      </c>
    </row>
    <row r="37" spans="1:10" ht="13.5" customHeight="1" thickBot="1" x14ac:dyDescent="0.2">
      <c r="A37" s="537" t="s">
        <v>798</v>
      </c>
      <c r="B37" s="538"/>
      <c r="C37" s="538"/>
      <c r="D37" s="539"/>
      <c r="E37" s="307"/>
      <c r="F37" s="316"/>
      <c r="G37" s="332"/>
      <c r="H37" s="347"/>
      <c r="I37" s="351">
        <f t="array" ref="I37">IF(COUNT(I7,I13,I9,I19:I20,I22:I23,I32:I33)&gt;0,SUM(I7,I13,I9,I19:I20,I22:I23,I32:I33),"")</f>
        <v>1473480555</v>
      </c>
      <c r="J37" s="368">
        <v>0.10383232459163058</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818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819</v>
      </c>
      <c r="C47" s="543"/>
      <c r="D47" s="593"/>
      <c r="E47" s="616">
        <f>IF((I37="")*(表1!J171=""),"",IFERROR(VALUE(I37),0)+IFERROR(VALUE(表1!J171),0))</f>
        <v>15039495779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820</v>
      </c>
      <c r="C49" s="543"/>
      <c r="D49" s="593"/>
      <c r="E49" s="607">
        <v>1.0597939702160413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663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511</v>
      </c>
      <c r="K1"/>
      <c r="L1"/>
    </row>
    <row r="2" spans="1:22" x14ac:dyDescent="0.15">
      <c r="A2" s="643" t="s">
        <v>7</v>
      </c>
      <c r="B2" s="643"/>
      <c r="C2" s="643"/>
      <c r="D2" s="643"/>
      <c r="E2" s="643"/>
      <c r="F2" s="643"/>
      <c r="G2" s="643"/>
      <c r="H2" s="643"/>
      <c r="I2" s="643"/>
      <c r="J2" s="236" t="s">
        <v>725</v>
      </c>
      <c r="L2" s="22"/>
      <c r="M2" s="22"/>
      <c r="N2" s="22"/>
      <c r="O2" s="22"/>
      <c r="P2" s="22"/>
      <c r="Q2" s="22"/>
      <c r="R2" s="22"/>
      <c r="S2" s="22"/>
      <c r="T2" s="22"/>
      <c r="U2" s="22"/>
      <c r="V2" s="22"/>
    </row>
    <row r="3" spans="1:22" ht="14.25" thickBot="1" x14ac:dyDescent="0.2">
      <c r="A3" s="29" t="s">
        <v>727</v>
      </c>
      <c r="C3" s="138"/>
      <c r="E3" s="138"/>
      <c r="F3" s="174"/>
      <c r="G3" s="138" t="s">
        <v>717</v>
      </c>
      <c r="H3" s="222" t="s">
        <v>720</v>
      </c>
      <c r="I3" s="174">
        <v>1</v>
      </c>
      <c r="J3" s="29" t="s">
        <v>24</v>
      </c>
      <c r="K3" s="22"/>
      <c r="L3" s="22"/>
      <c r="M3" s="22"/>
      <c r="N3" s="22"/>
      <c r="O3" s="22"/>
      <c r="P3" s="22"/>
      <c r="Q3" s="22"/>
      <c r="R3" s="22"/>
      <c r="S3" s="22"/>
      <c r="T3" s="22"/>
      <c r="U3" s="22"/>
    </row>
    <row r="4" spans="1:22" ht="27" customHeight="1" x14ac:dyDescent="0.15">
      <c r="A4" s="540" t="s">
        <v>513</v>
      </c>
      <c r="B4" s="647" t="s">
        <v>664</v>
      </c>
      <c r="C4" s="577" t="s">
        <v>761</v>
      </c>
      <c r="D4" s="578"/>
      <c r="E4" s="579"/>
      <c r="F4" s="577" t="s">
        <v>761</v>
      </c>
      <c r="G4" s="579"/>
      <c r="H4" s="647" t="s">
        <v>771</v>
      </c>
      <c r="I4" s="647" t="s">
        <v>772</v>
      </c>
      <c r="J4" s="664" t="s">
        <v>773</v>
      </c>
      <c r="L4" s="666" t="s">
        <v>774</v>
      </c>
      <c r="M4" s="667"/>
      <c r="N4" s="667"/>
      <c r="O4" s="667"/>
      <c r="P4" s="667"/>
      <c r="Q4" s="667"/>
      <c r="R4" s="667"/>
      <c r="S4" s="667"/>
      <c r="T4" s="667"/>
      <c r="U4" s="667"/>
      <c r="V4" s="668"/>
    </row>
    <row r="5" spans="1:22" ht="38.25" customHeight="1" thickBot="1" x14ac:dyDescent="0.2">
      <c r="A5" s="544"/>
      <c r="B5" s="649"/>
      <c r="C5" s="176" t="s">
        <v>762</v>
      </c>
      <c r="D5" s="185" t="s">
        <v>763</v>
      </c>
      <c r="E5" s="193" t="s">
        <v>765</v>
      </c>
      <c r="F5" s="204" t="s">
        <v>768</v>
      </c>
      <c r="G5" s="204" t="s">
        <v>769</v>
      </c>
      <c r="H5" s="649"/>
      <c r="I5" s="649"/>
      <c r="J5" s="665"/>
      <c r="L5" s="245" t="s">
        <v>762</v>
      </c>
      <c r="M5" s="253" t="s">
        <v>775</v>
      </c>
      <c r="N5" s="253" t="s">
        <v>776</v>
      </c>
      <c r="O5" s="253" t="s">
        <v>777</v>
      </c>
      <c r="P5" s="253" t="s">
        <v>778</v>
      </c>
      <c r="Q5" s="253" t="s">
        <v>779</v>
      </c>
      <c r="R5" s="253" t="s">
        <v>780</v>
      </c>
      <c r="S5" s="253" t="s">
        <v>781</v>
      </c>
      <c r="T5" s="253" t="s">
        <v>782</v>
      </c>
      <c r="U5" s="253" t="s">
        <v>783</v>
      </c>
      <c r="V5" s="258" t="s">
        <v>784</v>
      </c>
    </row>
    <row r="6" spans="1:22" ht="15.95" customHeight="1" x14ac:dyDescent="0.15">
      <c r="A6" s="35" t="s">
        <v>33</v>
      </c>
      <c r="B6" s="171" t="s">
        <v>739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728</v>
      </c>
      <c r="B7" s="172" t="s">
        <v>740</v>
      </c>
      <c r="C7" s="178" t="s">
        <v>714</v>
      </c>
      <c r="D7" s="187" t="s">
        <v>714</v>
      </c>
      <c r="E7" s="195"/>
      <c r="F7" s="206"/>
      <c r="G7" s="214"/>
      <c r="H7" s="224" t="s">
        <v>714</v>
      </c>
      <c r="I7" s="224" t="s">
        <v>714</v>
      </c>
      <c r="J7" s="238" t="s">
        <v>714</v>
      </c>
      <c r="L7" s="247" t="s">
        <v>714</v>
      </c>
      <c r="M7" s="187" t="s">
        <v>714</v>
      </c>
      <c r="N7" s="187" t="s">
        <v>714</v>
      </c>
      <c r="O7" s="187" t="s">
        <v>714</v>
      </c>
      <c r="P7" s="187" t="s">
        <v>714</v>
      </c>
      <c r="Q7" s="187" t="s">
        <v>714</v>
      </c>
      <c r="R7" s="187" t="s">
        <v>714</v>
      </c>
      <c r="S7" s="187" t="s">
        <v>714</v>
      </c>
      <c r="T7" s="187" t="s">
        <v>714</v>
      </c>
      <c r="U7" s="187" t="s">
        <v>714</v>
      </c>
      <c r="V7" s="260" t="s">
        <v>714</v>
      </c>
    </row>
    <row r="8" spans="1:22" ht="15.95" customHeight="1" x14ac:dyDescent="0.15">
      <c r="A8" s="36" t="s">
        <v>729</v>
      </c>
      <c r="B8" s="172" t="s">
        <v>741</v>
      </c>
      <c r="C8" s="178" t="s">
        <v>714</v>
      </c>
      <c r="D8" s="187" t="s">
        <v>714</v>
      </c>
      <c r="E8" s="195" t="s">
        <v>714</v>
      </c>
      <c r="F8" s="206"/>
      <c r="G8" s="214"/>
      <c r="H8" s="224" t="s">
        <v>714</v>
      </c>
      <c r="I8" s="224" t="s">
        <v>714</v>
      </c>
      <c r="J8" s="238" t="s">
        <v>714</v>
      </c>
      <c r="L8" s="247" t="s">
        <v>714</v>
      </c>
      <c r="M8" s="187" t="s">
        <v>714</v>
      </c>
      <c r="N8" s="187" t="s">
        <v>714</v>
      </c>
      <c r="O8" s="187" t="s">
        <v>714</v>
      </c>
      <c r="P8" s="187" t="s">
        <v>714</v>
      </c>
      <c r="Q8" s="187" t="s">
        <v>714</v>
      </c>
      <c r="R8" s="187" t="s">
        <v>714</v>
      </c>
      <c r="S8" s="187" t="s">
        <v>714</v>
      </c>
      <c r="T8" s="187" t="s">
        <v>714</v>
      </c>
      <c r="U8" s="187" t="s">
        <v>714</v>
      </c>
      <c r="V8" s="260" t="s">
        <v>714</v>
      </c>
    </row>
    <row r="9" spans="1:22" ht="15.95" customHeight="1" x14ac:dyDescent="0.15">
      <c r="A9" s="36" t="s">
        <v>730</v>
      </c>
      <c r="B9" s="172" t="s">
        <v>742</v>
      </c>
      <c r="C9" s="178">
        <v>13191893541</v>
      </c>
      <c r="D9" s="187" t="s">
        <v>714</v>
      </c>
      <c r="E9" s="195" t="s">
        <v>714</v>
      </c>
      <c r="F9" s="206">
        <v>13191893541</v>
      </c>
      <c r="G9" s="214"/>
      <c r="H9" s="224" t="s">
        <v>714</v>
      </c>
      <c r="I9" s="224" t="s">
        <v>714</v>
      </c>
      <c r="J9" s="238" t="s">
        <v>714</v>
      </c>
      <c r="L9" s="247">
        <v>13191893541</v>
      </c>
      <c r="M9" s="187" t="s">
        <v>714</v>
      </c>
      <c r="N9" s="187" t="s">
        <v>714</v>
      </c>
      <c r="O9" s="187" t="s">
        <v>714</v>
      </c>
      <c r="P9" s="187" t="s">
        <v>714</v>
      </c>
      <c r="Q9" s="187" t="s">
        <v>714</v>
      </c>
      <c r="R9" s="187" t="s">
        <v>714</v>
      </c>
      <c r="S9" s="187" t="s">
        <v>714</v>
      </c>
      <c r="T9" s="187" t="s">
        <v>714</v>
      </c>
      <c r="U9" s="187" t="s">
        <v>714</v>
      </c>
      <c r="V9" s="260" t="s">
        <v>714</v>
      </c>
    </row>
    <row r="10" spans="1:22" ht="15.95" customHeight="1" x14ac:dyDescent="0.15">
      <c r="A10" s="36" t="s">
        <v>731</v>
      </c>
      <c r="B10" s="71" t="s">
        <v>743</v>
      </c>
      <c r="C10" s="178" t="s">
        <v>714</v>
      </c>
      <c r="D10" s="187"/>
      <c r="E10" s="195" t="s">
        <v>714</v>
      </c>
      <c r="F10" s="206"/>
      <c r="G10" s="214"/>
      <c r="H10" s="224" t="s">
        <v>714</v>
      </c>
      <c r="I10" s="224" t="s">
        <v>714</v>
      </c>
      <c r="J10" s="238" t="s">
        <v>714</v>
      </c>
      <c r="L10" s="247" t="s">
        <v>714</v>
      </c>
      <c r="M10" s="187" t="s">
        <v>714</v>
      </c>
      <c r="N10" s="187" t="s">
        <v>714</v>
      </c>
      <c r="O10" s="187" t="s">
        <v>714</v>
      </c>
      <c r="P10" s="187" t="s">
        <v>714</v>
      </c>
      <c r="Q10" s="187" t="s">
        <v>714</v>
      </c>
      <c r="R10" s="187" t="s">
        <v>714</v>
      </c>
      <c r="S10" s="187" t="s">
        <v>714</v>
      </c>
      <c r="T10" s="187" t="s">
        <v>714</v>
      </c>
      <c r="U10" s="187" t="s">
        <v>714</v>
      </c>
      <c r="V10" s="260" t="s">
        <v>714</v>
      </c>
    </row>
    <row r="11" spans="1:22" ht="15.95" customHeight="1" x14ac:dyDescent="0.15">
      <c r="A11" s="36" t="s">
        <v>732</v>
      </c>
      <c r="B11" s="71" t="s">
        <v>744</v>
      </c>
      <c r="C11" s="178" t="s">
        <v>714</v>
      </c>
      <c r="D11" s="187" t="s">
        <v>714</v>
      </c>
      <c r="E11" s="195" t="s">
        <v>714</v>
      </c>
      <c r="F11" s="206"/>
      <c r="G11" s="214"/>
      <c r="H11" s="224" t="s">
        <v>714</v>
      </c>
      <c r="I11" s="224" t="s">
        <v>714</v>
      </c>
      <c r="J11" s="238" t="s">
        <v>714</v>
      </c>
      <c r="L11" s="247" t="s">
        <v>714</v>
      </c>
      <c r="M11" s="187" t="s">
        <v>714</v>
      </c>
      <c r="N11" s="187" t="s">
        <v>714</v>
      </c>
      <c r="O11" s="187" t="s">
        <v>714</v>
      </c>
      <c r="P11" s="187" t="s">
        <v>714</v>
      </c>
      <c r="Q11" s="187" t="s">
        <v>714</v>
      </c>
      <c r="R11" s="187" t="s">
        <v>714</v>
      </c>
      <c r="S11" s="187" t="s">
        <v>714</v>
      </c>
      <c r="T11" s="187" t="s">
        <v>714</v>
      </c>
      <c r="U11" s="187" t="s">
        <v>714</v>
      </c>
      <c r="V11" s="260" t="s">
        <v>714</v>
      </c>
    </row>
    <row r="12" spans="1:22" ht="15.95" customHeight="1" x14ac:dyDescent="0.15">
      <c r="A12" s="36" t="s">
        <v>733</v>
      </c>
      <c r="B12" s="172" t="s">
        <v>745</v>
      </c>
      <c r="C12" s="178" t="s">
        <v>714</v>
      </c>
      <c r="D12" s="187" t="s">
        <v>714</v>
      </c>
      <c r="E12" s="195" t="s">
        <v>714</v>
      </c>
      <c r="F12" s="206"/>
      <c r="G12" s="214"/>
      <c r="H12" s="224" t="s">
        <v>714</v>
      </c>
      <c r="I12" s="224" t="s">
        <v>714</v>
      </c>
      <c r="J12" s="238" t="s">
        <v>714</v>
      </c>
      <c r="L12" s="247" t="s">
        <v>714</v>
      </c>
      <c r="M12" s="187" t="s">
        <v>714</v>
      </c>
      <c r="N12" s="187" t="s">
        <v>714</v>
      </c>
      <c r="O12" s="187" t="s">
        <v>714</v>
      </c>
      <c r="P12" s="187" t="s">
        <v>714</v>
      </c>
      <c r="Q12" s="187" t="s">
        <v>714</v>
      </c>
      <c r="R12" s="187" t="s">
        <v>714</v>
      </c>
      <c r="S12" s="187" t="s">
        <v>714</v>
      </c>
      <c r="T12" s="187" t="s">
        <v>714</v>
      </c>
      <c r="U12" s="187" t="s">
        <v>714</v>
      </c>
      <c r="V12" s="260" t="s">
        <v>714</v>
      </c>
    </row>
    <row r="13" spans="1:22" ht="15.95" customHeight="1" x14ac:dyDescent="0.15">
      <c r="A13" s="36" t="s">
        <v>734</v>
      </c>
      <c r="B13" s="172" t="s">
        <v>746</v>
      </c>
      <c r="C13" s="178" t="s">
        <v>714</v>
      </c>
      <c r="D13" s="187" t="s">
        <v>714</v>
      </c>
      <c r="E13" s="195" t="s">
        <v>714</v>
      </c>
      <c r="F13" s="206"/>
      <c r="G13" s="214"/>
      <c r="H13" s="224" t="s">
        <v>714</v>
      </c>
      <c r="I13" s="224" t="s">
        <v>714</v>
      </c>
      <c r="J13" s="238" t="s">
        <v>714</v>
      </c>
      <c r="L13" s="247" t="s">
        <v>714</v>
      </c>
      <c r="M13" s="187" t="s">
        <v>714</v>
      </c>
      <c r="N13" s="187" t="s">
        <v>714</v>
      </c>
      <c r="O13" s="187" t="s">
        <v>714</v>
      </c>
      <c r="P13" s="187" t="s">
        <v>714</v>
      </c>
      <c r="Q13" s="187" t="s">
        <v>714</v>
      </c>
      <c r="R13" s="187" t="s">
        <v>714</v>
      </c>
      <c r="S13" s="187" t="s">
        <v>714</v>
      </c>
      <c r="T13" s="187" t="s">
        <v>714</v>
      </c>
      <c r="U13" s="187" t="s">
        <v>714</v>
      </c>
      <c r="V13" s="260" t="s">
        <v>714</v>
      </c>
    </row>
    <row r="14" spans="1:22" ht="15.95" customHeight="1" x14ac:dyDescent="0.15">
      <c r="A14" s="169"/>
      <c r="B14" s="73" t="s">
        <v>747</v>
      </c>
      <c r="C14" s="179">
        <f t="shared" ref="C14:G14" si="0">IF(COUNT(C7:C13)&gt;0,SUM(C7:C13),"")</f>
        <v>13191893541</v>
      </c>
      <c r="D14" s="188" t="str">
        <f t="shared" si="0"/>
        <v/>
      </c>
      <c r="E14" s="196" t="str">
        <f t="shared" si="0"/>
        <v/>
      </c>
      <c r="F14" s="207">
        <f t="shared" si="0"/>
        <v>13191893541</v>
      </c>
      <c r="G14" s="215" t="str">
        <f t="shared" si="0"/>
        <v/>
      </c>
      <c r="H14" s="224" t="s">
        <v>714</v>
      </c>
      <c r="I14" s="224" t="s">
        <v>714</v>
      </c>
      <c r="J14" s="238" t="s">
        <v>714</v>
      </c>
      <c r="L14" s="248">
        <f t="shared" ref="L14:V14" si="1">IF(COUNT(L7:L13)&gt;0,SUM(L7:L13),"")</f>
        <v>13191893541</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117</v>
      </c>
      <c r="B15" s="70" t="s">
        <v>748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728</v>
      </c>
      <c r="B16" s="172" t="s">
        <v>749</v>
      </c>
      <c r="C16" s="178" t="s">
        <v>714</v>
      </c>
      <c r="D16" s="187" t="s">
        <v>714</v>
      </c>
      <c r="E16" s="195" t="s">
        <v>714</v>
      </c>
      <c r="F16" s="206"/>
      <c r="G16" s="214"/>
      <c r="H16" s="224" t="s">
        <v>714</v>
      </c>
      <c r="I16" s="224" t="s">
        <v>714</v>
      </c>
      <c r="J16" s="238" t="s">
        <v>714</v>
      </c>
      <c r="L16" s="247" t="s">
        <v>714</v>
      </c>
      <c r="M16" s="187" t="s">
        <v>714</v>
      </c>
      <c r="N16" s="187" t="s">
        <v>714</v>
      </c>
      <c r="O16" s="187" t="s">
        <v>714</v>
      </c>
      <c r="P16" s="187" t="s">
        <v>714</v>
      </c>
      <c r="Q16" s="187"/>
      <c r="R16" s="187" t="s">
        <v>714</v>
      </c>
      <c r="S16" s="187" t="s">
        <v>714</v>
      </c>
      <c r="T16" s="187" t="s">
        <v>714</v>
      </c>
      <c r="U16" s="187" t="s">
        <v>714</v>
      </c>
      <c r="V16" s="260" t="s">
        <v>714</v>
      </c>
    </row>
    <row r="17" spans="1:22" ht="15.95" customHeight="1" x14ac:dyDescent="0.15">
      <c r="A17" s="36" t="s">
        <v>729</v>
      </c>
      <c r="B17" s="172" t="s">
        <v>750</v>
      </c>
      <c r="C17" s="178" t="s">
        <v>714</v>
      </c>
      <c r="D17" s="187" t="s">
        <v>714</v>
      </c>
      <c r="E17" s="195" t="s">
        <v>714</v>
      </c>
      <c r="F17" s="206"/>
      <c r="G17" s="214"/>
      <c r="H17" s="224" t="s">
        <v>714</v>
      </c>
      <c r="I17" s="224" t="s">
        <v>714</v>
      </c>
      <c r="J17" s="238" t="s">
        <v>714</v>
      </c>
      <c r="L17" s="247" t="s">
        <v>714</v>
      </c>
      <c r="M17" s="187" t="s">
        <v>714</v>
      </c>
      <c r="N17" s="187" t="s">
        <v>714</v>
      </c>
      <c r="O17" s="187" t="s">
        <v>714</v>
      </c>
      <c r="P17" s="187" t="s">
        <v>714</v>
      </c>
      <c r="Q17" s="187" t="s">
        <v>714</v>
      </c>
      <c r="R17" s="187" t="s">
        <v>714</v>
      </c>
      <c r="S17" s="187" t="s">
        <v>714</v>
      </c>
      <c r="T17" s="187" t="s">
        <v>714</v>
      </c>
      <c r="U17" s="187" t="s">
        <v>714</v>
      </c>
      <c r="V17" s="260" t="s">
        <v>714</v>
      </c>
    </row>
    <row r="18" spans="1:22" ht="15.95" customHeight="1" x14ac:dyDescent="0.15">
      <c r="A18" s="36" t="s">
        <v>730</v>
      </c>
      <c r="B18" s="172" t="s">
        <v>751</v>
      </c>
      <c r="C18" s="178" t="s">
        <v>714</v>
      </c>
      <c r="D18" s="187" t="s">
        <v>714</v>
      </c>
      <c r="E18" s="195" t="s">
        <v>714</v>
      </c>
      <c r="F18" s="206"/>
      <c r="G18" s="214"/>
      <c r="H18" s="224" t="s">
        <v>714</v>
      </c>
      <c r="I18" s="224" t="s">
        <v>714</v>
      </c>
      <c r="J18" s="238" t="s">
        <v>714</v>
      </c>
      <c r="L18" s="247" t="s">
        <v>714</v>
      </c>
      <c r="M18" s="187" t="s">
        <v>714</v>
      </c>
      <c r="N18" s="187" t="s">
        <v>714</v>
      </c>
      <c r="O18" s="187" t="s">
        <v>714</v>
      </c>
      <c r="P18" s="187" t="s">
        <v>714</v>
      </c>
      <c r="Q18" s="187" t="s">
        <v>714</v>
      </c>
      <c r="R18" s="187" t="s">
        <v>714</v>
      </c>
      <c r="S18" s="187" t="s">
        <v>714</v>
      </c>
      <c r="T18" s="187" t="s">
        <v>714</v>
      </c>
      <c r="U18" s="187" t="s">
        <v>714</v>
      </c>
      <c r="V18" s="260" t="s">
        <v>714</v>
      </c>
    </row>
    <row r="19" spans="1:22" ht="15.95" customHeight="1" x14ac:dyDescent="0.15">
      <c r="A19" s="36" t="s">
        <v>731</v>
      </c>
      <c r="B19" s="71" t="s">
        <v>752</v>
      </c>
      <c r="C19" s="178" t="s">
        <v>714</v>
      </c>
      <c r="D19" s="187" t="s">
        <v>714</v>
      </c>
      <c r="E19" s="195" t="s">
        <v>714</v>
      </c>
      <c r="F19" s="206"/>
      <c r="G19" s="214"/>
      <c r="H19" s="224" t="s">
        <v>714</v>
      </c>
      <c r="I19" s="224" t="s">
        <v>714</v>
      </c>
      <c r="J19" s="238" t="s">
        <v>714</v>
      </c>
      <c r="L19" s="247" t="s">
        <v>714</v>
      </c>
      <c r="M19" s="187" t="s">
        <v>714</v>
      </c>
      <c r="N19" s="187" t="s">
        <v>714</v>
      </c>
      <c r="O19" s="187" t="s">
        <v>714</v>
      </c>
      <c r="P19" s="187" t="s">
        <v>714</v>
      </c>
      <c r="Q19" s="187" t="s">
        <v>714</v>
      </c>
      <c r="R19" s="187" t="s">
        <v>714</v>
      </c>
      <c r="S19" s="187" t="s">
        <v>714</v>
      </c>
      <c r="T19" s="187" t="s">
        <v>714</v>
      </c>
      <c r="U19" s="187" t="s">
        <v>714</v>
      </c>
      <c r="V19" s="260" t="s">
        <v>714</v>
      </c>
    </row>
    <row r="20" spans="1:22" ht="15.95" customHeight="1" x14ac:dyDescent="0.15">
      <c r="A20" s="36" t="s">
        <v>732</v>
      </c>
      <c r="B20" s="71" t="s">
        <v>753</v>
      </c>
      <c r="C20" s="178" t="s">
        <v>714</v>
      </c>
      <c r="D20" s="187" t="s">
        <v>714</v>
      </c>
      <c r="E20" s="195" t="s">
        <v>714</v>
      </c>
      <c r="F20" s="206"/>
      <c r="G20" s="214"/>
      <c r="H20" s="224" t="s">
        <v>714</v>
      </c>
      <c r="I20" s="224" t="s">
        <v>714</v>
      </c>
      <c r="J20" s="238" t="s">
        <v>714</v>
      </c>
      <c r="L20" s="247" t="s">
        <v>714</v>
      </c>
      <c r="M20" s="187" t="s">
        <v>714</v>
      </c>
      <c r="N20" s="187" t="s">
        <v>714</v>
      </c>
      <c r="O20" s="187" t="s">
        <v>714</v>
      </c>
      <c r="P20" s="187" t="s">
        <v>714</v>
      </c>
      <c r="Q20" s="187" t="s">
        <v>714</v>
      </c>
      <c r="R20" s="187" t="s">
        <v>714</v>
      </c>
      <c r="S20" s="187" t="s">
        <v>714</v>
      </c>
      <c r="T20" s="187" t="s">
        <v>714</v>
      </c>
      <c r="U20" s="187" t="s">
        <v>714</v>
      </c>
      <c r="V20" s="260" t="s">
        <v>714</v>
      </c>
    </row>
    <row r="21" spans="1:22" ht="15.95" customHeight="1" x14ac:dyDescent="0.15">
      <c r="A21" s="36" t="s">
        <v>733</v>
      </c>
      <c r="B21" s="71" t="s">
        <v>746</v>
      </c>
      <c r="C21" s="178" t="s">
        <v>714</v>
      </c>
      <c r="D21" s="187" t="s">
        <v>714</v>
      </c>
      <c r="E21" s="195" t="s">
        <v>714</v>
      </c>
      <c r="F21" s="206"/>
      <c r="G21" s="214"/>
      <c r="H21" s="224" t="s">
        <v>714</v>
      </c>
      <c r="I21" s="224" t="s">
        <v>714</v>
      </c>
      <c r="J21" s="238" t="s">
        <v>714</v>
      </c>
      <c r="L21" s="247" t="s">
        <v>714</v>
      </c>
      <c r="M21" s="187" t="s">
        <v>714</v>
      </c>
      <c r="N21" s="187" t="s">
        <v>714</v>
      </c>
      <c r="O21" s="187" t="s">
        <v>714</v>
      </c>
      <c r="P21" s="187" t="s">
        <v>714</v>
      </c>
      <c r="Q21" s="187" t="s">
        <v>714</v>
      </c>
      <c r="R21" s="187" t="s">
        <v>714</v>
      </c>
      <c r="S21" s="187" t="s">
        <v>714</v>
      </c>
      <c r="T21" s="187" t="s">
        <v>714</v>
      </c>
      <c r="U21" s="187" t="s">
        <v>714</v>
      </c>
      <c r="V21" s="260" t="s">
        <v>714</v>
      </c>
    </row>
    <row r="22" spans="1:22" ht="15.95" customHeight="1" x14ac:dyDescent="0.15">
      <c r="A22" s="39"/>
      <c r="B22" s="72" t="s">
        <v>747</v>
      </c>
      <c r="C22" s="179" t="str">
        <f t="shared" ref="C22:G22" si="2">IF(COUNT(C16:C21)&gt;0,SUM(C16:C21),"")</f>
        <v/>
      </c>
      <c r="D22" s="188" t="str">
        <f t="shared" si="2"/>
        <v/>
      </c>
      <c r="E22" s="196" t="str">
        <f t="shared" si="2"/>
        <v/>
      </c>
      <c r="F22" s="207" t="str">
        <f t="shared" si="2"/>
        <v/>
      </c>
      <c r="G22" s="215" t="str">
        <f t="shared" si="2"/>
        <v/>
      </c>
      <c r="H22" s="226" t="s">
        <v>714</v>
      </c>
      <c r="I22" s="226" t="s">
        <v>714</v>
      </c>
      <c r="J22" s="240" t="s">
        <v>714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735</v>
      </c>
      <c r="B23" s="67" t="s">
        <v>754</v>
      </c>
      <c r="C23" s="181"/>
      <c r="D23" s="190"/>
      <c r="E23" s="198"/>
      <c r="F23" s="209"/>
      <c r="G23" s="217"/>
      <c r="H23" s="227" t="s">
        <v>714</v>
      </c>
      <c r="I23" s="227" t="s">
        <v>714</v>
      </c>
      <c r="J23" s="241" t="s">
        <v>714</v>
      </c>
      <c r="L23" s="250"/>
      <c r="M23" s="190"/>
      <c r="N23" s="190"/>
      <c r="O23" s="190"/>
      <c r="P23" s="190"/>
      <c r="Q23" s="190"/>
      <c r="R23" s="190"/>
      <c r="S23" s="190"/>
      <c r="T23" s="190"/>
      <c r="U23" s="190"/>
      <c r="V23" s="263"/>
    </row>
    <row r="24" spans="1:22" ht="15.95" customHeight="1" x14ac:dyDescent="0.15">
      <c r="A24" s="34" t="s">
        <v>26</v>
      </c>
      <c r="B24" s="67" t="s">
        <v>755</v>
      </c>
      <c r="C24" s="181">
        <v>1435871436</v>
      </c>
      <c r="D24" s="190" t="s">
        <v>714</v>
      </c>
      <c r="E24" s="198" t="s">
        <v>714</v>
      </c>
      <c r="F24" s="209"/>
      <c r="G24" s="217">
        <v>1435871436</v>
      </c>
      <c r="H24" s="227" t="s">
        <v>714</v>
      </c>
      <c r="I24" s="227" t="s">
        <v>714</v>
      </c>
      <c r="J24" s="241" t="s">
        <v>714</v>
      </c>
      <c r="L24" s="250">
        <v>1435871436</v>
      </c>
      <c r="M24" s="190"/>
      <c r="N24" s="190"/>
      <c r="O24" s="190"/>
      <c r="P24" s="190"/>
      <c r="Q24" s="190"/>
      <c r="R24" s="190"/>
      <c r="S24" s="190"/>
      <c r="T24" s="190"/>
      <c r="U24" s="190"/>
      <c r="V24" s="263"/>
    </row>
    <row r="25" spans="1:22" ht="15.95" customHeight="1" x14ac:dyDescent="0.15">
      <c r="A25" s="34" t="s">
        <v>520</v>
      </c>
      <c r="B25" s="69" t="s">
        <v>756</v>
      </c>
      <c r="C25" s="181" t="s">
        <v>714</v>
      </c>
      <c r="D25" s="190" t="s">
        <v>714</v>
      </c>
      <c r="E25" s="198"/>
      <c r="F25" s="209"/>
      <c r="G25" s="217"/>
      <c r="H25" s="227" t="s">
        <v>714</v>
      </c>
      <c r="I25" s="227" t="s">
        <v>714</v>
      </c>
      <c r="J25" s="241" t="s">
        <v>714</v>
      </c>
      <c r="L25" s="250"/>
      <c r="M25" s="190"/>
      <c r="N25" s="190"/>
      <c r="O25" s="190"/>
      <c r="P25" s="190"/>
      <c r="Q25" s="190"/>
      <c r="R25" s="190"/>
      <c r="S25" s="190"/>
      <c r="T25" s="190"/>
      <c r="U25" s="190"/>
      <c r="V25" s="263"/>
    </row>
    <row r="26" spans="1:22" ht="15.95" customHeight="1" thickBot="1" x14ac:dyDescent="0.2">
      <c r="A26" s="34" t="s">
        <v>736</v>
      </c>
      <c r="B26" s="69" t="s">
        <v>757</v>
      </c>
      <c r="C26" s="181" t="s">
        <v>714</v>
      </c>
      <c r="D26" s="190" t="s">
        <v>714</v>
      </c>
      <c r="E26" s="199" t="s">
        <v>714</v>
      </c>
      <c r="F26" s="209"/>
      <c r="G26" s="217"/>
      <c r="H26" s="227" t="s">
        <v>714</v>
      </c>
      <c r="I26" s="227" t="s">
        <v>714</v>
      </c>
      <c r="J26" s="241" t="s">
        <v>714</v>
      </c>
      <c r="L26" s="251"/>
      <c r="M26" s="256"/>
      <c r="N26" s="257"/>
      <c r="O26" s="257"/>
      <c r="P26" s="257"/>
      <c r="Q26" s="257"/>
      <c r="R26" s="257"/>
      <c r="S26" s="257"/>
      <c r="T26" s="257"/>
      <c r="U26" s="257"/>
      <c r="V26" s="264"/>
    </row>
    <row r="27" spans="1:22" ht="27" x14ac:dyDescent="0.15">
      <c r="A27" s="34" t="s">
        <v>737</v>
      </c>
      <c r="B27" s="67" t="s">
        <v>758</v>
      </c>
      <c r="C27" s="616" t="str">
        <f>IF(COUNT(F27:G27)&gt;0,SUM(F27:G27),"")</f>
        <v/>
      </c>
      <c r="D27" s="652"/>
      <c r="E27" s="617"/>
      <c r="F27" s="210"/>
      <c r="G27" s="218"/>
      <c r="H27" s="228" t="s">
        <v>714</v>
      </c>
      <c r="I27" s="228" t="s">
        <v>714</v>
      </c>
      <c r="J27" s="242" t="s">
        <v>714</v>
      </c>
      <c r="L27" s="653"/>
      <c r="M27" s="654"/>
      <c r="N27" s="654"/>
      <c r="O27" s="654"/>
      <c r="P27" s="654"/>
      <c r="Q27" s="654"/>
      <c r="R27" s="654"/>
      <c r="S27" s="654"/>
      <c r="T27" s="654"/>
      <c r="U27" s="654"/>
      <c r="V27" s="655"/>
    </row>
    <row r="28" spans="1:22" ht="15.95" customHeight="1" x14ac:dyDescent="0.15">
      <c r="A28" s="662" t="s">
        <v>738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759</v>
      </c>
      <c r="C29" s="184"/>
      <c r="D29" s="192"/>
      <c r="E29" s="201"/>
      <c r="F29" s="184"/>
      <c r="G29" s="201"/>
      <c r="H29" s="230">
        <v>706777640</v>
      </c>
      <c r="I29" s="230">
        <v>37609119</v>
      </c>
      <c r="J29" s="244">
        <v>2.7000000000000001E-3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760</v>
      </c>
      <c r="C32" s="669"/>
      <c r="D32" s="666"/>
      <c r="E32" s="667"/>
      <c r="F32" s="211" t="s">
        <v>70</v>
      </c>
      <c r="G32" s="219" t="s">
        <v>770</v>
      </c>
      <c r="J32" s="22"/>
      <c r="L32" s="22"/>
      <c r="M32" s="22"/>
      <c r="N32" s="22"/>
      <c r="O32" s="22"/>
      <c r="P32" s="22"/>
      <c r="Q32" s="22"/>
      <c r="R32" s="22"/>
      <c r="S32" s="22"/>
      <c r="T32" s="22"/>
      <c r="U32" s="22"/>
      <c r="V32" s="22"/>
    </row>
    <row r="33" spans="1:22" x14ac:dyDescent="0.15">
      <c r="D33" s="670" t="s">
        <v>476</v>
      </c>
      <c r="E33" s="78" t="s">
        <v>766</v>
      </c>
      <c r="F33" s="212" t="s">
        <v>714</v>
      </c>
      <c r="G33" s="220" t="s">
        <v>714</v>
      </c>
      <c r="J33" s="22"/>
      <c r="L33" s="22"/>
      <c r="M33" s="22"/>
      <c r="N33" s="22"/>
      <c r="O33" s="22"/>
      <c r="P33" s="22"/>
      <c r="Q33" s="22"/>
      <c r="R33" s="22"/>
      <c r="S33" s="22"/>
      <c r="T33" s="22"/>
      <c r="U33" s="22"/>
      <c r="V33" s="22"/>
    </row>
    <row r="34" spans="1:22" x14ac:dyDescent="0.15">
      <c r="D34" s="670"/>
      <c r="E34" s="78" t="s">
        <v>767</v>
      </c>
      <c r="F34" s="212"/>
      <c r="G34" s="220"/>
      <c r="J34" s="22"/>
      <c r="L34" s="22"/>
      <c r="M34" s="22"/>
      <c r="N34" s="22"/>
      <c r="O34" s="22"/>
      <c r="P34" s="22"/>
    </row>
    <row r="35" spans="1:22" ht="13.5" customHeight="1" x14ac:dyDescent="0.15">
      <c r="B35" s="671"/>
      <c r="C35" s="672"/>
      <c r="D35" s="670" t="s">
        <v>764</v>
      </c>
      <c r="E35" s="78" t="s">
        <v>767</v>
      </c>
      <c r="F35" s="212" t="s">
        <v>714</v>
      </c>
      <c r="G35" s="220" t="s">
        <v>714</v>
      </c>
      <c r="J35" s="22"/>
      <c r="L35" s="252"/>
      <c r="M35" s="252"/>
      <c r="N35" s="252"/>
      <c r="O35" s="252"/>
      <c r="P35" s="252"/>
    </row>
    <row r="36" spans="1:22" ht="14.25" thickBot="1" x14ac:dyDescent="0.2">
      <c r="D36" s="673"/>
      <c r="E36" s="203" t="s">
        <v>766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663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511</v>
      </c>
      <c r="K1"/>
      <c r="L1"/>
    </row>
    <row r="2" spans="1:13" x14ac:dyDescent="0.15">
      <c r="A2" s="674" t="s">
        <v>7</v>
      </c>
      <c r="B2" s="674"/>
      <c r="C2" s="674"/>
      <c r="D2" s="674"/>
      <c r="E2" s="674"/>
      <c r="F2" s="674"/>
      <c r="G2" s="674"/>
      <c r="H2" s="674"/>
      <c r="I2" s="674"/>
      <c r="J2" s="674"/>
      <c r="K2" s="674"/>
      <c r="L2" s="61"/>
      <c r="M2" s="152" t="s">
        <v>725</v>
      </c>
    </row>
    <row r="3" spans="1:13" ht="14.25" thickBot="1" x14ac:dyDescent="0.2">
      <c r="A3" s="29" t="s">
        <v>512</v>
      </c>
      <c r="B3" s="61"/>
      <c r="C3" s="61"/>
      <c r="D3" s="92"/>
      <c r="E3" s="92"/>
      <c r="F3" s="107"/>
      <c r="G3" s="122" t="s">
        <v>717</v>
      </c>
      <c r="H3" s="135"/>
      <c r="I3" s="138" t="s">
        <v>720</v>
      </c>
      <c r="J3" s="139">
        <v>1</v>
      </c>
      <c r="K3" s="150"/>
      <c r="L3" s="92"/>
      <c r="M3" s="92" t="s">
        <v>24</v>
      </c>
    </row>
    <row r="4" spans="1:13" ht="24" customHeight="1" x14ac:dyDescent="0.15">
      <c r="A4" s="30"/>
      <c r="B4" s="63"/>
      <c r="C4" s="689" t="s">
        <v>700</v>
      </c>
      <c r="D4" s="690"/>
      <c r="E4" s="105"/>
      <c r="F4" s="105"/>
      <c r="G4" s="105"/>
      <c r="H4" s="105"/>
      <c r="I4" s="105"/>
      <c r="J4" s="105"/>
      <c r="K4" s="105"/>
      <c r="L4" s="105"/>
      <c r="M4" s="153"/>
    </row>
    <row r="5" spans="1:13" ht="52.5" customHeight="1" x14ac:dyDescent="0.15">
      <c r="A5" s="31" t="s">
        <v>513</v>
      </c>
      <c r="B5" s="64" t="s">
        <v>664</v>
      </c>
      <c r="C5" s="76" t="s">
        <v>701</v>
      </c>
      <c r="D5" s="691" t="s">
        <v>713</v>
      </c>
      <c r="E5" s="699" t="s">
        <v>715</v>
      </c>
      <c r="F5" s="700" t="s">
        <v>716</v>
      </c>
      <c r="G5" s="702" t="s">
        <v>718</v>
      </c>
      <c r="H5" s="693" t="s">
        <v>719</v>
      </c>
      <c r="I5" s="693" t="s">
        <v>721</v>
      </c>
      <c r="J5" s="695" t="s">
        <v>722</v>
      </c>
      <c r="K5" s="693" t="s">
        <v>723</v>
      </c>
      <c r="L5" s="697" t="s">
        <v>724</v>
      </c>
      <c r="M5" s="687" t="s">
        <v>726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33</v>
      </c>
      <c r="B7" s="66" t="s">
        <v>665</v>
      </c>
      <c r="C7" s="77">
        <v>0</v>
      </c>
      <c r="D7" s="93"/>
      <c r="E7" s="93"/>
      <c r="F7" s="108"/>
      <c r="G7" s="123"/>
      <c r="H7" s="136"/>
      <c r="I7" s="93"/>
      <c r="J7" s="140"/>
      <c r="K7" s="136"/>
      <c r="L7" s="108"/>
      <c r="M7" s="154"/>
    </row>
    <row r="8" spans="1:13" ht="27" customHeight="1" x14ac:dyDescent="0.15">
      <c r="A8" s="34" t="s">
        <v>514</v>
      </c>
      <c r="B8" s="67" t="s">
        <v>666</v>
      </c>
      <c r="C8" s="78">
        <v>0</v>
      </c>
      <c r="D8" s="94"/>
      <c r="E8" s="94"/>
      <c r="F8" s="109"/>
      <c r="G8" s="124"/>
      <c r="H8" s="124"/>
      <c r="I8" s="94"/>
      <c r="J8" s="141"/>
      <c r="K8" s="124"/>
      <c r="L8" s="119"/>
      <c r="M8" s="155"/>
    </row>
    <row r="9" spans="1:13" ht="14.1" customHeight="1" x14ac:dyDescent="0.15">
      <c r="A9" s="35" t="s">
        <v>515</v>
      </c>
      <c r="B9" s="554" t="s">
        <v>667</v>
      </c>
      <c r="C9" s="79">
        <v>0</v>
      </c>
      <c r="D9" s="95"/>
      <c r="E9" s="95"/>
      <c r="F9" s="110"/>
      <c r="G9" s="125"/>
      <c r="H9" s="125"/>
      <c r="I9" s="95"/>
      <c r="J9" s="142"/>
      <c r="K9" s="125"/>
      <c r="L9" s="115"/>
      <c r="M9" s="156"/>
    </row>
    <row r="10" spans="1:13" ht="14.1" customHeight="1" x14ac:dyDescent="0.15">
      <c r="A10" s="36" t="s">
        <v>516</v>
      </c>
      <c r="B10" s="555"/>
      <c r="C10" s="80">
        <v>20</v>
      </c>
      <c r="D10" s="96"/>
      <c r="E10" s="96"/>
      <c r="F10" s="111"/>
      <c r="G10" s="126"/>
      <c r="H10" s="126"/>
      <c r="I10" s="96"/>
      <c r="J10" s="143"/>
      <c r="K10" s="126"/>
      <c r="L10" s="113"/>
      <c r="M10" s="157"/>
    </row>
    <row r="11" spans="1:13" ht="14.1" customHeight="1" x14ac:dyDescent="0.15">
      <c r="A11" s="36" t="s">
        <v>517</v>
      </c>
      <c r="B11" s="555"/>
      <c r="C11" s="80">
        <v>50</v>
      </c>
      <c r="D11" s="96"/>
      <c r="E11" s="96"/>
      <c r="F11" s="111"/>
      <c r="G11" s="126"/>
      <c r="H11" s="126"/>
      <c r="I11" s="96"/>
      <c r="J11" s="143"/>
      <c r="K11" s="126"/>
      <c r="L11" s="113"/>
      <c r="M11" s="157"/>
    </row>
    <row r="12" spans="1:13" ht="14.1" customHeight="1" x14ac:dyDescent="0.15">
      <c r="A12" s="36" t="s">
        <v>518</v>
      </c>
      <c r="B12" s="555"/>
      <c r="C12" s="80">
        <v>100</v>
      </c>
      <c r="D12" s="96"/>
      <c r="E12" s="96"/>
      <c r="F12" s="111"/>
      <c r="G12" s="126"/>
      <c r="H12" s="126"/>
      <c r="I12" s="96"/>
      <c r="J12" s="143"/>
      <c r="K12" s="126"/>
      <c r="L12" s="113"/>
      <c r="M12" s="157"/>
    </row>
    <row r="13" spans="1:13" ht="14.1" customHeight="1" x14ac:dyDescent="0.15">
      <c r="A13" s="37" t="s">
        <v>519</v>
      </c>
      <c r="B13" s="559"/>
      <c r="C13" s="81">
        <v>150</v>
      </c>
      <c r="D13" s="97"/>
      <c r="E13" s="97"/>
      <c r="F13" s="112"/>
      <c r="G13" s="127"/>
      <c r="H13" s="127"/>
      <c r="I13" s="97"/>
      <c r="J13" s="144"/>
      <c r="K13" s="127"/>
      <c r="L13" s="114"/>
      <c r="M13" s="158"/>
    </row>
    <row r="14" spans="1:13" ht="14.1" customHeight="1" x14ac:dyDescent="0.15">
      <c r="A14" s="34" t="s">
        <v>26</v>
      </c>
      <c r="B14" s="69" t="s">
        <v>668</v>
      </c>
      <c r="C14" s="78">
        <v>0</v>
      </c>
      <c r="D14" s="94"/>
      <c r="E14" s="94"/>
      <c r="F14" s="109"/>
      <c r="G14" s="124"/>
      <c r="H14" s="124"/>
      <c r="I14" s="94"/>
      <c r="J14" s="141"/>
      <c r="K14" s="124"/>
      <c r="L14" s="119"/>
      <c r="M14" s="155"/>
    </row>
    <row r="15" spans="1:13" ht="14.1" customHeight="1" x14ac:dyDescent="0.15">
      <c r="A15" s="34" t="s">
        <v>520</v>
      </c>
      <c r="B15" s="69" t="s">
        <v>669</v>
      </c>
      <c r="C15" s="78">
        <v>0</v>
      </c>
      <c r="D15" s="94"/>
      <c r="E15" s="94"/>
      <c r="F15" s="109"/>
      <c r="G15" s="124"/>
      <c r="H15" s="124"/>
      <c r="I15" s="94"/>
      <c r="J15" s="141"/>
      <c r="K15" s="124"/>
      <c r="L15" s="119"/>
      <c r="M15" s="155"/>
    </row>
    <row r="16" spans="1:13" ht="14.1" customHeight="1" x14ac:dyDescent="0.15">
      <c r="A16" s="35" t="s">
        <v>521</v>
      </c>
      <c r="B16" s="556" t="s">
        <v>670</v>
      </c>
      <c r="C16" s="79">
        <v>20</v>
      </c>
      <c r="D16" s="95"/>
      <c r="E16" s="95"/>
      <c r="F16" s="110"/>
      <c r="G16" s="125"/>
      <c r="H16" s="125"/>
      <c r="I16" s="95"/>
      <c r="J16" s="142"/>
      <c r="K16" s="125"/>
      <c r="L16" s="115"/>
      <c r="M16" s="156"/>
    </row>
    <row r="17" spans="1:15" ht="14.1" customHeight="1" x14ac:dyDescent="0.15">
      <c r="A17" s="36" t="s">
        <v>522</v>
      </c>
      <c r="B17" s="557"/>
      <c r="C17" s="80">
        <v>50</v>
      </c>
      <c r="D17" s="96"/>
      <c r="E17" s="96"/>
      <c r="F17" s="113"/>
      <c r="G17" s="126"/>
      <c r="H17" s="126"/>
      <c r="I17" s="96"/>
      <c r="J17" s="143"/>
      <c r="K17" s="126"/>
      <c r="L17" s="113"/>
      <c r="M17" s="157"/>
    </row>
    <row r="18" spans="1:15" ht="14.1" customHeight="1" x14ac:dyDescent="0.15">
      <c r="A18" s="36" t="s">
        <v>523</v>
      </c>
      <c r="B18" s="557"/>
      <c r="C18" s="80">
        <v>100</v>
      </c>
      <c r="D18" s="96"/>
      <c r="E18" s="96"/>
      <c r="F18" s="113"/>
      <c r="G18" s="126"/>
      <c r="H18" s="126"/>
      <c r="I18" s="96"/>
      <c r="J18" s="143"/>
      <c r="K18" s="126"/>
      <c r="L18" s="113"/>
      <c r="M18" s="157"/>
    </row>
    <row r="19" spans="1:15" ht="14.1" customHeight="1" x14ac:dyDescent="0.15">
      <c r="A19" s="37" t="s">
        <v>524</v>
      </c>
      <c r="B19" s="685"/>
      <c r="C19" s="81">
        <v>150</v>
      </c>
      <c r="D19" s="97"/>
      <c r="E19" s="97"/>
      <c r="F19" s="114"/>
      <c r="G19" s="127"/>
      <c r="H19" s="127"/>
      <c r="I19" s="97"/>
      <c r="J19" s="144"/>
      <c r="K19" s="127"/>
      <c r="L19" s="114"/>
      <c r="M19" s="158"/>
    </row>
    <row r="20" spans="1:15" ht="14.1" customHeight="1" x14ac:dyDescent="0.15">
      <c r="A20" s="38" t="s">
        <v>525</v>
      </c>
      <c r="B20" s="682" t="s">
        <v>671</v>
      </c>
      <c r="C20" s="79">
        <v>0</v>
      </c>
      <c r="D20" s="95"/>
      <c r="E20" s="95"/>
      <c r="F20" s="115"/>
      <c r="G20" s="125"/>
      <c r="H20" s="125"/>
      <c r="I20" s="95"/>
      <c r="J20" s="142"/>
      <c r="K20" s="125"/>
      <c r="L20" s="115"/>
      <c r="M20" s="156"/>
    </row>
    <row r="21" spans="1:15" ht="14.1" customHeight="1" x14ac:dyDescent="0.15">
      <c r="A21" s="36" t="s">
        <v>526</v>
      </c>
      <c r="B21" s="683"/>
      <c r="C21" s="80">
        <v>20</v>
      </c>
      <c r="D21" s="96"/>
      <c r="E21" s="96"/>
      <c r="F21" s="113"/>
      <c r="G21" s="126"/>
      <c r="H21" s="126"/>
      <c r="I21" s="96"/>
      <c r="J21" s="143"/>
      <c r="K21" s="126"/>
      <c r="L21" s="113"/>
      <c r="M21" s="157"/>
    </row>
    <row r="22" spans="1:15" s="167" customFormat="1" ht="14.1" customHeight="1" x14ac:dyDescent="0.15">
      <c r="A22" s="36" t="s">
        <v>527</v>
      </c>
      <c r="B22" s="683"/>
      <c r="C22" s="80">
        <v>30</v>
      </c>
      <c r="D22" s="96"/>
      <c r="E22" s="96"/>
      <c r="F22" s="113"/>
      <c r="G22" s="126"/>
      <c r="H22" s="126"/>
      <c r="I22" s="96"/>
      <c r="J22" s="143"/>
      <c r="K22" s="126"/>
      <c r="L22" s="113"/>
      <c r="M22" s="157"/>
      <c r="N22" s="29"/>
      <c r="O22" s="29"/>
    </row>
    <row r="23" spans="1:15" s="167" customFormat="1" ht="14.1" customHeight="1" x14ac:dyDescent="0.15">
      <c r="A23" s="36" t="s">
        <v>528</v>
      </c>
      <c r="B23" s="683"/>
      <c r="C23" s="80">
        <v>50</v>
      </c>
      <c r="D23" s="96"/>
      <c r="E23" s="96"/>
      <c r="F23" s="113"/>
      <c r="G23" s="126"/>
      <c r="H23" s="126"/>
      <c r="I23" s="96"/>
      <c r="J23" s="143"/>
      <c r="K23" s="126"/>
      <c r="L23" s="113"/>
      <c r="M23" s="157"/>
      <c r="N23" s="29"/>
      <c r="O23" s="29"/>
    </row>
    <row r="24" spans="1:15" s="167" customFormat="1" ht="14.1" customHeight="1" x14ac:dyDescent="0.15">
      <c r="A24" s="36" t="s">
        <v>529</v>
      </c>
      <c r="B24" s="683"/>
      <c r="C24" s="80">
        <v>100</v>
      </c>
      <c r="D24" s="96"/>
      <c r="E24" s="96"/>
      <c r="F24" s="113"/>
      <c r="G24" s="126"/>
      <c r="H24" s="126"/>
      <c r="I24" s="96"/>
      <c r="J24" s="143"/>
      <c r="K24" s="126"/>
      <c r="L24" s="113"/>
      <c r="M24" s="157"/>
      <c r="N24" s="29"/>
      <c r="O24" s="29"/>
    </row>
    <row r="25" spans="1:15" s="167" customFormat="1" ht="14.1" customHeight="1" x14ac:dyDescent="0.15">
      <c r="A25" s="39" t="s">
        <v>530</v>
      </c>
      <c r="B25" s="684"/>
      <c r="C25" s="81">
        <v>150</v>
      </c>
      <c r="D25" s="97"/>
      <c r="E25" s="97"/>
      <c r="F25" s="114"/>
      <c r="G25" s="127"/>
      <c r="H25" s="127"/>
      <c r="I25" s="97"/>
      <c r="J25" s="144"/>
      <c r="K25" s="127"/>
      <c r="L25" s="114"/>
      <c r="M25" s="158"/>
      <c r="N25" s="29"/>
      <c r="O25" s="29"/>
    </row>
    <row r="26" spans="1:15" s="167" customFormat="1" ht="14.1" customHeight="1" x14ac:dyDescent="0.15">
      <c r="A26" s="35" t="s">
        <v>531</v>
      </c>
      <c r="B26" s="551" t="s">
        <v>672</v>
      </c>
      <c r="C26" s="79">
        <v>10</v>
      </c>
      <c r="D26" s="95"/>
      <c r="E26" s="95"/>
      <c r="F26" s="115"/>
      <c r="G26" s="125"/>
      <c r="H26" s="125"/>
      <c r="I26" s="95"/>
      <c r="J26" s="142"/>
      <c r="K26" s="125"/>
      <c r="L26" s="115"/>
      <c r="M26" s="156"/>
      <c r="N26" s="29"/>
      <c r="O26" s="29"/>
    </row>
    <row r="27" spans="1:15" s="167" customFormat="1" ht="14.1" customHeight="1" x14ac:dyDescent="0.15">
      <c r="A27" s="37" t="s">
        <v>532</v>
      </c>
      <c r="B27" s="563"/>
      <c r="C27" s="80">
        <v>20</v>
      </c>
      <c r="D27" s="96"/>
      <c r="E27" s="96"/>
      <c r="F27" s="113"/>
      <c r="G27" s="126"/>
      <c r="H27" s="126"/>
      <c r="I27" s="96"/>
      <c r="J27" s="143"/>
      <c r="K27" s="126"/>
      <c r="L27" s="113"/>
      <c r="M27" s="157"/>
      <c r="N27" s="29"/>
      <c r="O27" s="29"/>
    </row>
    <row r="28" spans="1:15" s="167" customFormat="1" ht="14.1" customHeight="1" x14ac:dyDescent="0.15">
      <c r="A28" s="37" t="s">
        <v>533</v>
      </c>
      <c r="B28" s="563"/>
      <c r="C28" s="80">
        <v>50</v>
      </c>
      <c r="D28" s="96"/>
      <c r="E28" s="96"/>
      <c r="F28" s="113"/>
      <c r="G28" s="126"/>
      <c r="H28" s="126"/>
      <c r="I28" s="96"/>
      <c r="J28" s="143"/>
      <c r="K28" s="126"/>
      <c r="L28" s="113"/>
      <c r="M28" s="157"/>
      <c r="N28" s="29"/>
      <c r="O28" s="29"/>
    </row>
    <row r="29" spans="1:15" s="167" customFormat="1" ht="14.1" customHeight="1" x14ac:dyDescent="0.15">
      <c r="A29" s="37" t="s">
        <v>534</v>
      </c>
      <c r="B29" s="563"/>
      <c r="C29" s="64">
        <v>100</v>
      </c>
      <c r="D29" s="98"/>
      <c r="E29" s="98"/>
      <c r="F29" s="116"/>
      <c r="G29" s="128"/>
      <c r="H29" s="128"/>
      <c r="I29" s="98"/>
      <c r="J29" s="145"/>
      <c r="K29" s="128"/>
      <c r="L29" s="116"/>
      <c r="M29" s="159"/>
      <c r="N29" s="29"/>
      <c r="O29" s="29"/>
    </row>
    <row r="30" spans="1:15" s="167" customFormat="1" ht="14.1" customHeight="1" x14ac:dyDescent="0.15">
      <c r="A30" s="37" t="s">
        <v>535</v>
      </c>
      <c r="B30" s="553"/>
      <c r="C30" s="81">
        <v>150</v>
      </c>
      <c r="D30" s="97"/>
      <c r="E30" s="97"/>
      <c r="F30" s="114"/>
      <c r="G30" s="127"/>
      <c r="H30" s="127"/>
      <c r="I30" s="97"/>
      <c r="J30" s="144"/>
      <c r="K30" s="127"/>
      <c r="L30" s="114"/>
      <c r="M30" s="158"/>
      <c r="N30" s="29"/>
      <c r="O30" s="29"/>
    </row>
    <row r="31" spans="1:15" s="167" customFormat="1" ht="14.1" customHeight="1" x14ac:dyDescent="0.15">
      <c r="A31" s="40" t="s">
        <v>536</v>
      </c>
      <c r="B31" s="562" t="s">
        <v>673</v>
      </c>
      <c r="C31" s="79">
        <v>10</v>
      </c>
      <c r="D31" s="95"/>
      <c r="E31" s="95"/>
      <c r="F31" s="115"/>
      <c r="G31" s="125"/>
      <c r="H31" s="125"/>
      <c r="I31" s="95"/>
      <c r="J31" s="115"/>
      <c r="K31" s="125"/>
      <c r="L31" s="115"/>
      <c r="M31" s="115"/>
      <c r="N31" s="29"/>
      <c r="O31" s="29"/>
    </row>
    <row r="32" spans="1:15" s="167" customFormat="1" ht="14.1" customHeight="1" x14ac:dyDescent="0.15">
      <c r="A32" s="37" t="s">
        <v>537</v>
      </c>
      <c r="B32" s="563"/>
      <c r="C32" s="80">
        <v>20</v>
      </c>
      <c r="D32" s="96"/>
      <c r="E32" s="96"/>
      <c r="F32" s="113"/>
      <c r="G32" s="126"/>
      <c r="H32" s="126"/>
      <c r="I32" s="96"/>
      <c r="J32" s="113"/>
      <c r="K32" s="126"/>
      <c r="L32" s="113"/>
      <c r="M32" s="113"/>
      <c r="N32" s="29"/>
      <c r="O32" s="29"/>
    </row>
    <row r="33" spans="1:15" s="167" customFormat="1" ht="14.1" customHeight="1" x14ac:dyDescent="0.15">
      <c r="A33" s="37" t="s">
        <v>538</v>
      </c>
      <c r="B33" s="563"/>
      <c r="C33" s="80">
        <v>50</v>
      </c>
      <c r="D33" s="96"/>
      <c r="E33" s="96"/>
      <c r="F33" s="113"/>
      <c r="G33" s="126"/>
      <c r="H33" s="126"/>
      <c r="I33" s="96"/>
      <c r="J33" s="143"/>
      <c r="K33" s="126"/>
      <c r="L33" s="113"/>
      <c r="M33" s="157"/>
      <c r="N33" s="29"/>
      <c r="O33" s="29"/>
    </row>
    <row r="34" spans="1:15" s="167" customFormat="1" ht="14.1" customHeight="1" x14ac:dyDescent="0.15">
      <c r="A34" s="37" t="s">
        <v>539</v>
      </c>
      <c r="B34" s="563"/>
      <c r="C34" s="80">
        <v>100</v>
      </c>
      <c r="D34" s="96"/>
      <c r="E34" s="96"/>
      <c r="F34" s="113"/>
      <c r="G34" s="126"/>
      <c r="H34" s="126"/>
      <c r="I34" s="96"/>
      <c r="J34" s="143"/>
      <c r="K34" s="126"/>
      <c r="L34" s="113"/>
      <c r="M34" s="157"/>
      <c r="N34" s="29"/>
      <c r="O34" s="29"/>
    </row>
    <row r="35" spans="1:15" s="167" customFormat="1" ht="14.1" customHeight="1" x14ac:dyDescent="0.15">
      <c r="A35" s="37" t="s">
        <v>540</v>
      </c>
      <c r="B35" s="564"/>
      <c r="C35" s="77">
        <v>150</v>
      </c>
      <c r="D35" s="98"/>
      <c r="E35" s="98"/>
      <c r="F35" s="116"/>
      <c r="G35" s="128"/>
      <c r="H35" s="128"/>
      <c r="I35" s="98"/>
      <c r="J35" s="145"/>
      <c r="K35" s="128"/>
      <c r="L35" s="116"/>
      <c r="M35" s="159"/>
      <c r="N35" s="29"/>
      <c r="O35" s="29"/>
    </row>
    <row r="36" spans="1:15" s="167" customFormat="1" ht="14.1" customHeight="1" x14ac:dyDescent="0.15">
      <c r="A36" s="41" t="s">
        <v>541</v>
      </c>
      <c r="B36" s="562" t="s">
        <v>674</v>
      </c>
      <c r="C36" s="79">
        <v>20</v>
      </c>
      <c r="D36" s="99"/>
      <c r="E36" s="99"/>
      <c r="F36" s="117"/>
      <c r="G36" s="129"/>
      <c r="H36" s="129"/>
      <c r="I36" s="99"/>
      <c r="J36" s="146"/>
      <c r="K36" s="129"/>
      <c r="L36" s="117"/>
      <c r="M36" s="160"/>
      <c r="N36" s="29"/>
      <c r="O36" s="29"/>
    </row>
    <row r="37" spans="1:15" s="167" customFormat="1" ht="14.1" customHeight="1" x14ac:dyDescent="0.15">
      <c r="A37" s="37" t="s">
        <v>542</v>
      </c>
      <c r="B37" s="563"/>
      <c r="C37" s="80">
        <v>50</v>
      </c>
      <c r="D37" s="96"/>
      <c r="E37" s="96"/>
      <c r="F37" s="113"/>
      <c r="G37" s="126"/>
      <c r="H37" s="126"/>
      <c r="I37" s="96"/>
      <c r="J37" s="143"/>
      <c r="K37" s="126"/>
      <c r="L37" s="113"/>
      <c r="M37" s="157"/>
      <c r="N37" s="29"/>
      <c r="O37" s="29"/>
    </row>
    <row r="38" spans="1:15" s="167" customFormat="1" ht="14.1" customHeight="1" x14ac:dyDescent="0.15">
      <c r="A38" s="37" t="s">
        <v>543</v>
      </c>
      <c r="B38" s="563"/>
      <c r="C38" s="80">
        <v>100</v>
      </c>
      <c r="D38" s="96"/>
      <c r="E38" s="96"/>
      <c r="F38" s="113"/>
      <c r="G38" s="126"/>
      <c r="H38" s="126"/>
      <c r="I38" s="96"/>
      <c r="J38" s="143"/>
      <c r="K38" s="126"/>
      <c r="L38" s="113"/>
      <c r="M38" s="157"/>
      <c r="N38" s="29"/>
      <c r="O38" s="29"/>
    </row>
    <row r="39" spans="1:15" s="167" customFormat="1" ht="14.1" customHeight="1" x14ac:dyDescent="0.15">
      <c r="A39" s="42" t="s">
        <v>544</v>
      </c>
      <c r="B39" s="564"/>
      <c r="C39" s="64">
        <v>150</v>
      </c>
      <c r="D39" s="98"/>
      <c r="E39" s="98"/>
      <c r="F39" s="116"/>
      <c r="G39" s="128"/>
      <c r="H39" s="128"/>
      <c r="I39" s="98"/>
      <c r="J39" s="145"/>
      <c r="K39" s="128"/>
      <c r="L39" s="116"/>
      <c r="M39" s="159"/>
      <c r="N39" s="29"/>
      <c r="O39" s="29"/>
    </row>
    <row r="40" spans="1:15" s="167" customFormat="1" ht="14.1" customHeight="1" x14ac:dyDescent="0.15">
      <c r="A40" s="35" t="s">
        <v>545</v>
      </c>
      <c r="B40" s="554" t="s">
        <v>485</v>
      </c>
      <c r="C40" s="79">
        <v>20</v>
      </c>
      <c r="D40" s="95"/>
      <c r="E40" s="95"/>
      <c r="F40" s="115"/>
      <c r="G40" s="125"/>
      <c r="H40" s="125"/>
      <c r="I40" s="95"/>
      <c r="J40" s="142"/>
      <c r="K40" s="125"/>
      <c r="L40" s="115"/>
      <c r="M40" s="156"/>
      <c r="N40" s="29"/>
      <c r="O40" s="29"/>
    </row>
    <row r="41" spans="1:15" s="167" customFormat="1" ht="14.1" customHeight="1" x14ac:dyDescent="0.15">
      <c r="A41" s="35" t="s">
        <v>546</v>
      </c>
      <c r="B41" s="555"/>
      <c r="C41" s="82">
        <v>30</v>
      </c>
      <c r="D41" s="100"/>
      <c r="E41" s="100"/>
      <c r="F41" s="118"/>
      <c r="G41" s="130"/>
      <c r="H41" s="130"/>
      <c r="I41" s="100"/>
      <c r="J41" s="147"/>
      <c r="K41" s="130"/>
      <c r="L41" s="118"/>
      <c r="M41" s="161"/>
      <c r="N41" s="29"/>
      <c r="O41" s="29"/>
    </row>
    <row r="42" spans="1:15" s="167" customFormat="1" ht="14.1" customHeight="1" x14ac:dyDescent="0.15">
      <c r="A42" s="35" t="s">
        <v>547</v>
      </c>
      <c r="B42" s="555"/>
      <c r="C42" s="82">
        <v>40</v>
      </c>
      <c r="D42" s="100"/>
      <c r="E42" s="100"/>
      <c r="F42" s="118"/>
      <c r="G42" s="130"/>
      <c r="H42" s="130"/>
      <c r="I42" s="100"/>
      <c r="J42" s="147"/>
      <c r="K42" s="130"/>
      <c r="L42" s="118"/>
      <c r="M42" s="161"/>
      <c r="N42" s="29"/>
      <c r="O42" s="29"/>
    </row>
    <row r="43" spans="1:15" s="167" customFormat="1" ht="14.1" customHeight="1" x14ac:dyDescent="0.15">
      <c r="A43" s="36" t="s">
        <v>548</v>
      </c>
      <c r="B43" s="555"/>
      <c r="C43" s="80">
        <v>50</v>
      </c>
      <c r="D43" s="96"/>
      <c r="E43" s="96"/>
      <c r="F43" s="113"/>
      <c r="G43" s="126"/>
      <c r="H43" s="126"/>
      <c r="I43" s="96"/>
      <c r="J43" s="143"/>
      <c r="K43" s="126"/>
      <c r="L43" s="113"/>
      <c r="M43" s="157"/>
      <c r="N43" s="29"/>
      <c r="O43" s="29"/>
    </row>
    <row r="44" spans="1:15" s="167" customFormat="1" ht="14.1" customHeight="1" x14ac:dyDescent="0.15">
      <c r="A44" s="35" t="s">
        <v>549</v>
      </c>
      <c r="B44" s="555"/>
      <c r="C44" s="80">
        <v>75</v>
      </c>
      <c r="D44" s="96"/>
      <c r="E44" s="96"/>
      <c r="F44" s="113"/>
      <c r="G44" s="126"/>
      <c r="H44" s="126"/>
      <c r="I44" s="96"/>
      <c r="J44" s="143"/>
      <c r="K44" s="126"/>
      <c r="L44" s="113"/>
      <c r="M44" s="157"/>
      <c r="N44" s="29"/>
      <c r="O44" s="29"/>
    </row>
    <row r="45" spans="1:15" s="167" customFormat="1" ht="14.1" customHeight="1" x14ac:dyDescent="0.15">
      <c r="A45" s="36" t="s">
        <v>550</v>
      </c>
      <c r="B45" s="555"/>
      <c r="C45" s="80">
        <v>100</v>
      </c>
      <c r="D45" s="96"/>
      <c r="E45" s="96"/>
      <c r="F45" s="113"/>
      <c r="G45" s="126"/>
      <c r="H45" s="126"/>
      <c r="I45" s="96"/>
      <c r="J45" s="143"/>
      <c r="K45" s="126"/>
      <c r="L45" s="113"/>
      <c r="M45" s="157"/>
      <c r="N45" s="29"/>
      <c r="O45" s="29"/>
    </row>
    <row r="46" spans="1:15" s="167" customFormat="1" ht="14.1" customHeight="1" x14ac:dyDescent="0.15">
      <c r="A46" s="37" t="s">
        <v>551</v>
      </c>
      <c r="B46" s="555"/>
      <c r="C46" s="80">
        <v>150</v>
      </c>
      <c r="D46" s="96"/>
      <c r="E46" s="96"/>
      <c r="F46" s="113"/>
      <c r="G46" s="126"/>
      <c r="H46" s="126"/>
      <c r="I46" s="96"/>
      <c r="J46" s="143"/>
      <c r="K46" s="126"/>
      <c r="L46" s="113"/>
      <c r="M46" s="157"/>
      <c r="N46" s="29"/>
      <c r="O46" s="29"/>
    </row>
    <row r="47" spans="1:15" s="167" customFormat="1" ht="14.1" customHeight="1" x14ac:dyDescent="0.15">
      <c r="A47" s="42" t="s">
        <v>552</v>
      </c>
      <c r="B47" s="559"/>
      <c r="C47" s="81">
        <v>250</v>
      </c>
      <c r="D47" s="97"/>
      <c r="E47" s="97"/>
      <c r="F47" s="114"/>
      <c r="G47" s="127"/>
      <c r="H47" s="127"/>
      <c r="I47" s="97"/>
      <c r="J47" s="144"/>
      <c r="K47" s="127"/>
      <c r="L47" s="114"/>
      <c r="M47" s="158"/>
      <c r="N47" s="29"/>
      <c r="O47" s="29"/>
    </row>
    <row r="48" spans="1:15" s="167" customFormat="1" ht="14.1" customHeight="1" x14ac:dyDescent="0.15">
      <c r="A48" s="43" t="s">
        <v>553</v>
      </c>
      <c r="B48" s="682" t="s">
        <v>675</v>
      </c>
      <c r="C48" s="82">
        <v>10</v>
      </c>
      <c r="D48" s="95"/>
      <c r="E48" s="95"/>
      <c r="F48" s="115"/>
      <c r="G48" s="125"/>
      <c r="H48" s="125"/>
      <c r="I48" s="95"/>
      <c r="J48" s="142"/>
      <c r="K48" s="125"/>
      <c r="L48" s="115"/>
      <c r="M48" s="156"/>
      <c r="N48" s="29"/>
      <c r="O48" s="29"/>
    </row>
    <row r="49" spans="1:15" s="167" customFormat="1" ht="14.1" customHeight="1" x14ac:dyDescent="0.15">
      <c r="A49" s="35" t="s">
        <v>554</v>
      </c>
      <c r="B49" s="683"/>
      <c r="C49" s="82">
        <v>15</v>
      </c>
      <c r="D49" s="96"/>
      <c r="E49" s="96"/>
      <c r="F49" s="113"/>
      <c r="G49" s="126"/>
      <c r="H49" s="126"/>
      <c r="I49" s="96"/>
      <c r="J49" s="143"/>
      <c r="K49" s="126"/>
      <c r="L49" s="113"/>
      <c r="M49" s="157"/>
      <c r="N49" s="29"/>
      <c r="O49" s="29"/>
    </row>
    <row r="50" spans="1:15" s="167" customFormat="1" ht="14.1" customHeight="1" x14ac:dyDescent="0.15">
      <c r="A50" s="35" t="s">
        <v>555</v>
      </c>
      <c r="B50" s="683"/>
      <c r="C50" s="82">
        <v>20</v>
      </c>
      <c r="D50" s="96"/>
      <c r="E50" s="96"/>
      <c r="F50" s="113"/>
      <c r="G50" s="126"/>
      <c r="H50" s="126"/>
      <c r="I50" s="96"/>
      <c r="J50" s="143"/>
      <c r="K50" s="126"/>
      <c r="L50" s="113"/>
      <c r="M50" s="157"/>
      <c r="N50" s="29"/>
      <c r="O50" s="29"/>
    </row>
    <row r="51" spans="1:15" s="167" customFormat="1" ht="14.1" customHeight="1" x14ac:dyDescent="0.15">
      <c r="A51" s="36" t="s">
        <v>556</v>
      </c>
      <c r="B51" s="683"/>
      <c r="C51" s="80">
        <v>25</v>
      </c>
      <c r="D51" s="96"/>
      <c r="E51" s="96"/>
      <c r="F51" s="113"/>
      <c r="G51" s="126"/>
      <c r="H51" s="126"/>
      <c r="I51" s="96"/>
      <c r="J51" s="143"/>
      <c r="K51" s="126"/>
      <c r="L51" s="113"/>
      <c r="M51" s="157"/>
      <c r="N51" s="29"/>
      <c r="O51" s="29"/>
    </row>
    <row r="52" spans="1:15" s="167" customFormat="1" ht="14.1" customHeight="1" x14ac:dyDescent="0.15">
      <c r="A52" s="35" t="s">
        <v>557</v>
      </c>
      <c r="B52" s="683"/>
      <c r="C52" s="82">
        <v>35</v>
      </c>
      <c r="D52" s="96"/>
      <c r="E52" s="96"/>
      <c r="F52" s="113"/>
      <c r="G52" s="126"/>
      <c r="H52" s="126"/>
      <c r="I52" s="96"/>
      <c r="J52" s="143"/>
      <c r="K52" s="126"/>
      <c r="L52" s="113"/>
      <c r="M52" s="157"/>
      <c r="N52" s="29"/>
      <c r="O52" s="29"/>
    </row>
    <row r="53" spans="1:15" s="167" customFormat="1" ht="14.1" customHeight="1" x14ac:dyDescent="0.15">
      <c r="A53" s="36" t="s">
        <v>558</v>
      </c>
      <c r="B53" s="683"/>
      <c r="C53" s="80">
        <v>50</v>
      </c>
      <c r="D53" s="96"/>
      <c r="E53" s="96"/>
      <c r="F53" s="113"/>
      <c r="G53" s="126"/>
      <c r="H53" s="126"/>
      <c r="I53" s="96"/>
      <c r="J53" s="143"/>
      <c r="K53" s="126"/>
      <c r="L53" s="113"/>
      <c r="M53" s="157"/>
      <c r="N53" s="29"/>
      <c r="O53" s="29"/>
    </row>
    <row r="54" spans="1:15" s="167" customFormat="1" ht="14.1" customHeight="1" x14ac:dyDescent="0.15">
      <c r="A54" s="42" t="s">
        <v>559</v>
      </c>
      <c r="B54" s="684"/>
      <c r="C54" s="83">
        <v>100</v>
      </c>
      <c r="D54" s="97"/>
      <c r="E54" s="97"/>
      <c r="F54" s="114"/>
      <c r="G54" s="127"/>
      <c r="H54" s="127"/>
      <c r="I54" s="97"/>
      <c r="J54" s="144"/>
      <c r="K54" s="127"/>
      <c r="L54" s="114"/>
      <c r="M54" s="158"/>
      <c r="N54" s="29"/>
      <c r="O54" s="29"/>
    </row>
    <row r="55" spans="1:15" s="167" customFormat="1" ht="14.1" customHeight="1" x14ac:dyDescent="0.15">
      <c r="A55" s="35" t="s">
        <v>560</v>
      </c>
      <c r="B55" s="682" t="s">
        <v>676</v>
      </c>
      <c r="C55" s="79">
        <v>20</v>
      </c>
      <c r="D55" s="95"/>
      <c r="E55" s="95"/>
      <c r="F55" s="115"/>
      <c r="G55" s="125"/>
      <c r="H55" s="125"/>
      <c r="I55" s="95"/>
      <c r="J55" s="142"/>
      <c r="K55" s="125"/>
      <c r="L55" s="115"/>
      <c r="M55" s="156"/>
      <c r="N55" s="29"/>
      <c r="O55" s="29"/>
    </row>
    <row r="56" spans="1:15" s="167" customFormat="1" ht="14.1" customHeight="1" x14ac:dyDescent="0.15">
      <c r="A56" s="36" t="s">
        <v>561</v>
      </c>
      <c r="B56" s="683"/>
      <c r="C56" s="80">
        <v>50</v>
      </c>
      <c r="D56" s="96"/>
      <c r="E56" s="96"/>
      <c r="F56" s="113"/>
      <c r="G56" s="126"/>
      <c r="H56" s="126"/>
      <c r="I56" s="96"/>
      <c r="J56" s="143"/>
      <c r="K56" s="126"/>
      <c r="L56" s="113"/>
      <c r="M56" s="157"/>
      <c r="N56" s="29"/>
      <c r="O56" s="29"/>
    </row>
    <row r="57" spans="1:15" s="167" customFormat="1" ht="14.1" customHeight="1" x14ac:dyDescent="0.15">
      <c r="A57" s="36" t="s">
        <v>562</v>
      </c>
      <c r="B57" s="683"/>
      <c r="C57" s="80">
        <v>75</v>
      </c>
      <c r="D57" s="96"/>
      <c r="E57" s="96"/>
      <c r="F57" s="113"/>
      <c r="G57" s="126"/>
      <c r="H57" s="126"/>
      <c r="I57" s="96"/>
      <c r="J57" s="143"/>
      <c r="K57" s="126"/>
      <c r="L57" s="113"/>
      <c r="M57" s="157"/>
      <c r="N57" s="29"/>
      <c r="O57" s="29"/>
    </row>
    <row r="58" spans="1:15" s="167" customFormat="1" ht="14.1" customHeight="1" x14ac:dyDescent="0.15">
      <c r="A58" s="36" t="s">
        <v>563</v>
      </c>
      <c r="B58" s="683"/>
      <c r="C58" s="80">
        <v>85</v>
      </c>
      <c r="D58" s="96"/>
      <c r="E58" s="96"/>
      <c r="F58" s="113"/>
      <c r="G58" s="126"/>
      <c r="H58" s="126"/>
      <c r="I58" s="96"/>
      <c r="J58" s="143"/>
      <c r="K58" s="126"/>
      <c r="L58" s="113"/>
      <c r="M58" s="157"/>
      <c r="N58" s="29"/>
      <c r="O58" s="29"/>
    </row>
    <row r="59" spans="1:15" s="167" customFormat="1" ht="14.1" customHeight="1" x14ac:dyDescent="0.15">
      <c r="A59" s="36" t="s">
        <v>564</v>
      </c>
      <c r="B59" s="683"/>
      <c r="C59" s="80">
        <v>100</v>
      </c>
      <c r="D59" s="96"/>
      <c r="E59" s="96"/>
      <c r="F59" s="113"/>
      <c r="G59" s="126"/>
      <c r="H59" s="126"/>
      <c r="I59" s="96"/>
      <c r="J59" s="143"/>
      <c r="K59" s="126"/>
      <c r="L59" s="113"/>
      <c r="M59" s="157"/>
      <c r="N59" s="29"/>
      <c r="O59" s="29"/>
    </row>
    <row r="60" spans="1:15" s="167" customFormat="1" ht="14.1" customHeight="1" x14ac:dyDescent="0.15">
      <c r="A60" s="37" t="s">
        <v>565</v>
      </c>
      <c r="B60" s="683"/>
      <c r="C60" s="80">
        <v>150</v>
      </c>
      <c r="D60" s="96"/>
      <c r="E60" s="96"/>
      <c r="F60" s="113"/>
      <c r="G60" s="126"/>
      <c r="H60" s="126"/>
      <c r="I60" s="96"/>
      <c r="J60" s="143"/>
      <c r="K60" s="126"/>
      <c r="L60" s="113"/>
      <c r="M60" s="157"/>
      <c r="N60" s="29"/>
      <c r="O60" s="29"/>
    </row>
    <row r="61" spans="1:15" s="167" customFormat="1" ht="14.1" customHeight="1" x14ac:dyDescent="0.15">
      <c r="A61" s="42" t="s">
        <v>566</v>
      </c>
      <c r="B61" s="684"/>
      <c r="C61" s="81">
        <v>250</v>
      </c>
      <c r="D61" s="97"/>
      <c r="E61" s="97"/>
      <c r="F61" s="114"/>
      <c r="G61" s="127"/>
      <c r="H61" s="127"/>
      <c r="I61" s="97"/>
      <c r="J61" s="144"/>
      <c r="K61" s="127"/>
      <c r="L61" s="114"/>
      <c r="M61" s="158"/>
      <c r="N61" s="29"/>
      <c r="O61" s="29"/>
    </row>
    <row r="62" spans="1:15" s="167" customFormat="1" ht="14.1" customHeight="1" x14ac:dyDescent="0.15">
      <c r="A62" s="40" t="s">
        <v>567</v>
      </c>
      <c r="B62" s="682" t="s">
        <v>677</v>
      </c>
      <c r="C62" s="79">
        <v>20</v>
      </c>
      <c r="D62" s="95"/>
      <c r="E62" s="95"/>
      <c r="F62" s="115"/>
      <c r="G62" s="125"/>
      <c r="H62" s="125"/>
      <c r="I62" s="95"/>
      <c r="J62" s="142"/>
      <c r="K62" s="125"/>
      <c r="L62" s="115"/>
      <c r="M62" s="156"/>
      <c r="N62" s="29"/>
      <c r="O62" s="29"/>
    </row>
    <row r="63" spans="1:15" s="167" customFormat="1" ht="14.1" customHeight="1" x14ac:dyDescent="0.15">
      <c r="A63" s="44" t="s">
        <v>568</v>
      </c>
      <c r="B63" s="683"/>
      <c r="C63" s="80">
        <v>50</v>
      </c>
      <c r="D63" s="96"/>
      <c r="E63" s="96"/>
      <c r="F63" s="113"/>
      <c r="G63" s="126"/>
      <c r="H63" s="126"/>
      <c r="I63" s="96"/>
      <c r="J63" s="143"/>
      <c r="K63" s="126"/>
      <c r="L63" s="113"/>
      <c r="M63" s="157"/>
      <c r="N63" s="29"/>
      <c r="O63" s="29"/>
    </row>
    <row r="64" spans="1:15" s="167" customFormat="1" ht="14.1" customHeight="1" x14ac:dyDescent="0.15">
      <c r="A64" s="44" t="s">
        <v>569</v>
      </c>
      <c r="B64" s="683"/>
      <c r="C64" s="80">
        <v>75</v>
      </c>
      <c r="D64" s="96"/>
      <c r="E64" s="96"/>
      <c r="F64" s="113"/>
      <c r="G64" s="126"/>
      <c r="H64" s="126"/>
      <c r="I64" s="96"/>
      <c r="J64" s="143"/>
      <c r="K64" s="126"/>
      <c r="L64" s="113"/>
      <c r="M64" s="157"/>
      <c r="N64" s="29"/>
      <c r="O64" s="29"/>
    </row>
    <row r="65" spans="1:15" s="167" customFormat="1" ht="14.1" customHeight="1" x14ac:dyDescent="0.15">
      <c r="A65" s="44" t="s">
        <v>570</v>
      </c>
      <c r="B65" s="683"/>
      <c r="C65" s="80">
        <v>80</v>
      </c>
      <c r="D65" s="96"/>
      <c r="E65" s="96"/>
      <c r="F65" s="113"/>
      <c r="G65" s="126"/>
      <c r="H65" s="126"/>
      <c r="I65" s="96"/>
      <c r="J65" s="143"/>
      <c r="K65" s="126"/>
      <c r="L65" s="113"/>
      <c r="M65" s="157"/>
      <c r="N65" s="29"/>
      <c r="O65" s="29"/>
    </row>
    <row r="66" spans="1:15" s="167" customFormat="1" ht="14.1" customHeight="1" x14ac:dyDescent="0.15">
      <c r="A66" s="45" t="s">
        <v>571</v>
      </c>
      <c r="B66" s="683"/>
      <c r="C66" s="80">
        <v>100</v>
      </c>
      <c r="D66" s="96"/>
      <c r="E66" s="96"/>
      <c r="F66" s="113"/>
      <c r="G66" s="126"/>
      <c r="H66" s="126"/>
      <c r="I66" s="96"/>
      <c r="J66" s="143"/>
      <c r="K66" s="126"/>
      <c r="L66" s="113"/>
      <c r="M66" s="157"/>
      <c r="N66" s="29"/>
      <c r="O66" s="29"/>
    </row>
    <row r="67" spans="1:15" s="167" customFormat="1" ht="14.1" customHeight="1" x14ac:dyDescent="0.15">
      <c r="A67" s="45" t="s">
        <v>572</v>
      </c>
      <c r="B67" s="683"/>
      <c r="C67" s="64">
        <v>130</v>
      </c>
      <c r="D67" s="96"/>
      <c r="E67" s="96"/>
      <c r="F67" s="113"/>
      <c r="G67" s="126"/>
      <c r="H67" s="126"/>
      <c r="I67" s="96"/>
      <c r="J67" s="143"/>
      <c r="K67" s="126"/>
      <c r="L67" s="113"/>
      <c r="M67" s="157"/>
      <c r="N67" s="29"/>
      <c r="O67" s="29"/>
    </row>
    <row r="68" spans="1:15" s="167" customFormat="1" ht="14.1" customHeight="1" x14ac:dyDescent="0.15">
      <c r="A68" s="45" t="s">
        <v>573</v>
      </c>
      <c r="B68" s="683"/>
      <c r="C68" s="80">
        <v>150</v>
      </c>
      <c r="D68" s="96"/>
      <c r="E68" s="96"/>
      <c r="F68" s="113"/>
      <c r="G68" s="126"/>
      <c r="H68" s="126"/>
      <c r="I68" s="96"/>
      <c r="J68" s="143"/>
      <c r="K68" s="126"/>
      <c r="L68" s="113"/>
      <c r="M68" s="157"/>
      <c r="N68" s="29"/>
      <c r="O68" s="29"/>
    </row>
    <row r="69" spans="1:15" s="167" customFormat="1" ht="14.1" customHeight="1" x14ac:dyDescent="0.15">
      <c r="A69" s="40" t="s">
        <v>574</v>
      </c>
      <c r="B69" s="675" t="s">
        <v>678</v>
      </c>
      <c r="C69" s="79">
        <v>45</v>
      </c>
      <c r="D69" s="95"/>
      <c r="E69" s="95"/>
      <c r="F69" s="115"/>
      <c r="G69" s="125"/>
      <c r="H69" s="125"/>
      <c r="I69" s="95"/>
      <c r="J69" s="142"/>
      <c r="K69" s="125"/>
      <c r="L69" s="115"/>
      <c r="M69" s="156"/>
      <c r="N69" s="29"/>
      <c r="O69" s="29"/>
    </row>
    <row r="70" spans="1:15" s="167" customFormat="1" ht="14.1" customHeight="1" x14ac:dyDescent="0.15">
      <c r="A70" s="45" t="s">
        <v>575</v>
      </c>
      <c r="B70" s="676"/>
      <c r="C70" s="64">
        <v>75</v>
      </c>
      <c r="D70" s="96"/>
      <c r="E70" s="96"/>
      <c r="F70" s="113"/>
      <c r="G70" s="126"/>
      <c r="H70" s="126"/>
      <c r="I70" s="96"/>
      <c r="J70" s="143"/>
      <c r="K70" s="126"/>
      <c r="L70" s="113"/>
      <c r="M70" s="157"/>
      <c r="N70" s="29"/>
      <c r="O70" s="29"/>
    </row>
    <row r="71" spans="1:15" s="167" customFormat="1" ht="14.1" customHeight="1" x14ac:dyDescent="0.15">
      <c r="A71" s="46" t="s">
        <v>576</v>
      </c>
      <c r="B71" s="678"/>
      <c r="C71" s="81">
        <v>100</v>
      </c>
      <c r="D71" s="97"/>
      <c r="E71" s="97"/>
      <c r="F71" s="114"/>
      <c r="G71" s="127"/>
      <c r="H71" s="127"/>
      <c r="I71" s="97"/>
      <c r="J71" s="144"/>
      <c r="K71" s="127"/>
      <c r="L71" s="114"/>
      <c r="M71" s="158"/>
      <c r="N71" s="29"/>
      <c r="O71" s="29"/>
    </row>
    <row r="72" spans="1:15" s="167" customFormat="1" ht="14.1" customHeight="1" x14ac:dyDescent="0.15">
      <c r="A72" s="35" t="s">
        <v>577</v>
      </c>
      <c r="B72" s="682" t="s">
        <v>679</v>
      </c>
      <c r="C72" s="82">
        <v>20</v>
      </c>
      <c r="D72" s="95"/>
      <c r="E72" s="95"/>
      <c r="F72" s="115"/>
      <c r="G72" s="125"/>
      <c r="H72" s="125"/>
      <c r="I72" s="95"/>
      <c r="J72" s="142"/>
      <c r="K72" s="125"/>
      <c r="L72" s="115"/>
      <c r="M72" s="156"/>
      <c r="N72" s="29"/>
      <c r="O72" s="29"/>
    </row>
    <row r="73" spans="1:15" s="167" customFormat="1" ht="14.1" customHeight="1" x14ac:dyDescent="0.15">
      <c r="A73" s="35" t="s">
        <v>578</v>
      </c>
      <c r="B73" s="683"/>
      <c r="C73" s="82">
        <v>25</v>
      </c>
      <c r="D73" s="96"/>
      <c r="E73" s="96"/>
      <c r="F73" s="113"/>
      <c r="G73" s="126"/>
      <c r="H73" s="126"/>
      <c r="I73" s="96"/>
      <c r="J73" s="143"/>
      <c r="K73" s="126"/>
      <c r="L73" s="113"/>
      <c r="M73" s="157"/>
      <c r="N73" s="29"/>
      <c r="O73" s="29"/>
    </row>
    <row r="74" spans="1:15" s="167" customFormat="1" ht="14.1" customHeight="1" x14ac:dyDescent="0.15">
      <c r="A74" s="35" t="s">
        <v>579</v>
      </c>
      <c r="B74" s="683"/>
      <c r="C74" s="82">
        <v>30</v>
      </c>
      <c r="D74" s="96"/>
      <c r="E74" s="96"/>
      <c r="F74" s="113"/>
      <c r="G74" s="126"/>
      <c r="H74" s="126"/>
      <c r="I74" s="96"/>
      <c r="J74" s="143"/>
      <c r="K74" s="126"/>
      <c r="L74" s="113"/>
      <c r="M74" s="157"/>
      <c r="N74" s="29"/>
      <c r="O74" s="29"/>
    </row>
    <row r="75" spans="1:15" s="167" customFormat="1" ht="14.1" customHeight="1" x14ac:dyDescent="0.15">
      <c r="A75" s="35" t="s">
        <v>580</v>
      </c>
      <c r="B75" s="683"/>
      <c r="C75" s="82">
        <v>31.25</v>
      </c>
      <c r="D75" s="96"/>
      <c r="E75" s="96"/>
      <c r="F75" s="113"/>
      <c r="G75" s="126"/>
      <c r="H75" s="126"/>
      <c r="I75" s="96"/>
      <c r="J75" s="143"/>
      <c r="K75" s="126"/>
      <c r="L75" s="113"/>
      <c r="M75" s="157"/>
      <c r="N75" s="29"/>
      <c r="O75" s="29"/>
    </row>
    <row r="76" spans="1:15" s="167" customFormat="1" ht="14.1" customHeight="1" x14ac:dyDescent="0.15">
      <c r="A76" s="35" t="s">
        <v>581</v>
      </c>
      <c r="B76" s="683"/>
      <c r="C76" s="82">
        <v>35</v>
      </c>
      <c r="D76" s="96"/>
      <c r="E76" s="96"/>
      <c r="F76" s="113"/>
      <c r="G76" s="126"/>
      <c r="H76" s="126"/>
      <c r="I76" s="96"/>
      <c r="J76" s="143"/>
      <c r="K76" s="126"/>
      <c r="L76" s="113"/>
      <c r="M76" s="157"/>
      <c r="N76" s="29"/>
      <c r="O76" s="29"/>
    </row>
    <row r="77" spans="1:15" s="167" customFormat="1" ht="14.1" customHeight="1" x14ac:dyDescent="0.15">
      <c r="A77" s="35" t="s">
        <v>582</v>
      </c>
      <c r="B77" s="683"/>
      <c r="C77" s="82">
        <v>37.5</v>
      </c>
      <c r="D77" s="96"/>
      <c r="E77" s="96"/>
      <c r="F77" s="113"/>
      <c r="G77" s="126"/>
      <c r="H77" s="126"/>
      <c r="I77" s="96"/>
      <c r="J77" s="143"/>
      <c r="K77" s="126"/>
      <c r="L77" s="113"/>
      <c r="M77" s="157"/>
      <c r="N77" s="29"/>
      <c r="O77" s="29"/>
    </row>
    <row r="78" spans="1:15" s="167" customFormat="1" ht="14.1" customHeight="1" x14ac:dyDescent="0.15">
      <c r="A78" s="36" t="s">
        <v>583</v>
      </c>
      <c r="B78" s="683"/>
      <c r="C78" s="80">
        <v>40</v>
      </c>
      <c r="D78" s="96"/>
      <c r="E78" s="96"/>
      <c r="F78" s="113"/>
      <c r="G78" s="126"/>
      <c r="H78" s="126"/>
      <c r="I78" s="96"/>
      <c r="J78" s="143"/>
      <c r="K78" s="126"/>
      <c r="L78" s="113"/>
      <c r="M78" s="157"/>
      <c r="N78" s="29"/>
      <c r="O78" s="29"/>
    </row>
    <row r="79" spans="1:15" s="167" customFormat="1" ht="14.1" customHeight="1" x14ac:dyDescent="0.15">
      <c r="A79" s="35" t="s">
        <v>584</v>
      </c>
      <c r="B79" s="683"/>
      <c r="C79" s="82">
        <v>50</v>
      </c>
      <c r="D79" s="96"/>
      <c r="E79" s="96"/>
      <c r="F79" s="113"/>
      <c r="G79" s="126"/>
      <c r="H79" s="126"/>
      <c r="I79" s="96"/>
      <c r="J79" s="143"/>
      <c r="K79" s="126"/>
      <c r="L79" s="113"/>
      <c r="M79" s="157"/>
      <c r="N79" s="29"/>
      <c r="O79" s="29"/>
    </row>
    <row r="80" spans="1:15" s="167" customFormat="1" ht="14.1" customHeight="1" x14ac:dyDescent="0.15">
      <c r="A80" s="35" t="s">
        <v>585</v>
      </c>
      <c r="B80" s="683"/>
      <c r="C80" s="82">
        <v>62.5</v>
      </c>
      <c r="D80" s="96"/>
      <c r="E80" s="96"/>
      <c r="F80" s="113"/>
      <c r="G80" s="126"/>
      <c r="H80" s="126"/>
      <c r="I80" s="96"/>
      <c r="J80" s="143"/>
      <c r="K80" s="126"/>
      <c r="L80" s="113"/>
      <c r="M80" s="157"/>
      <c r="N80" s="29"/>
      <c r="O80" s="29"/>
    </row>
    <row r="81" spans="1:15" s="167" customFormat="1" ht="14.1" customHeight="1" x14ac:dyDescent="0.15">
      <c r="A81" s="36" t="s">
        <v>586</v>
      </c>
      <c r="B81" s="683"/>
      <c r="C81" s="80">
        <v>70</v>
      </c>
      <c r="D81" s="96"/>
      <c r="E81" s="96"/>
      <c r="F81" s="113"/>
      <c r="G81" s="126"/>
      <c r="H81" s="126"/>
      <c r="I81" s="96"/>
      <c r="J81" s="143"/>
      <c r="K81" s="126"/>
      <c r="L81" s="113"/>
      <c r="M81" s="157"/>
      <c r="N81" s="29"/>
      <c r="O81" s="29"/>
    </row>
    <row r="82" spans="1:15" s="167" customFormat="1" ht="14.1" customHeight="1" x14ac:dyDescent="0.15">
      <c r="A82" s="42" t="s">
        <v>587</v>
      </c>
      <c r="B82" s="684"/>
      <c r="C82" s="83">
        <v>75</v>
      </c>
      <c r="D82" s="97"/>
      <c r="E82" s="97"/>
      <c r="F82" s="114"/>
      <c r="G82" s="127"/>
      <c r="H82" s="127"/>
      <c r="I82" s="97"/>
      <c r="J82" s="144"/>
      <c r="K82" s="127"/>
      <c r="L82" s="114"/>
      <c r="M82" s="158"/>
      <c r="N82" s="29"/>
      <c r="O82" s="29"/>
    </row>
    <row r="83" spans="1:15" s="167" customFormat="1" ht="14.1" customHeight="1" x14ac:dyDescent="0.15">
      <c r="A83" s="40" t="s">
        <v>588</v>
      </c>
      <c r="B83" s="682" t="s">
        <v>680</v>
      </c>
      <c r="C83" s="82">
        <v>30</v>
      </c>
      <c r="D83" s="95"/>
      <c r="E83" s="95"/>
      <c r="F83" s="115"/>
      <c r="G83" s="125"/>
      <c r="H83" s="125"/>
      <c r="I83" s="95"/>
      <c r="J83" s="142"/>
      <c r="K83" s="125"/>
      <c r="L83" s="115"/>
      <c r="M83" s="156"/>
      <c r="N83" s="29"/>
      <c r="O83" s="29"/>
    </row>
    <row r="84" spans="1:15" s="167" customFormat="1" ht="14.1" customHeight="1" x14ac:dyDescent="0.15">
      <c r="A84" s="35" t="s">
        <v>589</v>
      </c>
      <c r="B84" s="683"/>
      <c r="C84" s="82">
        <v>35</v>
      </c>
      <c r="D84" s="96"/>
      <c r="E84" s="96"/>
      <c r="F84" s="113"/>
      <c r="G84" s="126"/>
      <c r="H84" s="126"/>
      <c r="I84" s="96"/>
      <c r="J84" s="143"/>
      <c r="K84" s="126"/>
      <c r="L84" s="113"/>
      <c r="M84" s="157"/>
      <c r="N84" s="29"/>
      <c r="O84" s="29"/>
    </row>
    <row r="85" spans="1:15" s="167" customFormat="1" ht="14.1" customHeight="1" x14ac:dyDescent="0.15">
      <c r="A85" s="35" t="s">
        <v>590</v>
      </c>
      <c r="B85" s="683"/>
      <c r="C85" s="82">
        <v>43.75</v>
      </c>
      <c r="D85" s="96"/>
      <c r="E85" s="96"/>
      <c r="F85" s="113"/>
      <c r="G85" s="126"/>
      <c r="H85" s="126"/>
      <c r="I85" s="96"/>
      <c r="J85" s="143"/>
      <c r="K85" s="126"/>
      <c r="L85" s="113"/>
      <c r="M85" s="157"/>
      <c r="N85" s="29"/>
      <c r="O85" s="29"/>
    </row>
    <row r="86" spans="1:15" s="167" customFormat="1" ht="14.1" customHeight="1" x14ac:dyDescent="0.15">
      <c r="A86" s="35" t="s">
        <v>591</v>
      </c>
      <c r="B86" s="683"/>
      <c r="C86" s="82">
        <v>45</v>
      </c>
      <c r="D86" s="96"/>
      <c r="E86" s="96"/>
      <c r="F86" s="113"/>
      <c r="G86" s="126"/>
      <c r="H86" s="126"/>
      <c r="I86" s="96"/>
      <c r="J86" s="143"/>
      <c r="K86" s="126"/>
      <c r="L86" s="113"/>
      <c r="M86" s="157"/>
      <c r="N86" s="29"/>
      <c r="O86" s="29"/>
    </row>
    <row r="87" spans="1:15" s="167" customFormat="1" ht="14.1" customHeight="1" x14ac:dyDescent="0.15">
      <c r="A87" s="35" t="s">
        <v>592</v>
      </c>
      <c r="B87" s="683"/>
      <c r="C87" s="82">
        <v>56.25</v>
      </c>
      <c r="D87" s="96"/>
      <c r="E87" s="96"/>
      <c r="F87" s="113"/>
      <c r="G87" s="126"/>
      <c r="H87" s="126"/>
      <c r="I87" s="96"/>
      <c r="J87" s="143"/>
      <c r="K87" s="126"/>
      <c r="L87" s="113"/>
      <c r="M87" s="157"/>
      <c r="N87" s="29"/>
      <c r="O87" s="29"/>
    </row>
    <row r="88" spans="1:15" s="167" customFormat="1" ht="14.1" customHeight="1" x14ac:dyDescent="0.15">
      <c r="A88" s="35" t="s">
        <v>593</v>
      </c>
      <c r="B88" s="683"/>
      <c r="C88" s="82">
        <v>60</v>
      </c>
      <c r="D88" s="96"/>
      <c r="E88" s="96"/>
      <c r="F88" s="113"/>
      <c r="G88" s="126"/>
      <c r="H88" s="126"/>
      <c r="I88" s="96"/>
      <c r="J88" s="143"/>
      <c r="K88" s="126"/>
      <c r="L88" s="113"/>
      <c r="M88" s="157"/>
      <c r="N88" s="29"/>
      <c r="O88" s="29"/>
    </row>
    <row r="89" spans="1:15" s="167" customFormat="1" ht="14.1" customHeight="1" x14ac:dyDescent="0.15">
      <c r="A89" s="36" t="s">
        <v>594</v>
      </c>
      <c r="B89" s="683"/>
      <c r="C89" s="80">
        <v>75</v>
      </c>
      <c r="D89" s="96"/>
      <c r="E89" s="96"/>
      <c r="F89" s="113"/>
      <c r="G89" s="126"/>
      <c r="H89" s="126"/>
      <c r="I89" s="96"/>
      <c r="J89" s="143"/>
      <c r="K89" s="126"/>
      <c r="L89" s="113"/>
      <c r="M89" s="157"/>
      <c r="N89" s="29"/>
      <c r="O89" s="29"/>
    </row>
    <row r="90" spans="1:15" s="167" customFormat="1" ht="14.1" customHeight="1" x14ac:dyDescent="0.15">
      <c r="A90" s="35" t="s">
        <v>595</v>
      </c>
      <c r="B90" s="683"/>
      <c r="C90" s="82">
        <v>93.75</v>
      </c>
      <c r="D90" s="96"/>
      <c r="E90" s="96"/>
      <c r="F90" s="113"/>
      <c r="G90" s="126"/>
      <c r="H90" s="126"/>
      <c r="I90" s="96"/>
      <c r="J90" s="143"/>
      <c r="K90" s="126"/>
      <c r="L90" s="113"/>
      <c r="M90" s="157"/>
      <c r="N90" s="29"/>
      <c r="O90" s="29"/>
    </row>
    <row r="91" spans="1:15" s="167" customFormat="1" ht="14.1" customHeight="1" x14ac:dyDescent="0.15">
      <c r="A91" s="35" t="s">
        <v>596</v>
      </c>
      <c r="B91" s="683"/>
      <c r="C91" s="82">
        <v>105</v>
      </c>
      <c r="D91" s="96"/>
      <c r="E91" s="96"/>
      <c r="F91" s="113"/>
      <c r="G91" s="126"/>
      <c r="H91" s="126"/>
      <c r="I91" s="96"/>
      <c r="J91" s="143"/>
      <c r="K91" s="126"/>
      <c r="L91" s="113"/>
      <c r="M91" s="157"/>
      <c r="N91" s="29"/>
      <c r="O91" s="29"/>
    </row>
    <row r="92" spans="1:15" s="167" customFormat="1" ht="14.1" customHeight="1" x14ac:dyDescent="0.15">
      <c r="A92" s="42" t="s">
        <v>597</v>
      </c>
      <c r="B92" s="684"/>
      <c r="C92" s="83">
        <v>150</v>
      </c>
      <c r="D92" s="97"/>
      <c r="E92" s="97"/>
      <c r="F92" s="114"/>
      <c r="G92" s="127"/>
      <c r="H92" s="127"/>
      <c r="I92" s="97"/>
      <c r="J92" s="144"/>
      <c r="K92" s="127"/>
      <c r="L92" s="114"/>
      <c r="M92" s="158"/>
      <c r="N92" s="29"/>
      <c r="O92" s="29"/>
    </row>
    <row r="93" spans="1:15" s="167" customFormat="1" ht="14.1" customHeight="1" x14ac:dyDescent="0.15">
      <c r="A93" s="35" t="s">
        <v>598</v>
      </c>
      <c r="B93" s="675" t="s">
        <v>681</v>
      </c>
      <c r="C93" s="82">
        <v>70</v>
      </c>
      <c r="D93" s="95"/>
      <c r="E93" s="95"/>
      <c r="F93" s="115"/>
      <c r="G93" s="125"/>
      <c r="H93" s="125"/>
      <c r="I93" s="95"/>
      <c r="J93" s="142"/>
      <c r="K93" s="125"/>
      <c r="L93" s="115"/>
      <c r="M93" s="156"/>
      <c r="N93" s="29"/>
      <c r="O93" s="29"/>
    </row>
    <row r="94" spans="1:15" s="167" customFormat="1" ht="14.1" customHeight="1" x14ac:dyDescent="0.15">
      <c r="A94" s="35" t="s">
        <v>599</v>
      </c>
      <c r="B94" s="676"/>
      <c r="C94" s="82">
        <v>90</v>
      </c>
      <c r="D94" s="96"/>
      <c r="E94" s="96"/>
      <c r="F94" s="113"/>
      <c r="G94" s="126"/>
      <c r="H94" s="126"/>
      <c r="I94" s="96"/>
      <c r="J94" s="143"/>
      <c r="K94" s="126"/>
      <c r="L94" s="113"/>
      <c r="M94" s="157"/>
      <c r="N94" s="29"/>
      <c r="O94" s="29"/>
    </row>
    <row r="95" spans="1:15" s="167" customFormat="1" ht="14.1" customHeight="1" x14ac:dyDescent="0.15">
      <c r="A95" s="35" t="s">
        <v>600</v>
      </c>
      <c r="B95" s="676"/>
      <c r="C95" s="82">
        <v>110</v>
      </c>
      <c r="D95" s="96"/>
      <c r="E95" s="96"/>
      <c r="F95" s="113"/>
      <c r="G95" s="126"/>
      <c r="H95" s="126"/>
      <c r="I95" s="96"/>
      <c r="J95" s="143"/>
      <c r="K95" s="126"/>
      <c r="L95" s="113"/>
      <c r="M95" s="157"/>
      <c r="N95" s="29"/>
      <c r="O95" s="29"/>
    </row>
    <row r="96" spans="1:15" s="167" customFormat="1" ht="14.1" customHeight="1" x14ac:dyDescent="0.15">
      <c r="A96" s="35" t="s">
        <v>601</v>
      </c>
      <c r="B96" s="677"/>
      <c r="C96" s="82">
        <v>112.5</v>
      </c>
      <c r="D96" s="96"/>
      <c r="E96" s="96"/>
      <c r="F96" s="113"/>
      <c r="G96" s="126"/>
      <c r="H96" s="126"/>
      <c r="I96" s="96"/>
      <c r="J96" s="143"/>
      <c r="K96" s="126"/>
      <c r="L96" s="113"/>
      <c r="M96" s="157"/>
      <c r="N96" s="29"/>
      <c r="O96" s="29"/>
    </row>
    <row r="97" spans="1:15" s="167" customFormat="1" ht="14.1" customHeight="1" x14ac:dyDescent="0.15">
      <c r="A97" s="42" t="s">
        <v>602</v>
      </c>
      <c r="B97" s="678"/>
      <c r="C97" s="83">
        <v>150</v>
      </c>
      <c r="D97" s="97"/>
      <c r="E97" s="97"/>
      <c r="F97" s="114"/>
      <c r="G97" s="127"/>
      <c r="H97" s="127"/>
      <c r="I97" s="97"/>
      <c r="J97" s="144"/>
      <c r="K97" s="127"/>
      <c r="L97" s="114"/>
      <c r="M97" s="158"/>
      <c r="N97" s="29"/>
      <c r="O97" s="29"/>
    </row>
    <row r="98" spans="1:15" s="167" customFormat="1" ht="14.1" customHeight="1" x14ac:dyDescent="0.15">
      <c r="A98" s="47" t="s">
        <v>603</v>
      </c>
      <c r="B98" s="68" t="s">
        <v>682</v>
      </c>
      <c r="C98" s="78">
        <v>60</v>
      </c>
      <c r="D98" s="98"/>
      <c r="E98" s="98"/>
      <c r="F98" s="116"/>
      <c r="G98" s="128"/>
      <c r="H98" s="128"/>
      <c r="I98" s="98"/>
      <c r="J98" s="145"/>
      <c r="K98" s="128"/>
      <c r="L98" s="116"/>
      <c r="M98" s="159"/>
      <c r="N98" s="29"/>
      <c r="O98" s="29"/>
    </row>
    <row r="99" spans="1:15" s="167" customFormat="1" ht="14.1" customHeight="1" x14ac:dyDescent="0.15">
      <c r="A99" s="35" t="s">
        <v>604</v>
      </c>
      <c r="B99" s="554" t="s">
        <v>683</v>
      </c>
      <c r="C99" s="82">
        <v>100</v>
      </c>
      <c r="D99" s="95"/>
      <c r="E99" s="95"/>
      <c r="F99" s="115"/>
      <c r="G99" s="125"/>
      <c r="H99" s="125"/>
      <c r="I99" s="95"/>
      <c r="J99" s="142"/>
      <c r="K99" s="125"/>
      <c r="L99" s="115"/>
      <c r="M99" s="156"/>
      <c r="N99" s="29"/>
      <c r="O99" s="29"/>
    </row>
    <row r="100" spans="1:15" s="167" customFormat="1" ht="14.1" customHeight="1" x14ac:dyDescent="0.15">
      <c r="A100" s="42" t="s">
        <v>605</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606</v>
      </c>
      <c r="B101" s="554" t="s">
        <v>684</v>
      </c>
      <c r="C101" s="82">
        <v>100</v>
      </c>
      <c r="D101" s="95"/>
      <c r="E101" s="95"/>
      <c r="F101" s="115"/>
      <c r="G101" s="125"/>
      <c r="H101" s="125"/>
      <c r="I101" s="95"/>
      <c r="J101" s="142"/>
      <c r="K101" s="125"/>
      <c r="L101" s="115"/>
      <c r="M101" s="156"/>
      <c r="N101" s="29"/>
      <c r="O101" s="29"/>
    </row>
    <row r="102" spans="1:15" s="167" customFormat="1" ht="14.1" customHeight="1" x14ac:dyDescent="0.15">
      <c r="A102" s="35" t="s">
        <v>607</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608</v>
      </c>
      <c r="B103" s="559"/>
      <c r="C103" s="83">
        <v>150</v>
      </c>
      <c r="D103" s="97"/>
      <c r="E103" s="97"/>
      <c r="F103" s="114"/>
      <c r="G103" s="127"/>
      <c r="H103" s="127"/>
      <c r="I103" s="97"/>
      <c r="J103" s="144"/>
      <c r="K103" s="127"/>
      <c r="L103" s="114"/>
      <c r="M103" s="158"/>
      <c r="N103" s="29"/>
      <c r="O103" s="29"/>
    </row>
    <row r="104" spans="1:15" ht="14.1" customHeight="1" x14ac:dyDescent="0.15">
      <c r="A104" s="48" t="s">
        <v>609</v>
      </c>
      <c r="B104" s="682" t="s">
        <v>685</v>
      </c>
      <c r="C104" s="84">
        <v>50</v>
      </c>
      <c r="D104" s="101"/>
      <c r="E104" s="101"/>
      <c r="F104" s="115"/>
      <c r="G104" s="131"/>
      <c r="H104" s="131"/>
      <c r="I104" s="101"/>
      <c r="J104" s="142"/>
      <c r="K104" s="131"/>
      <c r="L104" s="115"/>
      <c r="M104" s="156"/>
    </row>
    <row r="105" spans="1:15" ht="14.1" customHeight="1" x14ac:dyDescent="0.15">
      <c r="A105" s="49" t="s">
        <v>610</v>
      </c>
      <c r="B105" s="683"/>
      <c r="C105" s="85">
        <v>100</v>
      </c>
      <c r="D105" s="102"/>
      <c r="E105" s="102"/>
      <c r="F105" s="113"/>
      <c r="G105" s="132"/>
      <c r="H105" s="132"/>
      <c r="I105" s="102"/>
      <c r="J105" s="143"/>
      <c r="K105" s="132"/>
      <c r="L105" s="113"/>
      <c r="M105" s="157"/>
    </row>
    <row r="106" spans="1:15" ht="14.1" customHeight="1" x14ac:dyDescent="0.15">
      <c r="A106" s="37" t="s">
        <v>611</v>
      </c>
      <c r="B106" s="684"/>
      <c r="C106" s="81">
        <v>150</v>
      </c>
      <c r="D106" s="97"/>
      <c r="E106" s="97"/>
      <c r="F106" s="114"/>
      <c r="G106" s="127"/>
      <c r="H106" s="127"/>
      <c r="I106" s="97"/>
      <c r="J106" s="144"/>
      <c r="K106" s="127"/>
      <c r="L106" s="114"/>
      <c r="M106" s="158"/>
    </row>
    <row r="107" spans="1:15" ht="14.1" customHeight="1" x14ac:dyDescent="0.15">
      <c r="A107" s="50" t="s">
        <v>612</v>
      </c>
      <c r="B107" s="74" t="s">
        <v>686</v>
      </c>
      <c r="C107" s="86">
        <v>20</v>
      </c>
      <c r="D107" s="103"/>
      <c r="E107" s="103"/>
      <c r="F107" s="119"/>
      <c r="G107" s="133"/>
      <c r="H107" s="133"/>
      <c r="I107" s="103"/>
      <c r="J107" s="141"/>
      <c r="K107" s="133"/>
      <c r="L107" s="119"/>
      <c r="M107" s="155"/>
    </row>
    <row r="108" spans="1:15" ht="14.1" customHeight="1" x14ac:dyDescent="0.15">
      <c r="A108" s="50" t="s">
        <v>613</v>
      </c>
      <c r="B108" s="75" t="s">
        <v>687</v>
      </c>
      <c r="C108" s="86">
        <v>10</v>
      </c>
      <c r="D108" s="103"/>
      <c r="E108" s="103"/>
      <c r="F108" s="119"/>
      <c r="G108" s="133"/>
      <c r="H108" s="133"/>
      <c r="I108" s="103"/>
      <c r="J108" s="141"/>
      <c r="K108" s="133"/>
      <c r="L108" s="119"/>
      <c r="M108" s="155"/>
    </row>
    <row r="109" spans="1:15" ht="30" customHeight="1" x14ac:dyDescent="0.15">
      <c r="A109" s="50" t="s">
        <v>614</v>
      </c>
      <c r="B109" s="75" t="s">
        <v>688</v>
      </c>
      <c r="C109" s="86">
        <v>10</v>
      </c>
      <c r="D109" s="103"/>
      <c r="E109" s="103"/>
      <c r="F109" s="119"/>
      <c r="G109" s="133"/>
      <c r="H109" s="133"/>
      <c r="I109" s="103"/>
      <c r="J109" s="141"/>
      <c r="K109" s="133"/>
      <c r="L109" s="119"/>
      <c r="M109" s="155"/>
    </row>
    <row r="110" spans="1:15" s="167" customFormat="1" ht="14.1" customHeight="1" x14ac:dyDescent="0.15">
      <c r="A110" s="51" t="s">
        <v>615</v>
      </c>
      <c r="B110" s="554" t="s">
        <v>484</v>
      </c>
      <c r="C110" s="79">
        <v>100</v>
      </c>
      <c r="D110" s="95"/>
      <c r="E110" s="95"/>
      <c r="F110" s="115"/>
      <c r="G110" s="125"/>
      <c r="H110" s="125"/>
      <c r="I110" s="95"/>
      <c r="J110" s="142"/>
      <c r="K110" s="125"/>
      <c r="L110" s="115"/>
      <c r="M110" s="115"/>
      <c r="N110" s="29"/>
      <c r="O110" s="29"/>
    </row>
    <row r="111" spans="1:15" s="167" customFormat="1" ht="14.1" customHeight="1" x14ac:dyDescent="0.15">
      <c r="A111" s="52" t="s">
        <v>616</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617</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618</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619</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620</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621</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622</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623</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624</v>
      </c>
      <c r="B119" s="67" t="s">
        <v>689</v>
      </c>
      <c r="C119" s="78">
        <v>1250</v>
      </c>
      <c r="D119" s="94"/>
      <c r="E119" s="94"/>
      <c r="F119" s="119"/>
      <c r="G119" s="124"/>
      <c r="H119" s="124"/>
      <c r="I119" s="94"/>
      <c r="J119" s="141"/>
      <c r="K119" s="124"/>
      <c r="L119" s="119"/>
      <c r="M119" s="119"/>
      <c r="N119" s="29"/>
      <c r="O119" s="29"/>
    </row>
    <row r="120" spans="1:15" s="167" customFormat="1" ht="14.1" customHeight="1" x14ac:dyDescent="0.15">
      <c r="A120" s="35" t="s">
        <v>625</v>
      </c>
      <c r="B120" s="554" t="s">
        <v>690</v>
      </c>
      <c r="C120" s="82">
        <v>150</v>
      </c>
      <c r="D120" s="95"/>
      <c r="E120" s="95"/>
      <c r="F120" s="115"/>
      <c r="G120" s="125"/>
      <c r="H120" s="125"/>
      <c r="I120" s="95"/>
      <c r="J120" s="142"/>
      <c r="K120" s="125"/>
      <c r="L120" s="115"/>
      <c r="M120" s="156"/>
      <c r="N120" s="29"/>
      <c r="O120" s="29"/>
    </row>
    <row r="121" spans="1:15" s="167" customFormat="1" ht="14.1" customHeight="1" x14ac:dyDescent="0.15">
      <c r="A121" s="42" t="s">
        <v>626</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627</v>
      </c>
      <c r="B122" s="554" t="s">
        <v>691</v>
      </c>
      <c r="C122" s="82">
        <v>30</v>
      </c>
      <c r="D122" s="95"/>
      <c r="E122" s="95"/>
      <c r="F122" s="115"/>
      <c r="G122" s="125"/>
      <c r="H122" s="125"/>
      <c r="I122" s="95"/>
      <c r="J122" s="142"/>
      <c r="K122" s="125"/>
      <c r="L122" s="115"/>
      <c r="M122" s="156"/>
      <c r="N122" s="29"/>
      <c r="O122" s="29"/>
    </row>
    <row r="123" spans="1:15" s="167" customFormat="1" ht="14.1" customHeight="1" x14ac:dyDescent="0.15">
      <c r="A123" s="35" t="s">
        <v>628</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629</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630</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631</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632</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633</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634</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635</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636</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637</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638</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639</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640</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641</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642</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643</v>
      </c>
      <c r="B138" s="559"/>
      <c r="C138" s="83">
        <v>150</v>
      </c>
      <c r="D138" s="97"/>
      <c r="E138" s="97"/>
      <c r="F138" s="114"/>
      <c r="G138" s="127"/>
      <c r="H138" s="127"/>
      <c r="I138" s="97"/>
      <c r="J138" s="144"/>
      <c r="K138" s="127"/>
      <c r="L138" s="114"/>
      <c r="M138" s="158"/>
      <c r="N138" s="29"/>
      <c r="O138" s="29"/>
    </row>
    <row r="139" spans="1:15" ht="14.1" customHeight="1" x14ac:dyDescent="0.15">
      <c r="A139" s="56" t="s">
        <v>488</v>
      </c>
      <c r="B139" s="69" t="s">
        <v>692</v>
      </c>
      <c r="C139" s="78">
        <v>100</v>
      </c>
      <c r="D139" s="94"/>
      <c r="E139" s="94"/>
      <c r="F139" s="119"/>
      <c r="G139" s="124"/>
      <c r="H139" s="124"/>
      <c r="I139" s="94"/>
      <c r="J139" s="141"/>
      <c r="K139" s="124"/>
      <c r="L139" s="119"/>
      <c r="M139" s="155"/>
    </row>
    <row r="140" spans="1:15" ht="14.1" customHeight="1" x14ac:dyDescent="0.15">
      <c r="A140" s="57" t="s">
        <v>644</v>
      </c>
      <c r="B140" s="675" t="s">
        <v>693</v>
      </c>
      <c r="C140" s="88" t="s">
        <v>702</v>
      </c>
      <c r="D140" s="95"/>
      <c r="E140" s="95"/>
      <c r="F140" s="115"/>
      <c r="G140" s="125"/>
      <c r="H140" s="125"/>
      <c r="I140" s="95"/>
      <c r="J140" s="142"/>
      <c r="K140" s="125"/>
      <c r="L140" s="115"/>
      <c r="M140" s="156"/>
    </row>
    <row r="141" spans="1:15" ht="14.1" customHeight="1" x14ac:dyDescent="0.15">
      <c r="A141" s="36" t="s">
        <v>645</v>
      </c>
      <c r="B141" s="676"/>
      <c r="C141" s="89" t="s">
        <v>703</v>
      </c>
      <c r="D141" s="96"/>
      <c r="E141" s="96"/>
      <c r="F141" s="111"/>
      <c r="G141" s="126"/>
      <c r="H141" s="126"/>
      <c r="I141" s="96"/>
      <c r="J141" s="143"/>
      <c r="K141" s="126"/>
      <c r="L141" s="113"/>
      <c r="M141" s="157"/>
    </row>
    <row r="142" spans="1:15" ht="14.1" customHeight="1" x14ac:dyDescent="0.15">
      <c r="A142" s="36" t="s">
        <v>646</v>
      </c>
      <c r="B142" s="676"/>
      <c r="C142" s="89" t="s">
        <v>704</v>
      </c>
      <c r="D142" s="96"/>
      <c r="E142" s="96"/>
      <c r="F142" s="111"/>
      <c r="G142" s="126"/>
      <c r="H142" s="126"/>
      <c r="I142" s="96"/>
      <c r="J142" s="143"/>
      <c r="K142" s="126"/>
      <c r="L142" s="113"/>
      <c r="M142" s="157"/>
    </row>
    <row r="143" spans="1:15" ht="14.1" customHeight="1" x14ac:dyDescent="0.15">
      <c r="A143" s="36" t="s">
        <v>647</v>
      </c>
      <c r="B143" s="676"/>
      <c r="C143" s="89" t="s">
        <v>705</v>
      </c>
      <c r="D143" s="96"/>
      <c r="E143" s="96"/>
      <c r="F143" s="111"/>
      <c r="G143" s="126"/>
      <c r="H143" s="126"/>
      <c r="I143" s="96"/>
      <c r="J143" s="143"/>
      <c r="K143" s="126"/>
      <c r="L143" s="113"/>
      <c r="M143" s="157"/>
    </row>
    <row r="144" spans="1:15" ht="14.1" customHeight="1" x14ac:dyDescent="0.15">
      <c r="A144" s="37" t="s">
        <v>648</v>
      </c>
      <c r="B144" s="678"/>
      <c r="C144" s="90">
        <v>1250</v>
      </c>
      <c r="D144" s="97"/>
      <c r="E144" s="97"/>
      <c r="F144" s="112"/>
      <c r="G144" s="127"/>
      <c r="H144" s="127"/>
      <c r="I144" s="97"/>
      <c r="J144" s="144"/>
      <c r="K144" s="127"/>
      <c r="L144" s="114"/>
      <c r="M144" s="158"/>
    </row>
    <row r="145" spans="1:13" ht="14.1" customHeight="1" x14ac:dyDescent="0.15">
      <c r="A145" s="57" t="s">
        <v>649</v>
      </c>
      <c r="B145" s="675" t="s">
        <v>694</v>
      </c>
      <c r="C145" s="88" t="s">
        <v>706</v>
      </c>
      <c r="D145" s="95"/>
      <c r="E145" s="95"/>
      <c r="F145" s="110"/>
      <c r="G145" s="125"/>
      <c r="H145" s="125"/>
      <c r="I145" s="95"/>
      <c r="J145" s="142"/>
      <c r="K145" s="125"/>
      <c r="L145" s="115"/>
      <c r="M145" s="156"/>
    </row>
    <row r="146" spans="1:13" ht="14.1" customHeight="1" x14ac:dyDescent="0.15">
      <c r="A146" s="36" t="s">
        <v>650</v>
      </c>
      <c r="B146" s="676"/>
      <c r="C146" s="89" t="s">
        <v>707</v>
      </c>
      <c r="D146" s="96"/>
      <c r="E146" s="96"/>
      <c r="F146" s="111"/>
      <c r="G146" s="126"/>
      <c r="H146" s="126"/>
      <c r="I146" s="96"/>
      <c r="J146" s="143"/>
      <c r="K146" s="126"/>
      <c r="L146" s="113"/>
      <c r="M146" s="157"/>
    </row>
    <row r="147" spans="1:13" ht="14.1" customHeight="1" x14ac:dyDescent="0.15">
      <c r="A147" s="36" t="s">
        <v>651</v>
      </c>
      <c r="B147" s="676"/>
      <c r="C147" s="89" t="s">
        <v>708</v>
      </c>
      <c r="D147" s="96"/>
      <c r="E147" s="96"/>
      <c r="F147" s="111"/>
      <c r="G147" s="126"/>
      <c r="H147" s="126"/>
      <c r="I147" s="96"/>
      <c r="J147" s="143"/>
      <c r="K147" s="126"/>
      <c r="L147" s="113"/>
      <c r="M147" s="157"/>
    </row>
    <row r="148" spans="1:13" ht="14.1" customHeight="1" x14ac:dyDescent="0.15">
      <c r="A148" s="36" t="s">
        <v>652</v>
      </c>
      <c r="B148" s="676"/>
      <c r="C148" s="89" t="s">
        <v>709</v>
      </c>
      <c r="D148" s="96"/>
      <c r="E148" s="96"/>
      <c r="F148" s="111"/>
      <c r="G148" s="126"/>
      <c r="H148" s="126"/>
      <c r="I148" s="96"/>
      <c r="J148" s="143"/>
      <c r="K148" s="126"/>
      <c r="L148" s="111"/>
      <c r="M148" s="162"/>
    </row>
    <row r="149" spans="1:13" ht="14.1" customHeight="1" x14ac:dyDescent="0.15">
      <c r="A149" s="37" t="s">
        <v>653</v>
      </c>
      <c r="B149" s="678"/>
      <c r="C149" s="90">
        <v>1250</v>
      </c>
      <c r="D149" s="97"/>
      <c r="E149" s="97"/>
      <c r="F149" s="112"/>
      <c r="G149" s="127"/>
      <c r="H149" s="127"/>
      <c r="I149" s="97"/>
      <c r="J149" s="144"/>
      <c r="K149" s="127"/>
      <c r="L149" s="112"/>
      <c r="M149" s="163"/>
    </row>
    <row r="150" spans="1:13" ht="14.1" customHeight="1" x14ac:dyDescent="0.15">
      <c r="A150" s="38" t="s">
        <v>654</v>
      </c>
      <c r="B150" s="675" t="s">
        <v>695</v>
      </c>
      <c r="C150" s="88" t="s">
        <v>710</v>
      </c>
      <c r="D150" s="95"/>
      <c r="E150" s="95"/>
      <c r="F150" s="110"/>
      <c r="G150" s="125"/>
      <c r="H150" s="125"/>
      <c r="I150" s="95"/>
      <c r="J150" s="142"/>
      <c r="K150" s="125"/>
      <c r="L150" s="110"/>
      <c r="M150" s="164"/>
    </row>
    <row r="151" spans="1:13" ht="14.1" customHeight="1" x14ac:dyDescent="0.15">
      <c r="A151" s="36" t="s">
        <v>655</v>
      </c>
      <c r="B151" s="676"/>
      <c r="C151" s="89" t="s">
        <v>711</v>
      </c>
      <c r="D151" s="96"/>
      <c r="E151" s="96"/>
      <c r="F151" s="111"/>
      <c r="G151" s="126"/>
      <c r="H151" s="126"/>
      <c r="I151" s="96"/>
      <c r="J151" s="143"/>
      <c r="K151" s="126"/>
      <c r="L151" s="111"/>
      <c r="M151" s="162"/>
    </row>
    <row r="152" spans="1:13" ht="14.1" customHeight="1" x14ac:dyDescent="0.15">
      <c r="A152" s="36" t="s">
        <v>656</v>
      </c>
      <c r="B152" s="676"/>
      <c r="C152" s="89" t="s">
        <v>712</v>
      </c>
      <c r="D152" s="96"/>
      <c r="E152" s="96"/>
      <c r="F152" s="111"/>
      <c r="G152" s="126"/>
      <c r="H152" s="126"/>
      <c r="I152" s="96"/>
      <c r="J152" s="143"/>
      <c r="K152" s="126"/>
      <c r="L152" s="111"/>
      <c r="M152" s="162"/>
    </row>
    <row r="153" spans="1:13" ht="14.1" customHeight="1" x14ac:dyDescent="0.15">
      <c r="A153" s="36" t="s">
        <v>657</v>
      </c>
      <c r="B153" s="677"/>
      <c r="C153" s="89" t="s">
        <v>709</v>
      </c>
      <c r="D153" s="96"/>
      <c r="E153" s="96"/>
      <c r="F153" s="111"/>
      <c r="G153" s="126"/>
      <c r="H153" s="126"/>
      <c r="I153" s="96"/>
      <c r="J153" s="143"/>
      <c r="K153" s="126"/>
      <c r="L153" s="111"/>
      <c r="M153" s="162"/>
    </row>
    <row r="154" spans="1:13" ht="14.1" customHeight="1" x14ac:dyDescent="0.15">
      <c r="A154" s="37" t="s">
        <v>658</v>
      </c>
      <c r="B154" s="678"/>
      <c r="C154" s="90">
        <v>1250</v>
      </c>
      <c r="D154" s="97"/>
      <c r="E154" s="97"/>
      <c r="F154" s="112"/>
      <c r="G154" s="127"/>
      <c r="H154" s="127"/>
      <c r="I154" s="97"/>
      <c r="J154" s="144"/>
      <c r="K154" s="127"/>
      <c r="L154" s="112"/>
      <c r="M154" s="163"/>
    </row>
    <row r="155" spans="1:13" ht="13.5" customHeight="1" x14ac:dyDescent="0.15">
      <c r="A155" s="38" t="s">
        <v>659</v>
      </c>
      <c r="B155" s="675" t="s">
        <v>696</v>
      </c>
      <c r="C155" s="79">
        <v>0</v>
      </c>
      <c r="D155" s="95"/>
      <c r="E155" s="95"/>
      <c r="F155" s="110"/>
      <c r="G155" s="125"/>
      <c r="H155" s="95"/>
      <c r="I155" s="95"/>
      <c r="J155" s="142"/>
      <c r="K155" s="129"/>
      <c r="L155" s="110"/>
      <c r="M155" s="164"/>
    </row>
    <row r="156" spans="1:13" ht="14.1" customHeight="1" x14ac:dyDescent="0.15">
      <c r="A156" s="36" t="s">
        <v>660</v>
      </c>
      <c r="B156" s="676"/>
      <c r="C156" s="80">
        <v>2</v>
      </c>
      <c r="D156" s="96"/>
      <c r="E156" s="96"/>
      <c r="F156" s="111"/>
      <c r="G156" s="126"/>
      <c r="H156" s="96"/>
      <c r="I156" s="96"/>
      <c r="J156" s="143"/>
      <c r="K156" s="151"/>
      <c r="L156" s="111"/>
      <c r="M156" s="162"/>
    </row>
    <row r="157" spans="1:13" ht="14.1" customHeight="1" x14ac:dyDescent="0.15">
      <c r="A157" s="36" t="s">
        <v>661</v>
      </c>
      <c r="B157" s="676"/>
      <c r="C157" s="80">
        <v>4</v>
      </c>
      <c r="D157" s="96"/>
      <c r="E157" s="96"/>
      <c r="F157" s="111"/>
      <c r="G157" s="126"/>
      <c r="H157" s="137"/>
      <c r="I157" s="96"/>
      <c r="J157" s="143"/>
      <c r="K157" s="151">
        <v>1435871436</v>
      </c>
      <c r="L157" s="111"/>
      <c r="M157" s="162"/>
    </row>
    <row r="158" spans="1:13" ht="14.1" customHeight="1" thickBot="1" x14ac:dyDescent="0.2">
      <c r="A158" s="58" t="s">
        <v>662</v>
      </c>
      <c r="B158" s="679"/>
      <c r="C158" s="91">
        <v>20</v>
      </c>
      <c r="D158" s="98"/>
      <c r="E158" s="98"/>
      <c r="F158" s="120"/>
      <c r="G158" s="134"/>
      <c r="H158" s="134"/>
      <c r="I158" s="98"/>
      <c r="J158" s="148"/>
      <c r="K158" s="134"/>
      <c r="L158" s="120"/>
      <c r="M158" s="165"/>
    </row>
    <row r="159" spans="1:13" ht="14.1" customHeight="1" thickBot="1" x14ac:dyDescent="0.2">
      <c r="A159" s="59"/>
      <c r="B159" s="680" t="s">
        <v>697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698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1435871436</v>
      </c>
      <c r="L160" s="121"/>
      <c r="M160" s="166"/>
    </row>
    <row r="161" spans="1:13" ht="14.1" customHeight="1" thickBot="1" x14ac:dyDescent="0.2">
      <c r="A161" s="60"/>
      <c r="B161" s="680" t="s">
        <v>699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1435871436</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663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5"/>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7</v>
      </c>
      <c r="D1" s="1"/>
      <c r="AD1" s="27"/>
      <c r="AE1" s="27"/>
    </row>
    <row r="2" spans="1:45" x14ac:dyDescent="0.15">
      <c r="A2" s="21" t="s">
        <v>1</v>
      </c>
      <c r="B2" s="15">
        <v>45961</v>
      </c>
      <c r="D2" s="24" t="s">
        <v>163</v>
      </c>
      <c r="F2" s="24" t="s">
        <v>24</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51</v>
      </c>
      <c r="B4" s="713" t="s">
        <v>54</v>
      </c>
      <c r="C4" s="714" t="s">
        <v>57</v>
      </c>
      <c r="D4" s="706" t="s">
        <v>60</v>
      </c>
      <c r="E4" s="706" t="s">
        <v>269</v>
      </c>
      <c r="F4" s="706" t="s">
        <v>63</v>
      </c>
      <c r="G4" s="706" t="s">
        <v>113</v>
      </c>
      <c r="H4" s="708" t="s">
        <v>147</v>
      </c>
      <c r="I4" s="709"/>
      <c r="J4" s="709"/>
      <c r="K4" s="710"/>
      <c r="L4" s="708" t="s">
        <v>149</v>
      </c>
      <c r="M4" s="709"/>
      <c r="N4" s="709"/>
      <c r="O4" s="710"/>
      <c r="P4" s="711" t="s">
        <v>489</v>
      </c>
      <c r="Q4" s="711" t="s">
        <v>490</v>
      </c>
      <c r="R4" s="711" t="s">
        <v>491</v>
      </c>
      <c r="S4" s="711" t="s">
        <v>492</v>
      </c>
      <c r="T4" s="711" t="s">
        <v>493</v>
      </c>
      <c r="U4" s="711" t="s">
        <v>494</v>
      </c>
      <c r="V4" s="704" t="s">
        <v>495</v>
      </c>
      <c r="W4" s="704" t="s">
        <v>79</v>
      </c>
      <c r="X4" s="704" t="s">
        <v>497</v>
      </c>
      <c r="Y4" s="704" t="s">
        <v>498</v>
      </c>
      <c r="Z4" s="704" t="s">
        <v>499</v>
      </c>
      <c r="AA4" s="704" t="s">
        <v>500</v>
      </c>
      <c r="AB4" s="704" t="s">
        <v>501</v>
      </c>
      <c r="AC4" s="704" t="s">
        <v>502</v>
      </c>
      <c r="AD4" s="704" t="s">
        <v>102</v>
      </c>
      <c r="AE4" s="704" t="s">
        <v>103</v>
      </c>
      <c r="AF4" s="704" t="s">
        <v>104</v>
      </c>
      <c r="AG4" s="704" t="s">
        <v>105</v>
      </c>
      <c r="AH4" s="704" t="s">
        <v>106</v>
      </c>
      <c r="AI4" s="704" t="s">
        <v>107</v>
      </c>
      <c r="AJ4" s="704" t="s">
        <v>108</v>
      </c>
      <c r="AK4" s="704" t="s">
        <v>109</v>
      </c>
      <c r="AL4" s="704" t="s">
        <v>110</v>
      </c>
      <c r="AM4" s="704" t="s">
        <v>111</v>
      </c>
      <c r="AN4" s="704" t="s">
        <v>112</v>
      </c>
      <c r="AO4" s="704" t="s">
        <v>113</v>
      </c>
      <c r="AP4" s="704" t="s">
        <v>115</v>
      </c>
      <c r="AQ4" s="704" t="s">
        <v>116</v>
      </c>
      <c r="AR4" s="704" t="s">
        <v>118</v>
      </c>
      <c r="AS4" s="704" t="s">
        <v>120</v>
      </c>
    </row>
    <row r="5" spans="1:45" ht="32.450000000000003" customHeight="1" x14ac:dyDescent="0.15">
      <c r="A5" s="704"/>
      <c r="B5" s="704"/>
      <c r="C5" s="715"/>
      <c r="D5" s="707"/>
      <c r="E5" s="707"/>
      <c r="F5" s="707"/>
      <c r="G5" s="707"/>
      <c r="H5" s="18" t="s">
        <v>67</v>
      </c>
      <c r="I5" s="17" t="s">
        <v>486</v>
      </c>
      <c r="J5" s="17" t="s">
        <v>487</v>
      </c>
      <c r="K5" s="18" t="s">
        <v>148</v>
      </c>
      <c r="L5" s="18" t="s">
        <v>67</v>
      </c>
      <c r="M5" s="17" t="s">
        <v>486</v>
      </c>
      <c r="N5" s="17" t="s">
        <v>487</v>
      </c>
      <c r="O5" s="18" t="s">
        <v>148</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154</v>
      </c>
      <c r="B6" s="23" t="s">
        <v>157</v>
      </c>
      <c r="C6" s="23" t="s">
        <v>58</v>
      </c>
      <c r="D6" s="23" t="s">
        <v>164</v>
      </c>
      <c r="E6" s="23" t="s">
        <v>270</v>
      </c>
      <c r="F6" s="23" t="s">
        <v>373</v>
      </c>
      <c r="G6" s="23" t="s">
        <v>122</v>
      </c>
      <c r="H6" s="23" t="s">
        <v>484</v>
      </c>
      <c r="I6" s="25">
        <v>13725410</v>
      </c>
      <c r="J6" s="23" t="s">
        <v>150</v>
      </c>
      <c r="K6" s="25">
        <v>13725410</v>
      </c>
      <c r="L6" s="23" t="s">
        <v>484</v>
      </c>
      <c r="M6" s="25">
        <v>13725410</v>
      </c>
      <c r="N6" s="23" t="s">
        <v>150</v>
      </c>
      <c r="O6" s="25">
        <v>13725410</v>
      </c>
      <c r="P6" s="25">
        <v>13725410</v>
      </c>
      <c r="Q6" s="25">
        <v>0</v>
      </c>
      <c r="R6" s="25">
        <v>0</v>
      </c>
      <c r="S6" s="26">
        <v>0</v>
      </c>
      <c r="T6" s="23" t="s">
        <v>117</v>
      </c>
      <c r="U6" s="23" t="s">
        <v>122</v>
      </c>
      <c r="V6" s="23" t="s">
        <v>496</v>
      </c>
      <c r="W6" s="26" t="s">
        <v>122</v>
      </c>
      <c r="X6" s="26">
        <v>1</v>
      </c>
      <c r="Y6" s="23" t="s">
        <v>122</v>
      </c>
      <c r="Z6" s="23" t="s">
        <v>122</v>
      </c>
      <c r="AA6" s="26" t="s">
        <v>122</v>
      </c>
      <c r="AB6" s="26" t="s">
        <v>122</v>
      </c>
      <c r="AC6" s="23" t="s">
        <v>122</v>
      </c>
      <c r="AD6" s="719">
        <v>2470</v>
      </c>
      <c r="AE6" s="720">
        <v>33.409999999999997</v>
      </c>
      <c r="AF6" s="719">
        <v>12720063</v>
      </c>
      <c r="AG6" s="720">
        <v>36.06</v>
      </c>
      <c r="AH6" s="721">
        <v>154.1</v>
      </c>
      <c r="AI6" s="719">
        <v>0</v>
      </c>
      <c r="AJ6" s="719">
        <v>0</v>
      </c>
      <c r="AK6" s="719">
        <v>0</v>
      </c>
      <c r="AL6" s="722" t="s">
        <v>122</v>
      </c>
      <c r="AM6" s="719">
        <v>13725410</v>
      </c>
      <c r="AN6" s="719">
        <v>0</v>
      </c>
      <c r="AO6" s="723" t="s">
        <v>122</v>
      </c>
      <c r="AP6" s="724">
        <v>0</v>
      </c>
      <c r="AQ6" s="723" t="s">
        <v>33</v>
      </c>
      <c r="AR6" s="723" t="s">
        <v>122</v>
      </c>
      <c r="AS6" s="723" t="s">
        <v>122</v>
      </c>
    </row>
    <row r="7" spans="1:45" x14ac:dyDescent="0.15">
      <c r="A7" s="23" t="s">
        <v>154</v>
      </c>
      <c r="B7" s="23" t="s">
        <v>158</v>
      </c>
      <c r="C7" s="23" t="s">
        <v>58</v>
      </c>
      <c r="D7" s="23" t="s">
        <v>165</v>
      </c>
      <c r="E7" s="23" t="s">
        <v>271</v>
      </c>
      <c r="F7" s="23" t="s">
        <v>374</v>
      </c>
      <c r="G7" s="23" t="s">
        <v>122</v>
      </c>
      <c r="H7" s="23" t="s">
        <v>484</v>
      </c>
      <c r="I7" s="25">
        <v>145377438</v>
      </c>
      <c r="J7" s="23" t="s">
        <v>150</v>
      </c>
      <c r="K7" s="25">
        <v>145377438</v>
      </c>
      <c r="L7" s="23" t="s">
        <v>484</v>
      </c>
      <c r="M7" s="25">
        <v>145377438</v>
      </c>
      <c r="N7" s="23" t="s">
        <v>150</v>
      </c>
      <c r="O7" s="25">
        <v>145377438</v>
      </c>
      <c r="P7" s="25">
        <v>145377438</v>
      </c>
      <c r="Q7" s="25">
        <v>0</v>
      </c>
      <c r="R7" s="25">
        <v>0</v>
      </c>
      <c r="S7" s="26">
        <v>0</v>
      </c>
      <c r="T7" s="23" t="s">
        <v>117</v>
      </c>
      <c r="U7" s="23" t="s">
        <v>122</v>
      </c>
      <c r="V7" s="23" t="s">
        <v>496</v>
      </c>
      <c r="W7" s="26" t="s">
        <v>122</v>
      </c>
      <c r="X7" s="26">
        <v>1</v>
      </c>
      <c r="Y7" s="23" t="s">
        <v>122</v>
      </c>
      <c r="Z7" s="23" t="s">
        <v>122</v>
      </c>
      <c r="AA7" s="26" t="s">
        <v>122</v>
      </c>
      <c r="AB7" s="26" t="s">
        <v>122</v>
      </c>
      <c r="AC7" s="23" t="s">
        <v>122</v>
      </c>
      <c r="AD7" s="719">
        <v>5434</v>
      </c>
      <c r="AE7" s="720">
        <v>154.37</v>
      </c>
      <c r="AF7" s="719">
        <v>129266870</v>
      </c>
      <c r="AG7" s="720">
        <v>173.61</v>
      </c>
      <c r="AH7" s="721">
        <v>154.1</v>
      </c>
      <c r="AI7" s="719">
        <v>0</v>
      </c>
      <c r="AJ7" s="719">
        <v>0</v>
      </c>
      <c r="AK7" s="719">
        <v>0</v>
      </c>
      <c r="AL7" s="722" t="s">
        <v>122</v>
      </c>
      <c r="AM7" s="719">
        <v>145377438</v>
      </c>
      <c r="AN7" s="719">
        <v>0</v>
      </c>
      <c r="AO7" s="723" t="s">
        <v>122</v>
      </c>
      <c r="AP7" s="724">
        <v>0</v>
      </c>
      <c r="AQ7" s="723" t="s">
        <v>33</v>
      </c>
      <c r="AR7" s="723" t="s">
        <v>122</v>
      </c>
      <c r="AS7" s="723" t="s">
        <v>122</v>
      </c>
    </row>
    <row r="8" spans="1:45" x14ac:dyDescent="0.15">
      <c r="A8" s="23" t="s">
        <v>154</v>
      </c>
      <c r="B8" s="23" t="s">
        <v>158</v>
      </c>
      <c r="C8" s="23" t="s">
        <v>58</v>
      </c>
      <c r="D8" s="23" t="s">
        <v>166</v>
      </c>
      <c r="E8" s="23" t="s">
        <v>272</v>
      </c>
      <c r="F8" s="23" t="s">
        <v>375</v>
      </c>
      <c r="G8" s="23" t="s">
        <v>122</v>
      </c>
      <c r="H8" s="23" t="s">
        <v>484</v>
      </c>
      <c r="I8" s="25">
        <v>47685239</v>
      </c>
      <c r="J8" s="23" t="s">
        <v>150</v>
      </c>
      <c r="K8" s="25">
        <v>47685239</v>
      </c>
      <c r="L8" s="23" t="s">
        <v>484</v>
      </c>
      <c r="M8" s="25">
        <v>47685239</v>
      </c>
      <c r="N8" s="23" t="s">
        <v>150</v>
      </c>
      <c r="O8" s="25">
        <v>47685239</v>
      </c>
      <c r="P8" s="25">
        <v>47685239</v>
      </c>
      <c r="Q8" s="25">
        <v>0</v>
      </c>
      <c r="R8" s="25">
        <v>0</v>
      </c>
      <c r="S8" s="26">
        <v>0</v>
      </c>
      <c r="T8" s="23" t="s">
        <v>117</v>
      </c>
      <c r="U8" s="23" t="s">
        <v>122</v>
      </c>
      <c r="V8" s="23" t="s">
        <v>496</v>
      </c>
      <c r="W8" s="26" t="s">
        <v>122</v>
      </c>
      <c r="X8" s="26">
        <v>1</v>
      </c>
      <c r="Y8" s="23" t="s">
        <v>122</v>
      </c>
      <c r="Z8" s="23" t="s">
        <v>122</v>
      </c>
      <c r="AA8" s="26" t="s">
        <v>122</v>
      </c>
      <c r="AB8" s="26" t="s">
        <v>122</v>
      </c>
      <c r="AC8" s="23" t="s">
        <v>122</v>
      </c>
      <c r="AD8" s="719">
        <v>2003</v>
      </c>
      <c r="AE8" s="720">
        <v>170.39</v>
      </c>
      <c r="AF8" s="719">
        <v>52595876</v>
      </c>
      <c r="AG8" s="720">
        <v>154.49</v>
      </c>
      <c r="AH8" s="721">
        <v>154.1</v>
      </c>
      <c r="AI8" s="719">
        <v>0</v>
      </c>
      <c r="AJ8" s="719">
        <v>0</v>
      </c>
      <c r="AK8" s="719">
        <v>0</v>
      </c>
      <c r="AL8" s="722" t="s">
        <v>122</v>
      </c>
      <c r="AM8" s="719">
        <v>47685239</v>
      </c>
      <c r="AN8" s="719">
        <v>0</v>
      </c>
      <c r="AO8" s="723" t="s">
        <v>122</v>
      </c>
      <c r="AP8" s="724">
        <v>0</v>
      </c>
      <c r="AQ8" s="723" t="s">
        <v>33</v>
      </c>
      <c r="AR8" s="723" t="s">
        <v>122</v>
      </c>
      <c r="AS8" s="723" t="s">
        <v>122</v>
      </c>
    </row>
    <row r="9" spans="1:45" x14ac:dyDescent="0.15">
      <c r="A9" s="23" t="s">
        <v>154</v>
      </c>
      <c r="B9" s="23" t="s">
        <v>159</v>
      </c>
      <c r="C9" s="23" t="s">
        <v>58</v>
      </c>
      <c r="D9" s="23" t="s">
        <v>167</v>
      </c>
      <c r="E9" s="23" t="s">
        <v>273</v>
      </c>
      <c r="F9" s="23" t="s">
        <v>376</v>
      </c>
      <c r="G9" s="23" t="s">
        <v>122</v>
      </c>
      <c r="H9" s="23" t="s">
        <v>484</v>
      </c>
      <c r="I9" s="25">
        <v>15552465</v>
      </c>
      <c r="J9" s="23" t="s">
        <v>150</v>
      </c>
      <c r="K9" s="25">
        <v>15552465</v>
      </c>
      <c r="L9" s="23" t="s">
        <v>484</v>
      </c>
      <c r="M9" s="25">
        <v>15552465</v>
      </c>
      <c r="N9" s="23" t="s">
        <v>150</v>
      </c>
      <c r="O9" s="25">
        <v>15552465</v>
      </c>
      <c r="P9" s="25">
        <v>15552465</v>
      </c>
      <c r="Q9" s="25">
        <v>0</v>
      </c>
      <c r="R9" s="25">
        <v>0</v>
      </c>
      <c r="S9" s="26">
        <v>0</v>
      </c>
      <c r="T9" s="23" t="s">
        <v>117</v>
      </c>
      <c r="U9" s="23" t="s">
        <v>122</v>
      </c>
      <c r="V9" s="23" t="s">
        <v>496</v>
      </c>
      <c r="W9" s="26" t="s">
        <v>122</v>
      </c>
      <c r="X9" s="26">
        <v>1</v>
      </c>
      <c r="Y9" s="23" t="s">
        <v>122</v>
      </c>
      <c r="Z9" s="23" t="s">
        <v>122</v>
      </c>
      <c r="AA9" s="26" t="s">
        <v>122</v>
      </c>
      <c r="AB9" s="26" t="s">
        <v>122</v>
      </c>
      <c r="AC9" s="23" t="s">
        <v>122</v>
      </c>
      <c r="AD9" s="719">
        <v>610</v>
      </c>
      <c r="AE9" s="720">
        <v>148.24</v>
      </c>
      <c r="AF9" s="719">
        <v>13934762</v>
      </c>
      <c r="AG9" s="720">
        <v>165.45</v>
      </c>
      <c r="AH9" s="721">
        <v>154.1</v>
      </c>
      <c r="AI9" s="719">
        <v>0</v>
      </c>
      <c r="AJ9" s="719">
        <v>0</v>
      </c>
      <c r="AK9" s="719">
        <v>0</v>
      </c>
      <c r="AL9" s="722" t="s">
        <v>122</v>
      </c>
      <c r="AM9" s="719">
        <v>15552465</v>
      </c>
      <c r="AN9" s="719">
        <v>0</v>
      </c>
      <c r="AO9" s="723" t="s">
        <v>122</v>
      </c>
      <c r="AP9" s="724">
        <v>0</v>
      </c>
      <c r="AQ9" s="723" t="s">
        <v>33</v>
      </c>
      <c r="AR9" s="723" t="s">
        <v>122</v>
      </c>
      <c r="AS9" s="723" t="s">
        <v>122</v>
      </c>
    </row>
    <row r="10" spans="1:45" x14ac:dyDescent="0.15">
      <c r="A10" s="23" t="s">
        <v>154</v>
      </c>
      <c r="B10" s="23" t="s">
        <v>159</v>
      </c>
      <c r="C10" s="23" t="s">
        <v>58</v>
      </c>
      <c r="D10" s="23" t="s">
        <v>168</v>
      </c>
      <c r="E10" s="23" t="s">
        <v>274</v>
      </c>
      <c r="F10" s="23" t="s">
        <v>377</v>
      </c>
      <c r="G10" s="23" t="s">
        <v>122</v>
      </c>
      <c r="H10" s="23" t="s">
        <v>484</v>
      </c>
      <c r="I10" s="25">
        <v>33244116</v>
      </c>
      <c r="J10" s="23" t="s">
        <v>150</v>
      </c>
      <c r="K10" s="25">
        <v>33244116</v>
      </c>
      <c r="L10" s="23" t="s">
        <v>484</v>
      </c>
      <c r="M10" s="25">
        <v>33244116</v>
      </c>
      <c r="N10" s="23" t="s">
        <v>150</v>
      </c>
      <c r="O10" s="25">
        <v>33244116</v>
      </c>
      <c r="P10" s="25">
        <v>33244116</v>
      </c>
      <c r="Q10" s="25">
        <v>0</v>
      </c>
      <c r="R10" s="25">
        <v>0</v>
      </c>
      <c r="S10" s="26">
        <v>0</v>
      </c>
      <c r="T10" s="23" t="s">
        <v>117</v>
      </c>
      <c r="U10" s="23" t="s">
        <v>122</v>
      </c>
      <c r="V10" s="23" t="s">
        <v>496</v>
      </c>
      <c r="W10" s="26" t="s">
        <v>122</v>
      </c>
      <c r="X10" s="26">
        <v>1</v>
      </c>
      <c r="Y10" s="23" t="s">
        <v>122</v>
      </c>
      <c r="Z10" s="23" t="s">
        <v>122</v>
      </c>
      <c r="AA10" s="26" t="s">
        <v>122</v>
      </c>
      <c r="AB10" s="26" t="s">
        <v>122</v>
      </c>
      <c r="AC10" s="23" t="s">
        <v>122</v>
      </c>
      <c r="AD10" s="719">
        <v>2620</v>
      </c>
      <c r="AE10" s="720">
        <v>78.989999999999995</v>
      </c>
      <c r="AF10" s="719">
        <v>31892645</v>
      </c>
      <c r="AG10" s="720">
        <v>82.34</v>
      </c>
      <c r="AH10" s="721">
        <v>154.1</v>
      </c>
      <c r="AI10" s="719">
        <v>0</v>
      </c>
      <c r="AJ10" s="719">
        <v>0</v>
      </c>
      <c r="AK10" s="719">
        <v>0</v>
      </c>
      <c r="AL10" s="722" t="s">
        <v>122</v>
      </c>
      <c r="AM10" s="719">
        <v>33244116</v>
      </c>
      <c r="AN10" s="719">
        <v>0</v>
      </c>
      <c r="AO10" s="723" t="s">
        <v>122</v>
      </c>
      <c r="AP10" s="724">
        <v>0</v>
      </c>
      <c r="AQ10" s="723" t="s">
        <v>33</v>
      </c>
      <c r="AR10" s="723" t="s">
        <v>122</v>
      </c>
      <c r="AS10" s="723" t="s">
        <v>122</v>
      </c>
    </row>
    <row r="11" spans="1:45" x14ac:dyDescent="0.15">
      <c r="A11" s="23" t="s">
        <v>154</v>
      </c>
      <c r="B11" s="23" t="s">
        <v>159</v>
      </c>
      <c r="C11" s="23" t="s">
        <v>58</v>
      </c>
      <c r="D11" s="23" t="s">
        <v>169</v>
      </c>
      <c r="E11" s="23" t="s">
        <v>275</v>
      </c>
      <c r="F11" s="23" t="s">
        <v>378</v>
      </c>
      <c r="G11" s="23" t="s">
        <v>122</v>
      </c>
      <c r="H11" s="23" t="s">
        <v>484</v>
      </c>
      <c r="I11" s="25">
        <v>27962678</v>
      </c>
      <c r="J11" s="23" t="s">
        <v>150</v>
      </c>
      <c r="K11" s="25">
        <v>27962678</v>
      </c>
      <c r="L11" s="23" t="s">
        <v>484</v>
      </c>
      <c r="M11" s="25">
        <v>27962678</v>
      </c>
      <c r="N11" s="23" t="s">
        <v>150</v>
      </c>
      <c r="O11" s="25">
        <v>27962678</v>
      </c>
      <c r="P11" s="25">
        <v>27962678</v>
      </c>
      <c r="Q11" s="25">
        <v>0</v>
      </c>
      <c r="R11" s="25">
        <v>0</v>
      </c>
      <c r="S11" s="26">
        <v>0</v>
      </c>
      <c r="T11" s="23" t="s">
        <v>117</v>
      </c>
      <c r="U11" s="23" t="s">
        <v>122</v>
      </c>
      <c r="V11" s="23" t="s">
        <v>496</v>
      </c>
      <c r="W11" s="26" t="s">
        <v>122</v>
      </c>
      <c r="X11" s="26">
        <v>1</v>
      </c>
      <c r="Y11" s="23" t="s">
        <v>122</v>
      </c>
      <c r="Z11" s="23" t="s">
        <v>122</v>
      </c>
      <c r="AA11" s="26" t="s">
        <v>122</v>
      </c>
      <c r="AB11" s="26" t="s">
        <v>122</v>
      </c>
      <c r="AC11" s="23" t="s">
        <v>122</v>
      </c>
      <c r="AD11" s="719">
        <v>2040</v>
      </c>
      <c r="AE11" s="720">
        <v>90.9</v>
      </c>
      <c r="AF11" s="719">
        <v>28577790</v>
      </c>
      <c r="AG11" s="720">
        <v>88.95</v>
      </c>
      <c r="AH11" s="721">
        <v>154.1</v>
      </c>
      <c r="AI11" s="719">
        <v>0</v>
      </c>
      <c r="AJ11" s="719">
        <v>0</v>
      </c>
      <c r="AK11" s="719">
        <v>0</v>
      </c>
      <c r="AL11" s="722" t="s">
        <v>122</v>
      </c>
      <c r="AM11" s="719">
        <v>27962678</v>
      </c>
      <c r="AN11" s="719">
        <v>0</v>
      </c>
      <c r="AO11" s="723" t="s">
        <v>122</v>
      </c>
      <c r="AP11" s="724">
        <v>0</v>
      </c>
      <c r="AQ11" s="723" t="s">
        <v>33</v>
      </c>
      <c r="AR11" s="723" t="s">
        <v>122</v>
      </c>
      <c r="AS11" s="723" t="s">
        <v>122</v>
      </c>
    </row>
    <row r="12" spans="1:45" x14ac:dyDescent="0.15">
      <c r="A12" s="23" t="s">
        <v>154</v>
      </c>
      <c r="B12" s="23" t="s">
        <v>160</v>
      </c>
      <c r="C12" s="23" t="s">
        <v>58</v>
      </c>
      <c r="D12" s="23" t="s">
        <v>170</v>
      </c>
      <c r="E12" s="23" t="s">
        <v>276</v>
      </c>
      <c r="F12" s="23" t="s">
        <v>379</v>
      </c>
      <c r="G12" s="23" t="s">
        <v>122</v>
      </c>
      <c r="H12" s="23" t="s">
        <v>484</v>
      </c>
      <c r="I12" s="25">
        <v>62437281</v>
      </c>
      <c r="J12" s="23" t="s">
        <v>150</v>
      </c>
      <c r="K12" s="25">
        <v>62437281</v>
      </c>
      <c r="L12" s="23" t="s">
        <v>484</v>
      </c>
      <c r="M12" s="25">
        <v>62437281</v>
      </c>
      <c r="N12" s="23" t="s">
        <v>150</v>
      </c>
      <c r="O12" s="25">
        <v>62437281</v>
      </c>
      <c r="P12" s="25">
        <v>62437281</v>
      </c>
      <c r="Q12" s="25">
        <v>0</v>
      </c>
      <c r="R12" s="25">
        <v>0</v>
      </c>
      <c r="S12" s="26">
        <v>0</v>
      </c>
      <c r="T12" s="23" t="s">
        <v>117</v>
      </c>
      <c r="U12" s="23" t="s">
        <v>122</v>
      </c>
      <c r="V12" s="23" t="s">
        <v>496</v>
      </c>
      <c r="W12" s="26" t="s">
        <v>122</v>
      </c>
      <c r="X12" s="26">
        <v>1</v>
      </c>
      <c r="Y12" s="23" t="s">
        <v>122</v>
      </c>
      <c r="Z12" s="23" t="s">
        <v>122</v>
      </c>
      <c r="AA12" s="26" t="s">
        <v>122</v>
      </c>
      <c r="AB12" s="26" t="s">
        <v>122</v>
      </c>
      <c r="AC12" s="23" t="s">
        <v>122</v>
      </c>
      <c r="AD12" s="719">
        <v>2979</v>
      </c>
      <c r="AE12" s="720">
        <v>120.43</v>
      </c>
      <c r="AF12" s="719">
        <v>55287859</v>
      </c>
      <c r="AG12" s="720">
        <v>136.01</v>
      </c>
      <c r="AH12" s="721">
        <v>154.1</v>
      </c>
      <c r="AI12" s="719">
        <v>0</v>
      </c>
      <c r="AJ12" s="719">
        <v>0</v>
      </c>
      <c r="AK12" s="719">
        <v>0</v>
      </c>
      <c r="AL12" s="722" t="s">
        <v>122</v>
      </c>
      <c r="AM12" s="719">
        <v>62437281</v>
      </c>
      <c r="AN12" s="719">
        <v>0</v>
      </c>
      <c r="AO12" s="723" t="s">
        <v>122</v>
      </c>
      <c r="AP12" s="724">
        <v>0</v>
      </c>
      <c r="AQ12" s="723" t="s">
        <v>33</v>
      </c>
      <c r="AR12" s="723" t="s">
        <v>122</v>
      </c>
      <c r="AS12" s="723" t="s">
        <v>122</v>
      </c>
    </row>
    <row r="13" spans="1:45" x14ac:dyDescent="0.15">
      <c r="A13" s="23" t="s">
        <v>154</v>
      </c>
      <c r="B13" s="23" t="s">
        <v>160</v>
      </c>
      <c r="C13" s="23" t="s">
        <v>58</v>
      </c>
      <c r="D13" s="23" t="s">
        <v>171</v>
      </c>
      <c r="E13" s="23" t="s">
        <v>277</v>
      </c>
      <c r="F13" s="23" t="s">
        <v>380</v>
      </c>
      <c r="G13" s="23" t="s">
        <v>122</v>
      </c>
      <c r="H13" s="23" t="s">
        <v>484</v>
      </c>
      <c r="I13" s="25">
        <v>138328186</v>
      </c>
      <c r="J13" s="23" t="s">
        <v>150</v>
      </c>
      <c r="K13" s="25">
        <v>138328186</v>
      </c>
      <c r="L13" s="23" t="s">
        <v>484</v>
      </c>
      <c r="M13" s="25">
        <v>138328186</v>
      </c>
      <c r="N13" s="23" t="s">
        <v>150</v>
      </c>
      <c r="O13" s="25">
        <v>138328186</v>
      </c>
      <c r="P13" s="25">
        <v>138328186</v>
      </c>
      <c r="Q13" s="25">
        <v>0</v>
      </c>
      <c r="R13" s="25">
        <v>0</v>
      </c>
      <c r="S13" s="26">
        <v>0</v>
      </c>
      <c r="T13" s="23" t="s">
        <v>117</v>
      </c>
      <c r="U13" s="23" t="s">
        <v>122</v>
      </c>
      <c r="V13" s="23" t="s">
        <v>496</v>
      </c>
      <c r="W13" s="26" t="s">
        <v>122</v>
      </c>
      <c r="X13" s="26">
        <v>1</v>
      </c>
      <c r="Y13" s="23" t="s">
        <v>122</v>
      </c>
      <c r="Z13" s="23" t="s">
        <v>122</v>
      </c>
      <c r="AA13" s="26" t="s">
        <v>122</v>
      </c>
      <c r="AB13" s="26" t="s">
        <v>122</v>
      </c>
      <c r="AC13" s="23" t="s">
        <v>122</v>
      </c>
      <c r="AD13" s="719">
        <v>2088</v>
      </c>
      <c r="AE13" s="720">
        <v>465.79</v>
      </c>
      <c r="AF13" s="719">
        <v>149876036</v>
      </c>
      <c r="AG13" s="720">
        <v>429.91</v>
      </c>
      <c r="AH13" s="721">
        <v>154.1</v>
      </c>
      <c r="AI13" s="719">
        <v>0</v>
      </c>
      <c r="AJ13" s="719">
        <v>0</v>
      </c>
      <c r="AK13" s="719">
        <v>0</v>
      </c>
      <c r="AL13" s="722" t="s">
        <v>122</v>
      </c>
      <c r="AM13" s="719">
        <v>138328186</v>
      </c>
      <c r="AN13" s="719">
        <v>0</v>
      </c>
      <c r="AO13" s="723" t="s">
        <v>122</v>
      </c>
      <c r="AP13" s="724">
        <v>0</v>
      </c>
      <c r="AQ13" s="723" t="s">
        <v>33</v>
      </c>
      <c r="AR13" s="723" t="s">
        <v>122</v>
      </c>
      <c r="AS13" s="723" t="s">
        <v>122</v>
      </c>
    </row>
    <row r="14" spans="1:45" x14ac:dyDescent="0.15">
      <c r="A14" s="23" t="s">
        <v>154</v>
      </c>
      <c r="B14" s="23" t="s">
        <v>161</v>
      </c>
      <c r="C14" s="23" t="s">
        <v>58</v>
      </c>
      <c r="D14" s="23" t="s">
        <v>172</v>
      </c>
      <c r="E14" s="23" t="s">
        <v>278</v>
      </c>
      <c r="F14" s="23" t="s">
        <v>381</v>
      </c>
      <c r="G14" s="23" t="s">
        <v>122</v>
      </c>
      <c r="H14" s="23" t="s">
        <v>484</v>
      </c>
      <c r="I14" s="25">
        <v>62571068</v>
      </c>
      <c r="J14" s="23" t="s">
        <v>150</v>
      </c>
      <c r="K14" s="25">
        <v>62571068</v>
      </c>
      <c r="L14" s="23" t="s">
        <v>484</v>
      </c>
      <c r="M14" s="25">
        <v>62571068</v>
      </c>
      <c r="N14" s="23" t="s">
        <v>150</v>
      </c>
      <c r="O14" s="25">
        <v>62571068</v>
      </c>
      <c r="P14" s="25">
        <v>62479021</v>
      </c>
      <c r="Q14" s="25">
        <v>92047</v>
      </c>
      <c r="R14" s="25">
        <v>0</v>
      </c>
      <c r="S14" s="26">
        <v>0</v>
      </c>
      <c r="T14" s="23" t="s">
        <v>117</v>
      </c>
      <c r="U14" s="23" t="s">
        <v>122</v>
      </c>
      <c r="V14" s="23" t="s">
        <v>496</v>
      </c>
      <c r="W14" s="26" t="s">
        <v>122</v>
      </c>
      <c r="X14" s="26">
        <v>1</v>
      </c>
      <c r="Y14" s="23" t="s">
        <v>122</v>
      </c>
      <c r="Z14" s="23" t="s">
        <v>122</v>
      </c>
      <c r="AA14" s="26" t="s">
        <v>122</v>
      </c>
      <c r="AB14" s="26" t="s">
        <v>122</v>
      </c>
      <c r="AC14" s="23" t="s">
        <v>122</v>
      </c>
      <c r="AD14" s="719">
        <v>377</v>
      </c>
      <c r="AE14" s="720">
        <v>811.93</v>
      </c>
      <c r="AF14" s="719">
        <v>47169844</v>
      </c>
      <c r="AG14" s="720">
        <v>1075.45</v>
      </c>
      <c r="AH14" s="721">
        <v>154.1</v>
      </c>
      <c r="AI14" s="719">
        <v>92047</v>
      </c>
      <c r="AJ14" s="719">
        <v>0</v>
      </c>
      <c r="AK14" s="719">
        <v>92047</v>
      </c>
      <c r="AL14" s="722" t="s">
        <v>122</v>
      </c>
      <c r="AM14" s="719">
        <v>62571068</v>
      </c>
      <c r="AN14" s="719">
        <v>0</v>
      </c>
      <c r="AO14" s="723" t="s">
        <v>122</v>
      </c>
      <c r="AP14" s="724">
        <v>0</v>
      </c>
      <c r="AQ14" s="723" t="s">
        <v>33</v>
      </c>
      <c r="AR14" s="723" t="s">
        <v>122</v>
      </c>
      <c r="AS14" s="723" t="s">
        <v>122</v>
      </c>
    </row>
    <row r="15" spans="1:45" x14ac:dyDescent="0.15">
      <c r="A15" s="23" t="s">
        <v>154</v>
      </c>
      <c r="B15" s="23" t="s">
        <v>161</v>
      </c>
      <c r="C15" s="23" t="s">
        <v>58</v>
      </c>
      <c r="D15" s="23" t="s">
        <v>173</v>
      </c>
      <c r="E15" s="23" t="s">
        <v>279</v>
      </c>
      <c r="F15" s="23" t="s">
        <v>382</v>
      </c>
      <c r="G15" s="23" t="s">
        <v>122</v>
      </c>
      <c r="H15" s="23" t="s">
        <v>484</v>
      </c>
      <c r="I15" s="25">
        <v>35714946</v>
      </c>
      <c r="J15" s="23" t="s">
        <v>150</v>
      </c>
      <c r="K15" s="25">
        <v>35714946</v>
      </c>
      <c r="L15" s="23" t="s">
        <v>484</v>
      </c>
      <c r="M15" s="25">
        <v>35714946</v>
      </c>
      <c r="N15" s="23" t="s">
        <v>150</v>
      </c>
      <c r="O15" s="25">
        <v>35714946</v>
      </c>
      <c r="P15" s="25">
        <v>35714946</v>
      </c>
      <c r="Q15" s="25">
        <v>0</v>
      </c>
      <c r="R15" s="25">
        <v>0</v>
      </c>
      <c r="S15" s="26">
        <v>0</v>
      </c>
      <c r="T15" s="23" t="s">
        <v>117</v>
      </c>
      <c r="U15" s="23" t="s">
        <v>122</v>
      </c>
      <c r="V15" s="23" t="s">
        <v>496</v>
      </c>
      <c r="W15" s="26" t="s">
        <v>122</v>
      </c>
      <c r="X15" s="26">
        <v>1</v>
      </c>
      <c r="Y15" s="23" t="s">
        <v>122</v>
      </c>
      <c r="Z15" s="23" t="s">
        <v>122</v>
      </c>
      <c r="AA15" s="26" t="s">
        <v>122</v>
      </c>
      <c r="AB15" s="26" t="s">
        <v>122</v>
      </c>
      <c r="AC15" s="23" t="s">
        <v>122</v>
      </c>
      <c r="AD15" s="719">
        <v>1123</v>
      </c>
      <c r="AE15" s="720">
        <v>214</v>
      </c>
      <c r="AF15" s="719">
        <v>37035346</v>
      </c>
      <c r="AG15" s="720">
        <v>206.38</v>
      </c>
      <c r="AH15" s="721">
        <v>154.1</v>
      </c>
      <c r="AI15" s="719">
        <v>0</v>
      </c>
      <c r="AJ15" s="719">
        <v>0</v>
      </c>
      <c r="AK15" s="719">
        <v>0</v>
      </c>
      <c r="AL15" s="722" t="s">
        <v>122</v>
      </c>
      <c r="AM15" s="719">
        <v>35714946</v>
      </c>
      <c r="AN15" s="719">
        <v>0</v>
      </c>
      <c r="AO15" s="723" t="s">
        <v>122</v>
      </c>
      <c r="AP15" s="724">
        <v>0</v>
      </c>
      <c r="AQ15" s="723" t="s">
        <v>33</v>
      </c>
      <c r="AR15" s="723" t="s">
        <v>122</v>
      </c>
      <c r="AS15" s="723" t="s">
        <v>122</v>
      </c>
    </row>
    <row r="16" spans="1:45" x14ac:dyDescent="0.15">
      <c r="A16" s="23" t="s">
        <v>154</v>
      </c>
      <c r="B16" s="23" t="s">
        <v>55</v>
      </c>
      <c r="C16" s="23" t="s">
        <v>58</v>
      </c>
      <c r="D16" s="23" t="s">
        <v>174</v>
      </c>
      <c r="E16" s="23" t="s">
        <v>280</v>
      </c>
      <c r="F16" s="23" t="s">
        <v>383</v>
      </c>
      <c r="G16" s="23" t="s">
        <v>122</v>
      </c>
      <c r="H16" s="23" t="s">
        <v>484</v>
      </c>
      <c r="I16" s="25">
        <v>98751034</v>
      </c>
      <c r="J16" s="23" t="s">
        <v>150</v>
      </c>
      <c r="K16" s="25">
        <v>98751034</v>
      </c>
      <c r="L16" s="23" t="s">
        <v>484</v>
      </c>
      <c r="M16" s="25">
        <v>98751034</v>
      </c>
      <c r="N16" s="23" t="s">
        <v>150</v>
      </c>
      <c r="O16" s="25">
        <v>98751034</v>
      </c>
      <c r="P16" s="25">
        <v>98751034</v>
      </c>
      <c r="Q16" s="25">
        <v>0</v>
      </c>
      <c r="R16" s="25">
        <v>0</v>
      </c>
      <c r="S16" s="26">
        <v>0</v>
      </c>
      <c r="T16" s="23" t="s">
        <v>117</v>
      </c>
      <c r="U16" s="23" t="s">
        <v>122</v>
      </c>
      <c r="V16" s="23" t="s">
        <v>496</v>
      </c>
      <c r="W16" s="26" t="s">
        <v>122</v>
      </c>
      <c r="X16" s="26">
        <v>1</v>
      </c>
      <c r="Y16" s="23" t="s">
        <v>122</v>
      </c>
      <c r="Z16" s="23" t="s">
        <v>122</v>
      </c>
      <c r="AA16" s="26" t="s">
        <v>122</v>
      </c>
      <c r="AB16" s="26" t="s">
        <v>122</v>
      </c>
      <c r="AC16" s="23" t="s">
        <v>122</v>
      </c>
      <c r="AD16" s="719">
        <v>1889</v>
      </c>
      <c r="AE16" s="720">
        <v>342.37</v>
      </c>
      <c r="AF16" s="719">
        <v>99662699</v>
      </c>
      <c r="AG16" s="720">
        <v>339.24</v>
      </c>
      <c r="AH16" s="721">
        <v>154.1</v>
      </c>
      <c r="AI16" s="719">
        <v>0</v>
      </c>
      <c r="AJ16" s="719">
        <v>0</v>
      </c>
      <c r="AK16" s="719">
        <v>0</v>
      </c>
      <c r="AL16" s="722" t="s">
        <v>122</v>
      </c>
      <c r="AM16" s="719">
        <v>98751034</v>
      </c>
      <c r="AN16" s="719">
        <v>0</v>
      </c>
      <c r="AO16" s="723" t="s">
        <v>122</v>
      </c>
      <c r="AP16" s="724">
        <v>0</v>
      </c>
      <c r="AQ16" s="723" t="s">
        <v>33</v>
      </c>
      <c r="AR16" s="723" t="s">
        <v>122</v>
      </c>
      <c r="AS16" s="723" t="s">
        <v>122</v>
      </c>
    </row>
    <row r="17" spans="1:45" x14ac:dyDescent="0.15">
      <c r="A17" s="23" t="s">
        <v>154</v>
      </c>
      <c r="B17" s="23" t="s">
        <v>55</v>
      </c>
      <c r="C17" s="23" t="s">
        <v>58</v>
      </c>
      <c r="D17" s="23" t="s">
        <v>175</v>
      </c>
      <c r="E17" s="23" t="s">
        <v>281</v>
      </c>
      <c r="F17" s="23" t="s">
        <v>384</v>
      </c>
      <c r="G17" s="23" t="s">
        <v>122</v>
      </c>
      <c r="H17" s="23" t="s">
        <v>484</v>
      </c>
      <c r="I17" s="25">
        <v>283810390</v>
      </c>
      <c r="J17" s="23" t="s">
        <v>150</v>
      </c>
      <c r="K17" s="25">
        <v>283810390</v>
      </c>
      <c r="L17" s="23" t="s">
        <v>484</v>
      </c>
      <c r="M17" s="25">
        <v>283810390</v>
      </c>
      <c r="N17" s="23" t="s">
        <v>150</v>
      </c>
      <c r="O17" s="25">
        <v>283810390</v>
      </c>
      <c r="P17" s="25">
        <v>283810390</v>
      </c>
      <c r="Q17" s="25">
        <v>0</v>
      </c>
      <c r="R17" s="25">
        <v>0</v>
      </c>
      <c r="S17" s="26">
        <v>0</v>
      </c>
      <c r="T17" s="23" t="s">
        <v>117</v>
      </c>
      <c r="U17" s="23" t="s">
        <v>122</v>
      </c>
      <c r="V17" s="23" t="s">
        <v>496</v>
      </c>
      <c r="W17" s="26" t="s">
        <v>122</v>
      </c>
      <c r="X17" s="26">
        <v>1</v>
      </c>
      <c r="Y17" s="23" t="s">
        <v>122</v>
      </c>
      <c r="Z17" s="23" t="s">
        <v>122</v>
      </c>
      <c r="AA17" s="26" t="s">
        <v>122</v>
      </c>
      <c r="AB17" s="26" t="s">
        <v>122</v>
      </c>
      <c r="AC17" s="23" t="s">
        <v>122</v>
      </c>
      <c r="AD17" s="719">
        <v>7227</v>
      </c>
      <c r="AE17" s="720">
        <v>192.14</v>
      </c>
      <c r="AF17" s="719">
        <v>213986013</v>
      </c>
      <c r="AG17" s="720">
        <v>254.84</v>
      </c>
      <c r="AH17" s="721">
        <v>154.1</v>
      </c>
      <c r="AI17" s="719">
        <v>0</v>
      </c>
      <c r="AJ17" s="719">
        <v>0</v>
      </c>
      <c r="AK17" s="719">
        <v>0</v>
      </c>
      <c r="AL17" s="722" t="s">
        <v>122</v>
      </c>
      <c r="AM17" s="719">
        <v>283810390</v>
      </c>
      <c r="AN17" s="719">
        <v>0</v>
      </c>
      <c r="AO17" s="723" t="s">
        <v>122</v>
      </c>
      <c r="AP17" s="724">
        <v>0</v>
      </c>
      <c r="AQ17" s="723" t="s">
        <v>33</v>
      </c>
      <c r="AR17" s="723" t="s">
        <v>122</v>
      </c>
      <c r="AS17" s="723" t="s">
        <v>122</v>
      </c>
    </row>
    <row r="18" spans="1:45" x14ac:dyDescent="0.15">
      <c r="A18" s="23" t="s">
        <v>154</v>
      </c>
      <c r="B18" s="23" t="s">
        <v>55</v>
      </c>
      <c r="C18" s="23" t="s">
        <v>58</v>
      </c>
      <c r="D18" s="23" t="s">
        <v>176</v>
      </c>
      <c r="E18" s="23" t="s">
        <v>282</v>
      </c>
      <c r="F18" s="23" t="s">
        <v>385</v>
      </c>
      <c r="G18" s="23" t="s">
        <v>122</v>
      </c>
      <c r="H18" s="23" t="s">
        <v>484</v>
      </c>
      <c r="I18" s="25">
        <v>37166310</v>
      </c>
      <c r="J18" s="23" t="s">
        <v>150</v>
      </c>
      <c r="K18" s="25">
        <v>37166310</v>
      </c>
      <c r="L18" s="23" t="s">
        <v>484</v>
      </c>
      <c r="M18" s="25">
        <v>37166310</v>
      </c>
      <c r="N18" s="23" t="s">
        <v>150</v>
      </c>
      <c r="O18" s="25">
        <v>37166310</v>
      </c>
      <c r="P18" s="25">
        <v>37166310</v>
      </c>
      <c r="Q18" s="25">
        <v>0</v>
      </c>
      <c r="R18" s="25">
        <v>0</v>
      </c>
      <c r="S18" s="26">
        <v>0</v>
      </c>
      <c r="T18" s="23" t="s">
        <v>117</v>
      </c>
      <c r="U18" s="23" t="s">
        <v>122</v>
      </c>
      <c r="V18" s="23" t="s">
        <v>496</v>
      </c>
      <c r="W18" s="26" t="s">
        <v>122</v>
      </c>
      <c r="X18" s="26">
        <v>1</v>
      </c>
      <c r="Y18" s="23" t="s">
        <v>122</v>
      </c>
      <c r="Z18" s="23" t="s">
        <v>122</v>
      </c>
      <c r="AA18" s="26" t="s">
        <v>122</v>
      </c>
      <c r="AB18" s="26" t="s">
        <v>122</v>
      </c>
      <c r="AC18" s="23" t="s">
        <v>122</v>
      </c>
      <c r="AD18" s="719">
        <v>1909</v>
      </c>
      <c r="AE18" s="720">
        <v>120.92</v>
      </c>
      <c r="AF18" s="719">
        <v>35574033</v>
      </c>
      <c r="AG18" s="720">
        <v>126.34</v>
      </c>
      <c r="AH18" s="721">
        <v>154.1</v>
      </c>
      <c r="AI18" s="719">
        <v>0</v>
      </c>
      <c r="AJ18" s="719">
        <v>0</v>
      </c>
      <c r="AK18" s="719">
        <v>0</v>
      </c>
      <c r="AL18" s="722" t="s">
        <v>122</v>
      </c>
      <c r="AM18" s="719">
        <v>37166310</v>
      </c>
      <c r="AN18" s="719">
        <v>0</v>
      </c>
      <c r="AO18" s="723" t="s">
        <v>122</v>
      </c>
      <c r="AP18" s="724">
        <v>0</v>
      </c>
      <c r="AQ18" s="723" t="s">
        <v>33</v>
      </c>
      <c r="AR18" s="723" t="s">
        <v>122</v>
      </c>
      <c r="AS18" s="723" t="s">
        <v>122</v>
      </c>
    </row>
    <row r="19" spans="1:45" x14ac:dyDescent="0.15">
      <c r="A19" s="23" t="s">
        <v>154</v>
      </c>
      <c r="B19" s="23" t="s">
        <v>55</v>
      </c>
      <c r="C19" s="23" t="s">
        <v>58</v>
      </c>
      <c r="D19" s="23" t="s">
        <v>177</v>
      </c>
      <c r="E19" s="23" t="s">
        <v>283</v>
      </c>
      <c r="F19" s="23" t="s">
        <v>386</v>
      </c>
      <c r="G19" s="23" t="s">
        <v>122</v>
      </c>
      <c r="H19" s="23" t="s">
        <v>484</v>
      </c>
      <c r="I19" s="25">
        <v>426936084</v>
      </c>
      <c r="J19" s="23" t="s">
        <v>150</v>
      </c>
      <c r="K19" s="25">
        <v>426936084</v>
      </c>
      <c r="L19" s="23" t="s">
        <v>484</v>
      </c>
      <c r="M19" s="25">
        <v>426936084</v>
      </c>
      <c r="N19" s="23" t="s">
        <v>150</v>
      </c>
      <c r="O19" s="25">
        <v>426936084</v>
      </c>
      <c r="P19" s="25">
        <v>426936084</v>
      </c>
      <c r="Q19" s="25">
        <v>0</v>
      </c>
      <c r="R19" s="25">
        <v>0</v>
      </c>
      <c r="S19" s="26">
        <v>0</v>
      </c>
      <c r="T19" s="23" t="s">
        <v>117</v>
      </c>
      <c r="U19" s="23" t="s">
        <v>122</v>
      </c>
      <c r="V19" s="23" t="s">
        <v>496</v>
      </c>
      <c r="W19" s="26" t="s">
        <v>122</v>
      </c>
      <c r="X19" s="26">
        <v>1</v>
      </c>
      <c r="Y19" s="23" t="s">
        <v>122</v>
      </c>
      <c r="Z19" s="23" t="s">
        <v>122</v>
      </c>
      <c r="AA19" s="26" t="s">
        <v>122</v>
      </c>
      <c r="AB19" s="26" t="s">
        <v>122</v>
      </c>
      <c r="AC19" s="23" t="s">
        <v>122</v>
      </c>
      <c r="AD19" s="719">
        <v>9828</v>
      </c>
      <c r="AE19" s="720">
        <v>216.03</v>
      </c>
      <c r="AF19" s="719">
        <v>327190815</v>
      </c>
      <c r="AG19" s="720">
        <v>281.89999999999998</v>
      </c>
      <c r="AH19" s="721">
        <v>154.1</v>
      </c>
      <c r="AI19" s="719">
        <v>0</v>
      </c>
      <c r="AJ19" s="719">
        <v>0</v>
      </c>
      <c r="AK19" s="719">
        <v>0</v>
      </c>
      <c r="AL19" s="722" t="s">
        <v>122</v>
      </c>
      <c r="AM19" s="719">
        <v>426936084</v>
      </c>
      <c r="AN19" s="719">
        <v>0</v>
      </c>
      <c r="AO19" s="723" t="s">
        <v>122</v>
      </c>
      <c r="AP19" s="724">
        <v>0</v>
      </c>
      <c r="AQ19" s="723" t="s">
        <v>33</v>
      </c>
      <c r="AR19" s="723" t="s">
        <v>122</v>
      </c>
      <c r="AS19" s="723" t="s">
        <v>122</v>
      </c>
    </row>
    <row r="20" spans="1:45" x14ac:dyDescent="0.15">
      <c r="A20" s="23" t="s">
        <v>154</v>
      </c>
      <c r="B20" s="23" t="s">
        <v>55</v>
      </c>
      <c r="C20" s="23" t="s">
        <v>58</v>
      </c>
      <c r="D20" s="23" t="s">
        <v>178</v>
      </c>
      <c r="E20" s="23" t="s">
        <v>284</v>
      </c>
      <c r="F20" s="23" t="s">
        <v>387</v>
      </c>
      <c r="G20" s="23" t="s">
        <v>122</v>
      </c>
      <c r="H20" s="23" t="s">
        <v>484</v>
      </c>
      <c r="I20" s="25">
        <v>456706620</v>
      </c>
      <c r="J20" s="23" t="s">
        <v>150</v>
      </c>
      <c r="K20" s="25">
        <v>456706620</v>
      </c>
      <c r="L20" s="23" t="s">
        <v>484</v>
      </c>
      <c r="M20" s="25">
        <v>456706620</v>
      </c>
      <c r="N20" s="23" t="s">
        <v>150</v>
      </c>
      <c r="O20" s="25">
        <v>456706620</v>
      </c>
      <c r="P20" s="25">
        <v>456706620</v>
      </c>
      <c r="Q20" s="25">
        <v>0</v>
      </c>
      <c r="R20" s="25">
        <v>0</v>
      </c>
      <c r="S20" s="26">
        <v>0</v>
      </c>
      <c r="T20" s="23" t="s">
        <v>117</v>
      </c>
      <c r="U20" s="23" t="s">
        <v>122</v>
      </c>
      <c r="V20" s="23" t="s">
        <v>496</v>
      </c>
      <c r="W20" s="26" t="s">
        <v>122</v>
      </c>
      <c r="X20" s="26">
        <v>1</v>
      </c>
      <c r="Y20" s="23" t="s">
        <v>122</v>
      </c>
      <c r="Z20" s="23" t="s">
        <v>122</v>
      </c>
      <c r="AA20" s="26" t="s">
        <v>122</v>
      </c>
      <c r="AB20" s="26" t="s">
        <v>122</v>
      </c>
      <c r="AC20" s="23" t="s">
        <v>122</v>
      </c>
      <c r="AD20" s="719">
        <v>10529</v>
      </c>
      <c r="AE20" s="720">
        <v>215.18</v>
      </c>
      <c r="AF20" s="719">
        <v>349143678</v>
      </c>
      <c r="AG20" s="720">
        <v>281.48</v>
      </c>
      <c r="AH20" s="721">
        <v>154.1</v>
      </c>
      <c r="AI20" s="719">
        <v>0</v>
      </c>
      <c r="AJ20" s="719">
        <v>0</v>
      </c>
      <c r="AK20" s="719">
        <v>0</v>
      </c>
      <c r="AL20" s="722" t="s">
        <v>122</v>
      </c>
      <c r="AM20" s="719">
        <v>456706620</v>
      </c>
      <c r="AN20" s="719">
        <v>0</v>
      </c>
      <c r="AO20" s="723" t="s">
        <v>122</v>
      </c>
      <c r="AP20" s="724">
        <v>0</v>
      </c>
      <c r="AQ20" s="723" t="s">
        <v>33</v>
      </c>
      <c r="AR20" s="723" t="s">
        <v>122</v>
      </c>
      <c r="AS20" s="723" t="s">
        <v>122</v>
      </c>
    </row>
    <row r="21" spans="1:45" x14ac:dyDescent="0.15">
      <c r="A21" s="23" t="s">
        <v>154</v>
      </c>
      <c r="B21" s="23" t="s">
        <v>55</v>
      </c>
      <c r="C21" s="23" t="s">
        <v>58</v>
      </c>
      <c r="D21" s="23" t="s">
        <v>179</v>
      </c>
      <c r="E21" s="23" t="s">
        <v>285</v>
      </c>
      <c r="F21" s="23" t="s">
        <v>388</v>
      </c>
      <c r="G21" s="23" t="s">
        <v>122</v>
      </c>
      <c r="H21" s="23" t="s">
        <v>484</v>
      </c>
      <c r="I21" s="25">
        <v>662917640</v>
      </c>
      <c r="J21" s="23" t="s">
        <v>150</v>
      </c>
      <c r="K21" s="25">
        <v>662917640</v>
      </c>
      <c r="L21" s="23" t="s">
        <v>484</v>
      </c>
      <c r="M21" s="25">
        <v>662917640</v>
      </c>
      <c r="N21" s="23" t="s">
        <v>150</v>
      </c>
      <c r="O21" s="25">
        <v>662917640</v>
      </c>
      <c r="P21" s="25">
        <v>662917640</v>
      </c>
      <c r="Q21" s="25">
        <v>0</v>
      </c>
      <c r="R21" s="25">
        <v>0</v>
      </c>
      <c r="S21" s="26">
        <v>0</v>
      </c>
      <c r="T21" s="23" t="s">
        <v>117</v>
      </c>
      <c r="U21" s="23" t="s">
        <v>122</v>
      </c>
      <c r="V21" s="23" t="s">
        <v>496</v>
      </c>
      <c r="W21" s="26" t="s">
        <v>122</v>
      </c>
      <c r="X21" s="26">
        <v>1</v>
      </c>
      <c r="Y21" s="23" t="s">
        <v>122</v>
      </c>
      <c r="Z21" s="23" t="s">
        <v>122</v>
      </c>
      <c r="AA21" s="26" t="s">
        <v>122</v>
      </c>
      <c r="AB21" s="26" t="s">
        <v>122</v>
      </c>
      <c r="AC21" s="23" t="s">
        <v>122</v>
      </c>
      <c r="AD21" s="719">
        <v>19303</v>
      </c>
      <c r="AE21" s="720">
        <v>224.37</v>
      </c>
      <c r="AF21" s="719">
        <v>667436794</v>
      </c>
      <c r="AG21" s="720">
        <v>222.86</v>
      </c>
      <c r="AH21" s="721">
        <v>154.1</v>
      </c>
      <c r="AI21" s="719">
        <v>0</v>
      </c>
      <c r="AJ21" s="719">
        <v>0</v>
      </c>
      <c r="AK21" s="719">
        <v>0</v>
      </c>
      <c r="AL21" s="722" t="s">
        <v>122</v>
      </c>
      <c r="AM21" s="719">
        <v>662917640</v>
      </c>
      <c r="AN21" s="719">
        <v>0</v>
      </c>
      <c r="AO21" s="723" t="s">
        <v>122</v>
      </c>
      <c r="AP21" s="724">
        <v>0</v>
      </c>
      <c r="AQ21" s="723" t="s">
        <v>33</v>
      </c>
      <c r="AR21" s="723" t="s">
        <v>122</v>
      </c>
      <c r="AS21" s="723" t="s">
        <v>122</v>
      </c>
    </row>
    <row r="22" spans="1:45" x14ac:dyDescent="0.15">
      <c r="A22" s="23" t="s">
        <v>154</v>
      </c>
      <c r="B22" s="23" t="s">
        <v>55</v>
      </c>
      <c r="C22" s="23" t="s">
        <v>58</v>
      </c>
      <c r="D22" s="23" t="s">
        <v>180</v>
      </c>
      <c r="E22" s="23" t="s">
        <v>286</v>
      </c>
      <c r="F22" s="23" t="s">
        <v>389</v>
      </c>
      <c r="G22" s="23" t="s">
        <v>122</v>
      </c>
      <c r="H22" s="23" t="s">
        <v>484</v>
      </c>
      <c r="I22" s="25">
        <v>44685349</v>
      </c>
      <c r="J22" s="23" t="s">
        <v>150</v>
      </c>
      <c r="K22" s="25">
        <v>44685349</v>
      </c>
      <c r="L22" s="23" t="s">
        <v>484</v>
      </c>
      <c r="M22" s="25">
        <v>44685349</v>
      </c>
      <c r="N22" s="23" t="s">
        <v>150</v>
      </c>
      <c r="O22" s="25">
        <v>44685349</v>
      </c>
      <c r="P22" s="25">
        <v>44685349</v>
      </c>
      <c r="Q22" s="25">
        <v>0</v>
      </c>
      <c r="R22" s="25">
        <v>0</v>
      </c>
      <c r="S22" s="26">
        <v>0</v>
      </c>
      <c r="T22" s="23" t="s">
        <v>117</v>
      </c>
      <c r="U22" s="23" t="s">
        <v>122</v>
      </c>
      <c r="V22" s="23" t="s">
        <v>496</v>
      </c>
      <c r="W22" s="26" t="s">
        <v>122</v>
      </c>
      <c r="X22" s="26">
        <v>1</v>
      </c>
      <c r="Y22" s="23" t="s">
        <v>122</v>
      </c>
      <c r="Z22" s="23" t="s">
        <v>122</v>
      </c>
      <c r="AA22" s="26" t="s">
        <v>122</v>
      </c>
      <c r="AB22" s="26" t="s">
        <v>122</v>
      </c>
      <c r="AC22" s="23" t="s">
        <v>122</v>
      </c>
      <c r="AD22" s="719">
        <v>2379</v>
      </c>
      <c r="AE22" s="720">
        <v>114.61</v>
      </c>
      <c r="AF22" s="719">
        <v>42019316</v>
      </c>
      <c r="AG22" s="720">
        <v>121.89</v>
      </c>
      <c r="AH22" s="721">
        <v>154.1</v>
      </c>
      <c r="AI22" s="719">
        <v>0</v>
      </c>
      <c r="AJ22" s="719">
        <v>0</v>
      </c>
      <c r="AK22" s="719">
        <v>0</v>
      </c>
      <c r="AL22" s="722" t="s">
        <v>122</v>
      </c>
      <c r="AM22" s="719">
        <v>44685349</v>
      </c>
      <c r="AN22" s="719">
        <v>0</v>
      </c>
      <c r="AO22" s="723" t="s">
        <v>122</v>
      </c>
      <c r="AP22" s="724">
        <v>0</v>
      </c>
      <c r="AQ22" s="723" t="s">
        <v>33</v>
      </c>
      <c r="AR22" s="723" t="s">
        <v>122</v>
      </c>
      <c r="AS22" s="723" t="s">
        <v>122</v>
      </c>
    </row>
    <row r="23" spans="1:45" x14ac:dyDescent="0.15">
      <c r="A23" s="23" t="s">
        <v>154</v>
      </c>
      <c r="B23" s="23" t="s">
        <v>55</v>
      </c>
      <c r="C23" s="23" t="s">
        <v>58</v>
      </c>
      <c r="D23" s="23" t="s">
        <v>181</v>
      </c>
      <c r="E23" s="23" t="s">
        <v>287</v>
      </c>
      <c r="F23" s="23" t="s">
        <v>390</v>
      </c>
      <c r="G23" s="23" t="s">
        <v>122</v>
      </c>
      <c r="H23" s="23" t="s">
        <v>484</v>
      </c>
      <c r="I23" s="25">
        <v>107858288</v>
      </c>
      <c r="J23" s="23" t="s">
        <v>150</v>
      </c>
      <c r="K23" s="25">
        <v>107858288</v>
      </c>
      <c r="L23" s="23" t="s">
        <v>484</v>
      </c>
      <c r="M23" s="25">
        <v>107858288</v>
      </c>
      <c r="N23" s="23" t="s">
        <v>150</v>
      </c>
      <c r="O23" s="25">
        <v>107858288</v>
      </c>
      <c r="P23" s="25">
        <v>107858288</v>
      </c>
      <c r="Q23" s="25">
        <v>0</v>
      </c>
      <c r="R23" s="25">
        <v>0</v>
      </c>
      <c r="S23" s="26">
        <v>0</v>
      </c>
      <c r="T23" s="23" t="s">
        <v>117</v>
      </c>
      <c r="U23" s="23" t="s">
        <v>122</v>
      </c>
      <c r="V23" s="23" t="s">
        <v>496</v>
      </c>
      <c r="W23" s="26" t="s">
        <v>122</v>
      </c>
      <c r="X23" s="26">
        <v>1</v>
      </c>
      <c r="Y23" s="23" t="s">
        <v>122</v>
      </c>
      <c r="Z23" s="23" t="s">
        <v>122</v>
      </c>
      <c r="AA23" s="26" t="s">
        <v>122</v>
      </c>
      <c r="AB23" s="26" t="s">
        <v>122</v>
      </c>
      <c r="AC23" s="23" t="s">
        <v>122</v>
      </c>
      <c r="AD23" s="719">
        <v>2397</v>
      </c>
      <c r="AE23" s="720">
        <v>288.64</v>
      </c>
      <c r="AF23" s="719">
        <v>106617569</v>
      </c>
      <c r="AG23" s="720">
        <v>292</v>
      </c>
      <c r="AH23" s="721">
        <v>154.1</v>
      </c>
      <c r="AI23" s="719">
        <v>0</v>
      </c>
      <c r="AJ23" s="719">
        <v>0</v>
      </c>
      <c r="AK23" s="719">
        <v>0</v>
      </c>
      <c r="AL23" s="722" t="s">
        <v>122</v>
      </c>
      <c r="AM23" s="719">
        <v>107858288</v>
      </c>
      <c r="AN23" s="719">
        <v>0</v>
      </c>
      <c r="AO23" s="723" t="s">
        <v>122</v>
      </c>
      <c r="AP23" s="724">
        <v>0</v>
      </c>
      <c r="AQ23" s="723" t="s">
        <v>33</v>
      </c>
      <c r="AR23" s="723" t="s">
        <v>122</v>
      </c>
      <c r="AS23" s="723" t="s">
        <v>122</v>
      </c>
    </row>
    <row r="24" spans="1:45" x14ac:dyDescent="0.15">
      <c r="A24" s="23" t="s">
        <v>154</v>
      </c>
      <c r="B24" s="23" t="s">
        <v>55</v>
      </c>
      <c r="C24" s="23" t="s">
        <v>58</v>
      </c>
      <c r="D24" s="23" t="s">
        <v>182</v>
      </c>
      <c r="E24" s="23" t="s">
        <v>288</v>
      </c>
      <c r="F24" s="23" t="s">
        <v>391</v>
      </c>
      <c r="G24" s="23" t="s">
        <v>122</v>
      </c>
      <c r="H24" s="23" t="s">
        <v>484</v>
      </c>
      <c r="I24" s="25">
        <v>78634749</v>
      </c>
      <c r="J24" s="23" t="s">
        <v>150</v>
      </c>
      <c r="K24" s="25">
        <v>78634749</v>
      </c>
      <c r="L24" s="23" t="s">
        <v>484</v>
      </c>
      <c r="M24" s="25">
        <v>78634749</v>
      </c>
      <c r="N24" s="23" t="s">
        <v>150</v>
      </c>
      <c r="O24" s="25">
        <v>78634749</v>
      </c>
      <c r="P24" s="25">
        <v>78634749</v>
      </c>
      <c r="Q24" s="25">
        <v>0</v>
      </c>
      <c r="R24" s="25">
        <v>0</v>
      </c>
      <c r="S24" s="26">
        <v>0</v>
      </c>
      <c r="T24" s="23" t="s">
        <v>117</v>
      </c>
      <c r="U24" s="23" t="s">
        <v>122</v>
      </c>
      <c r="V24" s="23" t="s">
        <v>496</v>
      </c>
      <c r="W24" s="26" t="s">
        <v>122</v>
      </c>
      <c r="X24" s="26">
        <v>1</v>
      </c>
      <c r="Y24" s="23" t="s">
        <v>122</v>
      </c>
      <c r="Z24" s="23" t="s">
        <v>122</v>
      </c>
      <c r="AA24" s="26" t="s">
        <v>122</v>
      </c>
      <c r="AB24" s="26" t="s">
        <v>122</v>
      </c>
      <c r="AC24" s="23" t="s">
        <v>122</v>
      </c>
      <c r="AD24" s="719">
        <v>2191</v>
      </c>
      <c r="AE24" s="720">
        <v>230.81</v>
      </c>
      <c r="AF24" s="719">
        <v>77930963</v>
      </c>
      <c r="AG24" s="720">
        <v>232.9</v>
      </c>
      <c r="AH24" s="721">
        <v>154.1</v>
      </c>
      <c r="AI24" s="719">
        <v>0</v>
      </c>
      <c r="AJ24" s="719">
        <v>0</v>
      </c>
      <c r="AK24" s="719">
        <v>0</v>
      </c>
      <c r="AL24" s="722" t="s">
        <v>122</v>
      </c>
      <c r="AM24" s="719">
        <v>78634749</v>
      </c>
      <c r="AN24" s="719">
        <v>0</v>
      </c>
      <c r="AO24" s="723" t="s">
        <v>122</v>
      </c>
      <c r="AP24" s="724">
        <v>0</v>
      </c>
      <c r="AQ24" s="723" t="s">
        <v>33</v>
      </c>
      <c r="AR24" s="723" t="s">
        <v>122</v>
      </c>
      <c r="AS24" s="723" t="s">
        <v>122</v>
      </c>
    </row>
    <row r="25" spans="1:45" x14ac:dyDescent="0.15">
      <c r="A25" s="23" t="s">
        <v>154</v>
      </c>
      <c r="B25" s="23" t="s">
        <v>55</v>
      </c>
      <c r="C25" s="23" t="s">
        <v>58</v>
      </c>
      <c r="D25" s="23" t="s">
        <v>183</v>
      </c>
      <c r="E25" s="23" t="s">
        <v>289</v>
      </c>
      <c r="F25" s="23" t="s">
        <v>392</v>
      </c>
      <c r="G25" s="23" t="s">
        <v>122</v>
      </c>
      <c r="H25" s="23" t="s">
        <v>484</v>
      </c>
      <c r="I25" s="25">
        <v>1123400619</v>
      </c>
      <c r="J25" s="23" t="s">
        <v>150</v>
      </c>
      <c r="K25" s="25">
        <v>1123400619</v>
      </c>
      <c r="L25" s="23" t="s">
        <v>484</v>
      </c>
      <c r="M25" s="25">
        <v>1123400619</v>
      </c>
      <c r="N25" s="23" t="s">
        <v>150</v>
      </c>
      <c r="O25" s="25">
        <v>1123400619</v>
      </c>
      <c r="P25" s="25">
        <v>1123400619</v>
      </c>
      <c r="Q25" s="25">
        <v>0</v>
      </c>
      <c r="R25" s="25">
        <v>0</v>
      </c>
      <c r="S25" s="26">
        <v>0</v>
      </c>
      <c r="T25" s="23" t="s">
        <v>117</v>
      </c>
      <c r="U25" s="23" t="s">
        <v>122</v>
      </c>
      <c r="V25" s="23" t="s">
        <v>496</v>
      </c>
      <c r="W25" s="26" t="s">
        <v>122</v>
      </c>
      <c r="X25" s="26">
        <v>1</v>
      </c>
      <c r="Y25" s="23" t="s">
        <v>122</v>
      </c>
      <c r="Z25" s="23" t="s">
        <v>122</v>
      </c>
      <c r="AA25" s="26" t="s">
        <v>122</v>
      </c>
      <c r="AB25" s="26" t="s">
        <v>122</v>
      </c>
      <c r="AC25" s="23" t="s">
        <v>122</v>
      </c>
      <c r="AD25" s="719">
        <v>26861</v>
      </c>
      <c r="AE25" s="720">
        <v>233.99</v>
      </c>
      <c r="AF25" s="719">
        <v>968575978</v>
      </c>
      <c r="AG25" s="720">
        <v>271.39999999999998</v>
      </c>
      <c r="AH25" s="721">
        <v>154.1</v>
      </c>
      <c r="AI25" s="719">
        <v>0</v>
      </c>
      <c r="AJ25" s="719">
        <v>0</v>
      </c>
      <c r="AK25" s="719">
        <v>0</v>
      </c>
      <c r="AL25" s="722" t="s">
        <v>122</v>
      </c>
      <c r="AM25" s="719">
        <v>1123400619</v>
      </c>
      <c r="AN25" s="719">
        <v>0</v>
      </c>
      <c r="AO25" s="723" t="s">
        <v>122</v>
      </c>
      <c r="AP25" s="724">
        <v>0</v>
      </c>
      <c r="AQ25" s="723" t="s">
        <v>33</v>
      </c>
      <c r="AR25" s="723" t="s">
        <v>122</v>
      </c>
      <c r="AS25" s="723" t="s">
        <v>122</v>
      </c>
    </row>
    <row r="26" spans="1:45" x14ac:dyDescent="0.15">
      <c r="A26" s="23" t="s">
        <v>154</v>
      </c>
      <c r="B26" s="23" t="s">
        <v>55</v>
      </c>
      <c r="C26" s="23" t="s">
        <v>58</v>
      </c>
      <c r="D26" s="23" t="s">
        <v>184</v>
      </c>
      <c r="E26" s="23" t="s">
        <v>290</v>
      </c>
      <c r="F26" s="23" t="s">
        <v>393</v>
      </c>
      <c r="G26" s="23" t="s">
        <v>122</v>
      </c>
      <c r="H26" s="23" t="s">
        <v>484</v>
      </c>
      <c r="I26" s="25">
        <v>127110132</v>
      </c>
      <c r="J26" s="23" t="s">
        <v>150</v>
      </c>
      <c r="K26" s="25">
        <v>127110132</v>
      </c>
      <c r="L26" s="23" t="s">
        <v>484</v>
      </c>
      <c r="M26" s="25">
        <v>127110132</v>
      </c>
      <c r="N26" s="23" t="s">
        <v>150</v>
      </c>
      <c r="O26" s="25">
        <v>127110132</v>
      </c>
      <c r="P26" s="25">
        <v>127110132</v>
      </c>
      <c r="Q26" s="25">
        <v>0</v>
      </c>
      <c r="R26" s="25">
        <v>0</v>
      </c>
      <c r="S26" s="26">
        <v>0</v>
      </c>
      <c r="T26" s="23" t="s">
        <v>117</v>
      </c>
      <c r="U26" s="23" t="s">
        <v>122</v>
      </c>
      <c r="V26" s="23" t="s">
        <v>496</v>
      </c>
      <c r="W26" s="26" t="s">
        <v>122</v>
      </c>
      <c r="X26" s="26">
        <v>1</v>
      </c>
      <c r="Y26" s="23" t="s">
        <v>122</v>
      </c>
      <c r="Z26" s="23" t="s">
        <v>122</v>
      </c>
      <c r="AA26" s="26" t="s">
        <v>122</v>
      </c>
      <c r="AB26" s="26" t="s">
        <v>122</v>
      </c>
      <c r="AC26" s="23" t="s">
        <v>122</v>
      </c>
      <c r="AD26" s="719">
        <v>3547</v>
      </c>
      <c r="AE26" s="720">
        <v>193.16</v>
      </c>
      <c r="AF26" s="719">
        <v>105583418</v>
      </c>
      <c r="AG26" s="720">
        <v>232.55</v>
      </c>
      <c r="AH26" s="721">
        <v>154.1</v>
      </c>
      <c r="AI26" s="719">
        <v>0</v>
      </c>
      <c r="AJ26" s="719">
        <v>0</v>
      </c>
      <c r="AK26" s="719">
        <v>0</v>
      </c>
      <c r="AL26" s="722" t="s">
        <v>122</v>
      </c>
      <c r="AM26" s="719">
        <v>127110132</v>
      </c>
      <c r="AN26" s="719">
        <v>0</v>
      </c>
      <c r="AO26" s="723" t="s">
        <v>122</v>
      </c>
      <c r="AP26" s="724">
        <v>0</v>
      </c>
      <c r="AQ26" s="723" t="s">
        <v>33</v>
      </c>
      <c r="AR26" s="723" t="s">
        <v>122</v>
      </c>
      <c r="AS26" s="723" t="s">
        <v>122</v>
      </c>
    </row>
    <row r="27" spans="1:45" x14ac:dyDescent="0.15">
      <c r="A27" s="23" t="s">
        <v>154</v>
      </c>
      <c r="B27" s="23" t="s">
        <v>55</v>
      </c>
      <c r="C27" s="23" t="s">
        <v>58</v>
      </c>
      <c r="D27" s="23" t="s">
        <v>185</v>
      </c>
      <c r="E27" s="23" t="s">
        <v>291</v>
      </c>
      <c r="F27" s="23" t="s">
        <v>394</v>
      </c>
      <c r="G27" s="23" t="s">
        <v>122</v>
      </c>
      <c r="H27" s="23" t="s">
        <v>484</v>
      </c>
      <c r="I27" s="25">
        <v>131023433</v>
      </c>
      <c r="J27" s="23" t="s">
        <v>150</v>
      </c>
      <c r="K27" s="25">
        <v>131023433</v>
      </c>
      <c r="L27" s="23" t="s">
        <v>484</v>
      </c>
      <c r="M27" s="25">
        <v>131023433</v>
      </c>
      <c r="N27" s="23" t="s">
        <v>150</v>
      </c>
      <c r="O27" s="25">
        <v>131023433</v>
      </c>
      <c r="P27" s="25">
        <v>131023433</v>
      </c>
      <c r="Q27" s="25">
        <v>0</v>
      </c>
      <c r="R27" s="25">
        <v>0</v>
      </c>
      <c r="S27" s="26">
        <v>0</v>
      </c>
      <c r="T27" s="23" t="s">
        <v>117</v>
      </c>
      <c r="U27" s="23" t="s">
        <v>122</v>
      </c>
      <c r="V27" s="23" t="s">
        <v>496</v>
      </c>
      <c r="W27" s="26" t="s">
        <v>122</v>
      </c>
      <c r="X27" s="26">
        <v>1</v>
      </c>
      <c r="Y27" s="23" t="s">
        <v>122</v>
      </c>
      <c r="Z27" s="23" t="s">
        <v>122</v>
      </c>
      <c r="AA27" s="26" t="s">
        <v>122</v>
      </c>
      <c r="AB27" s="26" t="s">
        <v>122</v>
      </c>
      <c r="AC27" s="23" t="s">
        <v>122</v>
      </c>
      <c r="AD27" s="719">
        <v>1370</v>
      </c>
      <c r="AE27" s="720">
        <v>498.64</v>
      </c>
      <c r="AF27" s="719">
        <v>105272405</v>
      </c>
      <c r="AG27" s="720">
        <v>620.62</v>
      </c>
      <c r="AH27" s="721">
        <v>154.1</v>
      </c>
      <c r="AI27" s="719">
        <v>0</v>
      </c>
      <c r="AJ27" s="719">
        <v>0</v>
      </c>
      <c r="AK27" s="719">
        <v>0</v>
      </c>
      <c r="AL27" s="722" t="s">
        <v>122</v>
      </c>
      <c r="AM27" s="719">
        <v>131023433</v>
      </c>
      <c r="AN27" s="719">
        <v>0</v>
      </c>
      <c r="AO27" s="723" t="s">
        <v>122</v>
      </c>
      <c r="AP27" s="724">
        <v>0</v>
      </c>
      <c r="AQ27" s="723" t="s">
        <v>33</v>
      </c>
      <c r="AR27" s="723" t="s">
        <v>122</v>
      </c>
      <c r="AS27" s="723" t="s">
        <v>122</v>
      </c>
    </row>
    <row r="28" spans="1:45" x14ac:dyDescent="0.15">
      <c r="A28" s="23" t="s">
        <v>154</v>
      </c>
      <c r="B28" s="23" t="s">
        <v>55</v>
      </c>
      <c r="C28" s="23" t="s">
        <v>58</v>
      </c>
      <c r="D28" s="23" t="s">
        <v>186</v>
      </c>
      <c r="E28" s="23" t="s">
        <v>292</v>
      </c>
      <c r="F28" s="23" t="s">
        <v>395</v>
      </c>
      <c r="G28" s="23" t="s">
        <v>122</v>
      </c>
      <c r="H28" s="23" t="s">
        <v>484</v>
      </c>
      <c r="I28" s="25">
        <v>18371361</v>
      </c>
      <c r="J28" s="23" t="s">
        <v>150</v>
      </c>
      <c r="K28" s="25">
        <v>18371361</v>
      </c>
      <c r="L28" s="23" t="s">
        <v>484</v>
      </c>
      <c r="M28" s="25">
        <v>18371361</v>
      </c>
      <c r="N28" s="23" t="s">
        <v>150</v>
      </c>
      <c r="O28" s="25">
        <v>18371361</v>
      </c>
      <c r="P28" s="25">
        <v>18371361</v>
      </c>
      <c r="Q28" s="25">
        <v>0</v>
      </c>
      <c r="R28" s="25">
        <v>0</v>
      </c>
      <c r="S28" s="26">
        <v>0</v>
      </c>
      <c r="T28" s="23" t="s">
        <v>117</v>
      </c>
      <c r="U28" s="23" t="s">
        <v>122</v>
      </c>
      <c r="V28" s="23" t="s">
        <v>496</v>
      </c>
      <c r="W28" s="26" t="s">
        <v>122</v>
      </c>
      <c r="X28" s="26">
        <v>1</v>
      </c>
      <c r="Y28" s="23" t="s">
        <v>122</v>
      </c>
      <c r="Z28" s="23" t="s">
        <v>122</v>
      </c>
      <c r="AA28" s="26" t="s">
        <v>122</v>
      </c>
      <c r="AB28" s="26" t="s">
        <v>122</v>
      </c>
      <c r="AC28" s="23" t="s">
        <v>122</v>
      </c>
      <c r="AD28" s="719">
        <v>742</v>
      </c>
      <c r="AE28" s="720">
        <v>163.44</v>
      </c>
      <c r="AF28" s="719">
        <v>18688511</v>
      </c>
      <c r="AG28" s="720">
        <v>160.66999999999999</v>
      </c>
      <c r="AH28" s="721">
        <v>154.1</v>
      </c>
      <c r="AI28" s="719">
        <v>0</v>
      </c>
      <c r="AJ28" s="719">
        <v>0</v>
      </c>
      <c r="AK28" s="719">
        <v>0</v>
      </c>
      <c r="AL28" s="722" t="s">
        <v>122</v>
      </c>
      <c r="AM28" s="719">
        <v>18371361</v>
      </c>
      <c r="AN28" s="719">
        <v>0</v>
      </c>
      <c r="AO28" s="723" t="s">
        <v>122</v>
      </c>
      <c r="AP28" s="724">
        <v>0</v>
      </c>
      <c r="AQ28" s="723" t="s">
        <v>33</v>
      </c>
      <c r="AR28" s="723" t="s">
        <v>122</v>
      </c>
      <c r="AS28" s="723" t="s">
        <v>122</v>
      </c>
    </row>
    <row r="29" spans="1:45" x14ac:dyDescent="0.15">
      <c r="A29" s="23" t="s">
        <v>154</v>
      </c>
      <c r="B29" s="23" t="s">
        <v>55</v>
      </c>
      <c r="C29" s="23" t="s">
        <v>58</v>
      </c>
      <c r="D29" s="23" t="s">
        <v>187</v>
      </c>
      <c r="E29" s="23" t="s">
        <v>293</v>
      </c>
      <c r="F29" s="23" t="s">
        <v>396</v>
      </c>
      <c r="G29" s="23" t="s">
        <v>122</v>
      </c>
      <c r="H29" s="23" t="s">
        <v>484</v>
      </c>
      <c r="I29" s="25">
        <v>44170270</v>
      </c>
      <c r="J29" s="23" t="s">
        <v>150</v>
      </c>
      <c r="K29" s="25">
        <v>44170270</v>
      </c>
      <c r="L29" s="23" t="s">
        <v>484</v>
      </c>
      <c r="M29" s="25">
        <v>44170270</v>
      </c>
      <c r="N29" s="23" t="s">
        <v>150</v>
      </c>
      <c r="O29" s="25">
        <v>44170270</v>
      </c>
      <c r="P29" s="25">
        <v>44170270</v>
      </c>
      <c r="Q29" s="25">
        <v>0</v>
      </c>
      <c r="R29" s="25">
        <v>0</v>
      </c>
      <c r="S29" s="26">
        <v>0</v>
      </c>
      <c r="T29" s="23" t="s">
        <v>117</v>
      </c>
      <c r="U29" s="23" t="s">
        <v>122</v>
      </c>
      <c r="V29" s="23" t="s">
        <v>496</v>
      </c>
      <c r="W29" s="26" t="s">
        <v>122</v>
      </c>
      <c r="X29" s="26">
        <v>1</v>
      </c>
      <c r="Y29" s="23" t="s">
        <v>122</v>
      </c>
      <c r="Z29" s="23" t="s">
        <v>122</v>
      </c>
      <c r="AA29" s="26" t="s">
        <v>122</v>
      </c>
      <c r="AB29" s="26" t="s">
        <v>122</v>
      </c>
      <c r="AC29" s="23" t="s">
        <v>122</v>
      </c>
      <c r="AD29" s="719">
        <v>953</v>
      </c>
      <c r="AE29" s="720">
        <v>301.55</v>
      </c>
      <c r="AF29" s="719">
        <v>44286107</v>
      </c>
      <c r="AG29" s="720">
        <v>300.77</v>
      </c>
      <c r="AH29" s="721">
        <v>154.1</v>
      </c>
      <c r="AI29" s="719">
        <v>0</v>
      </c>
      <c r="AJ29" s="719">
        <v>0</v>
      </c>
      <c r="AK29" s="719">
        <v>0</v>
      </c>
      <c r="AL29" s="722" t="s">
        <v>122</v>
      </c>
      <c r="AM29" s="719">
        <v>44170270</v>
      </c>
      <c r="AN29" s="719">
        <v>0</v>
      </c>
      <c r="AO29" s="723" t="s">
        <v>122</v>
      </c>
      <c r="AP29" s="724">
        <v>0</v>
      </c>
      <c r="AQ29" s="723" t="s">
        <v>33</v>
      </c>
      <c r="AR29" s="723" t="s">
        <v>122</v>
      </c>
      <c r="AS29" s="723" t="s">
        <v>122</v>
      </c>
    </row>
    <row r="30" spans="1:45" x14ac:dyDescent="0.15">
      <c r="A30" s="23" t="s">
        <v>154</v>
      </c>
      <c r="B30" s="23" t="s">
        <v>55</v>
      </c>
      <c r="C30" s="23" t="s">
        <v>58</v>
      </c>
      <c r="D30" s="23" t="s">
        <v>188</v>
      </c>
      <c r="E30" s="23" t="s">
        <v>294</v>
      </c>
      <c r="F30" s="23" t="s">
        <v>397</v>
      </c>
      <c r="G30" s="23" t="s">
        <v>122</v>
      </c>
      <c r="H30" s="23" t="s">
        <v>484</v>
      </c>
      <c r="I30" s="25">
        <v>72704398</v>
      </c>
      <c r="J30" s="23" t="s">
        <v>150</v>
      </c>
      <c r="K30" s="25">
        <v>72704398</v>
      </c>
      <c r="L30" s="23" t="s">
        <v>484</v>
      </c>
      <c r="M30" s="25">
        <v>72704398</v>
      </c>
      <c r="N30" s="23" t="s">
        <v>150</v>
      </c>
      <c r="O30" s="25">
        <v>72704398</v>
      </c>
      <c r="P30" s="25">
        <v>72704398</v>
      </c>
      <c r="Q30" s="25">
        <v>0</v>
      </c>
      <c r="R30" s="25">
        <v>0</v>
      </c>
      <c r="S30" s="26">
        <v>0</v>
      </c>
      <c r="T30" s="23" t="s">
        <v>117</v>
      </c>
      <c r="U30" s="23" t="s">
        <v>122</v>
      </c>
      <c r="V30" s="23" t="s">
        <v>496</v>
      </c>
      <c r="W30" s="26" t="s">
        <v>122</v>
      </c>
      <c r="X30" s="26">
        <v>1</v>
      </c>
      <c r="Y30" s="23" t="s">
        <v>122</v>
      </c>
      <c r="Z30" s="23" t="s">
        <v>122</v>
      </c>
      <c r="AA30" s="26" t="s">
        <v>122</v>
      </c>
      <c r="AB30" s="26" t="s">
        <v>122</v>
      </c>
      <c r="AC30" s="23" t="s">
        <v>122</v>
      </c>
      <c r="AD30" s="719">
        <v>1804</v>
      </c>
      <c r="AE30" s="720">
        <v>297.02</v>
      </c>
      <c r="AF30" s="719">
        <v>82571859</v>
      </c>
      <c r="AG30" s="720">
        <v>261.52999999999997</v>
      </c>
      <c r="AH30" s="721">
        <v>154.1</v>
      </c>
      <c r="AI30" s="719">
        <v>0</v>
      </c>
      <c r="AJ30" s="719">
        <v>0</v>
      </c>
      <c r="AK30" s="719">
        <v>0</v>
      </c>
      <c r="AL30" s="722" t="s">
        <v>122</v>
      </c>
      <c r="AM30" s="719">
        <v>72704398</v>
      </c>
      <c r="AN30" s="719">
        <v>0</v>
      </c>
      <c r="AO30" s="723" t="s">
        <v>122</v>
      </c>
      <c r="AP30" s="724">
        <v>0</v>
      </c>
      <c r="AQ30" s="723" t="s">
        <v>33</v>
      </c>
      <c r="AR30" s="723" t="s">
        <v>122</v>
      </c>
      <c r="AS30" s="723" t="s">
        <v>122</v>
      </c>
    </row>
    <row r="31" spans="1:45" x14ac:dyDescent="0.15">
      <c r="A31" s="23" t="s">
        <v>154</v>
      </c>
      <c r="B31" s="23" t="s">
        <v>55</v>
      </c>
      <c r="C31" s="23" t="s">
        <v>58</v>
      </c>
      <c r="D31" s="23" t="s">
        <v>189</v>
      </c>
      <c r="E31" s="23" t="s">
        <v>295</v>
      </c>
      <c r="F31" s="23" t="s">
        <v>398</v>
      </c>
      <c r="G31" s="23" t="s">
        <v>122</v>
      </c>
      <c r="H31" s="23" t="s">
        <v>484</v>
      </c>
      <c r="I31" s="25">
        <v>39851493</v>
      </c>
      <c r="J31" s="23" t="s">
        <v>150</v>
      </c>
      <c r="K31" s="25">
        <v>39851493</v>
      </c>
      <c r="L31" s="23" t="s">
        <v>484</v>
      </c>
      <c r="M31" s="25">
        <v>39851493</v>
      </c>
      <c r="N31" s="23" t="s">
        <v>150</v>
      </c>
      <c r="O31" s="25">
        <v>39851493</v>
      </c>
      <c r="P31" s="25">
        <v>39851493</v>
      </c>
      <c r="Q31" s="25">
        <v>0</v>
      </c>
      <c r="R31" s="25">
        <v>0</v>
      </c>
      <c r="S31" s="26">
        <v>0</v>
      </c>
      <c r="T31" s="23" t="s">
        <v>117</v>
      </c>
      <c r="U31" s="23" t="s">
        <v>122</v>
      </c>
      <c r="V31" s="23" t="s">
        <v>496</v>
      </c>
      <c r="W31" s="26" t="s">
        <v>122</v>
      </c>
      <c r="X31" s="26">
        <v>1</v>
      </c>
      <c r="Y31" s="23" t="s">
        <v>122</v>
      </c>
      <c r="Z31" s="23" t="s">
        <v>122</v>
      </c>
      <c r="AA31" s="26" t="s">
        <v>122</v>
      </c>
      <c r="AB31" s="26" t="s">
        <v>122</v>
      </c>
      <c r="AC31" s="23" t="s">
        <v>122</v>
      </c>
      <c r="AD31" s="719">
        <v>350</v>
      </c>
      <c r="AE31" s="720">
        <v>808.04</v>
      </c>
      <c r="AF31" s="719">
        <v>43581813</v>
      </c>
      <c r="AG31" s="720">
        <v>738.88</v>
      </c>
      <c r="AH31" s="721">
        <v>154.1</v>
      </c>
      <c r="AI31" s="719">
        <v>0</v>
      </c>
      <c r="AJ31" s="719">
        <v>0</v>
      </c>
      <c r="AK31" s="719">
        <v>0</v>
      </c>
      <c r="AL31" s="722" t="s">
        <v>122</v>
      </c>
      <c r="AM31" s="719">
        <v>39851493</v>
      </c>
      <c r="AN31" s="719">
        <v>0</v>
      </c>
      <c r="AO31" s="723" t="s">
        <v>122</v>
      </c>
      <c r="AP31" s="724">
        <v>0</v>
      </c>
      <c r="AQ31" s="723" t="s">
        <v>33</v>
      </c>
      <c r="AR31" s="723" t="s">
        <v>122</v>
      </c>
      <c r="AS31" s="723" t="s">
        <v>122</v>
      </c>
    </row>
    <row r="32" spans="1:45" x14ac:dyDescent="0.15">
      <c r="A32" s="23" t="s">
        <v>154</v>
      </c>
      <c r="B32" s="23" t="s">
        <v>55</v>
      </c>
      <c r="C32" s="23" t="s">
        <v>58</v>
      </c>
      <c r="D32" s="23" t="s">
        <v>190</v>
      </c>
      <c r="E32" s="23" t="s">
        <v>296</v>
      </c>
      <c r="F32" s="23" t="s">
        <v>399</v>
      </c>
      <c r="G32" s="23" t="s">
        <v>122</v>
      </c>
      <c r="H32" s="23" t="s">
        <v>484</v>
      </c>
      <c r="I32" s="25">
        <v>32864321</v>
      </c>
      <c r="J32" s="23" t="s">
        <v>150</v>
      </c>
      <c r="K32" s="25">
        <v>32864321</v>
      </c>
      <c r="L32" s="23" t="s">
        <v>484</v>
      </c>
      <c r="M32" s="25">
        <v>32864321</v>
      </c>
      <c r="N32" s="23" t="s">
        <v>150</v>
      </c>
      <c r="O32" s="25">
        <v>32864321</v>
      </c>
      <c r="P32" s="25">
        <v>32864321</v>
      </c>
      <c r="Q32" s="25">
        <v>0</v>
      </c>
      <c r="R32" s="25">
        <v>0</v>
      </c>
      <c r="S32" s="26">
        <v>0</v>
      </c>
      <c r="T32" s="23" t="s">
        <v>117</v>
      </c>
      <c r="U32" s="23" t="s">
        <v>122</v>
      </c>
      <c r="V32" s="23" t="s">
        <v>496</v>
      </c>
      <c r="W32" s="26" t="s">
        <v>122</v>
      </c>
      <c r="X32" s="26">
        <v>1</v>
      </c>
      <c r="Y32" s="23" t="s">
        <v>122</v>
      </c>
      <c r="Z32" s="23" t="s">
        <v>122</v>
      </c>
      <c r="AA32" s="26" t="s">
        <v>122</v>
      </c>
      <c r="AB32" s="26" t="s">
        <v>122</v>
      </c>
      <c r="AC32" s="23" t="s">
        <v>122</v>
      </c>
      <c r="AD32" s="719">
        <v>4390</v>
      </c>
      <c r="AE32" s="720">
        <v>44.79</v>
      </c>
      <c r="AF32" s="719">
        <v>30302074</v>
      </c>
      <c r="AG32" s="720">
        <v>48.58</v>
      </c>
      <c r="AH32" s="721">
        <v>154.1</v>
      </c>
      <c r="AI32" s="719">
        <v>0</v>
      </c>
      <c r="AJ32" s="719">
        <v>0</v>
      </c>
      <c r="AK32" s="719">
        <v>0</v>
      </c>
      <c r="AL32" s="722" t="s">
        <v>122</v>
      </c>
      <c r="AM32" s="719">
        <v>32864321</v>
      </c>
      <c r="AN32" s="719">
        <v>0</v>
      </c>
      <c r="AO32" s="723" t="s">
        <v>122</v>
      </c>
      <c r="AP32" s="724">
        <v>0</v>
      </c>
      <c r="AQ32" s="723" t="s">
        <v>33</v>
      </c>
      <c r="AR32" s="723" t="s">
        <v>122</v>
      </c>
      <c r="AS32" s="723" t="s">
        <v>122</v>
      </c>
    </row>
    <row r="33" spans="1:45" x14ac:dyDescent="0.15">
      <c r="A33" s="23" t="s">
        <v>154</v>
      </c>
      <c r="B33" s="23" t="s">
        <v>55</v>
      </c>
      <c r="C33" s="23" t="s">
        <v>58</v>
      </c>
      <c r="D33" s="23" t="s">
        <v>191</v>
      </c>
      <c r="E33" s="23" t="s">
        <v>297</v>
      </c>
      <c r="F33" s="23" t="s">
        <v>400</v>
      </c>
      <c r="G33" s="23" t="s">
        <v>122</v>
      </c>
      <c r="H33" s="23" t="s">
        <v>484</v>
      </c>
      <c r="I33" s="25">
        <v>15147070</v>
      </c>
      <c r="J33" s="23" t="s">
        <v>150</v>
      </c>
      <c r="K33" s="25">
        <v>15147070</v>
      </c>
      <c r="L33" s="23" t="s">
        <v>484</v>
      </c>
      <c r="M33" s="25">
        <v>15147070</v>
      </c>
      <c r="N33" s="23" t="s">
        <v>150</v>
      </c>
      <c r="O33" s="25">
        <v>15147070</v>
      </c>
      <c r="P33" s="25">
        <v>15147070</v>
      </c>
      <c r="Q33" s="25">
        <v>0</v>
      </c>
      <c r="R33" s="25">
        <v>0</v>
      </c>
      <c r="S33" s="26">
        <v>0</v>
      </c>
      <c r="T33" s="23" t="s">
        <v>117</v>
      </c>
      <c r="U33" s="23" t="s">
        <v>122</v>
      </c>
      <c r="V33" s="23" t="s">
        <v>496</v>
      </c>
      <c r="W33" s="26" t="s">
        <v>122</v>
      </c>
      <c r="X33" s="26">
        <v>1</v>
      </c>
      <c r="Y33" s="23" t="s">
        <v>122</v>
      </c>
      <c r="Z33" s="23" t="s">
        <v>122</v>
      </c>
      <c r="AA33" s="26" t="s">
        <v>122</v>
      </c>
      <c r="AB33" s="26" t="s">
        <v>122</v>
      </c>
      <c r="AC33" s="23" t="s">
        <v>122</v>
      </c>
      <c r="AD33" s="719">
        <v>657</v>
      </c>
      <c r="AE33" s="720">
        <v>136.28</v>
      </c>
      <c r="AF33" s="719">
        <v>13798267</v>
      </c>
      <c r="AG33" s="720">
        <v>149.61000000000001</v>
      </c>
      <c r="AH33" s="721">
        <v>154.1</v>
      </c>
      <c r="AI33" s="719">
        <v>0</v>
      </c>
      <c r="AJ33" s="719">
        <v>0</v>
      </c>
      <c r="AK33" s="719">
        <v>0</v>
      </c>
      <c r="AL33" s="722" t="s">
        <v>122</v>
      </c>
      <c r="AM33" s="719">
        <v>15147070</v>
      </c>
      <c r="AN33" s="719">
        <v>0</v>
      </c>
      <c r="AO33" s="723" t="s">
        <v>122</v>
      </c>
      <c r="AP33" s="724">
        <v>0</v>
      </c>
      <c r="AQ33" s="723" t="s">
        <v>33</v>
      </c>
      <c r="AR33" s="723" t="s">
        <v>122</v>
      </c>
      <c r="AS33" s="723" t="s">
        <v>122</v>
      </c>
    </row>
    <row r="34" spans="1:45" x14ac:dyDescent="0.15">
      <c r="A34" s="23" t="s">
        <v>154</v>
      </c>
      <c r="B34" s="23" t="s">
        <v>55</v>
      </c>
      <c r="C34" s="23" t="s">
        <v>58</v>
      </c>
      <c r="D34" s="23" t="s">
        <v>192</v>
      </c>
      <c r="E34" s="23" t="s">
        <v>298</v>
      </c>
      <c r="F34" s="23" t="s">
        <v>401</v>
      </c>
      <c r="G34" s="23" t="s">
        <v>122</v>
      </c>
      <c r="H34" s="23" t="s">
        <v>484</v>
      </c>
      <c r="I34" s="25">
        <v>112731892</v>
      </c>
      <c r="J34" s="23" t="s">
        <v>150</v>
      </c>
      <c r="K34" s="25">
        <v>112731892</v>
      </c>
      <c r="L34" s="23" t="s">
        <v>484</v>
      </c>
      <c r="M34" s="25">
        <v>112731892</v>
      </c>
      <c r="N34" s="23" t="s">
        <v>150</v>
      </c>
      <c r="O34" s="25">
        <v>112731892</v>
      </c>
      <c r="P34" s="25">
        <v>112731892</v>
      </c>
      <c r="Q34" s="25">
        <v>0</v>
      </c>
      <c r="R34" s="25">
        <v>0</v>
      </c>
      <c r="S34" s="26">
        <v>0</v>
      </c>
      <c r="T34" s="23" t="s">
        <v>117</v>
      </c>
      <c r="U34" s="23" t="s">
        <v>122</v>
      </c>
      <c r="V34" s="23" t="s">
        <v>496</v>
      </c>
      <c r="W34" s="26" t="s">
        <v>122</v>
      </c>
      <c r="X34" s="26">
        <v>1</v>
      </c>
      <c r="Y34" s="23" t="s">
        <v>122</v>
      </c>
      <c r="Z34" s="23" t="s">
        <v>122</v>
      </c>
      <c r="AA34" s="26" t="s">
        <v>122</v>
      </c>
      <c r="AB34" s="26" t="s">
        <v>122</v>
      </c>
      <c r="AC34" s="23" t="s">
        <v>122</v>
      </c>
      <c r="AD34" s="719">
        <v>144</v>
      </c>
      <c r="AE34" s="720">
        <v>5360.91</v>
      </c>
      <c r="AF34" s="719">
        <v>118960759</v>
      </c>
      <c r="AG34" s="720">
        <v>5080.21</v>
      </c>
      <c r="AH34" s="721">
        <v>154.1</v>
      </c>
      <c r="AI34" s="719">
        <v>0</v>
      </c>
      <c r="AJ34" s="719">
        <v>0</v>
      </c>
      <c r="AK34" s="719">
        <v>0</v>
      </c>
      <c r="AL34" s="722" t="s">
        <v>122</v>
      </c>
      <c r="AM34" s="719">
        <v>112731892</v>
      </c>
      <c r="AN34" s="719">
        <v>0</v>
      </c>
      <c r="AO34" s="723" t="s">
        <v>122</v>
      </c>
      <c r="AP34" s="724">
        <v>0</v>
      </c>
      <c r="AQ34" s="723" t="s">
        <v>33</v>
      </c>
      <c r="AR34" s="723" t="s">
        <v>122</v>
      </c>
      <c r="AS34" s="723" t="s">
        <v>122</v>
      </c>
    </row>
    <row r="35" spans="1:45" x14ac:dyDescent="0.15">
      <c r="A35" s="23" t="s">
        <v>154</v>
      </c>
      <c r="B35" s="23" t="s">
        <v>55</v>
      </c>
      <c r="C35" s="23" t="s">
        <v>58</v>
      </c>
      <c r="D35" s="23" t="s">
        <v>193</v>
      </c>
      <c r="E35" s="23" t="s">
        <v>299</v>
      </c>
      <c r="F35" s="23" t="s">
        <v>402</v>
      </c>
      <c r="G35" s="23" t="s">
        <v>122</v>
      </c>
      <c r="H35" s="23" t="s">
        <v>484</v>
      </c>
      <c r="I35" s="25">
        <v>816837500</v>
      </c>
      <c r="J35" s="23" t="s">
        <v>150</v>
      </c>
      <c r="K35" s="25">
        <v>816837500</v>
      </c>
      <c r="L35" s="23" t="s">
        <v>484</v>
      </c>
      <c r="M35" s="25">
        <v>816837500</v>
      </c>
      <c r="N35" s="23" t="s">
        <v>150</v>
      </c>
      <c r="O35" s="25">
        <v>816837500</v>
      </c>
      <c r="P35" s="25">
        <v>816837500</v>
      </c>
      <c r="Q35" s="25">
        <v>0</v>
      </c>
      <c r="R35" s="25">
        <v>0</v>
      </c>
      <c r="S35" s="26">
        <v>0</v>
      </c>
      <c r="T35" s="23" t="s">
        <v>117</v>
      </c>
      <c r="U35" s="23" t="s">
        <v>122</v>
      </c>
      <c r="V35" s="23" t="s">
        <v>496</v>
      </c>
      <c r="W35" s="26" t="s">
        <v>122</v>
      </c>
      <c r="X35" s="26">
        <v>1</v>
      </c>
      <c r="Y35" s="23" t="s">
        <v>122</v>
      </c>
      <c r="Z35" s="23" t="s">
        <v>122</v>
      </c>
      <c r="AA35" s="26" t="s">
        <v>122</v>
      </c>
      <c r="AB35" s="26" t="s">
        <v>122</v>
      </c>
      <c r="AC35" s="23" t="s">
        <v>122</v>
      </c>
      <c r="AD35" s="719">
        <v>14080</v>
      </c>
      <c r="AE35" s="720">
        <v>317.83999999999997</v>
      </c>
      <c r="AF35" s="719">
        <v>689636133</v>
      </c>
      <c r="AG35" s="720">
        <v>376.47</v>
      </c>
      <c r="AH35" s="721">
        <v>154.1</v>
      </c>
      <c r="AI35" s="719">
        <v>0</v>
      </c>
      <c r="AJ35" s="719">
        <v>0</v>
      </c>
      <c r="AK35" s="719">
        <v>0</v>
      </c>
      <c r="AL35" s="722" t="s">
        <v>122</v>
      </c>
      <c r="AM35" s="719">
        <v>816837500</v>
      </c>
      <c r="AN35" s="719">
        <v>0</v>
      </c>
      <c r="AO35" s="723" t="s">
        <v>122</v>
      </c>
      <c r="AP35" s="724">
        <v>0</v>
      </c>
      <c r="AQ35" s="723" t="s">
        <v>33</v>
      </c>
      <c r="AR35" s="723" t="s">
        <v>122</v>
      </c>
      <c r="AS35" s="723" t="s">
        <v>122</v>
      </c>
    </row>
    <row r="36" spans="1:45" x14ac:dyDescent="0.15">
      <c r="A36" s="23" t="s">
        <v>154</v>
      </c>
      <c r="B36" s="23" t="s">
        <v>55</v>
      </c>
      <c r="C36" s="23" t="s">
        <v>58</v>
      </c>
      <c r="D36" s="23" t="s">
        <v>194</v>
      </c>
      <c r="E36" s="23" t="s">
        <v>300</v>
      </c>
      <c r="F36" s="23" t="s">
        <v>403</v>
      </c>
      <c r="G36" s="23" t="s">
        <v>122</v>
      </c>
      <c r="H36" s="23" t="s">
        <v>484</v>
      </c>
      <c r="I36" s="25">
        <v>14111122</v>
      </c>
      <c r="J36" s="23" t="s">
        <v>150</v>
      </c>
      <c r="K36" s="25">
        <v>14111122</v>
      </c>
      <c r="L36" s="23" t="s">
        <v>484</v>
      </c>
      <c r="M36" s="25">
        <v>14111122</v>
      </c>
      <c r="N36" s="23" t="s">
        <v>150</v>
      </c>
      <c r="O36" s="25">
        <v>14111122</v>
      </c>
      <c r="P36" s="25">
        <v>14111122</v>
      </c>
      <c r="Q36" s="25">
        <v>0</v>
      </c>
      <c r="R36" s="25">
        <v>0</v>
      </c>
      <c r="S36" s="26">
        <v>0</v>
      </c>
      <c r="T36" s="23" t="s">
        <v>117</v>
      </c>
      <c r="U36" s="23" t="s">
        <v>122</v>
      </c>
      <c r="V36" s="23" t="s">
        <v>496</v>
      </c>
      <c r="W36" s="26" t="s">
        <v>122</v>
      </c>
      <c r="X36" s="26">
        <v>1</v>
      </c>
      <c r="Y36" s="23" t="s">
        <v>122</v>
      </c>
      <c r="Z36" s="23" t="s">
        <v>122</v>
      </c>
      <c r="AA36" s="26" t="s">
        <v>122</v>
      </c>
      <c r="AB36" s="26" t="s">
        <v>122</v>
      </c>
      <c r="AC36" s="23" t="s">
        <v>122</v>
      </c>
      <c r="AD36" s="719">
        <v>584</v>
      </c>
      <c r="AE36" s="720">
        <v>158.43</v>
      </c>
      <c r="AF36" s="719">
        <v>14258388</v>
      </c>
      <c r="AG36" s="720">
        <v>156.80000000000001</v>
      </c>
      <c r="AH36" s="721">
        <v>154.1</v>
      </c>
      <c r="AI36" s="719">
        <v>0</v>
      </c>
      <c r="AJ36" s="719">
        <v>0</v>
      </c>
      <c r="AK36" s="719">
        <v>0</v>
      </c>
      <c r="AL36" s="722" t="s">
        <v>122</v>
      </c>
      <c r="AM36" s="719">
        <v>14111122</v>
      </c>
      <c r="AN36" s="719">
        <v>0</v>
      </c>
      <c r="AO36" s="723" t="s">
        <v>122</v>
      </c>
      <c r="AP36" s="724">
        <v>0</v>
      </c>
      <c r="AQ36" s="723" t="s">
        <v>33</v>
      </c>
      <c r="AR36" s="723" t="s">
        <v>122</v>
      </c>
      <c r="AS36" s="723" t="s">
        <v>122</v>
      </c>
    </row>
    <row r="37" spans="1:45" x14ac:dyDescent="0.15">
      <c r="A37" s="23" t="s">
        <v>154</v>
      </c>
      <c r="B37" s="23" t="s">
        <v>55</v>
      </c>
      <c r="C37" s="23" t="s">
        <v>58</v>
      </c>
      <c r="D37" s="23" t="s">
        <v>195</v>
      </c>
      <c r="E37" s="23" t="s">
        <v>301</v>
      </c>
      <c r="F37" s="23" t="s">
        <v>404</v>
      </c>
      <c r="G37" s="23" t="s">
        <v>122</v>
      </c>
      <c r="H37" s="23" t="s">
        <v>484</v>
      </c>
      <c r="I37" s="25">
        <v>45584629</v>
      </c>
      <c r="J37" s="23" t="s">
        <v>150</v>
      </c>
      <c r="K37" s="25">
        <v>45584629</v>
      </c>
      <c r="L37" s="23" t="s">
        <v>484</v>
      </c>
      <c r="M37" s="25">
        <v>45584629</v>
      </c>
      <c r="N37" s="23" t="s">
        <v>150</v>
      </c>
      <c r="O37" s="25">
        <v>45584629</v>
      </c>
      <c r="P37" s="25">
        <v>45584629</v>
      </c>
      <c r="Q37" s="25">
        <v>0</v>
      </c>
      <c r="R37" s="25">
        <v>0</v>
      </c>
      <c r="S37" s="26">
        <v>0</v>
      </c>
      <c r="T37" s="23" t="s">
        <v>117</v>
      </c>
      <c r="U37" s="23" t="s">
        <v>122</v>
      </c>
      <c r="V37" s="23" t="s">
        <v>496</v>
      </c>
      <c r="W37" s="26" t="s">
        <v>122</v>
      </c>
      <c r="X37" s="26">
        <v>1</v>
      </c>
      <c r="Y37" s="23" t="s">
        <v>122</v>
      </c>
      <c r="Z37" s="23" t="s">
        <v>122</v>
      </c>
      <c r="AA37" s="26" t="s">
        <v>122</v>
      </c>
      <c r="AB37" s="26" t="s">
        <v>122</v>
      </c>
      <c r="AC37" s="23" t="s">
        <v>122</v>
      </c>
      <c r="AD37" s="719">
        <v>8300</v>
      </c>
      <c r="AE37" s="720">
        <v>35.200000000000003</v>
      </c>
      <c r="AF37" s="719">
        <v>45029166</v>
      </c>
      <c r="AG37" s="720">
        <v>35.64</v>
      </c>
      <c r="AH37" s="721">
        <v>154.1</v>
      </c>
      <c r="AI37" s="719">
        <v>0</v>
      </c>
      <c r="AJ37" s="719">
        <v>0</v>
      </c>
      <c r="AK37" s="719">
        <v>0</v>
      </c>
      <c r="AL37" s="722" t="s">
        <v>122</v>
      </c>
      <c r="AM37" s="719">
        <v>45584629</v>
      </c>
      <c r="AN37" s="719">
        <v>0</v>
      </c>
      <c r="AO37" s="723" t="s">
        <v>122</v>
      </c>
      <c r="AP37" s="724">
        <v>0</v>
      </c>
      <c r="AQ37" s="723" t="s">
        <v>33</v>
      </c>
      <c r="AR37" s="723" t="s">
        <v>122</v>
      </c>
      <c r="AS37" s="723" t="s">
        <v>122</v>
      </c>
    </row>
    <row r="38" spans="1:45" x14ac:dyDescent="0.15">
      <c r="A38" s="23" t="s">
        <v>154</v>
      </c>
      <c r="B38" s="23" t="s">
        <v>55</v>
      </c>
      <c r="C38" s="23" t="s">
        <v>58</v>
      </c>
      <c r="D38" s="23" t="s">
        <v>196</v>
      </c>
      <c r="E38" s="23" t="s">
        <v>302</v>
      </c>
      <c r="F38" s="23" t="s">
        <v>405</v>
      </c>
      <c r="G38" s="23" t="s">
        <v>122</v>
      </c>
      <c r="H38" s="23" t="s">
        <v>484</v>
      </c>
      <c r="I38" s="25">
        <v>62823052</v>
      </c>
      <c r="J38" s="23" t="s">
        <v>150</v>
      </c>
      <c r="K38" s="25">
        <v>62823052</v>
      </c>
      <c r="L38" s="23" t="s">
        <v>484</v>
      </c>
      <c r="M38" s="25">
        <v>62823052</v>
      </c>
      <c r="N38" s="23" t="s">
        <v>150</v>
      </c>
      <c r="O38" s="25">
        <v>62823052</v>
      </c>
      <c r="P38" s="25">
        <v>62823052</v>
      </c>
      <c r="Q38" s="25">
        <v>0</v>
      </c>
      <c r="R38" s="25">
        <v>0</v>
      </c>
      <c r="S38" s="26">
        <v>0</v>
      </c>
      <c r="T38" s="23" t="s">
        <v>117</v>
      </c>
      <c r="U38" s="23" t="s">
        <v>122</v>
      </c>
      <c r="V38" s="23" t="s">
        <v>496</v>
      </c>
      <c r="W38" s="26" t="s">
        <v>122</v>
      </c>
      <c r="X38" s="26">
        <v>1</v>
      </c>
      <c r="Y38" s="23" t="s">
        <v>122</v>
      </c>
      <c r="Z38" s="23" t="s">
        <v>122</v>
      </c>
      <c r="AA38" s="26" t="s">
        <v>122</v>
      </c>
      <c r="AB38" s="26" t="s">
        <v>122</v>
      </c>
      <c r="AC38" s="23" t="s">
        <v>122</v>
      </c>
      <c r="AD38" s="719">
        <v>1213</v>
      </c>
      <c r="AE38" s="720">
        <v>350.73</v>
      </c>
      <c r="AF38" s="719">
        <v>65559719</v>
      </c>
      <c r="AG38" s="720">
        <v>336.09</v>
      </c>
      <c r="AH38" s="721">
        <v>154.1</v>
      </c>
      <c r="AI38" s="719">
        <v>0</v>
      </c>
      <c r="AJ38" s="719">
        <v>0</v>
      </c>
      <c r="AK38" s="719">
        <v>0</v>
      </c>
      <c r="AL38" s="722" t="s">
        <v>122</v>
      </c>
      <c r="AM38" s="719">
        <v>62823052</v>
      </c>
      <c r="AN38" s="719">
        <v>0</v>
      </c>
      <c r="AO38" s="723" t="s">
        <v>122</v>
      </c>
      <c r="AP38" s="724">
        <v>0</v>
      </c>
      <c r="AQ38" s="723" t="s">
        <v>33</v>
      </c>
      <c r="AR38" s="723" t="s">
        <v>122</v>
      </c>
      <c r="AS38" s="723" t="s">
        <v>122</v>
      </c>
    </row>
    <row r="39" spans="1:45" x14ac:dyDescent="0.15">
      <c r="A39" s="23" t="s">
        <v>154</v>
      </c>
      <c r="B39" s="23" t="s">
        <v>55</v>
      </c>
      <c r="C39" s="23" t="s">
        <v>58</v>
      </c>
      <c r="D39" s="23" t="s">
        <v>197</v>
      </c>
      <c r="E39" s="23" t="s">
        <v>303</v>
      </c>
      <c r="F39" s="23" t="s">
        <v>406</v>
      </c>
      <c r="G39" s="23" t="s">
        <v>122</v>
      </c>
      <c r="H39" s="23" t="s">
        <v>484</v>
      </c>
      <c r="I39" s="25">
        <v>21635541</v>
      </c>
      <c r="J39" s="23" t="s">
        <v>150</v>
      </c>
      <c r="K39" s="25">
        <v>21635541</v>
      </c>
      <c r="L39" s="23" t="s">
        <v>484</v>
      </c>
      <c r="M39" s="25">
        <v>21635541</v>
      </c>
      <c r="N39" s="23" t="s">
        <v>150</v>
      </c>
      <c r="O39" s="25">
        <v>21635541</v>
      </c>
      <c r="P39" s="25">
        <v>21635541</v>
      </c>
      <c r="Q39" s="25">
        <v>0</v>
      </c>
      <c r="R39" s="25">
        <v>0</v>
      </c>
      <c r="S39" s="26">
        <v>0</v>
      </c>
      <c r="T39" s="23" t="s">
        <v>117</v>
      </c>
      <c r="U39" s="23" t="s">
        <v>122</v>
      </c>
      <c r="V39" s="23" t="s">
        <v>496</v>
      </c>
      <c r="W39" s="26" t="s">
        <v>122</v>
      </c>
      <c r="X39" s="26">
        <v>1</v>
      </c>
      <c r="Y39" s="23" t="s">
        <v>122</v>
      </c>
      <c r="Z39" s="23" t="s">
        <v>122</v>
      </c>
      <c r="AA39" s="26" t="s">
        <v>122</v>
      </c>
      <c r="AB39" s="26" t="s">
        <v>122</v>
      </c>
      <c r="AC39" s="23" t="s">
        <v>122</v>
      </c>
      <c r="AD39" s="719">
        <v>608</v>
      </c>
      <c r="AE39" s="720">
        <v>261.35000000000002</v>
      </c>
      <c r="AF39" s="719">
        <v>24486661</v>
      </c>
      <c r="AG39" s="720">
        <v>230.92</v>
      </c>
      <c r="AH39" s="721">
        <v>154.1</v>
      </c>
      <c r="AI39" s="719">
        <v>0</v>
      </c>
      <c r="AJ39" s="719">
        <v>0</v>
      </c>
      <c r="AK39" s="719">
        <v>0</v>
      </c>
      <c r="AL39" s="722" t="s">
        <v>122</v>
      </c>
      <c r="AM39" s="719">
        <v>21635541</v>
      </c>
      <c r="AN39" s="719">
        <v>0</v>
      </c>
      <c r="AO39" s="723" t="s">
        <v>122</v>
      </c>
      <c r="AP39" s="724">
        <v>0</v>
      </c>
      <c r="AQ39" s="723" t="s">
        <v>33</v>
      </c>
      <c r="AR39" s="723" t="s">
        <v>122</v>
      </c>
      <c r="AS39" s="723" t="s">
        <v>122</v>
      </c>
    </row>
    <row r="40" spans="1:45" x14ac:dyDescent="0.15">
      <c r="A40" s="23" t="s">
        <v>154</v>
      </c>
      <c r="B40" s="23" t="s">
        <v>55</v>
      </c>
      <c r="C40" s="23" t="s">
        <v>58</v>
      </c>
      <c r="D40" s="23" t="s">
        <v>198</v>
      </c>
      <c r="E40" s="23" t="s">
        <v>304</v>
      </c>
      <c r="F40" s="23" t="s">
        <v>407</v>
      </c>
      <c r="G40" s="23" t="s">
        <v>122</v>
      </c>
      <c r="H40" s="23" t="s">
        <v>484</v>
      </c>
      <c r="I40" s="25">
        <v>198080649</v>
      </c>
      <c r="J40" s="23" t="s">
        <v>150</v>
      </c>
      <c r="K40" s="25">
        <v>198080649</v>
      </c>
      <c r="L40" s="23" t="s">
        <v>484</v>
      </c>
      <c r="M40" s="25">
        <v>198080649</v>
      </c>
      <c r="N40" s="23" t="s">
        <v>150</v>
      </c>
      <c r="O40" s="25">
        <v>198080649</v>
      </c>
      <c r="P40" s="25">
        <v>198080649</v>
      </c>
      <c r="Q40" s="25">
        <v>0</v>
      </c>
      <c r="R40" s="25">
        <v>0</v>
      </c>
      <c r="S40" s="26">
        <v>0</v>
      </c>
      <c r="T40" s="23" t="s">
        <v>117</v>
      </c>
      <c r="U40" s="23" t="s">
        <v>122</v>
      </c>
      <c r="V40" s="23" t="s">
        <v>496</v>
      </c>
      <c r="W40" s="26" t="s">
        <v>122</v>
      </c>
      <c r="X40" s="26">
        <v>1</v>
      </c>
      <c r="Y40" s="23" t="s">
        <v>122</v>
      </c>
      <c r="Z40" s="23" t="s">
        <v>122</v>
      </c>
      <c r="AA40" s="26" t="s">
        <v>122</v>
      </c>
      <c r="AB40" s="26" t="s">
        <v>122</v>
      </c>
      <c r="AC40" s="23" t="s">
        <v>122</v>
      </c>
      <c r="AD40" s="719">
        <v>17630</v>
      </c>
      <c r="AE40" s="720">
        <v>69.88</v>
      </c>
      <c r="AF40" s="719">
        <v>189866127</v>
      </c>
      <c r="AG40" s="720">
        <v>72.91</v>
      </c>
      <c r="AH40" s="721">
        <v>154.1</v>
      </c>
      <c r="AI40" s="719">
        <v>0</v>
      </c>
      <c r="AJ40" s="719">
        <v>0</v>
      </c>
      <c r="AK40" s="719">
        <v>0</v>
      </c>
      <c r="AL40" s="722" t="s">
        <v>122</v>
      </c>
      <c r="AM40" s="719">
        <v>198080649</v>
      </c>
      <c r="AN40" s="719">
        <v>0</v>
      </c>
      <c r="AO40" s="723" t="s">
        <v>122</v>
      </c>
      <c r="AP40" s="724">
        <v>0</v>
      </c>
      <c r="AQ40" s="723" t="s">
        <v>33</v>
      </c>
      <c r="AR40" s="723" t="s">
        <v>122</v>
      </c>
      <c r="AS40" s="723" t="s">
        <v>122</v>
      </c>
    </row>
    <row r="41" spans="1:45" x14ac:dyDescent="0.15">
      <c r="A41" s="23" t="s">
        <v>154</v>
      </c>
      <c r="B41" s="23" t="s">
        <v>55</v>
      </c>
      <c r="C41" s="23" t="s">
        <v>58</v>
      </c>
      <c r="D41" s="23" t="s">
        <v>199</v>
      </c>
      <c r="E41" s="23" t="s">
        <v>305</v>
      </c>
      <c r="F41" s="23" t="s">
        <v>408</v>
      </c>
      <c r="G41" s="23" t="s">
        <v>122</v>
      </c>
      <c r="H41" s="23" t="s">
        <v>484</v>
      </c>
      <c r="I41" s="25">
        <v>50862264</v>
      </c>
      <c r="J41" s="23" t="s">
        <v>150</v>
      </c>
      <c r="K41" s="25">
        <v>50862264</v>
      </c>
      <c r="L41" s="23" t="s">
        <v>484</v>
      </c>
      <c r="M41" s="25">
        <v>50862264</v>
      </c>
      <c r="N41" s="23" t="s">
        <v>150</v>
      </c>
      <c r="O41" s="25">
        <v>50862264</v>
      </c>
      <c r="P41" s="25">
        <v>50862264</v>
      </c>
      <c r="Q41" s="25">
        <v>0</v>
      </c>
      <c r="R41" s="25">
        <v>0</v>
      </c>
      <c r="S41" s="26">
        <v>0</v>
      </c>
      <c r="T41" s="23" t="s">
        <v>117</v>
      </c>
      <c r="U41" s="23" t="s">
        <v>122</v>
      </c>
      <c r="V41" s="23" t="s">
        <v>496</v>
      </c>
      <c r="W41" s="26" t="s">
        <v>122</v>
      </c>
      <c r="X41" s="26">
        <v>1</v>
      </c>
      <c r="Y41" s="23" t="s">
        <v>122</v>
      </c>
      <c r="Z41" s="23" t="s">
        <v>122</v>
      </c>
      <c r="AA41" s="26" t="s">
        <v>122</v>
      </c>
      <c r="AB41" s="26" t="s">
        <v>122</v>
      </c>
      <c r="AC41" s="23" t="s">
        <v>122</v>
      </c>
      <c r="AD41" s="719">
        <v>1794</v>
      </c>
      <c r="AE41" s="720">
        <v>210.31</v>
      </c>
      <c r="AF41" s="719">
        <v>58143917</v>
      </c>
      <c r="AG41" s="720">
        <v>183.98</v>
      </c>
      <c r="AH41" s="721">
        <v>154.1</v>
      </c>
      <c r="AI41" s="719">
        <v>0</v>
      </c>
      <c r="AJ41" s="719">
        <v>0</v>
      </c>
      <c r="AK41" s="719">
        <v>0</v>
      </c>
      <c r="AL41" s="722" t="s">
        <v>122</v>
      </c>
      <c r="AM41" s="719">
        <v>50862264</v>
      </c>
      <c r="AN41" s="719">
        <v>0</v>
      </c>
      <c r="AO41" s="723" t="s">
        <v>122</v>
      </c>
      <c r="AP41" s="724">
        <v>0</v>
      </c>
      <c r="AQ41" s="723" t="s">
        <v>33</v>
      </c>
      <c r="AR41" s="723" t="s">
        <v>122</v>
      </c>
      <c r="AS41" s="723" t="s">
        <v>122</v>
      </c>
    </row>
    <row r="42" spans="1:45" x14ac:dyDescent="0.15">
      <c r="A42" s="23" t="s">
        <v>154</v>
      </c>
      <c r="B42" s="23" t="s">
        <v>55</v>
      </c>
      <c r="C42" s="23" t="s">
        <v>58</v>
      </c>
      <c r="D42" s="23" t="s">
        <v>200</v>
      </c>
      <c r="E42" s="23" t="s">
        <v>306</v>
      </c>
      <c r="F42" s="23" t="s">
        <v>409</v>
      </c>
      <c r="G42" s="23" t="s">
        <v>122</v>
      </c>
      <c r="H42" s="23" t="s">
        <v>484</v>
      </c>
      <c r="I42" s="25">
        <v>24140119</v>
      </c>
      <c r="J42" s="23" t="s">
        <v>150</v>
      </c>
      <c r="K42" s="25">
        <v>24140119</v>
      </c>
      <c r="L42" s="23" t="s">
        <v>484</v>
      </c>
      <c r="M42" s="25">
        <v>24140119</v>
      </c>
      <c r="N42" s="23" t="s">
        <v>150</v>
      </c>
      <c r="O42" s="25">
        <v>24140119</v>
      </c>
      <c r="P42" s="25">
        <v>24140119</v>
      </c>
      <c r="Q42" s="25">
        <v>0</v>
      </c>
      <c r="R42" s="25">
        <v>0</v>
      </c>
      <c r="S42" s="26">
        <v>0</v>
      </c>
      <c r="T42" s="23" t="s">
        <v>117</v>
      </c>
      <c r="U42" s="23" t="s">
        <v>122</v>
      </c>
      <c r="V42" s="23" t="s">
        <v>496</v>
      </c>
      <c r="W42" s="26" t="s">
        <v>122</v>
      </c>
      <c r="X42" s="26">
        <v>1</v>
      </c>
      <c r="Y42" s="23" t="s">
        <v>122</v>
      </c>
      <c r="Z42" s="23" t="s">
        <v>122</v>
      </c>
      <c r="AA42" s="26" t="s">
        <v>122</v>
      </c>
      <c r="AB42" s="26" t="s">
        <v>122</v>
      </c>
      <c r="AC42" s="23" t="s">
        <v>122</v>
      </c>
      <c r="AD42" s="719">
        <v>2170</v>
      </c>
      <c r="AE42" s="720">
        <v>69.260000000000005</v>
      </c>
      <c r="AF42" s="719">
        <v>23163063</v>
      </c>
      <c r="AG42" s="720">
        <v>72.19</v>
      </c>
      <c r="AH42" s="721">
        <v>154.1</v>
      </c>
      <c r="AI42" s="719">
        <v>0</v>
      </c>
      <c r="AJ42" s="719">
        <v>0</v>
      </c>
      <c r="AK42" s="719">
        <v>0</v>
      </c>
      <c r="AL42" s="722" t="s">
        <v>122</v>
      </c>
      <c r="AM42" s="719">
        <v>24140119</v>
      </c>
      <c r="AN42" s="719">
        <v>0</v>
      </c>
      <c r="AO42" s="723" t="s">
        <v>122</v>
      </c>
      <c r="AP42" s="724">
        <v>0</v>
      </c>
      <c r="AQ42" s="723" t="s">
        <v>33</v>
      </c>
      <c r="AR42" s="723" t="s">
        <v>122</v>
      </c>
      <c r="AS42" s="723" t="s">
        <v>122</v>
      </c>
    </row>
    <row r="43" spans="1:45" x14ac:dyDescent="0.15">
      <c r="A43" s="23" t="s">
        <v>154</v>
      </c>
      <c r="B43" s="23" t="s">
        <v>55</v>
      </c>
      <c r="C43" s="23" t="s">
        <v>58</v>
      </c>
      <c r="D43" s="23" t="s">
        <v>201</v>
      </c>
      <c r="E43" s="23" t="s">
        <v>307</v>
      </c>
      <c r="F43" s="23" t="s">
        <v>410</v>
      </c>
      <c r="G43" s="23" t="s">
        <v>122</v>
      </c>
      <c r="H43" s="23" t="s">
        <v>484</v>
      </c>
      <c r="I43" s="25">
        <v>69044197</v>
      </c>
      <c r="J43" s="23" t="s">
        <v>150</v>
      </c>
      <c r="K43" s="25">
        <v>69044197</v>
      </c>
      <c r="L43" s="23" t="s">
        <v>484</v>
      </c>
      <c r="M43" s="25">
        <v>69044197</v>
      </c>
      <c r="N43" s="23" t="s">
        <v>150</v>
      </c>
      <c r="O43" s="25">
        <v>69044197</v>
      </c>
      <c r="P43" s="25">
        <v>69044197</v>
      </c>
      <c r="Q43" s="25">
        <v>0</v>
      </c>
      <c r="R43" s="25">
        <v>0</v>
      </c>
      <c r="S43" s="26">
        <v>0</v>
      </c>
      <c r="T43" s="23" t="s">
        <v>117</v>
      </c>
      <c r="U43" s="23" t="s">
        <v>122</v>
      </c>
      <c r="V43" s="23" t="s">
        <v>496</v>
      </c>
      <c r="W43" s="26" t="s">
        <v>122</v>
      </c>
      <c r="X43" s="26">
        <v>1</v>
      </c>
      <c r="Y43" s="23" t="s">
        <v>122</v>
      </c>
      <c r="Z43" s="23" t="s">
        <v>122</v>
      </c>
      <c r="AA43" s="26" t="s">
        <v>122</v>
      </c>
      <c r="AB43" s="26" t="s">
        <v>122</v>
      </c>
      <c r="AC43" s="23" t="s">
        <v>122</v>
      </c>
      <c r="AD43" s="719">
        <v>16400</v>
      </c>
      <c r="AE43" s="720">
        <v>31.43</v>
      </c>
      <c r="AF43" s="719">
        <v>79447016</v>
      </c>
      <c r="AG43" s="720">
        <v>27.32</v>
      </c>
      <c r="AH43" s="721">
        <v>154.1</v>
      </c>
      <c r="AI43" s="719">
        <v>0</v>
      </c>
      <c r="AJ43" s="719">
        <v>0</v>
      </c>
      <c r="AK43" s="719">
        <v>0</v>
      </c>
      <c r="AL43" s="722" t="s">
        <v>122</v>
      </c>
      <c r="AM43" s="719">
        <v>69044197</v>
      </c>
      <c r="AN43" s="719">
        <v>0</v>
      </c>
      <c r="AO43" s="723" t="s">
        <v>122</v>
      </c>
      <c r="AP43" s="724">
        <v>0</v>
      </c>
      <c r="AQ43" s="723" t="s">
        <v>33</v>
      </c>
      <c r="AR43" s="723" t="s">
        <v>122</v>
      </c>
      <c r="AS43" s="723" t="s">
        <v>122</v>
      </c>
    </row>
    <row r="44" spans="1:45" x14ac:dyDescent="0.15">
      <c r="A44" s="23" t="s">
        <v>154</v>
      </c>
      <c r="B44" s="23" t="s">
        <v>55</v>
      </c>
      <c r="C44" s="23" t="s">
        <v>58</v>
      </c>
      <c r="D44" s="23" t="s">
        <v>202</v>
      </c>
      <c r="E44" s="23" t="s">
        <v>308</v>
      </c>
      <c r="F44" s="23" t="s">
        <v>411</v>
      </c>
      <c r="G44" s="23" t="s">
        <v>122</v>
      </c>
      <c r="H44" s="23" t="s">
        <v>484</v>
      </c>
      <c r="I44" s="25">
        <v>81985774</v>
      </c>
      <c r="J44" s="23" t="s">
        <v>150</v>
      </c>
      <c r="K44" s="25">
        <v>81985774</v>
      </c>
      <c r="L44" s="23" t="s">
        <v>484</v>
      </c>
      <c r="M44" s="25">
        <v>81985774</v>
      </c>
      <c r="N44" s="23" t="s">
        <v>150</v>
      </c>
      <c r="O44" s="25">
        <v>81985774</v>
      </c>
      <c r="P44" s="25">
        <v>81985774</v>
      </c>
      <c r="Q44" s="25">
        <v>0</v>
      </c>
      <c r="R44" s="25">
        <v>0</v>
      </c>
      <c r="S44" s="26">
        <v>0</v>
      </c>
      <c r="T44" s="23" t="s">
        <v>117</v>
      </c>
      <c r="U44" s="23" t="s">
        <v>122</v>
      </c>
      <c r="V44" s="23" t="s">
        <v>496</v>
      </c>
      <c r="W44" s="26" t="s">
        <v>122</v>
      </c>
      <c r="X44" s="26">
        <v>1</v>
      </c>
      <c r="Y44" s="23" t="s">
        <v>122</v>
      </c>
      <c r="Z44" s="23" t="s">
        <v>122</v>
      </c>
      <c r="AA44" s="26" t="s">
        <v>122</v>
      </c>
      <c r="AB44" s="26" t="s">
        <v>122</v>
      </c>
      <c r="AC44" s="23" t="s">
        <v>122</v>
      </c>
      <c r="AD44" s="719">
        <v>1391</v>
      </c>
      <c r="AE44" s="720">
        <v>348.92</v>
      </c>
      <c r="AF44" s="719">
        <v>74792767</v>
      </c>
      <c r="AG44" s="720">
        <v>382.48</v>
      </c>
      <c r="AH44" s="721">
        <v>154.1</v>
      </c>
      <c r="AI44" s="719">
        <v>0</v>
      </c>
      <c r="AJ44" s="719">
        <v>0</v>
      </c>
      <c r="AK44" s="719">
        <v>0</v>
      </c>
      <c r="AL44" s="722" t="s">
        <v>122</v>
      </c>
      <c r="AM44" s="719">
        <v>81985774</v>
      </c>
      <c r="AN44" s="719">
        <v>0</v>
      </c>
      <c r="AO44" s="723" t="s">
        <v>122</v>
      </c>
      <c r="AP44" s="724">
        <v>0</v>
      </c>
      <c r="AQ44" s="723" t="s">
        <v>33</v>
      </c>
      <c r="AR44" s="723" t="s">
        <v>122</v>
      </c>
      <c r="AS44" s="723" t="s">
        <v>122</v>
      </c>
    </row>
    <row r="45" spans="1:45" x14ac:dyDescent="0.15">
      <c r="A45" s="23" t="s">
        <v>154</v>
      </c>
      <c r="B45" s="23" t="s">
        <v>55</v>
      </c>
      <c r="C45" s="23" t="s">
        <v>58</v>
      </c>
      <c r="D45" s="23" t="s">
        <v>203</v>
      </c>
      <c r="E45" s="23" t="s">
        <v>309</v>
      </c>
      <c r="F45" s="23" t="s">
        <v>412</v>
      </c>
      <c r="G45" s="23" t="s">
        <v>122</v>
      </c>
      <c r="H45" s="23" t="s">
        <v>484</v>
      </c>
      <c r="I45" s="25">
        <v>28213984</v>
      </c>
      <c r="J45" s="23" t="s">
        <v>150</v>
      </c>
      <c r="K45" s="25">
        <v>28213984</v>
      </c>
      <c r="L45" s="23" t="s">
        <v>484</v>
      </c>
      <c r="M45" s="25">
        <v>28213984</v>
      </c>
      <c r="N45" s="23" t="s">
        <v>150</v>
      </c>
      <c r="O45" s="25">
        <v>28213984</v>
      </c>
      <c r="P45" s="25">
        <v>28213984</v>
      </c>
      <c r="Q45" s="25">
        <v>0</v>
      </c>
      <c r="R45" s="25">
        <v>0</v>
      </c>
      <c r="S45" s="26">
        <v>0</v>
      </c>
      <c r="T45" s="23" t="s">
        <v>117</v>
      </c>
      <c r="U45" s="23" t="s">
        <v>122</v>
      </c>
      <c r="V45" s="23" t="s">
        <v>496</v>
      </c>
      <c r="W45" s="26" t="s">
        <v>122</v>
      </c>
      <c r="X45" s="26">
        <v>1</v>
      </c>
      <c r="Y45" s="23" t="s">
        <v>122</v>
      </c>
      <c r="Z45" s="23" t="s">
        <v>122</v>
      </c>
      <c r="AA45" s="26" t="s">
        <v>122</v>
      </c>
      <c r="AB45" s="26" t="s">
        <v>122</v>
      </c>
      <c r="AC45" s="23" t="s">
        <v>122</v>
      </c>
      <c r="AD45" s="719">
        <v>4310</v>
      </c>
      <c r="AE45" s="720">
        <v>45.71</v>
      </c>
      <c r="AF45" s="719">
        <v>30365485</v>
      </c>
      <c r="AG45" s="720">
        <v>42.48</v>
      </c>
      <c r="AH45" s="721">
        <v>154.1</v>
      </c>
      <c r="AI45" s="719">
        <v>0</v>
      </c>
      <c r="AJ45" s="719">
        <v>0</v>
      </c>
      <c r="AK45" s="719">
        <v>0</v>
      </c>
      <c r="AL45" s="722" t="s">
        <v>122</v>
      </c>
      <c r="AM45" s="719">
        <v>28213984</v>
      </c>
      <c r="AN45" s="719">
        <v>0</v>
      </c>
      <c r="AO45" s="723" t="s">
        <v>122</v>
      </c>
      <c r="AP45" s="724">
        <v>0</v>
      </c>
      <c r="AQ45" s="723" t="s">
        <v>33</v>
      </c>
      <c r="AR45" s="723" t="s">
        <v>122</v>
      </c>
      <c r="AS45" s="723" t="s">
        <v>122</v>
      </c>
    </row>
    <row r="46" spans="1:45" x14ac:dyDescent="0.15">
      <c r="A46" s="23" t="s">
        <v>154</v>
      </c>
      <c r="B46" s="23" t="s">
        <v>55</v>
      </c>
      <c r="C46" s="23" t="s">
        <v>58</v>
      </c>
      <c r="D46" s="23" t="s">
        <v>204</v>
      </c>
      <c r="E46" s="23" t="s">
        <v>310</v>
      </c>
      <c r="F46" s="23" t="s">
        <v>413</v>
      </c>
      <c r="G46" s="23" t="s">
        <v>122</v>
      </c>
      <c r="H46" s="23" t="s">
        <v>484</v>
      </c>
      <c r="I46" s="25">
        <v>280054483</v>
      </c>
      <c r="J46" s="23" t="s">
        <v>150</v>
      </c>
      <c r="K46" s="25">
        <v>280054483</v>
      </c>
      <c r="L46" s="23" t="s">
        <v>484</v>
      </c>
      <c r="M46" s="25">
        <v>280054483</v>
      </c>
      <c r="N46" s="23" t="s">
        <v>150</v>
      </c>
      <c r="O46" s="25">
        <v>280054483</v>
      </c>
      <c r="P46" s="25">
        <v>280054483</v>
      </c>
      <c r="Q46" s="25">
        <v>0</v>
      </c>
      <c r="R46" s="25">
        <v>0</v>
      </c>
      <c r="S46" s="26">
        <v>0</v>
      </c>
      <c r="T46" s="23" t="s">
        <v>117</v>
      </c>
      <c r="U46" s="23" t="s">
        <v>122</v>
      </c>
      <c r="V46" s="23" t="s">
        <v>496</v>
      </c>
      <c r="W46" s="26" t="s">
        <v>122</v>
      </c>
      <c r="X46" s="26">
        <v>1</v>
      </c>
      <c r="Y46" s="23" t="s">
        <v>122</v>
      </c>
      <c r="Z46" s="23" t="s">
        <v>122</v>
      </c>
      <c r="AA46" s="26" t="s">
        <v>122</v>
      </c>
      <c r="AB46" s="26" t="s">
        <v>122</v>
      </c>
      <c r="AC46" s="23" t="s">
        <v>122</v>
      </c>
      <c r="AD46" s="719">
        <v>1975</v>
      </c>
      <c r="AE46" s="720">
        <v>961.94</v>
      </c>
      <c r="AF46" s="719">
        <v>292765948</v>
      </c>
      <c r="AG46" s="720">
        <v>920.18</v>
      </c>
      <c r="AH46" s="721">
        <v>154.1</v>
      </c>
      <c r="AI46" s="719">
        <v>0</v>
      </c>
      <c r="AJ46" s="719">
        <v>0</v>
      </c>
      <c r="AK46" s="719">
        <v>0</v>
      </c>
      <c r="AL46" s="722" t="s">
        <v>122</v>
      </c>
      <c r="AM46" s="719">
        <v>280054483</v>
      </c>
      <c r="AN46" s="719">
        <v>0</v>
      </c>
      <c r="AO46" s="723" t="s">
        <v>122</v>
      </c>
      <c r="AP46" s="724">
        <v>0</v>
      </c>
      <c r="AQ46" s="723" t="s">
        <v>33</v>
      </c>
      <c r="AR46" s="723" t="s">
        <v>122</v>
      </c>
      <c r="AS46" s="723" t="s">
        <v>122</v>
      </c>
    </row>
    <row r="47" spans="1:45" x14ac:dyDescent="0.15">
      <c r="A47" s="23" t="s">
        <v>154</v>
      </c>
      <c r="B47" s="23" t="s">
        <v>55</v>
      </c>
      <c r="C47" s="23" t="s">
        <v>58</v>
      </c>
      <c r="D47" s="23" t="s">
        <v>205</v>
      </c>
      <c r="E47" s="23" t="s">
        <v>311</v>
      </c>
      <c r="F47" s="23" t="s">
        <v>414</v>
      </c>
      <c r="G47" s="23" t="s">
        <v>122</v>
      </c>
      <c r="H47" s="23" t="s">
        <v>484</v>
      </c>
      <c r="I47" s="25">
        <v>20282580</v>
      </c>
      <c r="J47" s="23" t="s">
        <v>150</v>
      </c>
      <c r="K47" s="25">
        <v>20282580</v>
      </c>
      <c r="L47" s="23" t="s">
        <v>484</v>
      </c>
      <c r="M47" s="25">
        <v>20282580</v>
      </c>
      <c r="N47" s="23" t="s">
        <v>150</v>
      </c>
      <c r="O47" s="25">
        <v>20282580</v>
      </c>
      <c r="P47" s="25">
        <v>20282580</v>
      </c>
      <c r="Q47" s="25">
        <v>0</v>
      </c>
      <c r="R47" s="25">
        <v>0</v>
      </c>
      <c r="S47" s="26">
        <v>0</v>
      </c>
      <c r="T47" s="23" t="s">
        <v>117</v>
      </c>
      <c r="U47" s="23" t="s">
        <v>122</v>
      </c>
      <c r="V47" s="23" t="s">
        <v>496</v>
      </c>
      <c r="W47" s="26" t="s">
        <v>122</v>
      </c>
      <c r="X47" s="26">
        <v>1</v>
      </c>
      <c r="Y47" s="23" t="s">
        <v>122</v>
      </c>
      <c r="Z47" s="23" t="s">
        <v>122</v>
      </c>
      <c r="AA47" s="26" t="s">
        <v>122</v>
      </c>
      <c r="AB47" s="26" t="s">
        <v>122</v>
      </c>
      <c r="AC47" s="23" t="s">
        <v>122</v>
      </c>
      <c r="AD47" s="719">
        <v>1890</v>
      </c>
      <c r="AE47" s="720">
        <v>88.3</v>
      </c>
      <c r="AF47" s="719">
        <v>25718830</v>
      </c>
      <c r="AG47" s="720">
        <v>69.64</v>
      </c>
      <c r="AH47" s="721">
        <v>154.1</v>
      </c>
      <c r="AI47" s="719">
        <v>0</v>
      </c>
      <c r="AJ47" s="719">
        <v>0</v>
      </c>
      <c r="AK47" s="719">
        <v>0</v>
      </c>
      <c r="AL47" s="722" t="s">
        <v>122</v>
      </c>
      <c r="AM47" s="719">
        <v>20282580</v>
      </c>
      <c r="AN47" s="719">
        <v>0</v>
      </c>
      <c r="AO47" s="723" t="s">
        <v>122</v>
      </c>
      <c r="AP47" s="724">
        <v>0</v>
      </c>
      <c r="AQ47" s="723" t="s">
        <v>33</v>
      </c>
      <c r="AR47" s="723" t="s">
        <v>122</v>
      </c>
      <c r="AS47" s="723" t="s">
        <v>122</v>
      </c>
    </row>
    <row r="48" spans="1:45" x14ac:dyDescent="0.15">
      <c r="A48" s="23" t="s">
        <v>154</v>
      </c>
      <c r="B48" s="23" t="s">
        <v>55</v>
      </c>
      <c r="C48" s="23" t="s">
        <v>58</v>
      </c>
      <c r="D48" s="23" t="s">
        <v>206</v>
      </c>
      <c r="E48" s="23" t="s">
        <v>312</v>
      </c>
      <c r="F48" s="23" t="s">
        <v>415</v>
      </c>
      <c r="G48" s="23" t="s">
        <v>122</v>
      </c>
      <c r="H48" s="23" t="s">
        <v>484</v>
      </c>
      <c r="I48" s="25">
        <v>92805837</v>
      </c>
      <c r="J48" s="23" t="s">
        <v>150</v>
      </c>
      <c r="K48" s="25">
        <v>92805837</v>
      </c>
      <c r="L48" s="23" t="s">
        <v>484</v>
      </c>
      <c r="M48" s="25">
        <v>92805837</v>
      </c>
      <c r="N48" s="23" t="s">
        <v>150</v>
      </c>
      <c r="O48" s="25">
        <v>92805837</v>
      </c>
      <c r="P48" s="25">
        <v>92805837</v>
      </c>
      <c r="Q48" s="25">
        <v>0</v>
      </c>
      <c r="R48" s="25">
        <v>0</v>
      </c>
      <c r="S48" s="26">
        <v>0</v>
      </c>
      <c r="T48" s="23" t="s">
        <v>117</v>
      </c>
      <c r="U48" s="23" t="s">
        <v>122</v>
      </c>
      <c r="V48" s="23" t="s">
        <v>496</v>
      </c>
      <c r="W48" s="26" t="s">
        <v>122</v>
      </c>
      <c r="X48" s="26">
        <v>1</v>
      </c>
      <c r="Y48" s="23" t="s">
        <v>122</v>
      </c>
      <c r="Z48" s="23" t="s">
        <v>122</v>
      </c>
      <c r="AA48" s="26" t="s">
        <v>122</v>
      </c>
      <c r="AB48" s="26" t="s">
        <v>122</v>
      </c>
      <c r="AC48" s="23" t="s">
        <v>122</v>
      </c>
      <c r="AD48" s="719">
        <v>1118</v>
      </c>
      <c r="AE48" s="720">
        <v>453.03</v>
      </c>
      <c r="AF48" s="719">
        <v>78050585</v>
      </c>
      <c r="AG48" s="720">
        <v>538.67999999999995</v>
      </c>
      <c r="AH48" s="721">
        <v>154.1</v>
      </c>
      <c r="AI48" s="719">
        <v>0</v>
      </c>
      <c r="AJ48" s="719">
        <v>0</v>
      </c>
      <c r="AK48" s="719">
        <v>0</v>
      </c>
      <c r="AL48" s="722" t="s">
        <v>122</v>
      </c>
      <c r="AM48" s="719">
        <v>92805837</v>
      </c>
      <c r="AN48" s="719">
        <v>0</v>
      </c>
      <c r="AO48" s="723" t="s">
        <v>122</v>
      </c>
      <c r="AP48" s="724">
        <v>0</v>
      </c>
      <c r="AQ48" s="723" t="s">
        <v>33</v>
      </c>
      <c r="AR48" s="723" t="s">
        <v>122</v>
      </c>
      <c r="AS48" s="723" t="s">
        <v>122</v>
      </c>
    </row>
    <row r="49" spans="1:45" x14ac:dyDescent="0.15">
      <c r="A49" s="23" t="s">
        <v>154</v>
      </c>
      <c r="B49" s="23" t="s">
        <v>55</v>
      </c>
      <c r="C49" s="23" t="s">
        <v>58</v>
      </c>
      <c r="D49" s="23" t="s">
        <v>207</v>
      </c>
      <c r="E49" s="23" t="s">
        <v>313</v>
      </c>
      <c r="F49" s="23" t="s">
        <v>416</v>
      </c>
      <c r="G49" s="23" t="s">
        <v>122</v>
      </c>
      <c r="H49" s="23" t="s">
        <v>484</v>
      </c>
      <c r="I49" s="25">
        <v>34902870</v>
      </c>
      <c r="J49" s="23" t="s">
        <v>150</v>
      </c>
      <c r="K49" s="25">
        <v>34902870</v>
      </c>
      <c r="L49" s="23" t="s">
        <v>484</v>
      </c>
      <c r="M49" s="25">
        <v>34902870</v>
      </c>
      <c r="N49" s="23" t="s">
        <v>150</v>
      </c>
      <c r="O49" s="25">
        <v>34902870</v>
      </c>
      <c r="P49" s="25">
        <v>34902870</v>
      </c>
      <c r="Q49" s="25">
        <v>0</v>
      </c>
      <c r="R49" s="25">
        <v>0</v>
      </c>
      <c r="S49" s="26">
        <v>0</v>
      </c>
      <c r="T49" s="23" t="s">
        <v>117</v>
      </c>
      <c r="U49" s="23" t="s">
        <v>122</v>
      </c>
      <c r="V49" s="23" t="s">
        <v>496</v>
      </c>
      <c r="W49" s="26" t="s">
        <v>122</v>
      </c>
      <c r="X49" s="26">
        <v>1</v>
      </c>
      <c r="Y49" s="23" t="s">
        <v>122</v>
      </c>
      <c r="Z49" s="23" t="s">
        <v>122</v>
      </c>
      <c r="AA49" s="26" t="s">
        <v>122</v>
      </c>
      <c r="AB49" s="26" t="s">
        <v>122</v>
      </c>
      <c r="AC49" s="23" t="s">
        <v>122</v>
      </c>
      <c r="AD49" s="719">
        <v>1442</v>
      </c>
      <c r="AE49" s="720">
        <v>146.15</v>
      </c>
      <c r="AF49" s="719">
        <v>32477059</v>
      </c>
      <c r="AG49" s="720">
        <v>157.07</v>
      </c>
      <c r="AH49" s="721">
        <v>154.1</v>
      </c>
      <c r="AI49" s="719">
        <v>0</v>
      </c>
      <c r="AJ49" s="719">
        <v>0</v>
      </c>
      <c r="AK49" s="719">
        <v>0</v>
      </c>
      <c r="AL49" s="722" t="s">
        <v>122</v>
      </c>
      <c r="AM49" s="719">
        <v>34902870</v>
      </c>
      <c r="AN49" s="719">
        <v>0</v>
      </c>
      <c r="AO49" s="723" t="s">
        <v>122</v>
      </c>
      <c r="AP49" s="724">
        <v>0</v>
      </c>
      <c r="AQ49" s="723" t="s">
        <v>33</v>
      </c>
      <c r="AR49" s="723" t="s">
        <v>122</v>
      </c>
      <c r="AS49" s="723" t="s">
        <v>122</v>
      </c>
    </row>
    <row r="50" spans="1:45" x14ac:dyDescent="0.15">
      <c r="A50" s="23" t="s">
        <v>154</v>
      </c>
      <c r="B50" s="23" t="s">
        <v>55</v>
      </c>
      <c r="C50" s="23" t="s">
        <v>58</v>
      </c>
      <c r="D50" s="23" t="s">
        <v>208</v>
      </c>
      <c r="E50" s="23" t="s">
        <v>314</v>
      </c>
      <c r="F50" s="23" t="s">
        <v>417</v>
      </c>
      <c r="G50" s="23" t="s">
        <v>122</v>
      </c>
      <c r="H50" s="23" t="s">
        <v>484</v>
      </c>
      <c r="I50" s="25">
        <v>18391835</v>
      </c>
      <c r="J50" s="23" t="s">
        <v>150</v>
      </c>
      <c r="K50" s="25">
        <v>18391835</v>
      </c>
      <c r="L50" s="23" t="s">
        <v>484</v>
      </c>
      <c r="M50" s="25">
        <v>18391835</v>
      </c>
      <c r="N50" s="23" t="s">
        <v>150</v>
      </c>
      <c r="O50" s="25">
        <v>18391835</v>
      </c>
      <c r="P50" s="25">
        <v>18391835</v>
      </c>
      <c r="Q50" s="25">
        <v>0</v>
      </c>
      <c r="R50" s="25">
        <v>0</v>
      </c>
      <c r="S50" s="26">
        <v>0</v>
      </c>
      <c r="T50" s="23" t="s">
        <v>117</v>
      </c>
      <c r="U50" s="23" t="s">
        <v>122</v>
      </c>
      <c r="V50" s="23" t="s">
        <v>496</v>
      </c>
      <c r="W50" s="26" t="s">
        <v>122</v>
      </c>
      <c r="X50" s="26">
        <v>1</v>
      </c>
      <c r="Y50" s="23" t="s">
        <v>122</v>
      </c>
      <c r="Z50" s="23" t="s">
        <v>122</v>
      </c>
      <c r="AA50" s="26" t="s">
        <v>122</v>
      </c>
      <c r="AB50" s="26" t="s">
        <v>122</v>
      </c>
      <c r="AC50" s="23" t="s">
        <v>122</v>
      </c>
      <c r="AD50" s="719">
        <v>1750</v>
      </c>
      <c r="AE50" s="720">
        <v>73.3</v>
      </c>
      <c r="AF50" s="719">
        <v>19768060</v>
      </c>
      <c r="AG50" s="720">
        <v>68.2</v>
      </c>
      <c r="AH50" s="721">
        <v>154.1</v>
      </c>
      <c r="AI50" s="719">
        <v>0</v>
      </c>
      <c r="AJ50" s="719">
        <v>0</v>
      </c>
      <c r="AK50" s="719">
        <v>0</v>
      </c>
      <c r="AL50" s="722" t="s">
        <v>122</v>
      </c>
      <c r="AM50" s="719">
        <v>18391835</v>
      </c>
      <c r="AN50" s="719">
        <v>0</v>
      </c>
      <c r="AO50" s="723" t="s">
        <v>122</v>
      </c>
      <c r="AP50" s="724">
        <v>0</v>
      </c>
      <c r="AQ50" s="723" t="s">
        <v>33</v>
      </c>
      <c r="AR50" s="723" t="s">
        <v>122</v>
      </c>
      <c r="AS50" s="723" t="s">
        <v>122</v>
      </c>
    </row>
    <row r="51" spans="1:45" x14ac:dyDescent="0.15">
      <c r="A51" s="23" t="s">
        <v>154</v>
      </c>
      <c r="B51" s="23" t="s">
        <v>55</v>
      </c>
      <c r="C51" s="23" t="s">
        <v>58</v>
      </c>
      <c r="D51" s="23" t="s">
        <v>209</v>
      </c>
      <c r="E51" s="23" t="s">
        <v>315</v>
      </c>
      <c r="F51" s="23" t="s">
        <v>418</v>
      </c>
      <c r="G51" s="23" t="s">
        <v>122</v>
      </c>
      <c r="H51" s="23" t="s">
        <v>484</v>
      </c>
      <c r="I51" s="25">
        <v>28301667</v>
      </c>
      <c r="J51" s="23" t="s">
        <v>150</v>
      </c>
      <c r="K51" s="25">
        <v>28301667</v>
      </c>
      <c r="L51" s="23" t="s">
        <v>484</v>
      </c>
      <c r="M51" s="25">
        <v>28301667</v>
      </c>
      <c r="N51" s="23" t="s">
        <v>150</v>
      </c>
      <c r="O51" s="25">
        <v>28301667</v>
      </c>
      <c r="P51" s="25">
        <v>28301667</v>
      </c>
      <c r="Q51" s="25">
        <v>0</v>
      </c>
      <c r="R51" s="25">
        <v>0</v>
      </c>
      <c r="S51" s="26">
        <v>0</v>
      </c>
      <c r="T51" s="23" t="s">
        <v>117</v>
      </c>
      <c r="U51" s="23" t="s">
        <v>122</v>
      </c>
      <c r="V51" s="23" t="s">
        <v>496</v>
      </c>
      <c r="W51" s="26" t="s">
        <v>122</v>
      </c>
      <c r="X51" s="26">
        <v>1</v>
      </c>
      <c r="Y51" s="23" t="s">
        <v>122</v>
      </c>
      <c r="Z51" s="23" t="s">
        <v>122</v>
      </c>
      <c r="AA51" s="26" t="s">
        <v>122</v>
      </c>
      <c r="AB51" s="26" t="s">
        <v>122</v>
      </c>
      <c r="AC51" s="23" t="s">
        <v>122</v>
      </c>
      <c r="AD51" s="719">
        <v>1292</v>
      </c>
      <c r="AE51" s="720">
        <v>142.05000000000001</v>
      </c>
      <c r="AF51" s="719">
        <v>28282443</v>
      </c>
      <c r="AG51" s="720">
        <v>142.15</v>
      </c>
      <c r="AH51" s="721">
        <v>154.1</v>
      </c>
      <c r="AI51" s="719">
        <v>0</v>
      </c>
      <c r="AJ51" s="719">
        <v>0</v>
      </c>
      <c r="AK51" s="719">
        <v>0</v>
      </c>
      <c r="AL51" s="722" t="s">
        <v>122</v>
      </c>
      <c r="AM51" s="719">
        <v>28301667</v>
      </c>
      <c r="AN51" s="719">
        <v>0</v>
      </c>
      <c r="AO51" s="723" t="s">
        <v>122</v>
      </c>
      <c r="AP51" s="724">
        <v>0</v>
      </c>
      <c r="AQ51" s="723" t="s">
        <v>33</v>
      </c>
      <c r="AR51" s="723" t="s">
        <v>122</v>
      </c>
      <c r="AS51" s="723" t="s">
        <v>122</v>
      </c>
    </row>
    <row r="52" spans="1:45" x14ac:dyDescent="0.15">
      <c r="A52" s="23" t="s">
        <v>154</v>
      </c>
      <c r="B52" s="23" t="s">
        <v>55</v>
      </c>
      <c r="C52" s="23" t="s">
        <v>58</v>
      </c>
      <c r="D52" s="23" t="s">
        <v>210</v>
      </c>
      <c r="E52" s="23" t="s">
        <v>316</v>
      </c>
      <c r="F52" s="23" t="s">
        <v>419</v>
      </c>
      <c r="G52" s="23" t="s">
        <v>122</v>
      </c>
      <c r="H52" s="23" t="s">
        <v>484</v>
      </c>
      <c r="I52" s="25">
        <v>70160719</v>
      </c>
      <c r="J52" s="23" t="s">
        <v>150</v>
      </c>
      <c r="K52" s="25">
        <v>70160719</v>
      </c>
      <c r="L52" s="23" t="s">
        <v>484</v>
      </c>
      <c r="M52" s="25">
        <v>70160719</v>
      </c>
      <c r="N52" s="23" t="s">
        <v>150</v>
      </c>
      <c r="O52" s="25">
        <v>70160719</v>
      </c>
      <c r="P52" s="25">
        <v>70160719</v>
      </c>
      <c r="Q52" s="25">
        <v>0</v>
      </c>
      <c r="R52" s="25">
        <v>0</v>
      </c>
      <c r="S52" s="26">
        <v>0</v>
      </c>
      <c r="T52" s="23" t="s">
        <v>117</v>
      </c>
      <c r="U52" s="23" t="s">
        <v>122</v>
      </c>
      <c r="V52" s="23" t="s">
        <v>496</v>
      </c>
      <c r="W52" s="26" t="s">
        <v>122</v>
      </c>
      <c r="X52" s="26">
        <v>1</v>
      </c>
      <c r="Y52" s="23" t="s">
        <v>122</v>
      </c>
      <c r="Z52" s="23" t="s">
        <v>122</v>
      </c>
      <c r="AA52" s="26" t="s">
        <v>122</v>
      </c>
      <c r="AB52" s="26" t="s">
        <v>122</v>
      </c>
      <c r="AC52" s="23" t="s">
        <v>122</v>
      </c>
      <c r="AD52" s="719">
        <v>1792</v>
      </c>
      <c r="AE52" s="720">
        <v>269.3</v>
      </c>
      <c r="AF52" s="719">
        <v>74367490</v>
      </c>
      <c r="AG52" s="720">
        <v>254.07</v>
      </c>
      <c r="AH52" s="721">
        <v>154.1</v>
      </c>
      <c r="AI52" s="719">
        <v>0</v>
      </c>
      <c r="AJ52" s="719">
        <v>0</v>
      </c>
      <c r="AK52" s="719">
        <v>0</v>
      </c>
      <c r="AL52" s="722" t="s">
        <v>122</v>
      </c>
      <c r="AM52" s="719">
        <v>70160719</v>
      </c>
      <c r="AN52" s="719">
        <v>0</v>
      </c>
      <c r="AO52" s="723" t="s">
        <v>122</v>
      </c>
      <c r="AP52" s="724">
        <v>0</v>
      </c>
      <c r="AQ52" s="723" t="s">
        <v>33</v>
      </c>
      <c r="AR52" s="723" t="s">
        <v>122</v>
      </c>
      <c r="AS52" s="723" t="s">
        <v>122</v>
      </c>
    </row>
    <row r="53" spans="1:45" x14ac:dyDescent="0.15">
      <c r="A53" s="23" t="s">
        <v>154</v>
      </c>
      <c r="B53" s="23" t="s">
        <v>55</v>
      </c>
      <c r="C53" s="23" t="s">
        <v>58</v>
      </c>
      <c r="D53" s="23" t="s">
        <v>211</v>
      </c>
      <c r="E53" s="23" t="s">
        <v>317</v>
      </c>
      <c r="F53" s="23" t="s">
        <v>420</v>
      </c>
      <c r="G53" s="23" t="s">
        <v>122</v>
      </c>
      <c r="H53" s="23" t="s">
        <v>484</v>
      </c>
      <c r="I53" s="25">
        <v>34319747</v>
      </c>
      <c r="J53" s="23" t="s">
        <v>150</v>
      </c>
      <c r="K53" s="25">
        <v>34319747</v>
      </c>
      <c r="L53" s="23" t="s">
        <v>484</v>
      </c>
      <c r="M53" s="25">
        <v>34319747</v>
      </c>
      <c r="N53" s="23" t="s">
        <v>150</v>
      </c>
      <c r="O53" s="25">
        <v>34319747</v>
      </c>
      <c r="P53" s="25">
        <v>34319747</v>
      </c>
      <c r="Q53" s="25">
        <v>0</v>
      </c>
      <c r="R53" s="25">
        <v>0</v>
      </c>
      <c r="S53" s="26">
        <v>0</v>
      </c>
      <c r="T53" s="23" t="s">
        <v>117</v>
      </c>
      <c r="U53" s="23" t="s">
        <v>122</v>
      </c>
      <c r="V53" s="23" t="s">
        <v>496</v>
      </c>
      <c r="W53" s="26" t="s">
        <v>122</v>
      </c>
      <c r="X53" s="26">
        <v>1</v>
      </c>
      <c r="Y53" s="23" t="s">
        <v>122</v>
      </c>
      <c r="Z53" s="23" t="s">
        <v>122</v>
      </c>
      <c r="AA53" s="26" t="s">
        <v>122</v>
      </c>
      <c r="AB53" s="26" t="s">
        <v>122</v>
      </c>
      <c r="AC53" s="23" t="s">
        <v>122</v>
      </c>
      <c r="AD53" s="719">
        <v>1114</v>
      </c>
      <c r="AE53" s="720">
        <v>176.43</v>
      </c>
      <c r="AF53" s="719">
        <v>30288224</v>
      </c>
      <c r="AG53" s="720">
        <v>199.92</v>
      </c>
      <c r="AH53" s="721">
        <v>154.1</v>
      </c>
      <c r="AI53" s="719">
        <v>0</v>
      </c>
      <c r="AJ53" s="719">
        <v>0</v>
      </c>
      <c r="AK53" s="719">
        <v>0</v>
      </c>
      <c r="AL53" s="722" t="s">
        <v>122</v>
      </c>
      <c r="AM53" s="719">
        <v>34319747</v>
      </c>
      <c r="AN53" s="719">
        <v>0</v>
      </c>
      <c r="AO53" s="723" t="s">
        <v>122</v>
      </c>
      <c r="AP53" s="724">
        <v>0</v>
      </c>
      <c r="AQ53" s="723" t="s">
        <v>33</v>
      </c>
      <c r="AR53" s="723" t="s">
        <v>122</v>
      </c>
      <c r="AS53" s="723" t="s">
        <v>122</v>
      </c>
    </row>
    <row r="54" spans="1:45" x14ac:dyDescent="0.15">
      <c r="A54" s="23" t="s">
        <v>154</v>
      </c>
      <c r="B54" s="23" t="s">
        <v>55</v>
      </c>
      <c r="C54" s="23" t="s">
        <v>58</v>
      </c>
      <c r="D54" s="23" t="s">
        <v>212</v>
      </c>
      <c r="E54" s="23" t="s">
        <v>318</v>
      </c>
      <c r="F54" s="23" t="s">
        <v>421</v>
      </c>
      <c r="G54" s="23" t="s">
        <v>122</v>
      </c>
      <c r="H54" s="23" t="s">
        <v>484</v>
      </c>
      <c r="I54" s="25">
        <v>32640692</v>
      </c>
      <c r="J54" s="23" t="s">
        <v>150</v>
      </c>
      <c r="K54" s="25">
        <v>32640692</v>
      </c>
      <c r="L54" s="23" t="s">
        <v>484</v>
      </c>
      <c r="M54" s="25">
        <v>32640692</v>
      </c>
      <c r="N54" s="23" t="s">
        <v>150</v>
      </c>
      <c r="O54" s="25">
        <v>32640692</v>
      </c>
      <c r="P54" s="25">
        <v>32640692</v>
      </c>
      <c r="Q54" s="25">
        <v>0</v>
      </c>
      <c r="R54" s="25">
        <v>0</v>
      </c>
      <c r="S54" s="26">
        <v>0</v>
      </c>
      <c r="T54" s="23" t="s">
        <v>117</v>
      </c>
      <c r="U54" s="23" t="s">
        <v>122</v>
      </c>
      <c r="V54" s="23" t="s">
        <v>496</v>
      </c>
      <c r="W54" s="26" t="s">
        <v>122</v>
      </c>
      <c r="X54" s="26">
        <v>1</v>
      </c>
      <c r="Y54" s="23" t="s">
        <v>122</v>
      </c>
      <c r="Z54" s="23" t="s">
        <v>122</v>
      </c>
      <c r="AA54" s="26" t="s">
        <v>122</v>
      </c>
      <c r="AB54" s="26" t="s">
        <v>122</v>
      </c>
      <c r="AC54" s="23" t="s">
        <v>122</v>
      </c>
      <c r="AD54" s="719">
        <v>4500</v>
      </c>
      <c r="AE54" s="720">
        <v>45.73</v>
      </c>
      <c r="AF54" s="719">
        <v>31716547</v>
      </c>
      <c r="AG54" s="720">
        <v>47.07</v>
      </c>
      <c r="AH54" s="721">
        <v>154.1</v>
      </c>
      <c r="AI54" s="719">
        <v>0</v>
      </c>
      <c r="AJ54" s="719">
        <v>0</v>
      </c>
      <c r="AK54" s="719">
        <v>0</v>
      </c>
      <c r="AL54" s="722" t="s">
        <v>122</v>
      </c>
      <c r="AM54" s="719">
        <v>32640692</v>
      </c>
      <c r="AN54" s="719">
        <v>0</v>
      </c>
      <c r="AO54" s="723" t="s">
        <v>122</v>
      </c>
      <c r="AP54" s="724">
        <v>0</v>
      </c>
      <c r="AQ54" s="723" t="s">
        <v>33</v>
      </c>
      <c r="AR54" s="723" t="s">
        <v>122</v>
      </c>
      <c r="AS54" s="723" t="s">
        <v>122</v>
      </c>
    </row>
    <row r="55" spans="1:45" x14ac:dyDescent="0.15">
      <c r="A55" s="23" t="s">
        <v>154</v>
      </c>
      <c r="B55" s="23" t="s">
        <v>55</v>
      </c>
      <c r="C55" s="23" t="s">
        <v>58</v>
      </c>
      <c r="D55" s="23" t="s">
        <v>213</v>
      </c>
      <c r="E55" s="23" t="s">
        <v>319</v>
      </c>
      <c r="F55" s="23" t="s">
        <v>422</v>
      </c>
      <c r="G55" s="23" t="s">
        <v>122</v>
      </c>
      <c r="H55" s="23" t="s">
        <v>484</v>
      </c>
      <c r="I55" s="25">
        <v>403212084</v>
      </c>
      <c r="J55" s="23" t="s">
        <v>150</v>
      </c>
      <c r="K55" s="25">
        <v>403212084</v>
      </c>
      <c r="L55" s="23" t="s">
        <v>484</v>
      </c>
      <c r="M55" s="25">
        <v>403212084</v>
      </c>
      <c r="N55" s="23" t="s">
        <v>150</v>
      </c>
      <c r="O55" s="25">
        <v>403212084</v>
      </c>
      <c r="P55" s="25">
        <v>403212084</v>
      </c>
      <c r="Q55" s="25">
        <v>0</v>
      </c>
      <c r="R55" s="25">
        <v>0</v>
      </c>
      <c r="S55" s="26">
        <v>0</v>
      </c>
      <c r="T55" s="23" t="s">
        <v>117</v>
      </c>
      <c r="U55" s="23" t="s">
        <v>122</v>
      </c>
      <c r="V55" s="23" t="s">
        <v>496</v>
      </c>
      <c r="W55" s="26" t="s">
        <v>122</v>
      </c>
      <c r="X55" s="26">
        <v>1</v>
      </c>
      <c r="Y55" s="23" t="s">
        <v>122</v>
      </c>
      <c r="Z55" s="23" t="s">
        <v>122</v>
      </c>
      <c r="AA55" s="26" t="s">
        <v>122</v>
      </c>
      <c r="AB55" s="26" t="s">
        <v>122</v>
      </c>
      <c r="AC55" s="23" t="s">
        <v>122</v>
      </c>
      <c r="AD55" s="719">
        <v>3926</v>
      </c>
      <c r="AE55" s="720">
        <v>748.42</v>
      </c>
      <c r="AF55" s="719">
        <v>452793982</v>
      </c>
      <c r="AG55" s="720">
        <v>666.47</v>
      </c>
      <c r="AH55" s="721">
        <v>154.1</v>
      </c>
      <c r="AI55" s="719">
        <v>0</v>
      </c>
      <c r="AJ55" s="719">
        <v>0</v>
      </c>
      <c r="AK55" s="719">
        <v>0</v>
      </c>
      <c r="AL55" s="722" t="s">
        <v>122</v>
      </c>
      <c r="AM55" s="719">
        <v>403212084</v>
      </c>
      <c r="AN55" s="719">
        <v>0</v>
      </c>
      <c r="AO55" s="723" t="s">
        <v>122</v>
      </c>
      <c r="AP55" s="724">
        <v>0</v>
      </c>
      <c r="AQ55" s="723" t="s">
        <v>33</v>
      </c>
      <c r="AR55" s="723" t="s">
        <v>122</v>
      </c>
      <c r="AS55" s="723" t="s">
        <v>122</v>
      </c>
    </row>
    <row r="56" spans="1:45" x14ac:dyDescent="0.15">
      <c r="A56" s="23" t="s">
        <v>154</v>
      </c>
      <c r="B56" s="23" t="s">
        <v>55</v>
      </c>
      <c r="C56" s="23" t="s">
        <v>58</v>
      </c>
      <c r="D56" s="23" t="s">
        <v>214</v>
      </c>
      <c r="E56" s="23" t="s">
        <v>320</v>
      </c>
      <c r="F56" s="23" t="s">
        <v>423</v>
      </c>
      <c r="G56" s="23" t="s">
        <v>122</v>
      </c>
      <c r="H56" s="23" t="s">
        <v>484</v>
      </c>
      <c r="I56" s="25">
        <v>32874505</v>
      </c>
      <c r="J56" s="23" t="s">
        <v>150</v>
      </c>
      <c r="K56" s="25">
        <v>32874505</v>
      </c>
      <c r="L56" s="23" t="s">
        <v>484</v>
      </c>
      <c r="M56" s="25">
        <v>32874505</v>
      </c>
      <c r="N56" s="23" t="s">
        <v>150</v>
      </c>
      <c r="O56" s="25">
        <v>32874505</v>
      </c>
      <c r="P56" s="25">
        <v>32718589</v>
      </c>
      <c r="Q56" s="25">
        <v>155916</v>
      </c>
      <c r="R56" s="25">
        <v>0</v>
      </c>
      <c r="S56" s="26">
        <v>0</v>
      </c>
      <c r="T56" s="23" t="s">
        <v>117</v>
      </c>
      <c r="U56" s="23" t="s">
        <v>122</v>
      </c>
      <c r="V56" s="23" t="s">
        <v>496</v>
      </c>
      <c r="W56" s="26" t="s">
        <v>122</v>
      </c>
      <c r="X56" s="26">
        <v>1</v>
      </c>
      <c r="Y56" s="23" t="s">
        <v>122</v>
      </c>
      <c r="Z56" s="23" t="s">
        <v>122</v>
      </c>
      <c r="AA56" s="26" t="s">
        <v>122</v>
      </c>
      <c r="AB56" s="26" t="s">
        <v>122</v>
      </c>
      <c r="AC56" s="23" t="s">
        <v>122</v>
      </c>
      <c r="AD56" s="719">
        <v>5110</v>
      </c>
      <c r="AE56" s="720">
        <v>47.51</v>
      </c>
      <c r="AF56" s="719">
        <v>37419064</v>
      </c>
      <c r="AG56" s="720">
        <v>41.55</v>
      </c>
      <c r="AH56" s="721">
        <v>154.1</v>
      </c>
      <c r="AI56" s="719">
        <v>155916</v>
      </c>
      <c r="AJ56" s="719">
        <v>0</v>
      </c>
      <c r="AK56" s="719">
        <v>155916</v>
      </c>
      <c r="AL56" s="722" t="s">
        <v>122</v>
      </c>
      <c r="AM56" s="719">
        <v>32874505</v>
      </c>
      <c r="AN56" s="719">
        <v>0</v>
      </c>
      <c r="AO56" s="723" t="s">
        <v>122</v>
      </c>
      <c r="AP56" s="724">
        <v>0</v>
      </c>
      <c r="AQ56" s="723" t="s">
        <v>33</v>
      </c>
      <c r="AR56" s="723" t="s">
        <v>122</v>
      </c>
      <c r="AS56" s="723" t="s">
        <v>122</v>
      </c>
    </row>
    <row r="57" spans="1:45" x14ac:dyDescent="0.15">
      <c r="A57" s="23" t="s">
        <v>154</v>
      </c>
      <c r="B57" s="23" t="s">
        <v>55</v>
      </c>
      <c r="C57" s="23" t="s">
        <v>58</v>
      </c>
      <c r="D57" s="23" t="s">
        <v>215</v>
      </c>
      <c r="E57" s="23" t="s">
        <v>321</v>
      </c>
      <c r="F57" s="23" t="s">
        <v>424</v>
      </c>
      <c r="G57" s="23" t="s">
        <v>122</v>
      </c>
      <c r="H57" s="23" t="s">
        <v>484</v>
      </c>
      <c r="I57" s="25">
        <v>44245500</v>
      </c>
      <c r="J57" s="23" t="s">
        <v>150</v>
      </c>
      <c r="K57" s="25">
        <v>44245500</v>
      </c>
      <c r="L57" s="23" t="s">
        <v>484</v>
      </c>
      <c r="M57" s="25">
        <v>44245500</v>
      </c>
      <c r="N57" s="23" t="s">
        <v>150</v>
      </c>
      <c r="O57" s="25">
        <v>44245500</v>
      </c>
      <c r="P57" s="25">
        <v>44245500</v>
      </c>
      <c r="Q57" s="25">
        <v>0</v>
      </c>
      <c r="R57" s="25">
        <v>0</v>
      </c>
      <c r="S57" s="26">
        <v>0</v>
      </c>
      <c r="T57" s="23" t="s">
        <v>117</v>
      </c>
      <c r="U57" s="23" t="s">
        <v>122</v>
      </c>
      <c r="V57" s="23" t="s">
        <v>496</v>
      </c>
      <c r="W57" s="26" t="s">
        <v>122</v>
      </c>
      <c r="X57" s="26">
        <v>1</v>
      </c>
      <c r="Y57" s="23" t="s">
        <v>122</v>
      </c>
      <c r="Z57" s="23" t="s">
        <v>122</v>
      </c>
      <c r="AA57" s="26" t="s">
        <v>122</v>
      </c>
      <c r="AB57" s="26" t="s">
        <v>122</v>
      </c>
      <c r="AC57" s="23" t="s">
        <v>122</v>
      </c>
      <c r="AD57" s="719">
        <v>3410</v>
      </c>
      <c r="AE57" s="720">
        <v>79.27</v>
      </c>
      <c r="AF57" s="719">
        <v>41659200</v>
      </c>
      <c r="AG57" s="720">
        <v>84.2</v>
      </c>
      <c r="AH57" s="721">
        <v>154.1</v>
      </c>
      <c r="AI57" s="719">
        <v>0</v>
      </c>
      <c r="AJ57" s="719">
        <v>0</v>
      </c>
      <c r="AK57" s="719">
        <v>0</v>
      </c>
      <c r="AL57" s="722" t="s">
        <v>122</v>
      </c>
      <c r="AM57" s="719">
        <v>44245500</v>
      </c>
      <c r="AN57" s="719">
        <v>0</v>
      </c>
      <c r="AO57" s="723" t="s">
        <v>122</v>
      </c>
      <c r="AP57" s="724">
        <v>0</v>
      </c>
      <c r="AQ57" s="723" t="s">
        <v>33</v>
      </c>
      <c r="AR57" s="723" t="s">
        <v>122</v>
      </c>
      <c r="AS57" s="723" t="s">
        <v>122</v>
      </c>
    </row>
    <row r="58" spans="1:45" x14ac:dyDescent="0.15">
      <c r="A58" s="23" t="s">
        <v>154</v>
      </c>
      <c r="B58" s="23" t="s">
        <v>55</v>
      </c>
      <c r="C58" s="23" t="s">
        <v>58</v>
      </c>
      <c r="D58" s="23" t="s">
        <v>216</v>
      </c>
      <c r="E58" s="23" t="s">
        <v>322</v>
      </c>
      <c r="F58" s="23" t="s">
        <v>425</v>
      </c>
      <c r="G58" s="23" t="s">
        <v>122</v>
      </c>
      <c r="H58" s="23" t="s">
        <v>484</v>
      </c>
      <c r="I58" s="25">
        <v>23471579</v>
      </c>
      <c r="J58" s="23" t="s">
        <v>150</v>
      </c>
      <c r="K58" s="25">
        <v>23471579</v>
      </c>
      <c r="L58" s="23" t="s">
        <v>484</v>
      </c>
      <c r="M58" s="25">
        <v>23471579</v>
      </c>
      <c r="N58" s="23" t="s">
        <v>150</v>
      </c>
      <c r="O58" s="25">
        <v>23471579</v>
      </c>
      <c r="P58" s="25">
        <v>23461725</v>
      </c>
      <c r="Q58" s="25">
        <v>9854</v>
      </c>
      <c r="R58" s="25">
        <v>0</v>
      </c>
      <c r="S58" s="26">
        <v>0</v>
      </c>
      <c r="T58" s="23" t="s">
        <v>117</v>
      </c>
      <c r="U58" s="23" t="s">
        <v>122</v>
      </c>
      <c r="V58" s="23" t="s">
        <v>496</v>
      </c>
      <c r="W58" s="26" t="s">
        <v>122</v>
      </c>
      <c r="X58" s="26">
        <v>1</v>
      </c>
      <c r="Y58" s="23" t="s">
        <v>122</v>
      </c>
      <c r="Z58" s="23" t="s">
        <v>122</v>
      </c>
      <c r="AA58" s="26" t="s">
        <v>122</v>
      </c>
      <c r="AB58" s="26" t="s">
        <v>122</v>
      </c>
      <c r="AC58" s="23" t="s">
        <v>122</v>
      </c>
      <c r="AD58" s="719">
        <v>2030</v>
      </c>
      <c r="AE58" s="720">
        <v>72.23</v>
      </c>
      <c r="AF58" s="719">
        <v>22598275</v>
      </c>
      <c r="AG58" s="720">
        <v>75</v>
      </c>
      <c r="AH58" s="721">
        <v>154.1</v>
      </c>
      <c r="AI58" s="719">
        <v>9854</v>
      </c>
      <c r="AJ58" s="719">
        <v>0</v>
      </c>
      <c r="AK58" s="719">
        <v>9854</v>
      </c>
      <c r="AL58" s="722" t="s">
        <v>122</v>
      </c>
      <c r="AM58" s="719">
        <v>23471579</v>
      </c>
      <c r="AN58" s="719">
        <v>0</v>
      </c>
      <c r="AO58" s="723" t="s">
        <v>122</v>
      </c>
      <c r="AP58" s="724">
        <v>0</v>
      </c>
      <c r="AQ58" s="723" t="s">
        <v>33</v>
      </c>
      <c r="AR58" s="723" t="s">
        <v>122</v>
      </c>
      <c r="AS58" s="723" t="s">
        <v>122</v>
      </c>
    </row>
    <row r="59" spans="1:45" x14ac:dyDescent="0.15">
      <c r="A59" s="23" t="s">
        <v>154</v>
      </c>
      <c r="B59" s="23" t="s">
        <v>55</v>
      </c>
      <c r="C59" s="23" t="s">
        <v>58</v>
      </c>
      <c r="D59" s="23" t="s">
        <v>217</v>
      </c>
      <c r="E59" s="23" t="s">
        <v>323</v>
      </c>
      <c r="F59" s="23" t="s">
        <v>426</v>
      </c>
      <c r="G59" s="23" t="s">
        <v>122</v>
      </c>
      <c r="H59" s="23" t="s">
        <v>484</v>
      </c>
      <c r="I59" s="25">
        <v>100913119</v>
      </c>
      <c r="J59" s="23" t="s">
        <v>150</v>
      </c>
      <c r="K59" s="25">
        <v>100913119</v>
      </c>
      <c r="L59" s="23" t="s">
        <v>484</v>
      </c>
      <c r="M59" s="25">
        <v>100913119</v>
      </c>
      <c r="N59" s="23" t="s">
        <v>150</v>
      </c>
      <c r="O59" s="25">
        <v>100913119</v>
      </c>
      <c r="P59" s="25">
        <v>100913119</v>
      </c>
      <c r="Q59" s="25">
        <v>0</v>
      </c>
      <c r="R59" s="25">
        <v>0</v>
      </c>
      <c r="S59" s="26">
        <v>0</v>
      </c>
      <c r="T59" s="23" t="s">
        <v>117</v>
      </c>
      <c r="U59" s="23" t="s">
        <v>122</v>
      </c>
      <c r="V59" s="23" t="s">
        <v>496</v>
      </c>
      <c r="W59" s="26" t="s">
        <v>122</v>
      </c>
      <c r="X59" s="26">
        <v>1</v>
      </c>
      <c r="Y59" s="23" t="s">
        <v>122</v>
      </c>
      <c r="Z59" s="23" t="s">
        <v>122</v>
      </c>
      <c r="AA59" s="26" t="s">
        <v>122</v>
      </c>
      <c r="AB59" s="26" t="s">
        <v>122</v>
      </c>
      <c r="AC59" s="23" t="s">
        <v>122</v>
      </c>
      <c r="AD59" s="719">
        <v>5529</v>
      </c>
      <c r="AE59" s="720">
        <v>113.01</v>
      </c>
      <c r="AF59" s="719">
        <v>96286965</v>
      </c>
      <c r="AG59" s="720">
        <v>118.44</v>
      </c>
      <c r="AH59" s="721">
        <v>154.1</v>
      </c>
      <c r="AI59" s="719">
        <v>0</v>
      </c>
      <c r="AJ59" s="719">
        <v>0</v>
      </c>
      <c r="AK59" s="719">
        <v>0</v>
      </c>
      <c r="AL59" s="722" t="s">
        <v>122</v>
      </c>
      <c r="AM59" s="719">
        <v>100913119</v>
      </c>
      <c r="AN59" s="719">
        <v>0</v>
      </c>
      <c r="AO59" s="723" t="s">
        <v>122</v>
      </c>
      <c r="AP59" s="724">
        <v>0</v>
      </c>
      <c r="AQ59" s="723" t="s">
        <v>33</v>
      </c>
      <c r="AR59" s="723" t="s">
        <v>122</v>
      </c>
      <c r="AS59" s="723" t="s">
        <v>122</v>
      </c>
    </row>
    <row r="60" spans="1:45" x14ac:dyDescent="0.15">
      <c r="A60" s="23" t="s">
        <v>154</v>
      </c>
      <c r="B60" s="23" t="s">
        <v>55</v>
      </c>
      <c r="C60" s="23" t="s">
        <v>58</v>
      </c>
      <c r="D60" s="23" t="s">
        <v>218</v>
      </c>
      <c r="E60" s="23" t="s">
        <v>324</v>
      </c>
      <c r="F60" s="23" t="s">
        <v>427</v>
      </c>
      <c r="G60" s="23" t="s">
        <v>122</v>
      </c>
      <c r="H60" s="23" t="s">
        <v>484</v>
      </c>
      <c r="I60" s="25">
        <v>87176060</v>
      </c>
      <c r="J60" s="23" t="s">
        <v>150</v>
      </c>
      <c r="K60" s="25">
        <v>87176060</v>
      </c>
      <c r="L60" s="23" t="s">
        <v>484</v>
      </c>
      <c r="M60" s="25">
        <v>87176060</v>
      </c>
      <c r="N60" s="23" t="s">
        <v>150</v>
      </c>
      <c r="O60" s="25">
        <v>87176060</v>
      </c>
      <c r="P60" s="25">
        <v>87176060</v>
      </c>
      <c r="Q60" s="25">
        <v>0</v>
      </c>
      <c r="R60" s="25">
        <v>0</v>
      </c>
      <c r="S60" s="26">
        <v>0</v>
      </c>
      <c r="T60" s="23" t="s">
        <v>117</v>
      </c>
      <c r="U60" s="23" t="s">
        <v>122</v>
      </c>
      <c r="V60" s="23" t="s">
        <v>496</v>
      </c>
      <c r="W60" s="26" t="s">
        <v>122</v>
      </c>
      <c r="X60" s="26">
        <v>1</v>
      </c>
      <c r="Y60" s="23" t="s">
        <v>122</v>
      </c>
      <c r="Z60" s="23" t="s">
        <v>122</v>
      </c>
      <c r="AA60" s="26" t="s">
        <v>122</v>
      </c>
      <c r="AB60" s="26" t="s">
        <v>122</v>
      </c>
      <c r="AC60" s="23" t="s">
        <v>122</v>
      </c>
      <c r="AD60" s="719">
        <v>2827</v>
      </c>
      <c r="AE60" s="720">
        <v>200.52</v>
      </c>
      <c r="AF60" s="719">
        <v>87355127</v>
      </c>
      <c r="AG60" s="720">
        <v>200.11</v>
      </c>
      <c r="AH60" s="721">
        <v>154.1</v>
      </c>
      <c r="AI60" s="719">
        <v>0</v>
      </c>
      <c r="AJ60" s="719">
        <v>0</v>
      </c>
      <c r="AK60" s="719">
        <v>0</v>
      </c>
      <c r="AL60" s="722" t="s">
        <v>122</v>
      </c>
      <c r="AM60" s="719">
        <v>87176060</v>
      </c>
      <c r="AN60" s="719">
        <v>0</v>
      </c>
      <c r="AO60" s="723" t="s">
        <v>122</v>
      </c>
      <c r="AP60" s="724">
        <v>0</v>
      </c>
      <c r="AQ60" s="723" t="s">
        <v>33</v>
      </c>
      <c r="AR60" s="723" t="s">
        <v>122</v>
      </c>
      <c r="AS60" s="723" t="s">
        <v>122</v>
      </c>
    </row>
    <row r="61" spans="1:45" x14ac:dyDescent="0.15">
      <c r="A61" s="23" t="s">
        <v>154</v>
      </c>
      <c r="B61" s="23" t="s">
        <v>55</v>
      </c>
      <c r="C61" s="23" t="s">
        <v>58</v>
      </c>
      <c r="D61" s="23" t="s">
        <v>219</v>
      </c>
      <c r="E61" s="23" t="s">
        <v>325</v>
      </c>
      <c r="F61" s="23" t="s">
        <v>428</v>
      </c>
      <c r="G61" s="23" t="s">
        <v>122</v>
      </c>
      <c r="H61" s="23" t="s">
        <v>484</v>
      </c>
      <c r="I61" s="25">
        <v>34481453</v>
      </c>
      <c r="J61" s="23" t="s">
        <v>150</v>
      </c>
      <c r="K61" s="25">
        <v>34481453</v>
      </c>
      <c r="L61" s="23" t="s">
        <v>484</v>
      </c>
      <c r="M61" s="25">
        <v>34481453</v>
      </c>
      <c r="N61" s="23" t="s">
        <v>150</v>
      </c>
      <c r="O61" s="25">
        <v>34481453</v>
      </c>
      <c r="P61" s="25">
        <v>34481453</v>
      </c>
      <c r="Q61" s="25">
        <v>0</v>
      </c>
      <c r="R61" s="25">
        <v>0</v>
      </c>
      <c r="S61" s="26">
        <v>0</v>
      </c>
      <c r="T61" s="23" t="s">
        <v>117</v>
      </c>
      <c r="U61" s="23" t="s">
        <v>122</v>
      </c>
      <c r="V61" s="23" t="s">
        <v>496</v>
      </c>
      <c r="W61" s="26" t="s">
        <v>122</v>
      </c>
      <c r="X61" s="26">
        <v>1</v>
      </c>
      <c r="Y61" s="23" t="s">
        <v>122</v>
      </c>
      <c r="Z61" s="23" t="s">
        <v>122</v>
      </c>
      <c r="AA61" s="26" t="s">
        <v>122</v>
      </c>
      <c r="AB61" s="26" t="s">
        <v>122</v>
      </c>
      <c r="AC61" s="23" t="s">
        <v>122</v>
      </c>
      <c r="AD61" s="719">
        <v>356</v>
      </c>
      <c r="AE61" s="720">
        <v>641.82000000000005</v>
      </c>
      <c r="AF61" s="719">
        <v>35210235</v>
      </c>
      <c r="AG61" s="720">
        <v>628.54</v>
      </c>
      <c r="AH61" s="721">
        <v>154.1</v>
      </c>
      <c r="AI61" s="719">
        <v>0</v>
      </c>
      <c r="AJ61" s="719">
        <v>0</v>
      </c>
      <c r="AK61" s="719">
        <v>0</v>
      </c>
      <c r="AL61" s="722" t="s">
        <v>122</v>
      </c>
      <c r="AM61" s="719">
        <v>34481453</v>
      </c>
      <c r="AN61" s="719">
        <v>0</v>
      </c>
      <c r="AO61" s="723" t="s">
        <v>122</v>
      </c>
      <c r="AP61" s="724">
        <v>0</v>
      </c>
      <c r="AQ61" s="723" t="s">
        <v>33</v>
      </c>
      <c r="AR61" s="723" t="s">
        <v>122</v>
      </c>
      <c r="AS61" s="723" t="s">
        <v>122</v>
      </c>
    </row>
    <row r="62" spans="1:45" x14ac:dyDescent="0.15">
      <c r="A62" s="23" t="s">
        <v>154</v>
      </c>
      <c r="B62" s="23" t="s">
        <v>55</v>
      </c>
      <c r="C62" s="23" t="s">
        <v>58</v>
      </c>
      <c r="D62" s="23" t="s">
        <v>220</v>
      </c>
      <c r="E62" s="23" t="s">
        <v>326</v>
      </c>
      <c r="F62" s="23" t="s">
        <v>429</v>
      </c>
      <c r="G62" s="23" t="s">
        <v>122</v>
      </c>
      <c r="H62" s="23" t="s">
        <v>484</v>
      </c>
      <c r="I62" s="25">
        <v>120616905</v>
      </c>
      <c r="J62" s="23" t="s">
        <v>150</v>
      </c>
      <c r="K62" s="25">
        <v>120616905</v>
      </c>
      <c r="L62" s="23" t="s">
        <v>484</v>
      </c>
      <c r="M62" s="25">
        <v>120616905</v>
      </c>
      <c r="N62" s="23" t="s">
        <v>150</v>
      </c>
      <c r="O62" s="25">
        <v>120616905</v>
      </c>
      <c r="P62" s="25">
        <v>120616905</v>
      </c>
      <c r="Q62" s="25">
        <v>0</v>
      </c>
      <c r="R62" s="25">
        <v>0</v>
      </c>
      <c r="S62" s="26">
        <v>0</v>
      </c>
      <c r="T62" s="23" t="s">
        <v>117</v>
      </c>
      <c r="U62" s="23" t="s">
        <v>122</v>
      </c>
      <c r="V62" s="23" t="s">
        <v>496</v>
      </c>
      <c r="W62" s="26" t="s">
        <v>122</v>
      </c>
      <c r="X62" s="26">
        <v>1</v>
      </c>
      <c r="Y62" s="23" t="s">
        <v>122</v>
      </c>
      <c r="Z62" s="23" t="s">
        <v>122</v>
      </c>
      <c r="AA62" s="26" t="s">
        <v>122</v>
      </c>
      <c r="AB62" s="26" t="s">
        <v>122</v>
      </c>
      <c r="AC62" s="23" t="s">
        <v>122</v>
      </c>
      <c r="AD62" s="719">
        <v>19490</v>
      </c>
      <c r="AE62" s="720">
        <v>26.73</v>
      </c>
      <c r="AF62" s="719">
        <v>80282341</v>
      </c>
      <c r="AG62" s="720">
        <v>40.159999999999997</v>
      </c>
      <c r="AH62" s="721">
        <v>154.1</v>
      </c>
      <c r="AI62" s="719">
        <v>0</v>
      </c>
      <c r="AJ62" s="719">
        <v>0</v>
      </c>
      <c r="AK62" s="719">
        <v>0</v>
      </c>
      <c r="AL62" s="722" t="s">
        <v>122</v>
      </c>
      <c r="AM62" s="719">
        <v>120616905</v>
      </c>
      <c r="AN62" s="719">
        <v>0</v>
      </c>
      <c r="AO62" s="723" t="s">
        <v>122</v>
      </c>
      <c r="AP62" s="724">
        <v>0</v>
      </c>
      <c r="AQ62" s="723" t="s">
        <v>33</v>
      </c>
      <c r="AR62" s="723" t="s">
        <v>122</v>
      </c>
      <c r="AS62" s="723" t="s">
        <v>122</v>
      </c>
    </row>
    <row r="63" spans="1:45" x14ac:dyDescent="0.15">
      <c r="A63" s="23" t="s">
        <v>154</v>
      </c>
      <c r="B63" s="23" t="s">
        <v>55</v>
      </c>
      <c r="C63" s="23" t="s">
        <v>58</v>
      </c>
      <c r="D63" s="23" t="s">
        <v>221</v>
      </c>
      <c r="E63" s="23" t="s">
        <v>327</v>
      </c>
      <c r="F63" s="23" t="s">
        <v>430</v>
      </c>
      <c r="G63" s="23" t="s">
        <v>122</v>
      </c>
      <c r="H63" s="23" t="s">
        <v>484</v>
      </c>
      <c r="I63" s="25">
        <v>125587734</v>
      </c>
      <c r="J63" s="23" t="s">
        <v>150</v>
      </c>
      <c r="K63" s="25">
        <v>125587734</v>
      </c>
      <c r="L63" s="23" t="s">
        <v>484</v>
      </c>
      <c r="M63" s="25">
        <v>125587734</v>
      </c>
      <c r="N63" s="23" t="s">
        <v>150</v>
      </c>
      <c r="O63" s="25">
        <v>125587734</v>
      </c>
      <c r="P63" s="25">
        <v>125587734</v>
      </c>
      <c r="Q63" s="25">
        <v>0</v>
      </c>
      <c r="R63" s="25">
        <v>0</v>
      </c>
      <c r="S63" s="26">
        <v>0</v>
      </c>
      <c r="T63" s="23" t="s">
        <v>117</v>
      </c>
      <c r="U63" s="23" t="s">
        <v>122</v>
      </c>
      <c r="V63" s="23" t="s">
        <v>496</v>
      </c>
      <c r="W63" s="26" t="s">
        <v>122</v>
      </c>
      <c r="X63" s="26">
        <v>1</v>
      </c>
      <c r="Y63" s="23" t="s">
        <v>122</v>
      </c>
      <c r="Z63" s="23" t="s">
        <v>122</v>
      </c>
      <c r="AA63" s="26" t="s">
        <v>122</v>
      </c>
      <c r="AB63" s="26" t="s">
        <v>122</v>
      </c>
      <c r="AC63" s="23" t="s">
        <v>122</v>
      </c>
      <c r="AD63" s="719">
        <v>1242</v>
      </c>
      <c r="AE63" s="720">
        <v>711.2</v>
      </c>
      <c r="AF63" s="719">
        <v>136119292</v>
      </c>
      <c r="AG63" s="720">
        <v>656.18</v>
      </c>
      <c r="AH63" s="721">
        <v>154.1</v>
      </c>
      <c r="AI63" s="719">
        <v>0</v>
      </c>
      <c r="AJ63" s="719">
        <v>0</v>
      </c>
      <c r="AK63" s="719">
        <v>0</v>
      </c>
      <c r="AL63" s="722" t="s">
        <v>122</v>
      </c>
      <c r="AM63" s="719">
        <v>125587734</v>
      </c>
      <c r="AN63" s="719">
        <v>0</v>
      </c>
      <c r="AO63" s="723" t="s">
        <v>122</v>
      </c>
      <c r="AP63" s="724">
        <v>0</v>
      </c>
      <c r="AQ63" s="723" t="s">
        <v>33</v>
      </c>
      <c r="AR63" s="723" t="s">
        <v>122</v>
      </c>
      <c r="AS63" s="723" t="s">
        <v>122</v>
      </c>
    </row>
    <row r="64" spans="1:45" x14ac:dyDescent="0.15">
      <c r="A64" s="23" t="s">
        <v>154</v>
      </c>
      <c r="B64" s="23" t="s">
        <v>55</v>
      </c>
      <c r="C64" s="23" t="s">
        <v>58</v>
      </c>
      <c r="D64" s="23" t="s">
        <v>222</v>
      </c>
      <c r="E64" s="23" t="s">
        <v>328</v>
      </c>
      <c r="F64" s="23" t="s">
        <v>431</v>
      </c>
      <c r="G64" s="23" t="s">
        <v>122</v>
      </c>
      <c r="H64" s="23" t="s">
        <v>484</v>
      </c>
      <c r="I64" s="25">
        <v>130355027</v>
      </c>
      <c r="J64" s="23" t="s">
        <v>150</v>
      </c>
      <c r="K64" s="25">
        <v>130355027</v>
      </c>
      <c r="L64" s="23" t="s">
        <v>484</v>
      </c>
      <c r="M64" s="25">
        <v>130355027</v>
      </c>
      <c r="N64" s="23" t="s">
        <v>150</v>
      </c>
      <c r="O64" s="25">
        <v>130355027</v>
      </c>
      <c r="P64" s="25">
        <v>130355027</v>
      </c>
      <c r="Q64" s="25">
        <v>0</v>
      </c>
      <c r="R64" s="25">
        <v>0</v>
      </c>
      <c r="S64" s="26">
        <v>0</v>
      </c>
      <c r="T64" s="23" t="s">
        <v>117</v>
      </c>
      <c r="U64" s="23" t="s">
        <v>122</v>
      </c>
      <c r="V64" s="23" t="s">
        <v>496</v>
      </c>
      <c r="W64" s="26" t="s">
        <v>122</v>
      </c>
      <c r="X64" s="26">
        <v>1</v>
      </c>
      <c r="Y64" s="23" t="s">
        <v>122</v>
      </c>
      <c r="Z64" s="23" t="s">
        <v>122</v>
      </c>
      <c r="AA64" s="26" t="s">
        <v>122</v>
      </c>
      <c r="AB64" s="26" t="s">
        <v>122</v>
      </c>
      <c r="AC64" s="23" t="s">
        <v>122</v>
      </c>
      <c r="AD64" s="719">
        <v>1596</v>
      </c>
      <c r="AE64" s="720">
        <v>460.97</v>
      </c>
      <c r="AF64" s="719">
        <v>113373133</v>
      </c>
      <c r="AG64" s="720">
        <v>530.02</v>
      </c>
      <c r="AH64" s="721">
        <v>154.1</v>
      </c>
      <c r="AI64" s="719">
        <v>0</v>
      </c>
      <c r="AJ64" s="719">
        <v>0</v>
      </c>
      <c r="AK64" s="719">
        <v>0</v>
      </c>
      <c r="AL64" s="722" t="s">
        <v>122</v>
      </c>
      <c r="AM64" s="719">
        <v>130355027</v>
      </c>
      <c r="AN64" s="719">
        <v>0</v>
      </c>
      <c r="AO64" s="723" t="s">
        <v>122</v>
      </c>
      <c r="AP64" s="724">
        <v>0</v>
      </c>
      <c r="AQ64" s="723" t="s">
        <v>33</v>
      </c>
      <c r="AR64" s="723" t="s">
        <v>122</v>
      </c>
      <c r="AS64" s="723" t="s">
        <v>122</v>
      </c>
    </row>
    <row r="65" spans="1:45" x14ac:dyDescent="0.15">
      <c r="A65" s="23" t="s">
        <v>154</v>
      </c>
      <c r="B65" s="23" t="s">
        <v>55</v>
      </c>
      <c r="C65" s="23" t="s">
        <v>58</v>
      </c>
      <c r="D65" s="23" t="s">
        <v>223</v>
      </c>
      <c r="E65" s="23" t="s">
        <v>329</v>
      </c>
      <c r="F65" s="23" t="s">
        <v>432</v>
      </c>
      <c r="G65" s="23" t="s">
        <v>122</v>
      </c>
      <c r="H65" s="23" t="s">
        <v>484</v>
      </c>
      <c r="I65" s="25">
        <v>110038662</v>
      </c>
      <c r="J65" s="23" t="s">
        <v>150</v>
      </c>
      <c r="K65" s="25">
        <v>110038662</v>
      </c>
      <c r="L65" s="23" t="s">
        <v>484</v>
      </c>
      <c r="M65" s="25">
        <v>110038662</v>
      </c>
      <c r="N65" s="23" t="s">
        <v>150</v>
      </c>
      <c r="O65" s="25">
        <v>110038662</v>
      </c>
      <c r="P65" s="25">
        <v>110038662</v>
      </c>
      <c r="Q65" s="25">
        <v>0</v>
      </c>
      <c r="R65" s="25">
        <v>0</v>
      </c>
      <c r="S65" s="26">
        <v>0</v>
      </c>
      <c r="T65" s="23" t="s">
        <v>117</v>
      </c>
      <c r="U65" s="23" t="s">
        <v>122</v>
      </c>
      <c r="V65" s="23" t="s">
        <v>496</v>
      </c>
      <c r="W65" s="26" t="s">
        <v>122</v>
      </c>
      <c r="X65" s="26">
        <v>1</v>
      </c>
      <c r="Y65" s="23" t="s">
        <v>122</v>
      </c>
      <c r="Z65" s="23" t="s">
        <v>122</v>
      </c>
      <c r="AA65" s="26" t="s">
        <v>122</v>
      </c>
      <c r="AB65" s="26" t="s">
        <v>122</v>
      </c>
      <c r="AC65" s="23" t="s">
        <v>122</v>
      </c>
      <c r="AD65" s="719">
        <v>588</v>
      </c>
      <c r="AE65" s="720">
        <v>953.35</v>
      </c>
      <c r="AF65" s="719">
        <v>86384277</v>
      </c>
      <c r="AG65" s="720">
        <v>1214.4100000000001</v>
      </c>
      <c r="AH65" s="721">
        <v>154.1</v>
      </c>
      <c r="AI65" s="719">
        <v>0</v>
      </c>
      <c r="AJ65" s="719">
        <v>0</v>
      </c>
      <c r="AK65" s="719">
        <v>0</v>
      </c>
      <c r="AL65" s="722" t="s">
        <v>122</v>
      </c>
      <c r="AM65" s="719">
        <v>110038662</v>
      </c>
      <c r="AN65" s="719">
        <v>0</v>
      </c>
      <c r="AO65" s="723" t="s">
        <v>122</v>
      </c>
      <c r="AP65" s="724">
        <v>0</v>
      </c>
      <c r="AQ65" s="723" t="s">
        <v>33</v>
      </c>
      <c r="AR65" s="723" t="s">
        <v>122</v>
      </c>
      <c r="AS65" s="723" t="s">
        <v>122</v>
      </c>
    </row>
    <row r="66" spans="1:45" x14ac:dyDescent="0.15">
      <c r="A66" s="23" t="s">
        <v>154</v>
      </c>
      <c r="B66" s="23" t="s">
        <v>55</v>
      </c>
      <c r="C66" s="23" t="s">
        <v>58</v>
      </c>
      <c r="D66" s="23" t="s">
        <v>224</v>
      </c>
      <c r="E66" s="23" t="s">
        <v>330</v>
      </c>
      <c r="F66" s="23" t="s">
        <v>433</v>
      </c>
      <c r="G66" s="23" t="s">
        <v>122</v>
      </c>
      <c r="H66" s="23" t="s">
        <v>484</v>
      </c>
      <c r="I66" s="25">
        <v>25806202</v>
      </c>
      <c r="J66" s="23" t="s">
        <v>150</v>
      </c>
      <c r="K66" s="25">
        <v>25806202</v>
      </c>
      <c r="L66" s="23" t="s">
        <v>484</v>
      </c>
      <c r="M66" s="25">
        <v>25806202</v>
      </c>
      <c r="N66" s="23" t="s">
        <v>150</v>
      </c>
      <c r="O66" s="25">
        <v>25806202</v>
      </c>
      <c r="P66" s="25">
        <v>25806202</v>
      </c>
      <c r="Q66" s="25">
        <v>0</v>
      </c>
      <c r="R66" s="25">
        <v>0</v>
      </c>
      <c r="S66" s="26">
        <v>0</v>
      </c>
      <c r="T66" s="23" t="s">
        <v>117</v>
      </c>
      <c r="U66" s="23" t="s">
        <v>122</v>
      </c>
      <c r="V66" s="23" t="s">
        <v>496</v>
      </c>
      <c r="W66" s="26" t="s">
        <v>122</v>
      </c>
      <c r="X66" s="26">
        <v>1</v>
      </c>
      <c r="Y66" s="23" t="s">
        <v>122</v>
      </c>
      <c r="Z66" s="23" t="s">
        <v>122</v>
      </c>
      <c r="AA66" s="26" t="s">
        <v>122</v>
      </c>
      <c r="AB66" s="26" t="s">
        <v>122</v>
      </c>
      <c r="AC66" s="23" t="s">
        <v>122</v>
      </c>
      <c r="AD66" s="719">
        <v>6050</v>
      </c>
      <c r="AE66" s="720">
        <v>30.57</v>
      </c>
      <c r="AF66" s="719">
        <v>28504290</v>
      </c>
      <c r="AG66" s="720">
        <v>27.68</v>
      </c>
      <c r="AH66" s="721">
        <v>154.1</v>
      </c>
      <c r="AI66" s="719">
        <v>0</v>
      </c>
      <c r="AJ66" s="719">
        <v>0</v>
      </c>
      <c r="AK66" s="719">
        <v>0</v>
      </c>
      <c r="AL66" s="722" t="s">
        <v>122</v>
      </c>
      <c r="AM66" s="719">
        <v>25806202</v>
      </c>
      <c r="AN66" s="719">
        <v>0</v>
      </c>
      <c r="AO66" s="723" t="s">
        <v>122</v>
      </c>
      <c r="AP66" s="724">
        <v>0</v>
      </c>
      <c r="AQ66" s="723" t="s">
        <v>33</v>
      </c>
      <c r="AR66" s="723" t="s">
        <v>122</v>
      </c>
      <c r="AS66" s="723" t="s">
        <v>122</v>
      </c>
    </row>
    <row r="67" spans="1:45" x14ac:dyDescent="0.15">
      <c r="A67" s="23" t="s">
        <v>154</v>
      </c>
      <c r="B67" s="23" t="s">
        <v>55</v>
      </c>
      <c r="C67" s="23" t="s">
        <v>58</v>
      </c>
      <c r="D67" s="23" t="s">
        <v>225</v>
      </c>
      <c r="E67" s="23" t="s">
        <v>331</v>
      </c>
      <c r="F67" s="23" t="s">
        <v>434</v>
      </c>
      <c r="G67" s="23" t="s">
        <v>122</v>
      </c>
      <c r="H67" s="23" t="s">
        <v>484</v>
      </c>
      <c r="I67" s="25">
        <v>19961590</v>
      </c>
      <c r="J67" s="23" t="s">
        <v>150</v>
      </c>
      <c r="K67" s="25">
        <v>19961590</v>
      </c>
      <c r="L67" s="23" t="s">
        <v>484</v>
      </c>
      <c r="M67" s="25">
        <v>19961590</v>
      </c>
      <c r="N67" s="23" t="s">
        <v>150</v>
      </c>
      <c r="O67" s="25">
        <v>19961590</v>
      </c>
      <c r="P67" s="25">
        <v>19961590</v>
      </c>
      <c r="Q67" s="25">
        <v>0</v>
      </c>
      <c r="R67" s="25">
        <v>0</v>
      </c>
      <c r="S67" s="26">
        <v>0</v>
      </c>
      <c r="T67" s="23" t="s">
        <v>117</v>
      </c>
      <c r="U67" s="23" t="s">
        <v>122</v>
      </c>
      <c r="V67" s="23" t="s">
        <v>496</v>
      </c>
      <c r="W67" s="26" t="s">
        <v>122</v>
      </c>
      <c r="X67" s="26">
        <v>1</v>
      </c>
      <c r="Y67" s="23" t="s">
        <v>122</v>
      </c>
      <c r="Z67" s="23" t="s">
        <v>122</v>
      </c>
      <c r="AA67" s="26" t="s">
        <v>122</v>
      </c>
      <c r="AB67" s="26" t="s">
        <v>122</v>
      </c>
      <c r="AC67" s="23" t="s">
        <v>122</v>
      </c>
      <c r="AD67" s="719">
        <v>5270</v>
      </c>
      <c r="AE67" s="720">
        <v>26.61</v>
      </c>
      <c r="AF67" s="719">
        <v>21614638</v>
      </c>
      <c r="AG67" s="720">
        <v>24.58</v>
      </c>
      <c r="AH67" s="721">
        <v>154.1</v>
      </c>
      <c r="AI67" s="719">
        <v>0</v>
      </c>
      <c r="AJ67" s="719">
        <v>0</v>
      </c>
      <c r="AK67" s="719">
        <v>0</v>
      </c>
      <c r="AL67" s="722" t="s">
        <v>122</v>
      </c>
      <c r="AM67" s="719">
        <v>19961590</v>
      </c>
      <c r="AN67" s="719">
        <v>0</v>
      </c>
      <c r="AO67" s="723" t="s">
        <v>122</v>
      </c>
      <c r="AP67" s="724">
        <v>0</v>
      </c>
      <c r="AQ67" s="723" t="s">
        <v>33</v>
      </c>
      <c r="AR67" s="723" t="s">
        <v>122</v>
      </c>
      <c r="AS67" s="723" t="s">
        <v>122</v>
      </c>
    </row>
    <row r="68" spans="1:45" x14ac:dyDescent="0.15">
      <c r="A68" s="23" t="s">
        <v>154</v>
      </c>
      <c r="B68" s="23" t="s">
        <v>55</v>
      </c>
      <c r="C68" s="23" t="s">
        <v>58</v>
      </c>
      <c r="D68" s="23" t="s">
        <v>226</v>
      </c>
      <c r="E68" s="23" t="s">
        <v>332</v>
      </c>
      <c r="F68" s="23" t="s">
        <v>435</v>
      </c>
      <c r="G68" s="23" t="s">
        <v>122</v>
      </c>
      <c r="H68" s="23" t="s">
        <v>484</v>
      </c>
      <c r="I68" s="25">
        <v>139739162</v>
      </c>
      <c r="J68" s="23" t="s">
        <v>150</v>
      </c>
      <c r="K68" s="25">
        <v>139739162</v>
      </c>
      <c r="L68" s="23" t="s">
        <v>484</v>
      </c>
      <c r="M68" s="25">
        <v>139739162</v>
      </c>
      <c r="N68" s="23" t="s">
        <v>150</v>
      </c>
      <c r="O68" s="25">
        <v>139739162</v>
      </c>
      <c r="P68" s="25">
        <v>139739162</v>
      </c>
      <c r="Q68" s="25">
        <v>0</v>
      </c>
      <c r="R68" s="25">
        <v>0</v>
      </c>
      <c r="S68" s="26">
        <v>0</v>
      </c>
      <c r="T68" s="23" t="s">
        <v>117</v>
      </c>
      <c r="U68" s="23" t="s">
        <v>122</v>
      </c>
      <c r="V68" s="23" t="s">
        <v>496</v>
      </c>
      <c r="W68" s="26" t="s">
        <v>122</v>
      </c>
      <c r="X68" s="26">
        <v>1</v>
      </c>
      <c r="Y68" s="23" t="s">
        <v>122</v>
      </c>
      <c r="Z68" s="23" t="s">
        <v>122</v>
      </c>
      <c r="AA68" s="26" t="s">
        <v>122</v>
      </c>
      <c r="AB68" s="26" t="s">
        <v>122</v>
      </c>
      <c r="AC68" s="23" t="s">
        <v>122</v>
      </c>
      <c r="AD68" s="719">
        <v>5632</v>
      </c>
      <c r="AE68" s="720">
        <v>112.9</v>
      </c>
      <c r="AF68" s="719">
        <v>97987095</v>
      </c>
      <c r="AG68" s="720">
        <v>161.01</v>
      </c>
      <c r="AH68" s="721">
        <v>154.1</v>
      </c>
      <c r="AI68" s="719">
        <v>0</v>
      </c>
      <c r="AJ68" s="719">
        <v>0</v>
      </c>
      <c r="AK68" s="719">
        <v>0</v>
      </c>
      <c r="AL68" s="722" t="s">
        <v>122</v>
      </c>
      <c r="AM68" s="719">
        <v>139739162</v>
      </c>
      <c r="AN68" s="719">
        <v>0</v>
      </c>
      <c r="AO68" s="723" t="s">
        <v>122</v>
      </c>
      <c r="AP68" s="724">
        <v>0</v>
      </c>
      <c r="AQ68" s="723" t="s">
        <v>33</v>
      </c>
      <c r="AR68" s="723" t="s">
        <v>122</v>
      </c>
      <c r="AS68" s="723" t="s">
        <v>122</v>
      </c>
    </row>
    <row r="69" spans="1:45" x14ac:dyDescent="0.15">
      <c r="A69" s="23" t="s">
        <v>154</v>
      </c>
      <c r="B69" s="23" t="s">
        <v>55</v>
      </c>
      <c r="C69" s="23" t="s">
        <v>58</v>
      </c>
      <c r="D69" s="23" t="s">
        <v>227</v>
      </c>
      <c r="E69" s="23" t="s">
        <v>333</v>
      </c>
      <c r="F69" s="23" t="s">
        <v>436</v>
      </c>
      <c r="G69" s="23" t="s">
        <v>122</v>
      </c>
      <c r="H69" s="23" t="s">
        <v>484</v>
      </c>
      <c r="I69" s="25">
        <v>13101292</v>
      </c>
      <c r="J69" s="23" t="s">
        <v>150</v>
      </c>
      <c r="K69" s="25">
        <v>13101292</v>
      </c>
      <c r="L69" s="23" t="s">
        <v>484</v>
      </c>
      <c r="M69" s="25">
        <v>13101292</v>
      </c>
      <c r="N69" s="23" t="s">
        <v>150</v>
      </c>
      <c r="O69" s="25">
        <v>13101292</v>
      </c>
      <c r="P69" s="25">
        <v>13101292</v>
      </c>
      <c r="Q69" s="25">
        <v>0</v>
      </c>
      <c r="R69" s="25">
        <v>0</v>
      </c>
      <c r="S69" s="26">
        <v>0</v>
      </c>
      <c r="T69" s="23" t="s">
        <v>117</v>
      </c>
      <c r="U69" s="23" t="s">
        <v>122</v>
      </c>
      <c r="V69" s="23" t="s">
        <v>496</v>
      </c>
      <c r="W69" s="26" t="s">
        <v>122</v>
      </c>
      <c r="X69" s="26">
        <v>1</v>
      </c>
      <c r="Y69" s="23" t="s">
        <v>122</v>
      </c>
      <c r="Z69" s="23" t="s">
        <v>122</v>
      </c>
      <c r="AA69" s="26" t="s">
        <v>122</v>
      </c>
      <c r="AB69" s="26" t="s">
        <v>122</v>
      </c>
      <c r="AC69" s="23" t="s">
        <v>122</v>
      </c>
      <c r="AD69" s="719">
        <v>506</v>
      </c>
      <c r="AE69" s="720">
        <v>186.11</v>
      </c>
      <c r="AF69" s="719">
        <v>14512443</v>
      </c>
      <c r="AG69" s="720">
        <v>168.02</v>
      </c>
      <c r="AH69" s="721">
        <v>154.1</v>
      </c>
      <c r="AI69" s="719">
        <v>0</v>
      </c>
      <c r="AJ69" s="719">
        <v>0</v>
      </c>
      <c r="AK69" s="719">
        <v>0</v>
      </c>
      <c r="AL69" s="722" t="s">
        <v>122</v>
      </c>
      <c r="AM69" s="719">
        <v>13101292</v>
      </c>
      <c r="AN69" s="719">
        <v>0</v>
      </c>
      <c r="AO69" s="723" t="s">
        <v>122</v>
      </c>
      <c r="AP69" s="724">
        <v>0</v>
      </c>
      <c r="AQ69" s="723" t="s">
        <v>33</v>
      </c>
      <c r="AR69" s="723" t="s">
        <v>122</v>
      </c>
      <c r="AS69" s="723" t="s">
        <v>122</v>
      </c>
    </row>
    <row r="70" spans="1:45" x14ac:dyDescent="0.15">
      <c r="A70" s="23" t="s">
        <v>154</v>
      </c>
      <c r="B70" s="23" t="s">
        <v>55</v>
      </c>
      <c r="C70" s="23" t="s">
        <v>58</v>
      </c>
      <c r="D70" s="23" t="s">
        <v>228</v>
      </c>
      <c r="E70" s="23" t="s">
        <v>334</v>
      </c>
      <c r="F70" s="23" t="s">
        <v>437</v>
      </c>
      <c r="G70" s="23" t="s">
        <v>122</v>
      </c>
      <c r="H70" s="23" t="s">
        <v>484</v>
      </c>
      <c r="I70" s="25">
        <v>48862711</v>
      </c>
      <c r="J70" s="23" t="s">
        <v>150</v>
      </c>
      <c r="K70" s="25">
        <v>48862711</v>
      </c>
      <c r="L70" s="23" t="s">
        <v>484</v>
      </c>
      <c r="M70" s="25">
        <v>48862711</v>
      </c>
      <c r="N70" s="23" t="s">
        <v>150</v>
      </c>
      <c r="O70" s="25">
        <v>48862711</v>
      </c>
      <c r="P70" s="25">
        <v>48862711</v>
      </c>
      <c r="Q70" s="25">
        <v>0</v>
      </c>
      <c r="R70" s="25">
        <v>0</v>
      </c>
      <c r="S70" s="26">
        <v>0</v>
      </c>
      <c r="T70" s="23" t="s">
        <v>117</v>
      </c>
      <c r="U70" s="23" t="s">
        <v>122</v>
      </c>
      <c r="V70" s="23" t="s">
        <v>496</v>
      </c>
      <c r="W70" s="26" t="s">
        <v>122</v>
      </c>
      <c r="X70" s="26">
        <v>1</v>
      </c>
      <c r="Y70" s="23" t="s">
        <v>122</v>
      </c>
      <c r="Z70" s="23" t="s">
        <v>122</v>
      </c>
      <c r="AA70" s="26" t="s">
        <v>122</v>
      </c>
      <c r="AB70" s="26" t="s">
        <v>122</v>
      </c>
      <c r="AC70" s="23" t="s">
        <v>122</v>
      </c>
      <c r="AD70" s="719">
        <v>1209</v>
      </c>
      <c r="AE70" s="720">
        <v>262.99</v>
      </c>
      <c r="AF70" s="719">
        <v>48997667</v>
      </c>
      <c r="AG70" s="720">
        <v>262.27</v>
      </c>
      <c r="AH70" s="721">
        <v>154.1</v>
      </c>
      <c r="AI70" s="719">
        <v>0</v>
      </c>
      <c r="AJ70" s="719">
        <v>0</v>
      </c>
      <c r="AK70" s="719">
        <v>0</v>
      </c>
      <c r="AL70" s="722" t="s">
        <v>122</v>
      </c>
      <c r="AM70" s="719">
        <v>48862711</v>
      </c>
      <c r="AN70" s="719">
        <v>0</v>
      </c>
      <c r="AO70" s="723" t="s">
        <v>122</v>
      </c>
      <c r="AP70" s="724">
        <v>0</v>
      </c>
      <c r="AQ70" s="723" t="s">
        <v>33</v>
      </c>
      <c r="AR70" s="723" t="s">
        <v>122</v>
      </c>
      <c r="AS70" s="723" t="s">
        <v>122</v>
      </c>
    </row>
    <row r="71" spans="1:45" x14ac:dyDescent="0.15">
      <c r="A71" s="23" t="s">
        <v>154</v>
      </c>
      <c r="B71" s="23" t="s">
        <v>55</v>
      </c>
      <c r="C71" s="23" t="s">
        <v>58</v>
      </c>
      <c r="D71" s="23" t="s">
        <v>229</v>
      </c>
      <c r="E71" s="23" t="s">
        <v>335</v>
      </c>
      <c r="F71" s="23" t="s">
        <v>438</v>
      </c>
      <c r="G71" s="23" t="s">
        <v>122</v>
      </c>
      <c r="H71" s="23" t="s">
        <v>484</v>
      </c>
      <c r="I71" s="25">
        <v>52410766</v>
      </c>
      <c r="J71" s="23" t="s">
        <v>150</v>
      </c>
      <c r="K71" s="25">
        <v>52410766</v>
      </c>
      <c r="L71" s="23" t="s">
        <v>484</v>
      </c>
      <c r="M71" s="25">
        <v>52410766</v>
      </c>
      <c r="N71" s="23" t="s">
        <v>150</v>
      </c>
      <c r="O71" s="25">
        <v>52410766</v>
      </c>
      <c r="P71" s="25">
        <v>52410766</v>
      </c>
      <c r="Q71" s="25">
        <v>0</v>
      </c>
      <c r="R71" s="25">
        <v>0</v>
      </c>
      <c r="S71" s="26">
        <v>0</v>
      </c>
      <c r="T71" s="23" t="s">
        <v>117</v>
      </c>
      <c r="U71" s="23" t="s">
        <v>122</v>
      </c>
      <c r="V71" s="23" t="s">
        <v>496</v>
      </c>
      <c r="W71" s="26" t="s">
        <v>122</v>
      </c>
      <c r="X71" s="26">
        <v>1</v>
      </c>
      <c r="Y71" s="23" t="s">
        <v>122</v>
      </c>
      <c r="Z71" s="23" t="s">
        <v>122</v>
      </c>
      <c r="AA71" s="26" t="s">
        <v>122</v>
      </c>
      <c r="AB71" s="26" t="s">
        <v>122</v>
      </c>
      <c r="AC71" s="23" t="s">
        <v>122</v>
      </c>
      <c r="AD71" s="719">
        <v>3840</v>
      </c>
      <c r="AE71" s="720">
        <v>80.400000000000006</v>
      </c>
      <c r="AF71" s="719">
        <v>47578999</v>
      </c>
      <c r="AG71" s="720">
        <v>88.57</v>
      </c>
      <c r="AH71" s="721">
        <v>154.1</v>
      </c>
      <c r="AI71" s="719">
        <v>0</v>
      </c>
      <c r="AJ71" s="719">
        <v>0</v>
      </c>
      <c r="AK71" s="719">
        <v>0</v>
      </c>
      <c r="AL71" s="722" t="s">
        <v>122</v>
      </c>
      <c r="AM71" s="719">
        <v>52410766</v>
      </c>
      <c r="AN71" s="719">
        <v>0</v>
      </c>
      <c r="AO71" s="723" t="s">
        <v>122</v>
      </c>
      <c r="AP71" s="724">
        <v>0</v>
      </c>
      <c r="AQ71" s="723" t="s">
        <v>33</v>
      </c>
      <c r="AR71" s="723" t="s">
        <v>122</v>
      </c>
      <c r="AS71" s="723" t="s">
        <v>122</v>
      </c>
    </row>
    <row r="72" spans="1:45" x14ac:dyDescent="0.15">
      <c r="A72" s="23" t="s">
        <v>154</v>
      </c>
      <c r="B72" s="23" t="s">
        <v>55</v>
      </c>
      <c r="C72" s="23" t="s">
        <v>58</v>
      </c>
      <c r="D72" s="23" t="s">
        <v>230</v>
      </c>
      <c r="E72" s="23" t="s">
        <v>336</v>
      </c>
      <c r="F72" s="23" t="s">
        <v>439</v>
      </c>
      <c r="G72" s="23" t="s">
        <v>122</v>
      </c>
      <c r="H72" s="23" t="s">
        <v>484</v>
      </c>
      <c r="I72" s="25">
        <v>82217244</v>
      </c>
      <c r="J72" s="23" t="s">
        <v>150</v>
      </c>
      <c r="K72" s="25">
        <v>82217244</v>
      </c>
      <c r="L72" s="23" t="s">
        <v>484</v>
      </c>
      <c r="M72" s="25">
        <v>82217244</v>
      </c>
      <c r="N72" s="23" t="s">
        <v>150</v>
      </c>
      <c r="O72" s="25">
        <v>82217244</v>
      </c>
      <c r="P72" s="25">
        <v>82217244</v>
      </c>
      <c r="Q72" s="25">
        <v>0</v>
      </c>
      <c r="R72" s="25">
        <v>0</v>
      </c>
      <c r="S72" s="26">
        <v>0</v>
      </c>
      <c r="T72" s="23" t="s">
        <v>117</v>
      </c>
      <c r="U72" s="23" t="s">
        <v>122</v>
      </c>
      <c r="V72" s="23" t="s">
        <v>496</v>
      </c>
      <c r="W72" s="26" t="s">
        <v>122</v>
      </c>
      <c r="X72" s="26">
        <v>1</v>
      </c>
      <c r="Y72" s="23" t="s">
        <v>122</v>
      </c>
      <c r="Z72" s="23" t="s">
        <v>122</v>
      </c>
      <c r="AA72" s="26" t="s">
        <v>122</v>
      </c>
      <c r="AB72" s="26" t="s">
        <v>122</v>
      </c>
      <c r="AC72" s="23" t="s">
        <v>122</v>
      </c>
      <c r="AD72" s="719">
        <v>226</v>
      </c>
      <c r="AE72" s="720">
        <v>2316.3000000000002</v>
      </c>
      <c r="AF72" s="719">
        <v>80669192</v>
      </c>
      <c r="AG72" s="720">
        <v>2360.7600000000002</v>
      </c>
      <c r="AH72" s="721">
        <v>154.1</v>
      </c>
      <c r="AI72" s="719">
        <v>0</v>
      </c>
      <c r="AJ72" s="719">
        <v>0</v>
      </c>
      <c r="AK72" s="719">
        <v>0</v>
      </c>
      <c r="AL72" s="722" t="s">
        <v>122</v>
      </c>
      <c r="AM72" s="719">
        <v>82217244</v>
      </c>
      <c r="AN72" s="719">
        <v>0</v>
      </c>
      <c r="AO72" s="723" t="s">
        <v>122</v>
      </c>
      <c r="AP72" s="724">
        <v>0</v>
      </c>
      <c r="AQ72" s="723" t="s">
        <v>33</v>
      </c>
      <c r="AR72" s="723" t="s">
        <v>122</v>
      </c>
      <c r="AS72" s="723" t="s">
        <v>122</v>
      </c>
    </row>
    <row r="73" spans="1:45" x14ac:dyDescent="0.15">
      <c r="A73" s="23" t="s">
        <v>154</v>
      </c>
      <c r="B73" s="23" t="s">
        <v>55</v>
      </c>
      <c r="C73" s="23" t="s">
        <v>58</v>
      </c>
      <c r="D73" s="23" t="s">
        <v>231</v>
      </c>
      <c r="E73" s="23" t="s">
        <v>337</v>
      </c>
      <c r="F73" s="23" t="s">
        <v>440</v>
      </c>
      <c r="G73" s="23" t="s">
        <v>122</v>
      </c>
      <c r="H73" s="23" t="s">
        <v>484</v>
      </c>
      <c r="I73" s="25">
        <v>1090037914</v>
      </c>
      <c r="J73" s="23" t="s">
        <v>150</v>
      </c>
      <c r="K73" s="25">
        <v>1090037914</v>
      </c>
      <c r="L73" s="23" t="s">
        <v>484</v>
      </c>
      <c r="M73" s="25">
        <v>1090037914</v>
      </c>
      <c r="N73" s="23" t="s">
        <v>150</v>
      </c>
      <c r="O73" s="25">
        <v>1090037914</v>
      </c>
      <c r="P73" s="25">
        <v>1090037914</v>
      </c>
      <c r="Q73" s="25">
        <v>0</v>
      </c>
      <c r="R73" s="25">
        <v>0</v>
      </c>
      <c r="S73" s="26">
        <v>0</v>
      </c>
      <c r="T73" s="23" t="s">
        <v>117</v>
      </c>
      <c r="U73" s="23" t="s">
        <v>122</v>
      </c>
      <c r="V73" s="23" t="s">
        <v>496</v>
      </c>
      <c r="W73" s="26" t="s">
        <v>122</v>
      </c>
      <c r="X73" s="26">
        <v>1</v>
      </c>
      <c r="Y73" s="23" t="s">
        <v>122</v>
      </c>
      <c r="Z73" s="23" t="s">
        <v>122</v>
      </c>
      <c r="AA73" s="26" t="s">
        <v>122</v>
      </c>
      <c r="AB73" s="26" t="s">
        <v>122</v>
      </c>
      <c r="AC73" s="23" t="s">
        <v>122</v>
      </c>
      <c r="AD73" s="719">
        <v>13454</v>
      </c>
      <c r="AE73" s="720">
        <v>518.61</v>
      </c>
      <c r="AF73" s="719">
        <v>1075224552</v>
      </c>
      <c r="AG73" s="720">
        <v>525.76</v>
      </c>
      <c r="AH73" s="721">
        <v>154.1</v>
      </c>
      <c r="AI73" s="719">
        <v>0</v>
      </c>
      <c r="AJ73" s="719">
        <v>0</v>
      </c>
      <c r="AK73" s="719">
        <v>0</v>
      </c>
      <c r="AL73" s="722" t="s">
        <v>122</v>
      </c>
      <c r="AM73" s="719">
        <v>1090037914</v>
      </c>
      <c r="AN73" s="719">
        <v>0</v>
      </c>
      <c r="AO73" s="723" t="s">
        <v>122</v>
      </c>
      <c r="AP73" s="724">
        <v>0</v>
      </c>
      <c r="AQ73" s="723" t="s">
        <v>33</v>
      </c>
      <c r="AR73" s="723" t="s">
        <v>122</v>
      </c>
      <c r="AS73" s="723" t="s">
        <v>122</v>
      </c>
    </row>
    <row r="74" spans="1:45" x14ac:dyDescent="0.15">
      <c r="A74" s="23" t="s">
        <v>154</v>
      </c>
      <c r="B74" s="23" t="s">
        <v>55</v>
      </c>
      <c r="C74" s="23" t="s">
        <v>58</v>
      </c>
      <c r="D74" s="23" t="s">
        <v>232</v>
      </c>
      <c r="E74" s="23" t="s">
        <v>338</v>
      </c>
      <c r="F74" s="23" t="s">
        <v>441</v>
      </c>
      <c r="G74" s="23" t="s">
        <v>122</v>
      </c>
      <c r="H74" s="23" t="s">
        <v>484</v>
      </c>
      <c r="I74" s="25">
        <v>46094353</v>
      </c>
      <c r="J74" s="23" t="s">
        <v>150</v>
      </c>
      <c r="K74" s="25">
        <v>46094353</v>
      </c>
      <c r="L74" s="23" t="s">
        <v>484</v>
      </c>
      <c r="M74" s="25">
        <v>46094353</v>
      </c>
      <c r="N74" s="23" t="s">
        <v>150</v>
      </c>
      <c r="O74" s="25">
        <v>46094353</v>
      </c>
      <c r="P74" s="25">
        <v>46094353</v>
      </c>
      <c r="Q74" s="25">
        <v>0</v>
      </c>
      <c r="R74" s="25">
        <v>0</v>
      </c>
      <c r="S74" s="26">
        <v>0</v>
      </c>
      <c r="T74" s="23" t="s">
        <v>117</v>
      </c>
      <c r="U74" s="23" t="s">
        <v>122</v>
      </c>
      <c r="V74" s="23" t="s">
        <v>496</v>
      </c>
      <c r="W74" s="26" t="s">
        <v>122</v>
      </c>
      <c r="X74" s="26">
        <v>1</v>
      </c>
      <c r="Y74" s="23" t="s">
        <v>122</v>
      </c>
      <c r="Z74" s="23" t="s">
        <v>122</v>
      </c>
      <c r="AA74" s="26" t="s">
        <v>122</v>
      </c>
      <c r="AB74" s="26" t="s">
        <v>122</v>
      </c>
      <c r="AC74" s="23" t="s">
        <v>122</v>
      </c>
      <c r="AD74" s="719">
        <v>1175</v>
      </c>
      <c r="AE74" s="720">
        <v>366.55</v>
      </c>
      <c r="AF74" s="719">
        <v>66370678</v>
      </c>
      <c r="AG74" s="720">
        <v>254.57</v>
      </c>
      <c r="AH74" s="721">
        <v>154.1</v>
      </c>
      <c r="AI74" s="719">
        <v>0</v>
      </c>
      <c r="AJ74" s="719">
        <v>0</v>
      </c>
      <c r="AK74" s="719">
        <v>0</v>
      </c>
      <c r="AL74" s="722" t="s">
        <v>122</v>
      </c>
      <c r="AM74" s="719">
        <v>46094353</v>
      </c>
      <c r="AN74" s="719">
        <v>0</v>
      </c>
      <c r="AO74" s="723" t="s">
        <v>122</v>
      </c>
      <c r="AP74" s="724">
        <v>0</v>
      </c>
      <c r="AQ74" s="723" t="s">
        <v>33</v>
      </c>
      <c r="AR74" s="723" t="s">
        <v>122</v>
      </c>
      <c r="AS74" s="723" t="s">
        <v>122</v>
      </c>
    </row>
    <row r="75" spans="1:45" x14ac:dyDescent="0.15">
      <c r="A75" s="23" t="s">
        <v>154</v>
      </c>
      <c r="B75" s="23" t="s">
        <v>55</v>
      </c>
      <c r="C75" s="23" t="s">
        <v>58</v>
      </c>
      <c r="D75" s="23" t="s">
        <v>233</v>
      </c>
      <c r="E75" s="23" t="s">
        <v>339</v>
      </c>
      <c r="F75" s="23" t="s">
        <v>442</v>
      </c>
      <c r="G75" s="23" t="s">
        <v>122</v>
      </c>
      <c r="H75" s="23" t="s">
        <v>484</v>
      </c>
      <c r="I75" s="25">
        <v>22955969</v>
      </c>
      <c r="J75" s="23" t="s">
        <v>150</v>
      </c>
      <c r="K75" s="25">
        <v>22955969</v>
      </c>
      <c r="L75" s="23" t="s">
        <v>484</v>
      </c>
      <c r="M75" s="25">
        <v>22955969</v>
      </c>
      <c r="N75" s="23" t="s">
        <v>150</v>
      </c>
      <c r="O75" s="25">
        <v>22955969</v>
      </c>
      <c r="P75" s="25">
        <v>22955969</v>
      </c>
      <c r="Q75" s="25">
        <v>0</v>
      </c>
      <c r="R75" s="25">
        <v>0</v>
      </c>
      <c r="S75" s="26">
        <v>0</v>
      </c>
      <c r="T75" s="23" t="s">
        <v>117</v>
      </c>
      <c r="U75" s="23" t="s">
        <v>122</v>
      </c>
      <c r="V75" s="23" t="s">
        <v>496</v>
      </c>
      <c r="W75" s="26" t="s">
        <v>122</v>
      </c>
      <c r="X75" s="26">
        <v>1</v>
      </c>
      <c r="Y75" s="23" t="s">
        <v>122</v>
      </c>
      <c r="Z75" s="23" t="s">
        <v>122</v>
      </c>
      <c r="AA75" s="26" t="s">
        <v>122</v>
      </c>
      <c r="AB75" s="26" t="s">
        <v>122</v>
      </c>
      <c r="AC75" s="23" t="s">
        <v>122</v>
      </c>
      <c r="AD75" s="719">
        <v>2400</v>
      </c>
      <c r="AE75" s="720">
        <v>65.84</v>
      </c>
      <c r="AF75" s="719">
        <v>24351406</v>
      </c>
      <c r="AG75" s="720">
        <v>62.07</v>
      </c>
      <c r="AH75" s="721">
        <v>154.1</v>
      </c>
      <c r="AI75" s="719">
        <v>0</v>
      </c>
      <c r="AJ75" s="719">
        <v>0</v>
      </c>
      <c r="AK75" s="719">
        <v>0</v>
      </c>
      <c r="AL75" s="722" t="s">
        <v>122</v>
      </c>
      <c r="AM75" s="719">
        <v>22955969</v>
      </c>
      <c r="AN75" s="719">
        <v>0</v>
      </c>
      <c r="AO75" s="723" t="s">
        <v>122</v>
      </c>
      <c r="AP75" s="724">
        <v>0</v>
      </c>
      <c r="AQ75" s="723" t="s">
        <v>33</v>
      </c>
      <c r="AR75" s="723" t="s">
        <v>122</v>
      </c>
      <c r="AS75" s="723" t="s">
        <v>122</v>
      </c>
    </row>
    <row r="76" spans="1:45" x14ac:dyDescent="0.15">
      <c r="A76" s="23" t="s">
        <v>154</v>
      </c>
      <c r="B76" s="23" t="s">
        <v>55</v>
      </c>
      <c r="C76" s="23" t="s">
        <v>58</v>
      </c>
      <c r="D76" s="23" t="s">
        <v>234</v>
      </c>
      <c r="E76" s="23" t="s">
        <v>340</v>
      </c>
      <c r="F76" s="23" t="s">
        <v>443</v>
      </c>
      <c r="G76" s="23" t="s">
        <v>122</v>
      </c>
      <c r="H76" s="23" t="s">
        <v>484</v>
      </c>
      <c r="I76" s="25">
        <v>172012866</v>
      </c>
      <c r="J76" s="23" t="s">
        <v>150</v>
      </c>
      <c r="K76" s="25">
        <v>172012866</v>
      </c>
      <c r="L76" s="23" t="s">
        <v>484</v>
      </c>
      <c r="M76" s="25">
        <v>172012866</v>
      </c>
      <c r="N76" s="23" t="s">
        <v>150</v>
      </c>
      <c r="O76" s="25">
        <v>172012866</v>
      </c>
      <c r="P76" s="25">
        <v>172012866</v>
      </c>
      <c r="Q76" s="25">
        <v>0</v>
      </c>
      <c r="R76" s="25">
        <v>0</v>
      </c>
      <c r="S76" s="26">
        <v>0</v>
      </c>
      <c r="T76" s="23" t="s">
        <v>117</v>
      </c>
      <c r="U76" s="23" t="s">
        <v>122</v>
      </c>
      <c r="V76" s="23" t="s">
        <v>496</v>
      </c>
      <c r="W76" s="26" t="s">
        <v>122</v>
      </c>
      <c r="X76" s="26">
        <v>1</v>
      </c>
      <c r="Y76" s="23" t="s">
        <v>122</v>
      </c>
      <c r="Z76" s="23" t="s">
        <v>122</v>
      </c>
      <c r="AA76" s="26" t="s">
        <v>122</v>
      </c>
      <c r="AB76" s="26" t="s">
        <v>122</v>
      </c>
      <c r="AC76" s="23" t="s">
        <v>122</v>
      </c>
      <c r="AD76" s="719">
        <v>4983</v>
      </c>
      <c r="AE76" s="720">
        <v>140.69</v>
      </c>
      <c r="AF76" s="719">
        <v>108040516</v>
      </c>
      <c r="AG76" s="720">
        <v>224.01</v>
      </c>
      <c r="AH76" s="721">
        <v>154.1</v>
      </c>
      <c r="AI76" s="719">
        <v>0</v>
      </c>
      <c r="AJ76" s="719">
        <v>0</v>
      </c>
      <c r="AK76" s="719">
        <v>0</v>
      </c>
      <c r="AL76" s="722" t="s">
        <v>122</v>
      </c>
      <c r="AM76" s="719">
        <v>172012866</v>
      </c>
      <c r="AN76" s="719">
        <v>0</v>
      </c>
      <c r="AO76" s="723" t="s">
        <v>122</v>
      </c>
      <c r="AP76" s="724">
        <v>0</v>
      </c>
      <c r="AQ76" s="723" t="s">
        <v>33</v>
      </c>
      <c r="AR76" s="723" t="s">
        <v>122</v>
      </c>
      <c r="AS76" s="723" t="s">
        <v>122</v>
      </c>
    </row>
    <row r="77" spans="1:45" x14ac:dyDescent="0.15">
      <c r="A77" s="23" t="s">
        <v>154</v>
      </c>
      <c r="B77" s="23" t="s">
        <v>55</v>
      </c>
      <c r="C77" s="23" t="s">
        <v>58</v>
      </c>
      <c r="D77" s="23" t="s">
        <v>235</v>
      </c>
      <c r="E77" s="23" t="s">
        <v>341</v>
      </c>
      <c r="F77" s="23" t="s">
        <v>444</v>
      </c>
      <c r="G77" s="23" t="s">
        <v>122</v>
      </c>
      <c r="H77" s="23" t="s">
        <v>484</v>
      </c>
      <c r="I77" s="25">
        <v>51282014</v>
      </c>
      <c r="J77" s="23" t="s">
        <v>150</v>
      </c>
      <c r="K77" s="25">
        <v>51282014</v>
      </c>
      <c r="L77" s="23" t="s">
        <v>484</v>
      </c>
      <c r="M77" s="25">
        <v>51282014</v>
      </c>
      <c r="N77" s="23" t="s">
        <v>150</v>
      </c>
      <c r="O77" s="25">
        <v>51282014</v>
      </c>
      <c r="P77" s="25">
        <v>51282014</v>
      </c>
      <c r="Q77" s="25">
        <v>0</v>
      </c>
      <c r="R77" s="25">
        <v>0</v>
      </c>
      <c r="S77" s="26">
        <v>0</v>
      </c>
      <c r="T77" s="23" t="s">
        <v>117</v>
      </c>
      <c r="U77" s="23" t="s">
        <v>122</v>
      </c>
      <c r="V77" s="23" t="s">
        <v>496</v>
      </c>
      <c r="W77" s="26" t="s">
        <v>122</v>
      </c>
      <c r="X77" s="26">
        <v>1</v>
      </c>
      <c r="Y77" s="23" t="s">
        <v>122</v>
      </c>
      <c r="Z77" s="23" t="s">
        <v>122</v>
      </c>
      <c r="AA77" s="26" t="s">
        <v>122</v>
      </c>
      <c r="AB77" s="26" t="s">
        <v>122</v>
      </c>
      <c r="AC77" s="23" t="s">
        <v>122</v>
      </c>
      <c r="AD77" s="719">
        <v>5760</v>
      </c>
      <c r="AE77" s="720">
        <v>61.87</v>
      </c>
      <c r="AF77" s="719">
        <v>54922445</v>
      </c>
      <c r="AG77" s="720">
        <v>57.774999999999999</v>
      </c>
      <c r="AH77" s="721">
        <v>154.1</v>
      </c>
      <c r="AI77" s="719">
        <v>0</v>
      </c>
      <c r="AJ77" s="719">
        <v>0</v>
      </c>
      <c r="AK77" s="719">
        <v>0</v>
      </c>
      <c r="AL77" s="722" t="s">
        <v>122</v>
      </c>
      <c r="AM77" s="719">
        <v>51282014</v>
      </c>
      <c r="AN77" s="719">
        <v>0</v>
      </c>
      <c r="AO77" s="723" t="s">
        <v>122</v>
      </c>
      <c r="AP77" s="724">
        <v>0</v>
      </c>
      <c r="AQ77" s="723" t="s">
        <v>33</v>
      </c>
      <c r="AR77" s="723" t="s">
        <v>122</v>
      </c>
      <c r="AS77" s="723" t="s">
        <v>122</v>
      </c>
    </row>
    <row r="78" spans="1:45" x14ac:dyDescent="0.15">
      <c r="A78" s="23" t="s">
        <v>154</v>
      </c>
      <c r="B78" s="23" t="s">
        <v>55</v>
      </c>
      <c r="C78" s="23" t="s">
        <v>58</v>
      </c>
      <c r="D78" s="23" t="s">
        <v>236</v>
      </c>
      <c r="E78" s="23" t="s">
        <v>342</v>
      </c>
      <c r="F78" s="23" t="s">
        <v>445</v>
      </c>
      <c r="G78" s="23" t="s">
        <v>122</v>
      </c>
      <c r="H78" s="23" t="s">
        <v>484</v>
      </c>
      <c r="I78" s="25">
        <v>44624201</v>
      </c>
      <c r="J78" s="23" t="s">
        <v>150</v>
      </c>
      <c r="K78" s="25">
        <v>44624201</v>
      </c>
      <c r="L78" s="23" t="s">
        <v>484</v>
      </c>
      <c r="M78" s="25">
        <v>44624201</v>
      </c>
      <c r="N78" s="23" t="s">
        <v>150</v>
      </c>
      <c r="O78" s="25">
        <v>44624201</v>
      </c>
      <c r="P78" s="25">
        <v>44624201</v>
      </c>
      <c r="Q78" s="25">
        <v>0</v>
      </c>
      <c r="R78" s="25">
        <v>0</v>
      </c>
      <c r="S78" s="26">
        <v>0</v>
      </c>
      <c r="T78" s="23" t="s">
        <v>117</v>
      </c>
      <c r="U78" s="23" t="s">
        <v>122</v>
      </c>
      <c r="V78" s="23" t="s">
        <v>496</v>
      </c>
      <c r="W78" s="26" t="s">
        <v>122</v>
      </c>
      <c r="X78" s="26">
        <v>1</v>
      </c>
      <c r="Y78" s="23" t="s">
        <v>122</v>
      </c>
      <c r="Z78" s="23" t="s">
        <v>122</v>
      </c>
      <c r="AA78" s="26" t="s">
        <v>122</v>
      </c>
      <c r="AB78" s="26" t="s">
        <v>122</v>
      </c>
      <c r="AC78" s="23" t="s">
        <v>122</v>
      </c>
      <c r="AD78" s="719">
        <v>4350</v>
      </c>
      <c r="AE78" s="720">
        <v>63.9</v>
      </c>
      <c r="AF78" s="719">
        <v>42836114</v>
      </c>
      <c r="AG78" s="720">
        <v>66.569999999999993</v>
      </c>
      <c r="AH78" s="721">
        <v>154.1</v>
      </c>
      <c r="AI78" s="719">
        <v>0</v>
      </c>
      <c r="AJ78" s="719">
        <v>0</v>
      </c>
      <c r="AK78" s="719">
        <v>0</v>
      </c>
      <c r="AL78" s="722" t="s">
        <v>122</v>
      </c>
      <c r="AM78" s="719">
        <v>44624201</v>
      </c>
      <c r="AN78" s="719">
        <v>0</v>
      </c>
      <c r="AO78" s="723" t="s">
        <v>122</v>
      </c>
      <c r="AP78" s="724">
        <v>0</v>
      </c>
      <c r="AQ78" s="723" t="s">
        <v>33</v>
      </c>
      <c r="AR78" s="723" t="s">
        <v>122</v>
      </c>
      <c r="AS78" s="723" t="s">
        <v>122</v>
      </c>
    </row>
    <row r="79" spans="1:45" x14ac:dyDescent="0.15">
      <c r="A79" s="23" t="s">
        <v>154</v>
      </c>
      <c r="B79" s="23" t="s">
        <v>55</v>
      </c>
      <c r="C79" s="23" t="s">
        <v>58</v>
      </c>
      <c r="D79" s="23" t="s">
        <v>237</v>
      </c>
      <c r="E79" s="23" t="s">
        <v>343</v>
      </c>
      <c r="F79" s="23" t="s">
        <v>446</v>
      </c>
      <c r="G79" s="23" t="s">
        <v>122</v>
      </c>
      <c r="H79" s="23" t="s">
        <v>484</v>
      </c>
      <c r="I79" s="25">
        <v>317505791</v>
      </c>
      <c r="J79" s="23" t="s">
        <v>150</v>
      </c>
      <c r="K79" s="25">
        <v>317505791</v>
      </c>
      <c r="L79" s="23" t="s">
        <v>484</v>
      </c>
      <c r="M79" s="25">
        <v>317505791</v>
      </c>
      <c r="N79" s="23" t="s">
        <v>150</v>
      </c>
      <c r="O79" s="25">
        <v>317505791</v>
      </c>
      <c r="P79" s="25">
        <v>317505791</v>
      </c>
      <c r="Q79" s="25">
        <v>0</v>
      </c>
      <c r="R79" s="25">
        <v>0</v>
      </c>
      <c r="S79" s="26">
        <v>0</v>
      </c>
      <c r="T79" s="23" t="s">
        <v>117</v>
      </c>
      <c r="U79" s="23" t="s">
        <v>122</v>
      </c>
      <c r="V79" s="23" t="s">
        <v>496</v>
      </c>
      <c r="W79" s="26" t="s">
        <v>122</v>
      </c>
      <c r="X79" s="26">
        <v>1</v>
      </c>
      <c r="Y79" s="23" t="s">
        <v>122</v>
      </c>
      <c r="Z79" s="23" t="s">
        <v>122</v>
      </c>
      <c r="AA79" s="26" t="s">
        <v>122</v>
      </c>
      <c r="AB79" s="26" t="s">
        <v>122</v>
      </c>
      <c r="AC79" s="23" t="s">
        <v>122</v>
      </c>
      <c r="AD79" s="719">
        <v>1892</v>
      </c>
      <c r="AE79" s="720">
        <v>1200.06</v>
      </c>
      <c r="AF79" s="719">
        <v>349888422</v>
      </c>
      <c r="AG79" s="720">
        <v>1089</v>
      </c>
      <c r="AH79" s="721">
        <v>154.1</v>
      </c>
      <c r="AI79" s="719">
        <v>0</v>
      </c>
      <c r="AJ79" s="719">
        <v>0</v>
      </c>
      <c r="AK79" s="719">
        <v>0</v>
      </c>
      <c r="AL79" s="722" t="s">
        <v>122</v>
      </c>
      <c r="AM79" s="719">
        <v>317505791</v>
      </c>
      <c r="AN79" s="719">
        <v>0</v>
      </c>
      <c r="AO79" s="723" t="s">
        <v>122</v>
      </c>
      <c r="AP79" s="724">
        <v>0</v>
      </c>
      <c r="AQ79" s="723" t="s">
        <v>33</v>
      </c>
      <c r="AR79" s="723" t="s">
        <v>122</v>
      </c>
      <c r="AS79" s="723" t="s">
        <v>122</v>
      </c>
    </row>
    <row r="80" spans="1:45" x14ac:dyDescent="0.15">
      <c r="A80" s="23" t="s">
        <v>154</v>
      </c>
      <c r="B80" s="23" t="s">
        <v>55</v>
      </c>
      <c r="C80" s="23" t="s">
        <v>58</v>
      </c>
      <c r="D80" s="23" t="s">
        <v>238</v>
      </c>
      <c r="E80" s="23" t="s">
        <v>344</v>
      </c>
      <c r="F80" s="23" t="s">
        <v>447</v>
      </c>
      <c r="G80" s="23" t="s">
        <v>122</v>
      </c>
      <c r="H80" s="23" t="s">
        <v>484</v>
      </c>
      <c r="I80" s="25">
        <v>1375112580</v>
      </c>
      <c r="J80" s="23" t="s">
        <v>150</v>
      </c>
      <c r="K80" s="25">
        <v>1375112580</v>
      </c>
      <c r="L80" s="23" t="s">
        <v>484</v>
      </c>
      <c r="M80" s="25">
        <v>1375112580</v>
      </c>
      <c r="N80" s="23" t="s">
        <v>150</v>
      </c>
      <c r="O80" s="25">
        <v>1375112580</v>
      </c>
      <c r="P80" s="25">
        <v>1375112580</v>
      </c>
      <c r="Q80" s="25">
        <v>0</v>
      </c>
      <c r="R80" s="25">
        <v>0</v>
      </c>
      <c r="S80" s="26">
        <v>0</v>
      </c>
      <c r="T80" s="23" t="s">
        <v>117</v>
      </c>
      <c r="U80" s="23" t="s">
        <v>122</v>
      </c>
      <c r="V80" s="23" t="s">
        <v>496</v>
      </c>
      <c r="W80" s="26" t="s">
        <v>122</v>
      </c>
      <c r="X80" s="26">
        <v>1</v>
      </c>
      <c r="Y80" s="23" t="s">
        <v>122</v>
      </c>
      <c r="Z80" s="23" t="s">
        <v>122</v>
      </c>
      <c r="AA80" s="26" t="s">
        <v>122</v>
      </c>
      <c r="AB80" s="26" t="s">
        <v>122</v>
      </c>
      <c r="AC80" s="23" t="s">
        <v>122</v>
      </c>
      <c r="AD80" s="719">
        <v>43982</v>
      </c>
      <c r="AE80" s="720">
        <v>184.15</v>
      </c>
      <c r="AF80" s="719">
        <v>1248116247</v>
      </c>
      <c r="AG80" s="720">
        <v>202.89</v>
      </c>
      <c r="AH80" s="721">
        <v>154.1</v>
      </c>
      <c r="AI80" s="719">
        <v>0</v>
      </c>
      <c r="AJ80" s="719">
        <v>0</v>
      </c>
      <c r="AK80" s="719">
        <v>0</v>
      </c>
      <c r="AL80" s="722" t="s">
        <v>122</v>
      </c>
      <c r="AM80" s="719">
        <v>1375112580</v>
      </c>
      <c r="AN80" s="719">
        <v>0</v>
      </c>
      <c r="AO80" s="723" t="s">
        <v>122</v>
      </c>
      <c r="AP80" s="724">
        <v>0</v>
      </c>
      <c r="AQ80" s="723" t="s">
        <v>33</v>
      </c>
      <c r="AR80" s="723" t="s">
        <v>122</v>
      </c>
      <c r="AS80" s="723" t="s">
        <v>122</v>
      </c>
    </row>
    <row r="81" spans="1:45" x14ac:dyDescent="0.15">
      <c r="A81" s="23" t="s">
        <v>154</v>
      </c>
      <c r="B81" s="23" t="s">
        <v>55</v>
      </c>
      <c r="C81" s="23" t="s">
        <v>58</v>
      </c>
      <c r="D81" s="23" t="s">
        <v>239</v>
      </c>
      <c r="E81" s="23" t="s">
        <v>345</v>
      </c>
      <c r="F81" s="23" t="s">
        <v>448</v>
      </c>
      <c r="G81" s="23" t="s">
        <v>122</v>
      </c>
      <c r="H81" s="23" t="s">
        <v>484</v>
      </c>
      <c r="I81" s="25">
        <v>55366034</v>
      </c>
      <c r="J81" s="23" t="s">
        <v>150</v>
      </c>
      <c r="K81" s="25">
        <v>55366034</v>
      </c>
      <c r="L81" s="23" t="s">
        <v>484</v>
      </c>
      <c r="M81" s="25">
        <v>55366034</v>
      </c>
      <c r="N81" s="23" t="s">
        <v>150</v>
      </c>
      <c r="O81" s="25">
        <v>55366034</v>
      </c>
      <c r="P81" s="25">
        <v>55366034</v>
      </c>
      <c r="Q81" s="25">
        <v>0</v>
      </c>
      <c r="R81" s="25">
        <v>0</v>
      </c>
      <c r="S81" s="26">
        <v>0</v>
      </c>
      <c r="T81" s="23" t="s">
        <v>117</v>
      </c>
      <c r="U81" s="23" t="s">
        <v>122</v>
      </c>
      <c r="V81" s="23" t="s">
        <v>496</v>
      </c>
      <c r="W81" s="26" t="s">
        <v>122</v>
      </c>
      <c r="X81" s="26">
        <v>1</v>
      </c>
      <c r="Y81" s="23" t="s">
        <v>122</v>
      </c>
      <c r="Z81" s="23" t="s">
        <v>122</v>
      </c>
      <c r="AA81" s="26" t="s">
        <v>122</v>
      </c>
      <c r="AB81" s="26" t="s">
        <v>122</v>
      </c>
      <c r="AC81" s="23" t="s">
        <v>122</v>
      </c>
      <c r="AD81" s="719">
        <v>3776</v>
      </c>
      <c r="AE81" s="720">
        <v>102.22</v>
      </c>
      <c r="AF81" s="719">
        <v>59484375</v>
      </c>
      <c r="AG81" s="720">
        <v>95.15</v>
      </c>
      <c r="AH81" s="721">
        <v>154.1</v>
      </c>
      <c r="AI81" s="719">
        <v>0</v>
      </c>
      <c r="AJ81" s="719">
        <v>0</v>
      </c>
      <c r="AK81" s="719">
        <v>0</v>
      </c>
      <c r="AL81" s="722" t="s">
        <v>122</v>
      </c>
      <c r="AM81" s="719">
        <v>55366034</v>
      </c>
      <c r="AN81" s="719">
        <v>0</v>
      </c>
      <c r="AO81" s="723" t="s">
        <v>122</v>
      </c>
      <c r="AP81" s="724">
        <v>0</v>
      </c>
      <c r="AQ81" s="723" t="s">
        <v>33</v>
      </c>
      <c r="AR81" s="723" t="s">
        <v>122</v>
      </c>
      <c r="AS81" s="723" t="s">
        <v>122</v>
      </c>
    </row>
    <row r="82" spans="1:45" x14ac:dyDescent="0.15">
      <c r="A82" s="23" t="s">
        <v>154</v>
      </c>
      <c r="B82" s="23" t="s">
        <v>55</v>
      </c>
      <c r="C82" s="23" t="s">
        <v>58</v>
      </c>
      <c r="D82" s="23" t="s">
        <v>240</v>
      </c>
      <c r="E82" s="23" t="s">
        <v>346</v>
      </c>
      <c r="F82" s="23" t="s">
        <v>449</v>
      </c>
      <c r="G82" s="23" t="s">
        <v>122</v>
      </c>
      <c r="H82" s="23" t="s">
        <v>484</v>
      </c>
      <c r="I82" s="25">
        <v>19817761</v>
      </c>
      <c r="J82" s="23" t="s">
        <v>150</v>
      </c>
      <c r="K82" s="25">
        <v>19817761</v>
      </c>
      <c r="L82" s="23" t="s">
        <v>484</v>
      </c>
      <c r="M82" s="25">
        <v>19817761</v>
      </c>
      <c r="N82" s="23" t="s">
        <v>150</v>
      </c>
      <c r="O82" s="25">
        <v>19817761</v>
      </c>
      <c r="P82" s="25">
        <v>19817761</v>
      </c>
      <c r="Q82" s="25">
        <v>0</v>
      </c>
      <c r="R82" s="25">
        <v>0</v>
      </c>
      <c r="S82" s="26">
        <v>0</v>
      </c>
      <c r="T82" s="23" t="s">
        <v>117</v>
      </c>
      <c r="U82" s="23" t="s">
        <v>122</v>
      </c>
      <c r="V82" s="23" t="s">
        <v>496</v>
      </c>
      <c r="W82" s="26" t="s">
        <v>122</v>
      </c>
      <c r="X82" s="26">
        <v>1</v>
      </c>
      <c r="Y82" s="23" t="s">
        <v>122</v>
      </c>
      <c r="Z82" s="23" t="s">
        <v>122</v>
      </c>
      <c r="AA82" s="26" t="s">
        <v>122</v>
      </c>
      <c r="AB82" s="26" t="s">
        <v>122</v>
      </c>
      <c r="AC82" s="23" t="s">
        <v>122</v>
      </c>
      <c r="AD82" s="719">
        <v>937</v>
      </c>
      <c r="AE82" s="720">
        <v>144.55000000000001</v>
      </c>
      <c r="AF82" s="719">
        <v>20871930</v>
      </c>
      <c r="AG82" s="720">
        <v>137.25</v>
      </c>
      <c r="AH82" s="721">
        <v>154.1</v>
      </c>
      <c r="AI82" s="719">
        <v>0</v>
      </c>
      <c r="AJ82" s="719">
        <v>0</v>
      </c>
      <c r="AK82" s="719">
        <v>0</v>
      </c>
      <c r="AL82" s="722" t="s">
        <v>122</v>
      </c>
      <c r="AM82" s="719">
        <v>19817761</v>
      </c>
      <c r="AN82" s="719">
        <v>0</v>
      </c>
      <c r="AO82" s="723" t="s">
        <v>122</v>
      </c>
      <c r="AP82" s="724">
        <v>0</v>
      </c>
      <c r="AQ82" s="723" t="s">
        <v>33</v>
      </c>
      <c r="AR82" s="723" t="s">
        <v>122</v>
      </c>
      <c r="AS82" s="723" t="s">
        <v>122</v>
      </c>
    </row>
    <row r="83" spans="1:45" x14ac:dyDescent="0.15">
      <c r="A83" s="23" t="s">
        <v>154</v>
      </c>
      <c r="B83" s="23" t="s">
        <v>55</v>
      </c>
      <c r="C83" s="23" t="s">
        <v>58</v>
      </c>
      <c r="D83" s="23" t="s">
        <v>241</v>
      </c>
      <c r="E83" s="23" t="s">
        <v>347</v>
      </c>
      <c r="F83" s="23" t="s">
        <v>450</v>
      </c>
      <c r="G83" s="23" t="s">
        <v>122</v>
      </c>
      <c r="H83" s="23" t="s">
        <v>484</v>
      </c>
      <c r="I83" s="25">
        <v>14261493</v>
      </c>
      <c r="J83" s="23" t="s">
        <v>150</v>
      </c>
      <c r="K83" s="25">
        <v>14261493</v>
      </c>
      <c r="L83" s="23" t="s">
        <v>484</v>
      </c>
      <c r="M83" s="25">
        <v>14261493</v>
      </c>
      <c r="N83" s="23" t="s">
        <v>150</v>
      </c>
      <c r="O83" s="25">
        <v>14261493</v>
      </c>
      <c r="P83" s="25">
        <v>14261493</v>
      </c>
      <c r="Q83" s="25">
        <v>0</v>
      </c>
      <c r="R83" s="25">
        <v>0</v>
      </c>
      <c r="S83" s="26">
        <v>0</v>
      </c>
      <c r="T83" s="23" t="s">
        <v>117</v>
      </c>
      <c r="U83" s="23" t="s">
        <v>122</v>
      </c>
      <c r="V83" s="23" t="s">
        <v>496</v>
      </c>
      <c r="W83" s="26" t="s">
        <v>122</v>
      </c>
      <c r="X83" s="26">
        <v>1</v>
      </c>
      <c r="Y83" s="23" t="s">
        <v>122</v>
      </c>
      <c r="Z83" s="23" t="s">
        <v>122</v>
      </c>
      <c r="AA83" s="26" t="s">
        <v>122</v>
      </c>
      <c r="AB83" s="26" t="s">
        <v>122</v>
      </c>
      <c r="AC83" s="23" t="s">
        <v>122</v>
      </c>
      <c r="AD83" s="719">
        <v>1820</v>
      </c>
      <c r="AE83" s="720">
        <v>48.47</v>
      </c>
      <c r="AF83" s="719">
        <v>13596428</v>
      </c>
      <c r="AG83" s="720">
        <v>50.85</v>
      </c>
      <c r="AH83" s="721">
        <v>154.1</v>
      </c>
      <c r="AI83" s="719">
        <v>0</v>
      </c>
      <c r="AJ83" s="719">
        <v>0</v>
      </c>
      <c r="AK83" s="719">
        <v>0</v>
      </c>
      <c r="AL83" s="722" t="s">
        <v>122</v>
      </c>
      <c r="AM83" s="719">
        <v>14261493</v>
      </c>
      <c r="AN83" s="719">
        <v>0</v>
      </c>
      <c r="AO83" s="723" t="s">
        <v>122</v>
      </c>
      <c r="AP83" s="724">
        <v>0</v>
      </c>
      <c r="AQ83" s="723" t="s">
        <v>33</v>
      </c>
      <c r="AR83" s="723" t="s">
        <v>122</v>
      </c>
      <c r="AS83" s="723" t="s">
        <v>122</v>
      </c>
    </row>
    <row r="84" spans="1:45" x14ac:dyDescent="0.15">
      <c r="A84" s="23" t="s">
        <v>154</v>
      </c>
      <c r="B84" s="23" t="s">
        <v>55</v>
      </c>
      <c r="C84" s="23" t="s">
        <v>58</v>
      </c>
      <c r="D84" s="23" t="s">
        <v>242</v>
      </c>
      <c r="E84" s="23" t="s">
        <v>348</v>
      </c>
      <c r="F84" s="23" t="s">
        <v>451</v>
      </c>
      <c r="G84" s="23" t="s">
        <v>122</v>
      </c>
      <c r="H84" s="23" t="s">
        <v>484</v>
      </c>
      <c r="I84" s="25">
        <v>35557758</v>
      </c>
      <c r="J84" s="23" t="s">
        <v>150</v>
      </c>
      <c r="K84" s="25">
        <v>35557758</v>
      </c>
      <c r="L84" s="23" t="s">
        <v>484</v>
      </c>
      <c r="M84" s="25">
        <v>35557758</v>
      </c>
      <c r="N84" s="23" t="s">
        <v>150</v>
      </c>
      <c r="O84" s="25">
        <v>35557758</v>
      </c>
      <c r="P84" s="25">
        <v>35557758</v>
      </c>
      <c r="Q84" s="25">
        <v>0</v>
      </c>
      <c r="R84" s="25">
        <v>0</v>
      </c>
      <c r="S84" s="26">
        <v>0</v>
      </c>
      <c r="T84" s="23" t="s">
        <v>117</v>
      </c>
      <c r="U84" s="23" t="s">
        <v>122</v>
      </c>
      <c r="V84" s="23" t="s">
        <v>496</v>
      </c>
      <c r="W84" s="26" t="s">
        <v>122</v>
      </c>
      <c r="X84" s="26">
        <v>1</v>
      </c>
      <c r="Y84" s="23" t="s">
        <v>122</v>
      </c>
      <c r="Z84" s="23" t="s">
        <v>122</v>
      </c>
      <c r="AA84" s="26" t="s">
        <v>122</v>
      </c>
      <c r="AB84" s="26" t="s">
        <v>122</v>
      </c>
      <c r="AC84" s="23" t="s">
        <v>122</v>
      </c>
      <c r="AD84" s="719">
        <v>2335</v>
      </c>
      <c r="AE84" s="720">
        <v>96.61</v>
      </c>
      <c r="AF84" s="719">
        <v>34765072</v>
      </c>
      <c r="AG84" s="720">
        <v>98.82</v>
      </c>
      <c r="AH84" s="721">
        <v>154.1</v>
      </c>
      <c r="AI84" s="719">
        <v>0</v>
      </c>
      <c r="AJ84" s="719">
        <v>0</v>
      </c>
      <c r="AK84" s="719">
        <v>0</v>
      </c>
      <c r="AL84" s="722" t="s">
        <v>122</v>
      </c>
      <c r="AM84" s="719">
        <v>35557758</v>
      </c>
      <c r="AN84" s="719">
        <v>0</v>
      </c>
      <c r="AO84" s="723" t="s">
        <v>122</v>
      </c>
      <c r="AP84" s="724">
        <v>0</v>
      </c>
      <c r="AQ84" s="723" t="s">
        <v>33</v>
      </c>
      <c r="AR84" s="723" t="s">
        <v>122</v>
      </c>
      <c r="AS84" s="723" t="s">
        <v>122</v>
      </c>
    </row>
    <row r="85" spans="1:45" x14ac:dyDescent="0.15">
      <c r="A85" s="23" t="s">
        <v>154</v>
      </c>
      <c r="B85" s="23" t="s">
        <v>55</v>
      </c>
      <c r="C85" s="23" t="s">
        <v>58</v>
      </c>
      <c r="D85" s="23" t="s">
        <v>243</v>
      </c>
      <c r="E85" s="23" t="s">
        <v>349</v>
      </c>
      <c r="F85" s="23" t="s">
        <v>452</v>
      </c>
      <c r="G85" s="23" t="s">
        <v>122</v>
      </c>
      <c r="H85" s="23" t="s">
        <v>484</v>
      </c>
      <c r="I85" s="25">
        <v>303609030</v>
      </c>
      <c r="J85" s="23" t="s">
        <v>150</v>
      </c>
      <c r="K85" s="25">
        <v>303609030</v>
      </c>
      <c r="L85" s="23" t="s">
        <v>484</v>
      </c>
      <c r="M85" s="25">
        <v>303609030</v>
      </c>
      <c r="N85" s="23" t="s">
        <v>150</v>
      </c>
      <c r="O85" s="25">
        <v>303609030</v>
      </c>
      <c r="P85" s="25">
        <v>303609030</v>
      </c>
      <c r="Q85" s="25">
        <v>0</v>
      </c>
      <c r="R85" s="25">
        <v>0</v>
      </c>
      <c r="S85" s="26">
        <v>0</v>
      </c>
      <c r="T85" s="23" t="s">
        <v>117</v>
      </c>
      <c r="U85" s="23" t="s">
        <v>122</v>
      </c>
      <c r="V85" s="23" t="s">
        <v>496</v>
      </c>
      <c r="W85" s="26" t="s">
        <v>122</v>
      </c>
      <c r="X85" s="26">
        <v>1</v>
      </c>
      <c r="Y85" s="23" t="s">
        <v>122</v>
      </c>
      <c r="Z85" s="23" t="s">
        <v>122</v>
      </c>
      <c r="AA85" s="26" t="s">
        <v>122</v>
      </c>
      <c r="AB85" s="26" t="s">
        <v>122</v>
      </c>
      <c r="AC85" s="23" t="s">
        <v>122</v>
      </c>
      <c r="AD85" s="719">
        <v>10127</v>
      </c>
      <c r="AE85" s="720">
        <v>180.68</v>
      </c>
      <c r="AF85" s="719">
        <v>281976158</v>
      </c>
      <c r="AG85" s="720">
        <v>194.55</v>
      </c>
      <c r="AH85" s="721">
        <v>154.1</v>
      </c>
      <c r="AI85" s="719">
        <v>0</v>
      </c>
      <c r="AJ85" s="719">
        <v>0</v>
      </c>
      <c r="AK85" s="719">
        <v>0</v>
      </c>
      <c r="AL85" s="722" t="s">
        <v>122</v>
      </c>
      <c r="AM85" s="719">
        <v>303609030</v>
      </c>
      <c r="AN85" s="719">
        <v>0</v>
      </c>
      <c r="AO85" s="723" t="s">
        <v>122</v>
      </c>
      <c r="AP85" s="724">
        <v>0</v>
      </c>
      <c r="AQ85" s="723" t="s">
        <v>33</v>
      </c>
      <c r="AR85" s="723" t="s">
        <v>122</v>
      </c>
      <c r="AS85" s="723" t="s">
        <v>122</v>
      </c>
    </row>
    <row r="86" spans="1:45" x14ac:dyDescent="0.15">
      <c r="A86" s="23" t="s">
        <v>154</v>
      </c>
      <c r="B86" s="23" t="s">
        <v>55</v>
      </c>
      <c r="C86" s="23" t="s">
        <v>58</v>
      </c>
      <c r="D86" s="23" t="s">
        <v>244</v>
      </c>
      <c r="E86" s="23" t="s">
        <v>350</v>
      </c>
      <c r="F86" s="23" t="s">
        <v>453</v>
      </c>
      <c r="G86" s="23" t="s">
        <v>122</v>
      </c>
      <c r="H86" s="23" t="s">
        <v>484</v>
      </c>
      <c r="I86" s="25">
        <v>100199877</v>
      </c>
      <c r="J86" s="23" t="s">
        <v>150</v>
      </c>
      <c r="K86" s="25">
        <v>100199877</v>
      </c>
      <c r="L86" s="23" t="s">
        <v>484</v>
      </c>
      <c r="M86" s="25">
        <v>100199877</v>
      </c>
      <c r="N86" s="23" t="s">
        <v>150</v>
      </c>
      <c r="O86" s="25">
        <v>100199877</v>
      </c>
      <c r="P86" s="25">
        <v>100199877</v>
      </c>
      <c r="Q86" s="25">
        <v>0</v>
      </c>
      <c r="R86" s="25">
        <v>0</v>
      </c>
      <c r="S86" s="26">
        <v>0</v>
      </c>
      <c r="T86" s="23" t="s">
        <v>117</v>
      </c>
      <c r="U86" s="23" t="s">
        <v>122</v>
      </c>
      <c r="V86" s="23" t="s">
        <v>496</v>
      </c>
      <c r="W86" s="26" t="s">
        <v>122</v>
      </c>
      <c r="X86" s="26">
        <v>1</v>
      </c>
      <c r="Y86" s="23" t="s">
        <v>122</v>
      </c>
      <c r="Z86" s="23" t="s">
        <v>122</v>
      </c>
      <c r="AA86" s="26" t="s">
        <v>122</v>
      </c>
      <c r="AB86" s="26" t="s">
        <v>122</v>
      </c>
      <c r="AC86" s="23" t="s">
        <v>122</v>
      </c>
      <c r="AD86" s="719">
        <v>2979</v>
      </c>
      <c r="AE86" s="720">
        <v>186.96</v>
      </c>
      <c r="AF86" s="719">
        <v>85826745</v>
      </c>
      <c r="AG86" s="720">
        <v>218.27</v>
      </c>
      <c r="AH86" s="721">
        <v>154.1</v>
      </c>
      <c r="AI86" s="719">
        <v>0</v>
      </c>
      <c r="AJ86" s="719">
        <v>0</v>
      </c>
      <c r="AK86" s="719">
        <v>0</v>
      </c>
      <c r="AL86" s="722" t="s">
        <v>122</v>
      </c>
      <c r="AM86" s="719">
        <v>100199877</v>
      </c>
      <c r="AN86" s="719">
        <v>0</v>
      </c>
      <c r="AO86" s="723" t="s">
        <v>122</v>
      </c>
      <c r="AP86" s="724">
        <v>0</v>
      </c>
      <c r="AQ86" s="723" t="s">
        <v>33</v>
      </c>
      <c r="AR86" s="723" t="s">
        <v>122</v>
      </c>
      <c r="AS86" s="723" t="s">
        <v>122</v>
      </c>
    </row>
    <row r="87" spans="1:45" x14ac:dyDescent="0.15">
      <c r="A87" s="23" t="s">
        <v>154</v>
      </c>
      <c r="B87" s="23" t="s">
        <v>55</v>
      </c>
      <c r="C87" s="23" t="s">
        <v>58</v>
      </c>
      <c r="D87" s="23" t="s">
        <v>245</v>
      </c>
      <c r="E87" s="23" t="s">
        <v>351</v>
      </c>
      <c r="F87" s="23" t="s">
        <v>454</v>
      </c>
      <c r="G87" s="23" t="s">
        <v>122</v>
      </c>
      <c r="H87" s="23" t="s">
        <v>484</v>
      </c>
      <c r="I87" s="25">
        <v>28922294</v>
      </c>
      <c r="J87" s="23" t="s">
        <v>150</v>
      </c>
      <c r="K87" s="25">
        <v>28922294</v>
      </c>
      <c r="L87" s="23" t="s">
        <v>484</v>
      </c>
      <c r="M87" s="25">
        <v>28922294</v>
      </c>
      <c r="N87" s="23" t="s">
        <v>150</v>
      </c>
      <c r="O87" s="25">
        <v>28922294</v>
      </c>
      <c r="P87" s="25">
        <v>28922294</v>
      </c>
      <c r="Q87" s="25">
        <v>0</v>
      </c>
      <c r="R87" s="25">
        <v>0</v>
      </c>
      <c r="S87" s="26">
        <v>0</v>
      </c>
      <c r="T87" s="23" t="s">
        <v>117</v>
      </c>
      <c r="U87" s="23" t="s">
        <v>122</v>
      </c>
      <c r="V87" s="23" t="s">
        <v>496</v>
      </c>
      <c r="W87" s="26" t="s">
        <v>122</v>
      </c>
      <c r="X87" s="26">
        <v>1</v>
      </c>
      <c r="Y87" s="23" t="s">
        <v>122</v>
      </c>
      <c r="Z87" s="23" t="s">
        <v>122</v>
      </c>
      <c r="AA87" s="26" t="s">
        <v>122</v>
      </c>
      <c r="AB87" s="26" t="s">
        <v>122</v>
      </c>
      <c r="AC87" s="23" t="s">
        <v>122</v>
      </c>
      <c r="AD87" s="719">
        <v>1601</v>
      </c>
      <c r="AE87" s="720">
        <v>134.93</v>
      </c>
      <c r="AF87" s="719">
        <v>33291075</v>
      </c>
      <c r="AG87" s="720">
        <v>117.23</v>
      </c>
      <c r="AH87" s="721">
        <v>154.1</v>
      </c>
      <c r="AI87" s="719">
        <v>0</v>
      </c>
      <c r="AJ87" s="719">
        <v>0</v>
      </c>
      <c r="AK87" s="719">
        <v>0</v>
      </c>
      <c r="AL87" s="722" t="s">
        <v>122</v>
      </c>
      <c r="AM87" s="719">
        <v>28922294</v>
      </c>
      <c r="AN87" s="719">
        <v>0</v>
      </c>
      <c r="AO87" s="723" t="s">
        <v>122</v>
      </c>
      <c r="AP87" s="724">
        <v>0</v>
      </c>
      <c r="AQ87" s="723" t="s">
        <v>33</v>
      </c>
      <c r="AR87" s="723" t="s">
        <v>122</v>
      </c>
      <c r="AS87" s="723" t="s">
        <v>122</v>
      </c>
    </row>
    <row r="88" spans="1:45" x14ac:dyDescent="0.15">
      <c r="A88" s="23" t="s">
        <v>154</v>
      </c>
      <c r="B88" s="23" t="s">
        <v>55</v>
      </c>
      <c r="C88" s="23" t="s">
        <v>58</v>
      </c>
      <c r="D88" s="23" t="s">
        <v>246</v>
      </c>
      <c r="E88" s="23" t="s">
        <v>352</v>
      </c>
      <c r="F88" s="23" t="s">
        <v>455</v>
      </c>
      <c r="G88" s="23" t="s">
        <v>122</v>
      </c>
      <c r="H88" s="23" t="s">
        <v>484</v>
      </c>
      <c r="I88" s="25">
        <v>44489055</v>
      </c>
      <c r="J88" s="23" t="s">
        <v>150</v>
      </c>
      <c r="K88" s="25">
        <v>44489055</v>
      </c>
      <c r="L88" s="23" t="s">
        <v>484</v>
      </c>
      <c r="M88" s="25">
        <v>44489055</v>
      </c>
      <c r="N88" s="23" t="s">
        <v>150</v>
      </c>
      <c r="O88" s="25">
        <v>44489055</v>
      </c>
      <c r="P88" s="25">
        <v>44489055</v>
      </c>
      <c r="Q88" s="25">
        <v>0</v>
      </c>
      <c r="R88" s="25">
        <v>0</v>
      </c>
      <c r="S88" s="26">
        <v>0</v>
      </c>
      <c r="T88" s="23" t="s">
        <v>33</v>
      </c>
      <c r="U88" s="23" t="s">
        <v>33</v>
      </c>
      <c r="V88" s="23" t="s">
        <v>33</v>
      </c>
      <c r="W88" s="26" t="s">
        <v>122</v>
      </c>
      <c r="X88" s="26">
        <v>1</v>
      </c>
      <c r="Y88" s="23" t="s">
        <v>122</v>
      </c>
      <c r="Z88" s="23" t="s">
        <v>122</v>
      </c>
      <c r="AA88" s="26" t="s">
        <v>122</v>
      </c>
      <c r="AB88" s="26" t="s">
        <v>122</v>
      </c>
      <c r="AC88" s="23" t="s">
        <v>122</v>
      </c>
      <c r="AD88" s="719">
        <v>4250</v>
      </c>
      <c r="AE88" s="720">
        <v>70.91</v>
      </c>
      <c r="AF88" s="719">
        <v>46441802</v>
      </c>
      <c r="AG88" s="720">
        <v>67.930000000000007</v>
      </c>
      <c r="AH88" s="721">
        <v>154.1</v>
      </c>
      <c r="AI88" s="719">
        <v>0</v>
      </c>
      <c r="AJ88" s="719">
        <v>0</v>
      </c>
      <c r="AK88" s="719">
        <v>0</v>
      </c>
      <c r="AL88" s="722" t="s">
        <v>122</v>
      </c>
      <c r="AM88" s="719">
        <v>44489055</v>
      </c>
      <c r="AN88" s="719">
        <v>0</v>
      </c>
      <c r="AO88" s="723" t="s">
        <v>122</v>
      </c>
      <c r="AP88" s="724">
        <v>0</v>
      </c>
      <c r="AQ88" s="723" t="s">
        <v>33</v>
      </c>
      <c r="AR88" s="723" t="s">
        <v>122</v>
      </c>
      <c r="AS88" s="723" t="s">
        <v>122</v>
      </c>
    </row>
    <row r="89" spans="1:45" x14ac:dyDescent="0.15">
      <c r="A89" s="23" t="s">
        <v>154</v>
      </c>
      <c r="B89" s="23" t="s">
        <v>55</v>
      </c>
      <c r="C89" s="23" t="s">
        <v>58</v>
      </c>
      <c r="D89" s="23" t="s">
        <v>247</v>
      </c>
      <c r="E89" s="23" t="s">
        <v>353</v>
      </c>
      <c r="F89" s="23" t="s">
        <v>456</v>
      </c>
      <c r="G89" s="23" t="s">
        <v>122</v>
      </c>
      <c r="H89" s="23" t="s">
        <v>484</v>
      </c>
      <c r="I89" s="25">
        <v>138698475</v>
      </c>
      <c r="J89" s="23" t="s">
        <v>150</v>
      </c>
      <c r="K89" s="25">
        <v>138698475</v>
      </c>
      <c r="L89" s="23" t="s">
        <v>484</v>
      </c>
      <c r="M89" s="25">
        <v>138698475</v>
      </c>
      <c r="N89" s="23" t="s">
        <v>150</v>
      </c>
      <c r="O89" s="25">
        <v>138698475</v>
      </c>
      <c r="P89" s="25">
        <v>138698475</v>
      </c>
      <c r="Q89" s="25">
        <v>0</v>
      </c>
      <c r="R89" s="25">
        <v>0</v>
      </c>
      <c r="S89" s="26">
        <v>0</v>
      </c>
      <c r="T89" s="23" t="s">
        <v>117</v>
      </c>
      <c r="U89" s="23" t="s">
        <v>122</v>
      </c>
      <c r="V89" s="23" t="s">
        <v>496</v>
      </c>
      <c r="W89" s="26" t="s">
        <v>122</v>
      </c>
      <c r="X89" s="26">
        <v>1</v>
      </c>
      <c r="Y89" s="23" t="s">
        <v>122</v>
      </c>
      <c r="Z89" s="23" t="s">
        <v>122</v>
      </c>
      <c r="AA89" s="26" t="s">
        <v>122</v>
      </c>
      <c r="AB89" s="26" t="s">
        <v>122</v>
      </c>
      <c r="AC89" s="23" t="s">
        <v>122</v>
      </c>
      <c r="AD89" s="719">
        <v>6100</v>
      </c>
      <c r="AE89" s="720">
        <v>145.15</v>
      </c>
      <c r="AF89" s="719">
        <v>136450791</v>
      </c>
      <c r="AG89" s="720">
        <v>147.55000000000001</v>
      </c>
      <c r="AH89" s="721">
        <v>154.1</v>
      </c>
      <c r="AI89" s="719">
        <v>0</v>
      </c>
      <c r="AJ89" s="719">
        <v>0</v>
      </c>
      <c r="AK89" s="719">
        <v>0</v>
      </c>
      <c r="AL89" s="722" t="s">
        <v>122</v>
      </c>
      <c r="AM89" s="719">
        <v>138698475</v>
      </c>
      <c r="AN89" s="719">
        <v>0</v>
      </c>
      <c r="AO89" s="723" t="s">
        <v>122</v>
      </c>
      <c r="AP89" s="724">
        <v>0</v>
      </c>
      <c r="AQ89" s="723" t="s">
        <v>33</v>
      </c>
      <c r="AR89" s="723" t="s">
        <v>122</v>
      </c>
      <c r="AS89" s="723" t="s">
        <v>122</v>
      </c>
    </row>
    <row r="90" spans="1:45" x14ac:dyDescent="0.15">
      <c r="A90" s="23" t="s">
        <v>154</v>
      </c>
      <c r="B90" s="23" t="s">
        <v>55</v>
      </c>
      <c r="C90" s="23" t="s">
        <v>58</v>
      </c>
      <c r="D90" s="23" t="s">
        <v>248</v>
      </c>
      <c r="E90" s="23" t="s">
        <v>354</v>
      </c>
      <c r="F90" s="23" t="s">
        <v>457</v>
      </c>
      <c r="G90" s="23" t="s">
        <v>122</v>
      </c>
      <c r="H90" s="23" t="s">
        <v>484</v>
      </c>
      <c r="I90" s="25">
        <v>131142993</v>
      </c>
      <c r="J90" s="23" t="s">
        <v>150</v>
      </c>
      <c r="K90" s="25">
        <v>131142993</v>
      </c>
      <c r="L90" s="23" t="s">
        <v>484</v>
      </c>
      <c r="M90" s="25">
        <v>131142993</v>
      </c>
      <c r="N90" s="23" t="s">
        <v>150</v>
      </c>
      <c r="O90" s="25">
        <v>131142993</v>
      </c>
      <c r="P90" s="25">
        <v>131142993</v>
      </c>
      <c r="Q90" s="25">
        <v>0</v>
      </c>
      <c r="R90" s="25">
        <v>0</v>
      </c>
      <c r="S90" s="26">
        <v>0</v>
      </c>
      <c r="T90" s="23" t="s">
        <v>117</v>
      </c>
      <c r="U90" s="23" t="s">
        <v>122</v>
      </c>
      <c r="V90" s="23" t="s">
        <v>496</v>
      </c>
      <c r="W90" s="26" t="s">
        <v>122</v>
      </c>
      <c r="X90" s="26">
        <v>1</v>
      </c>
      <c r="Y90" s="23" t="s">
        <v>122</v>
      </c>
      <c r="Z90" s="23" t="s">
        <v>122</v>
      </c>
      <c r="AA90" s="26" t="s">
        <v>122</v>
      </c>
      <c r="AB90" s="26" t="s">
        <v>122</v>
      </c>
      <c r="AC90" s="23" t="s">
        <v>122</v>
      </c>
      <c r="AD90" s="719">
        <v>4801</v>
      </c>
      <c r="AE90" s="720">
        <v>154.13</v>
      </c>
      <c r="AF90" s="719">
        <v>114031567</v>
      </c>
      <c r="AG90" s="720">
        <v>177.26</v>
      </c>
      <c r="AH90" s="721">
        <v>154.1</v>
      </c>
      <c r="AI90" s="719">
        <v>0</v>
      </c>
      <c r="AJ90" s="719">
        <v>0</v>
      </c>
      <c r="AK90" s="719">
        <v>0</v>
      </c>
      <c r="AL90" s="722" t="s">
        <v>122</v>
      </c>
      <c r="AM90" s="719">
        <v>131142993</v>
      </c>
      <c r="AN90" s="719">
        <v>0</v>
      </c>
      <c r="AO90" s="723" t="s">
        <v>122</v>
      </c>
      <c r="AP90" s="724">
        <v>0</v>
      </c>
      <c r="AQ90" s="723" t="s">
        <v>33</v>
      </c>
      <c r="AR90" s="723" t="s">
        <v>122</v>
      </c>
      <c r="AS90" s="723" t="s">
        <v>122</v>
      </c>
    </row>
    <row r="91" spans="1:45" x14ac:dyDescent="0.15">
      <c r="A91" s="23" t="s">
        <v>154</v>
      </c>
      <c r="B91" s="23" t="s">
        <v>55</v>
      </c>
      <c r="C91" s="23" t="s">
        <v>58</v>
      </c>
      <c r="D91" s="23" t="s">
        <v>249</v>
      </c>
      <c r="E91" s="23" t="s">
        <v>355</v>
      </c>
      <c r="F91" s="23" t="s">
        <v>458</v>
      </c>
      <c r="G91" s="23" t="s">
        <v>122</v>
      </c>
      <c r="H91" s="23" t="s">
        <v>484</v>
      </c>
      <c r="I91" s="25">
        <v>46765430</v>
      </c>
      <c r="J91" s="23" t="s">
        <v>150</v>
      </c>
      <c r="K91" s="25">
        <v>46765430</v>
      </c>
      <c r="L91" s="23" t="s">
        <v>484</v>
      </c>
      <c r="M91" s="25">
        <v>46765430</v>
      </c>
      <c r="N91" s="23" t="s">
        <v>150</v>
      </c>
      <c r="O91" s="25">
        <v>46765430</v>
      </c>
      <c r="P91" s="25">
        <v>46765430</v>
      </c>
      <c r="Q91" s="25">
        <v>0</v>
      </c>
      <c r="R91" s="25">
        <v>0</v>
      </c>
      <c r="S91" s="26">
        <v>0</v>
      </c>
      <c r="T91" s="23" t="s">
        <v>117</v>
      </c>
      <c r="U91" s="23" t="s">
        <v>122</v>
      </c>
      <c r="V91" s="23" t="s">
        <v>496</v>
      </c>
      <c r="W91" s="26" t="s">
        <v>122</v>
      </c>
      <c r="X91" s="26">
        <v>1</v>
      </c>
      <c r="Y91" s="23" t="s">
        <v>122</v>
      </c>
      <c r="Z91" s="23" t="s">
        <v>122</v>
      </c>
      <c r="AA91" s="26" t="s">
        <v>122</v>
      </c>
      <c r="AB91" s="26" t="s">
        <v>122</v>
      </c>
      <c r="AC91" s="23" t="s">
        <v>122</v>
      </c>
      <c r="AD91" s="719">
        <v>464</v>
      </c>
      <c r="AE91" s="720">
        <v>565.41</v>
      </c>
      <c r="AF91" s="719">
        <v>40428322</v>
      </c>
      <c r="AG91" s="720">
        <v>654.04</v>
      </c>
      <c r="AH91" s="721">
        <v>154.1</v>
      </c>
      <c r="AI91" s="719">
        <v>0</v>
      </c>
      <c r="AJ91" s="719">
        <v>0</v>
      </c>
      <c r="AK91" s="719">
        <v>0</v>
      </c>
      <c r="AL91" s="722" t="s">
        <v>122</v>
      </c>
      <c r="AM91" s="719">
        <v>46765430</v>
      </c>
      <c r="AN91" s="719">
        <v>0</v>
      </c>
      <c r="AO91" s="723" t="s">
        <v>122</v>
      </c>
      <c r="AP91" s="724">
        <v>0</v>
      </c>
      <c r="AQ91" s="723" t="s">
        <v>33</v>
      </c>
      <c r="AR91" s="723" t="s">
        <v>122</v>
      </c>
      <c r="AS91" s="723" t="s">
        <v>122</v>
      </c>
    </row>
    <row r="92" spans="1:45" x14ac:dyDescent="0.15">
      <c r="A92" s="23" t="s">
        <v>154</v>
      </c>
      <c r="B92" s="23" t="s">
        <v>55</v>
      </c>
      <c r="C92" s="23" t="s">
        <v>58</v>
      </c>
      <c r="D92" s="23" t="s">
        <v>250</v>
      </c>
      <c r="E92" s="23" t="s">
        <v>356</v>
      </c>
      <c r="F92" s="23" t="s">
        <v>459</v>
      </c>
      <c r="G92" s="23" t="s">
        <v>122</v>
      </c>
      <c r="H92" s="23" t="s">
        <v>484</v>
      </c>
      <c r="I92" s="25">
        <v>32729083</v>
      </c>
      <c r="J92" s="23" t="s">
        <v>150</v>
      </c>
      <c r="K92" s="25">
        <v>32729083</v>
      </c>
      <c r="L92" s="23" t="s">
        <v>484</v>
      </c>
      <c r="M92" s="25">
        <v>32729083</v>
      </c>
      <c r="N92" s="23" t="s">
        <v>150</v>
      </c>
      <c r="O92" s="25">
        <v>32729083</v>
      </c>
      <c r="P92" s="25">
        <v>32729083</v>
      </c>
      <c r="Q92" s="25">
        <v>0</v>
      </c>
      <c r="R92" s="25">
        <v>0</v>
      </c>
      <c r="S92" s="26">
        <v>0</v>
      </c>
      <c r="T92" s="23" t="s">
        <v>117</v>
      </c>
      <c r="U92" s="23" t="s">
        <v>122</v>
      </c>
      <c r="V92" s="23" t="s">
        <v>496</v>
      </c>
      <c r="W92" s="26" t="s">
        <v>122</v>
      </c>
      <c r="X92" s="26">
        <v>1</v>
      </c>
      <c r="Y92" s="23" t="s">
        <v>122</v>
      </c>
      <c r="Z92" s="23" t="s">
        <v>122</v>
      </c>
      <c r="AA92" s="26" t="s">
        <v>122</v>
      </c>
      <c r="AB92" s="26" t="s">
        <v>122</v>
      </c>
      <c r="AC92" s="23" t="s">
        <v>122</v>
      </c>
      <c r="AD92" s="719">
        <v>479</v>
      </c>
      <c r="AE92" s="720">
        <v>529.08000000000004</v>
      </c>
      <c r="AF92" s="719">
        <v>39054062</v>
      </c>
      <c r="AG92" s="720">
        <v>443.4</v>
      </c>
      <c r="AH92" s="721">
        <v>154.1</v>
      </c>
      <c r="AI92" s="719">
        <v>0</v>
      </c>
      <c r="AJ92" s="719">
        <v>0</v>
      </c>
      <c r="AK92" s="719">
        <v>0</v>
      </c>
      <c r="AL92" s="722" t="s">
        <v>122</v>
      </c>
      <c r="AM92" s="719">
        <v>32729083</v>
      </c>
      <c r="AN92" s="719">
        <v>0</v>
      </c>
      <c r="AO92" s="723" t="s">
        <v>122</v>
      </c>
      <c r="AP92" s="724">
        <v>0</v>
      </c>
      <c r="AQ92" s="723" t="s">
        <v>33</v>
      </c>
      <c r="AR92" s="723" t="s">
        <v>122</v>
      </c>
      <c r="AS92" s="723" t="s">
        <v>122</v>
      </c>
    </row>
    <row r="93" spans="1:45" x14ac:dyDescent="0.15">
      <c r="A93" s="23" t="s">
        <v>154</v>
      </c>
      <c r="B93" s="23" t="s">
        <v>55</v>
      </c>
      <c r="C93" s="23" t="s">
        <v>58</v>
      </c>
      <c r="D93" s="23" t="s">
        <v>251</v>
      </c>
      <c r="E93" s="23" t="s">
        <v>357</v>
      </c>
      <c r="F93" s="23" t="s">
        <v>460</v>
      </c>
      <c r="G93" s="23" t="s">
        <v>122</v>
      </c>
      <c r="H93" s="23" t="s">
        <v>484</v>
      </c>
      <c r="I93" s="25">
        <v>35539178</v>
      </c>
      <c r="J93" s="23" t="s">
        <v>150</v>
      </c>
      <c r="K93" s="25">
        <v>35539178</v>
      </c>
      <c r="L93" s="23" t="s">
        <v>484</v>
      </c>
      <c r="M93" s="25">
        <v>35539178</v>
      </c>
      <c r="N93" s="23" t="s">
        <v>150</v>
      </c>
      <c r="O93" s="25">
        <v>35539178</v>
      </c>
      <c r="P93" s="25">
        <v>35539178</v>
      </c>
      <c r="Q93" s="25">
        <v>0</v>
      </c>
      <c r="R93" s="25">
        <v>0</v>
      </c>
      <c r="S93" s="26">
        <v>0</v>
      </c>
      <c r="T93" s="23" t="s">
        <v>117</v>
      </c>
      <c r="U93" s="23" t="s">
        <v>122</v>
      </c>
      <c r="V93" s="23" t="s">
        <v>496</v>
      </c>
      <c r="W93" s="26" t="s">
        <v>122</v>
      </c>
      <c r="X93" s="26">
        <v>1</v>
      </c>
      <c r="Y93" s="23" t="s">
        <v>122</v>
      </c>
      <c r="Z93" s="23" t="s">
        <v>122</v>
      </c>
      <c r="AA93" s="26" t="s">
        <v>122</v>
      </c>
      <c r="AB93" s="26" t="s">
        <v>122</v>
      </c>
      <c r="AC93" s="23" t="s">
        <v>122</v>
      </c>
      <c r="AD93" s="719">
        <v>1459</v>
      </c>
      <c r="AE93" s="720">
        <v>147.68</v>
      </c>
      <c r="AF93" s="719">
        <v>33203247</v>
      </c>
      <c r="AG93" s="720">
        <v>158.07</v>
      </c>
      <c r="AH93" s="721">
        <v>154.1</v>
      </c>
      <c r="AI93" s="719">
        <v>0</v>
      </c>
      <c r="AJ93" s="719">
        <v>0</v>
      </c>
      <c r="AK93" s="719">
        <v>0</v>
      </c>
      <c r="AL93" s="722" t="s">
        <v>122</v>
      </c>
      <c r="AM93" s="719">
        <v>35539178</v>
      </c>
      <c r="AN93" s="719">
        <v>0</v>
      </c>
      <c r="AO93" s="723" t="s">
        <v>122</v>
      </c>
      <c r="AP93" s="724">
        <v>0</v>
      </c>
      <c r="AQ93" s="723" t="s">
        <v>33</v>
      </c>
      <c r="AR93" s="723" t="s">
        <v>122</v>
      </c>
      <c r="AS93" s="723" t="s">
        <v>122</v>
      </c>
    </row>
    <row r="94" spans="1:45" x14ac:dyDescent="0.15">
      <c r="A94" s="23" t="s">
        <v>154</v>
      </c>
      <c r="B94" s="23" t="s">
        <v>55</v>
      </c>
      <c r="C94" s="23" t="s">
        <v>58</v>
      </c>
      <c r="D94" s="23" t="s">
        <v>252</v>
      </c>
      <c r="E94" s="23" t="s">
        <v>358</v>
      </c>
      <c r="F94" s="23" t="s">
        <v>461</v>
      </c>
      <c r="G94" s="23" t="s">
        <v>122</v>
      </c>
      <c r="H94" s="23" t="s">
        <v>484</v>
      </c>
      <c r="I94" s="25">
        <v>5302649</v>
      </c>
      <c r="J94" s="23" t="s">
        <v>150</v>
      </c>
      <c r="K94" s="25">
        <v>5302649</v>
      </c>
      <c r="L94" s="23" t="s">
        <v>484</v>
      </c>
      <c r="M94" s="25">
        <v>5302649</v>
      </c>
      <c r="N94" s="23" t="s">
        <v>150</v>
      </c>
      <c r="O94" s="25">
        <v>5302649</v>
      </c>
      <c r="P94" s="25">
        <v>5302649</v>
      </c>
      <c r="Q94" s="25">
        <v>0</v>
      </c>
      <c r="R94" s="25">
        <v>0</v>
      </c>
      <c r="S94" s="26">
        <v>0</v>
      </c>
      <c r="T94" s="23" t="s">
        <v>117</v>
      </c>
      <c r="U94" s="23" t="s">
        <v>122</v>
      </c>
      <c r="V94" s="23" t="s">
        <v>496</v>
      </c>
      <c r="W94" s="26" t="s">
        <v>122</v>
      </c>
      <c r="X94" s="26">
        <v>1</v>
      </c>
      <c r="Y94" s="23" t="s">
        <v>122</v>
      </c>
      <c r="Z94" s="23" t="s">
        <v>122</v>
      </c>
      <c r="AA94" s="26" t="s">
        <v>122</v>
      </c>
      <c r="AB94" s="26" t="s">
        <v>122</v>
      </c>
      <c r="AC94" s="23" t="s">
        <v>122</v>
      </c>
      <c r="AD94" s="719">
        <v>706</v>
      </c>
      <c r="AE94" s="720">
        <v>48.84</v>
      </c>
      <c r="AF94" s="719">
        <v>5313538</v>
      </c>
      <c r="AG94" s="720">
        <v>48.74</v>
      </c>
      <c r="AH94" s="721">
        <v>154.1</v>
      </c>
      <c r="AI94" s="719">
        <v>0</v>
      </c>
      <c r="AJ94" s="719">
        <v>0</v>
      </c>
      <c r="AK94" s="719">
        <v>0</v>
      </c>
      <c r="AL94" s="722" t="s">
        <v>122</v>
      </c>
      <c r="AM94" s="719">
        <v>5302649</v>
      </c>
      <c r="AN94" s="719">
        <v>0</v>
      </c>
      <c r="AO94" s="723" t="s">
        <v>122</v>
      </c>
      <c r="AP94" s="724">
        <v>0</v>
      </c>
      <c r="AQ94" s="723" t="s">
        <v>33</v>
      </c>
      <c r="AR94" s="723" t="s">
        <v>122</v>
      </c>
      <c r="AS94" s="723" t="s">
        <v>122</v>
      </c>
    </row>
    <row r="95" spans="1:45" x14ac:dyDescent="0.15">
      <c r="A95" s="23" t="s">
        <v>154</v>
      </c>
      <c r="B95" s="23" t="s">
        <v>55</v>
      </c>
      <c r="C95" s="23" t="s">
        <v>58</v>
      </c>
      <c r="D95" s="23" t="s">
        <v>253</v>
      </c>
      <c r="E95" s="23" t="s">
        <v>359</v>
      </c>
      <c r="F95" s="23" t="s">
        <v>462</v>
      </c>
      <c r="G95" s="23" t="s">
        <v>122</v>
      </c>
      <c r="H95" s="23" t="s">
        <v>484</v>
      </c>
      <c r="I95" s="25">
        <v>64835880</v>
      </c>
      <c r="J95" s="23" t="s">
        <v>150</v>
      </c>
      <c r="K95" s="25">
        <v>64835880</v>
      </c>
      <c r="L95" s="23" t="s">
        <v>484</v>
      </c>
      <c r="M95" s="25">
        <v>64835880</v>
      </c>
      <c r="N95" s="23" t="s">
        <v>150</v>
      </c>
      <c r="O95" s="25">
        <v>64835880</v>
      </c>
      <c r="P95" s="25">
        <v>64835880</v>
      </c>
      <c r="Q95" s="25">
        <v>0</v>
      </c>
      <c r="R95" s="25">
        <v>0</v>
      </c>
      <c r="S95" s="26">
        <v>0</v>
      </c>
      <c r="T95" s="23" t="s">
        <v>117</v>
      </c>
      <c r="U95" s="23" t="s">
        <v>122</v>
      </c>
      <c r="V95" s="23" t="s">
        <v>496</v>
      </c>
      <c r="W95" s="26" t="s">
        <v>122</v>
      </c>
      <c r="X95" s="26">
        <v>1</v>
      </c>
      <c r="Y95" s="23" t="s">
        <v>122</v>
      </c>
      <c r="Z95" s="23" t="s">
        <v>122</v>
      </c>
      <c r="AA95" s="26" t="s">
        <v>122</v>
      </c>
      <c r="AB95" s="26" t="s">
        <v>122</v>
      </c>
      <c r="AC95" s="23" t="s">
        <v>122</v>
      </c>
      <c r="AD95" s="719">
        <v>5060</v>
      </c>
      <c r="AE95" s="720">
        <v>86.95</v>
      </c>
      <c r="AF95" s="719">
        <v>67801931</v>
      </c>
      <c r="AG95" s="720">
        <v>83.15</v>
      </c>
      <c r="AH95" s="721">
        <v>154.1</v>
      </c>
      <c r="AI95" s="719">
        <v>0</v>
      </c>
      <c r="AJ95" s="719">
        <v>0</v>
      </c>
      <c r="AK95" s="719">
        <v>0</v>
      </c>
      <c r="AL95" s="722" t="s">
        <v>122</v>
      </c>
      <c r="AM95" s="719">
        <v>64835880</v>
      </c>
      <c r="AN95" s="719">
        <v>0</v>
      </c>
      <c r="AO95" s="723" t="s">
        <v>122</v>
      </c>
      <c r="AP95" s="724">
        <v>0</v>
      </c>
      <c r="AQ95" s="723" t="s">
        <v>33</v>
      </c>
      <c r="AR95" s="723" t="s">
        <v>122</v>
      </c>
      <c r="AS95" s="723" t="s">
        <v>122</v>
      </c>
    </row>
    <row r="96" spans="1:45" x14ac:dyDescent="0.15">
      <c r="A96" s="23" t="s">
        <v>154</v>
      </c>
      <c r="B96" s="23" t="s">
        <v>55</v>
      </c>
      <c r="C96" s="23" t="s">
        <v>58</v>
      </c>
      <c r="D96" s="23" t="s">
        <v>254</v>
      </c>
      <c r="E96" s="23" t="s">
        <v>360</v>
      </c>
      <c r="F96" s="23" t="s">
        <v>463</v>
      </c>
      <c r="G96" s="23" t="s">
        <v>122</v>
      </c>
      <c r="H96" s="23" t="s">
        <v>484</v>
      </c>
      <c r="I96" s="25">
        <v>56242543</v>
      </c>
      <c r="J96" s="23" t="s">
        <v>150</v>
      </c>
      <c r="K96" s="25">
        <v>56242543</v>
      </c>
      <c r="L96" s="23" t="s">
        <v>484</v>
      </c>
      <c r="M96" s="25">
        <v>56242543</v>
      </c>
      <c r="N96" s="23" t="s">
        <v>150</v>
      </c>
      <c r="O96" s="25">
        <v>56242543</v>
      </c>
      <c r="P96" s="25">
        <v>56242543</v>
      </c>
      <c r="Q96" s="25">
        <v>0</v>
      </c>
      <c r="R96" s="25">
        <v>0</v>
      </c>
      <c r="S96" s="26">
        <v>0</v>
      </c>
      <c r="T96" s="23" t="s">
        <v>117</v>
      </c>
      <c r="U96" s="23" t="s">
        <v>122</v>
      </c>
      <c r="V96" s="23" t="s">
        <v>496</v>
      </c>
      <c r="W96" s="26" t="s">
        <v>122</v>
      </c>
      <c r="X96" s="26">
        <v>1</v>
      </c>
      <c r="Y96" s="23" t="s">
        <v>122</v>
      </c>
      <c r="Z96" s="23" t="s">
        <v>122</v>
      </c>
      <c r="AA96" s="26" t="s">
        <v>122</v>
      </c>
      <c r="AB96" s="26" t="s">
        <v>122</v>
      </c>
      <c r="AC96" s="23" t="s">
        <v>122</v>
      </c>
      <c r="AD96" s="719">
        <v>824</v>
      </c>
      <c r="AE96" s="720">
        <v>570.29999999999995</v>
      </c>
      <c r="AF96" s="719">
        <v>72416058</v>
      </c>
      <c r="AG96" s="720">
        <v>442.93</v>
      </c>
      <c r="AH96" s="721">
        <v>154.1</v>
      </c>
      <c r="AI96" s="719">
        <v>0</v>
      </c>
      <c r="AJ96" s="719">
        <v>0</v>
      </c>
      <c r="AK96" s="719">
        <v>0</v>
      </c>
      <c r="AL96" s="722" t="s">
        <v>122</v>
      </c>
      <c r="AM96" s="719">
        <v>56242543</v>
      </c>
      <c r="AN96" s="719">
        <v>0</v>
      </c>
      <c r="AO96" s="723" t="s">
        <v>122</v>
      </c>
      <c r="AP96" s="724">
        <v>0</v>
      </c>
      <c r="AQ96" s="723" t="s">
        <v>33</v>
      </c>
      <c r="AR96" s="723" t="s">
        <v>122</v>
      </c>
      <c r="AS96" s="723" t="s">
        <v>122</v>
      </c>
    </row>
    <row r="97" spans="1:45" x14ac:dyDescent="0.15">
      <c r="A97" s="23" t="s">
        <v>154</v>
      </c>
      <c r="B97" s="23" t="s">
        <v>55</v>
      </c>
      <c r="C97" s="23" t="s">
        <v>58</v>
      </c>
      <c r="D97" s="23" t="s">
        <v>255</v>
      </c>
      <c r="E97" s="23" t="s">
        <v>361</v>
      </c>
      <c r="F97" s="23" t="s">
        <v>464</v>
      </c>
      <c r="G97" s="23" t="s">
        <v>122</v>
      </c>
      <c r="H97" s="23" t="s">
        <v>484</v>
      </c>
      <c r="I97" s="25">
        <v>162662898</v>
      </c>
      <c r="J97" s="23" t="s">
        <v>150</v>
      </c>
      <c r="K97" s="25">
        <v>162662898</v>
      </c>
      <c r="L97" s="23" t="s">
        <v>484</v>
      </c>
      <c r="M97" s="25">
        <v>162662898</v>
      </c>
      <c r="N97" s="23" t="s">
        <v>150</v>
      </c>
      <c r="O97" s="25">
        <v>162662898</v>
      </c>
      <c r="P97" s="25">
        <v>162662898</v>
      </c>
      <c r="Q97" s="25">
        <v>0</v>
      </c>
      <c r="R97" s="25">
        <v>0</v>
      </c>
      <c r="S97" s="26">
        <v>0</v>
      </c>
      <c r="T97" s="23" t="s">
        <v>117</v>
      </c>
      <c r="U97" s="23" t="s">
        <v>122</v>
      </c>
      <c r="V97" s="23" t="s">
        <v>496</v>
      </c>
      <c r="W97" s="26" t="s">
        <v>122</v>
      </c>
      <c r="X97" s="26">
        <v>1</v>
      </c>
      <c r="Y97" s="23" t="s">
        <v>122</v>
      </c>
      <c r="Z97" s="23" t="s">
        <v>122</v>
      </c>
      <c r="AA97" s="26" t="s">
        <v>122</v>
      </c>
      <c r="AB97" s="26" t="s">
        <v>122</v>
      </c>
      <c r="AC97" s="23" t="s">
        <v>122</v>
      </c>
      <c r="AD97" s="719">
        <v>5011</v>
      </c>
      <c r="AE97" s="720">
        <v>238.45</v>
      </c>
      <c r="AF97" s="719">
        <v>184136346</v>
      </c>
      <c r="AG97" s="720">
        <v>210.65</v>
      </c>
      <c r="AH97" s="721">
        <v>154.1</v>
      </c>
      <c r="AI97" s="719">
        <v>0</v>
      </c>
      <c r="AJ97" s="719">
        <v>0</v>
      </c>
      <c r="AK97" s="719">
        <v>0</v>
      </c>
      <c r="AL97" s="722" t="s">
        <v>122</v>
      </c>
      <c r="AM97" s="719">
        <v>162662898</v>
      </c>
      <c r="AN97" s="719">
        <v>0</v>
      </c>
      <c r="AO97" s="723" t="s">
        <v>122</v>
      </c>
      <c r="AP97" s="724">
        <v>0</v>
      </c>
      <c r="AQ97" s="723" t="s">
        <v>33</v>
      </c>
      <c r="AR97" s="723" t="s">
        <v>122</v>
      </c>
      <c r="AS97" s="723" t="s">
        <v>122</v>
      </c>
    </row>
    <row r="98" spans="1:45" x14ac:dyDescent="0.15">
      <c r="A98" s="23" t="s">
        <v>154</v>
      </c>
      <c r="B98" s="23" t="s">
        <v>55</v>
      </c>
      <c r="C98" s="23" t="s">
        <v>58</v>
      </c>
      <c r="D98" s="23" t="s">
        <v>256</v>
      </c>
      <c r="E98" s="23" t="s">
        <v>362</v>
      </c>
      <c r="F98" s="23" t="s">
        <v>465</v>
      </c>
      <c r="G98" s="23" t="s">
        <v>122</v>
      </c>
      <c r="H98" s="23" t="s">
        <v>484</v>
      </c>
      <c r="I98" s="25">
        <v>31980740</v>
      </c>
      <c r="J98" s="23" t="s">
        <v>150</v>
      </c>
      <c r="K98" s="25">
        <v>31980740</v>
      </c>
      <c r="L98" s="23" t="s">
        <v>484</v>
      </c>
      <c r="M98" s="25">
        <v>31980740</v>
      </c>
      <c r="N98" s="23" t="s">
        <v>150</v>
      </c>
      <c r="O98" s="25">
        <v>31980740</v>
      </c>
      <c r="P98" s="25">
        <v>31980740</v>
      </c>
      <c r="Q98" s="25">
        <v>0</v>
      </c>
      <c r="R98" s="25">
        <v>0</v>
      </c>
      <c r="S98" s="26">
        <v>0</v>
      </c>
      <c r="T98" s="23" t="s">
        <v>117</v>
      </c>
      <c r="U98" s="23" t="s">
        <v>122</v>
      </c>
      <c r="V98" s="23" t="s">
        <v>496</v>
      </c>
      <c r="W98" s="26" t="s">
        <v>122</v>
      </c>
      <c r="X98" s="26">
        <v>1</v>
      </c>
      <c r="Y98" s="23" t="s">
        <v>122</v>
      </c>
      <c r="Z98" s="23" t="s">
        <v>122</v>
      </c>
      <c r="AA98" s="26" t="s">
        <v>122</v>
      </c>
      <c r="AB98" s="26" t="s">
        <v>122</v>
      </c>
      <c r="AC98" s="23" t="s">
        <v>122</v>
      </c>
      <c r="AD98" s="719">
        <v>821</v>
      </c>
      <c r="AE98" s="720">
        <v>238.5</v>
      </c>
      <c r="AF98" s="719">
        <v>30174859</v>
      </c>
      <c r="AG98" s="720">
        <v>252.78</v>
      </c>
      <c r="AH98" s="721">
        <v>154.1</v>
      </c>
      <c r="AI98" s="719">
        <v>0</v>
      </c>
      <c r="AJ98" s="719">
        <v>0</v>
      </c>
      <c r="AK98" s="719">
        <v>0</v>
      </c>
      <c r="AL98" s="722" t="s">
        <v>122</v>
      </c>
      <c r="AM98" s="719">
        <v>31980740</v>
      </c>
      <c r="AN98" s="719">
        <v>0</v>
      </c>
      <c r="AO98" s="723" t="s">
        <v>122</v>
      </c>
      <c r="AP98" s="724">
        <v>0</v>
      </c>
      <c r="AQ98" s="723" t="s">
        <v>33</v>
      </c>
      <c r="AR98" s="723" t="s">
        <v>122</v>
      </c>
      <c r="AS98" s="723" t="s">
        <v>122</v>
      </c>
    </row>
    <row r="99" spans="1:45" x14ac:dyDescent="0.15">
      <c r="A99" s="23" t="s">
        <v>154</v>
      </c>
      <c r="B99" s="23" t="s">
        <v>55</v>
      </c>
      <c r="C99" s="23" t="s">
        <v>58</v>
      </c>
      <c r="D99" s="23" t="s">
        <v>257</v>
      </c>
      <c r="E99" s="23" t="s">
        <v>363</v>
      </c>
      <c r="F99" s="23" t="s">
        <v>466</v>
      </c>
      <c r="G99" s="23" t="s">
        <v>122</v>
      </c>
      <c r="H99" s="23" t="s">
        <v>484</v>
      </c>
      <c r="I99" s="25">
        <v>447404648</v>
      </c>
      <c r="J99" s="23" t="s">
        <v>150</v>
      </c>
      <c r="K99" s="25">
        <v>447404648</v>
      </c>
      <c r="L99" s="23" t="s">
        <v>484</v>
      </c>
      <c r="M99" s="25">
        <v>447404648</v>
      </c>
      <c r="N99" s="23" t="s">
        <v>150</v>
      </c>
      <c r="O99" s="25">
        <v>447404648</v>
      </c>
      <c r="P99" s="25">
        <v>447404648</v>
      </c>
      <c r="Q99" s="25">
        <v>0</v>
      </c>
      <c r="R99" s="25">
        <v>0</v>
      </c>
      <c r="S99" s="26">
        <v>0</v>
      </c>
      <c r="T99" s="23" t="s">
        <v>117</v>
      </c>
      <c r="U99" s="23" t="s">
        <v>122</v>
      </c>
      <c r="V99" s="23" t="s">
        <v>496</v>
      </c>
      <c r="W99" s="26" t="s">
        <v>122</v>
      </c>
      <c r="X99" s="26">
        <v>1</v>
      </c>
      <c r="Y99" s="23" t="s">
        <v>122</v>
      </c>
      <c r="Z99" s="23" t="s">
        <v>122</v>
      </c>
      <c r="AA99" s="26" t="s">
        <v>122</v>
      </c>
      <c r="AB99" s="26" t="s">
        <v>122</v>
      </c>
      <c r="AC99" s="23" t="s">
        <v>122</v>
      </c>
      <c r="AD99" s="719">
        <v>6597</v>
      </c>
      <c r="AE99" s="720">
        <v>363.11</v>
      </c>
      <c r="AF99" s="719">
        <v>369139918</v>
      </c>
      <c r="AG99" s="720">
        <v>440.1</v>
      </c>
      <c r="AH99" s="721">
        <v>154.1</v>
      </c>
      <c r="AI99" s="719">
        <v>0</v>
      </c>
      <c r="AJ99" s="719">
        <v>0</v>
      </c>
      <c r="AK99" s="719">
        <v>0</v>
      </c>
      <c r="AL99" s="722" t="s">
        <v>122</v>
      </c>
      <c r="AM99" s="719">
        <v>447404648</v>
      </c>
      <c r="AN99" s="719">
        <v>0</v>
      </c>
      <c r="AO99" s="723" t="s">
        <v>122</v>
      </c>
      <c r="AP99" s="724">
        <v>0</v>
      </c>
      <c r="AQ99" s="723" t="s">
        <v>33</v>
      </c>
      <c r="AR99" s="723" t="s">
        <v>122</v>
      </c>
      <c r="AS99" s="723" t="s">
        <v>122</v>
      </c>
    </row>
    <row r="100" spans="1:45" x14ac:dyDescent="0.15">
      <c r="A100" s="23" t="s">
        <v>154</v>
      </c>
      <c r="B100" s="23" t="s">
        <v>55</v>
      </c>
      <c r="C100" s="23" t="s">
        <v>58</v>
      </c>
      <c r="D100" s="23" t="s">
        <v>258</v>
      </c>
      <c r="E100" s="23" t="s">
        <v>364</v>
      </c>
      <c r="F100" s="23" t="s">
        <v>467</v>
      </c>
      <c r="G100" s="23" t="s">
        <v>122</v>
      </c>
      <c r="H100" s="23" t="s">
        <v>484</v>
      </c>
      <c r="I100" s="25">
        <v>100125624</v>
      </c>
      <c r="J100" s="23" t="s">
        <v>150</v>
      </c>
      <c r="K100" s="25">
        <v>100125624</v>
      </c>
      <c r="L100" s="23" t="s">
        <v>484</v>
      </c>
      <c r="M100" s="25">
        <v>100125624</v>
      </c>
      <c r="N100" s="23" t="s">
        <v>150</v>
      </c>
      <c r="O100" s="25">
        <v>100125624</v>
      </c>
      <c r="P100" s="25">
        <v>100125624</v>
      </c>
      <c r="Q100" s="25">
        <v>0</v>
      </c>
      <c r="R100" s="25">
        <v>0</v>
      </c>
      <c r="S100" s="26">
        <v>0</v>
      </c>
      <c r="T100" s="23" t="s">
        <v>117</v>
      </c>
      <c r="U100" s="23" t="s">
        <v>122</v>
      </c>
      <c r="V100" s="23" t="s">
        <v>496</v>
      </c>
      <c r="W100" s="26" t="s">
        <v>122</v>
      </c>
      <c r="X100" s="26">
        <v>1</v>
      </c>
      <c r="Y100" s="23" t="s">
        <v>122</v>
      </c>
      <c r="Z100" s="23" t="s">
        <v>122</v>
      </c>
      <c r="AA100" s="26" t="s">
        <v>122</v>
      </c>
      <c r="AB100" s="26" t="s">
        <v>122</v>
      </c>
      <c r="AC100" s="23" t="s">
        <v>122</v>
      </c>
      <c r="AD100" s="719">
        <v>4048</v>
      </c>
      <c r="AE100" s="720">
        <v>185.23</v>
      </c>
      <c r="AF100" s="719">
        <v>115546842</v>
      </c>
      <c r="AG100" s="720">
        <v>160.51</v>
      </c>
      <c r="AH100" s="721">
        <v>154.1</v>
      </c>
      <c r="AI100" s="719">
        <v>0</v>
      </c>
      <c r="AJ100" s="719">
        <v>0</v>
      </c>
      <c r="AK100" s="719">
        <v>0</v>
      </c>
      <c r="AL100" s="722" t="s">
        <v>122</v>
      </c>
      <c r="AM100" s="719">
        <v>100125624</v>
      </c>
      <c r="AN100" s="719">
        <v>0</v>
      </c>
      <c r="AO100" s="723" t="s">
        <v>122</v>
      </c>
      <c r="AP100" s="724">
        <v>0</v>
      </c>
      <c r="AQ100" s="723" t="s">
        <v>33</v>
      </c>
      <c r="AR100" s="723" t="s">
        <v>122</v>
      </c>
      <c r="AS100" s="723" t="s">
        <v>122</v>
      </c>
    </row>
    <row r="101" spans="1:45" x14ac:dyDescent="0.15">
      <c r="A101" s="23" t="s">
        <v>154</v>
      </c>
      <c r="B101" s="23" t="s">
        <v>55</v>
      </c>
      <c r="C101" s="23" t="s">
        <v>58</v>
      </c>
      <c r="D101" s="23" t="s">
        <v>259</v>
      </c>
      <c r="E101" s="23" t="s">
        <v>365</v>
      </c>
      <c r="F101" s="23" t="s">
        <v>468</v>
      </c>
      <c r="G101" s="23" t="s">
        <v>122</v>
      </c>
      <c r="H101" s="23" t="s">
        <v>484</v>
      </c>
      <c r="I101" s="25">
        <v>14941628</v>
      </c>
      <c r="J101" s="23" t="s">
        <v>150</v>
      </c>
      <c r="K101" s="25">
        <v>14941628</v>
      </c>
      <c r="L101" s="23" t="s">
        <v>484</v>
      </c>
      <c r="M101" s="25">
        <v>14941628</v>
      </c>
      <c r="N101" s="23" t="s">
        <v>150</v>
      </c>
      <c r="O101" s="25">
        <v>14941628</v>
      </c>
      <c r="P101" s="25">
        <v>14941628</v>
      </c>
      <c r="Q101" s="25">
        <v>0</v>
      </c>
      <c r="R101" s="25">
        <v>0</v>
      </c>
      <c r="S101" s="26">
        <v>0</v>
      </c>
      <c r="T101" s="23" t="s">
        <v>117</v>
      </c>
      <c r="U101" s="23" t="s">
        <v>122</v>
      </c>
      <c r="V101" s="23" t="s">
        <v>496</v>
      </c>
      <c r="W101" s="26" t="s">
        <v>122</v>
      </c>
      <c r="X101" s="26">
        <v>1</v>
      </c>
      <c r="Y101" s="23" t="s">
        <v>122</v>
      </c>
      <c r="Z101" s="23" t="s">
        <v>122</v>
      </c>
      <c r="AA101" s="26" t="s">
        <v>122</v>
      </c>
      <c r="AB101" s="26" t="s">
        <v>122</v>
      </c>
      <c r="AC101" s="23" t="s">
        <v>122</v>
      </c>
      <c r="AD101" s="719">
        <v>1980</v>
      </c>
      <c r="AE101" s="720">
        <v>74.459999999999994</v>
      </c>
      <c r="AF101" s="719">
        <v>22721803</v>
      </c>
      <c r="AG101" s="720">
        <v>48.97</v>
      </c>
      <c r="AH101" s="721">
        <v>154.1</v>
      </c>
      <c r="AI101" s="719">
        <v>0</v>
      </c>
      <c r="AJ101" s="719">
        <v>0</v>
      </c>
      <c r="AK101" s="719">
        <v>0</v>
      </c>
      <c r="AL101" s="722" t="s">
        <v>122</v>
      </c>
      <c r="AM101" s="719">
        <v>14941628</v>
      </c>
      <c r="AN101" s="719">
        <v>0</v>
      </c>
      <c r="AO101" s="723" t="s">
        <v>122</v>
      </c>
      <c r="AP101" s="724">
        <v>0</v>
      </c>
      <c r="AQ101" s="723" t="s">
        <v>33</v>
      </c>
      <c r="AR101" s="723" t="s">
        <v>122</v>
      </c>
      <c r="AS101" s="723" t="s">
        <v>122</v>
      </c>
    </row>
    <row r="102" spans="1:45" x14ac:dyDescent="0.15">
      <c r="A102" s="23" t="s">
        <v>154</v>
      </c>
      <c r="B102" s="23" t="s">
        <v>55</v>
      </c>
      <c r="C102" s="23" t="s">
        <v>58</v>
      </c>
      <c r="D102" s="23" t="s">
        <v>260</v>
      </c>
      <c r="E102" s="23" t="s">
        <v>366</v>
      </c>
      <c r="F102" s="23" t="s">
        <v>469</v>
      </c>
      <c r="G102" s="23" t="s">
        <v>122</v>
      </c>
      <c r="H102" s="23" t="s">
        <v>484</v>
      </c>
      <c r="I102" s="25">
        <v>20857004</v>
      </c>
      <c r="J102" s="23" t="s">
        <v>150</v>
      </c>
      <c r="K102" s="25">
        <v>20857004</v>
      </c>
      <c r="L102" s="23" t="s">
        <v>484</v>
      </c>
      <c r="M102" s="25">
        <v>20857004</v>
      </c>
      <c r="N102" s="23" t="s">
        <v>150</v>
      </c>
      <c r="O102" s="25">
        <v>20857004</v>
      </c>
      <c r="P102" s="25">
        <v>20857004</v>
      </c>
      <c r="Q102" s="25">
        <v>0</v>
      </c>
      <c r="R102" s="25">
        <v>0</v>
      </c>
      <c r="S102" s="26">
        <v>0</v>
      </c>
      <c r="T102" s="23" t="s">
        <v>117</v>
      </c>
      <c r="U102" s="23" t="s">
        <v>122</v>
      </c>
      <c r="V102" s="23" t="s">
        <v>496</v>
      </c>
      <c r="W102" s="26" t="s">
        <v>122</v>
      </c>
      <c r="X102" s="26">
        <v>1</v>
      </c>
      <c r="Y102" s="23" t="s">
        <v>122</v>
      </c>
      <c r="Z102" s="23" t="s">
        <v>122</v>
      </c>
      <c r="AA102" s="26" t="s">
        <v>122</v>
      </c>
      <c r="AB102" s="26" t="s">
        <v>122</v>
      </c>
      <c r="AC102" s="23" t="s">
        <v>122</v>
      </c>
      <c r="AD102" s="719">
        <v>622</v>
      </c>
      <c r="AE102" s="720">
        <v>256.73</v>
      </c>
      <c r="AF102" s="719">
        <v>24607929</v>
      </c>
      <c r="AG102" s="720">
        <v>217.6</v>
      </c>
      <c r="AH102" s="721">
        <v>154.1</v>
      </c>
      <c r="AI102" s="719">
        <v>0</v>
      </c>
      <c r="AJ102" s="719">
        <v>0</v>
      </c>
      <c r="AK102" s="719">
        <v>0</v>
      </c>
      <c r="AL102" s="722" t="s">
        <v>122</v>
      </c>
      <c r="AM102" s="719">
        <v>20857004</v>
      </c>
      <c r="AN102" s="719">
        <v>0</v>
      </c>
      <c r="AO102" s="723" t="s">
        <v>122</v>
      </c>
      <c r="AP102" s="724">
        <v>0</v>
      </c>
      <c r="AQ102" s="723" t="s">
        <v>33</v>
      </c>
      <c r="AR102" s="723" t="s">
        <v>122</v>
      </c>
      <c r="AS102" s="723" t="s">
        <v>122</v>
      </c>
    </row>
    <row r="103" spans="1:45" x14ac:dyDescent="0.15">
      <c r="A103" s="23" t="s">
        <v>154</v>
      </c>
      <c r="B103" s="23" t="s">
        <v>55</v>
      </c>
      <c r="C103" s="23" t="s">
        <v>58</v>
      </c>
      <c r="D103" s="23" t="s">
        <v>261</v>
      </c>
      <c r="E103" s="23" t="s">
        <v>367</v>
      </c>
      <c r="F103" s="23" t="s">
        <v>470</v>
      </c>
      <c r="G103" s="23" t="s">
        <v>122</v>
      </c>
      <c r="H103" s="23" t="s">
        <v>484</v>
      </c>
      <c r="I103" s="25">
        <v>73893166</v>
      </c>
      <c r="J103" s="23" t="s">
        <v>150</v>
      </c>
      <c r="K103" s="25">
        <v>73893166</v>
      </c>
      <c r="L103" s="23" t="s">
        <v>484</v>
      </c>
      <c r="M103" s="25">
        <v>73893166</v>
      </c>
      <c r="N103" s="23" t="s">
        <v>150</v>
      </c>
      <c r="O103" s="25">
        <v>73893166</v>
      </c>
      <c r="P103" s="25">
        <v>73893166</v>
      </c>
      <c r="Q103" s="25">
        <v>0</v>
      </c>
      <c r="R103" s="25">
        <v>0</v>
      </c>
      <c r="S103" s="26">
        <v>0</v>
      </c>
      <c r="T103" s="23" t="s">
        <v>117</v>
      </c>
      <c r="U103" s="23" t="s">
        <v>122</v>
      </c>
      <c r="V103" s="23" t="s">
        <v>496</v>
      </c>
      <c r="W103" s="26" t="s">
        <v>122</v>
      </c>
      <c r="X103" s="26">
        <v>1</v>
      </c>
      <c r="Y103" s="23" t="s">
        <v>122</v>
      </c>
      <c r="Z103" s="23" t="s">
        <v>122</v>
      </c>
      <c r="AA103" s="26" t="s">
        <v>122</v>
      </c>
      <c r="AB103" s="26" t="s">
        <v>122</v>
      </c>
      <c r="AC103" s="23" t="s">
        <v>122</v>
      </c>
      <c r="AD103" s="719">
        <v>1142</v>
      </c>
      <c r="AE103" s="720">
        <v>391.23</v>
      </c>
      <c r="AF103" s="719">
        <v>68850693</v>
      </c>
      <c r="AG103" s="720">
        <v>419.89</v>
      </c>
      <c r="AH103" s="721">
        <v>154.1</v>
      </c>
      <c r="AI103" s="719">
        <v>0</v>
      </c>
      <c r="AJ103" s="719">
        <v>0</v>
      </c>
      <c r="AK103" s="719">
        <v>0</v>
      </c>
      <c r="AL103" s="722" t="s">
        <v>122</v>
      </c>
      <c r="AM103" s="719">
        <v>73893166</v>
      </c>
      <c r="AN103" s="719">
        <v>0</v>
      </c>
      <c r="AO103" s="723" t="s">
        <v>122</v>
      </c>
      <c r="AP103" s="724">
        <v>0</v>
      </c>
      <c r="AQ103" s="723" t="s">
        <v>33</v>
      </c>
      <c r="AR103" s="723" t="s">
        <v>122</v>
      </c>
      <c r="AS103" s="723" t="s">
        <v>122</v>
      </c>
    </row>
    <row r="104" spans="1:45" x14ac:dyDescent="0.15">
      <c r="A104" s="23" t="s">
        <v>154</v>
      </c>
      <c r="B104" s="23" t="s">
        <v>55</v>
      </c>
      <c r="C104" s="23" t="s">
        <v>58</v>
      </c>
      <c r="D104" s="23" t="s">
        <v>262</v>
      </c>
      <c r="E104" s="23" t="s">
        <v>368</v>
      </c>
      <c r="F104" s="23" t="s">
        <v>471</v>
      </c>
      <c r="G104" s="23" t="s">
        <v>122</v>
      </c>
      <c r="H104" s="23" t="s">
        <v>484</v>
      </c>
      <c r="I104" s="25">
        <v>36714695</v>
      </c>
      <c r="J104" s="23" t="s">
        <v>150</v>
      </c>
      <c r="K104" s="25">
        <v>36714695</v>
      </c>
      <c r="L104" s="23" t="s">
        <v>484</v>
      </c>
      <c r="M104" s="25">
        <v>36714695</v>
      </c>
      <c r="N104" s="23" t="s">
        <v>150</v>
      </c>
      <c r="O104" s="25">
        <v>36714695</v>
      </c>
      <c r="P104" s="25">
        <v>36714695</v>
      </c>
      <c r="Q104" s="25">
        <v>0</v>
      </c>
      <c r="R104" s="25">
        <v>0</v>
      </c>
      <c r="S104" s="26">
        <v>0</v>
      </c>
      <c r="T104" s="23" t="s">
        <v>117</v>
      </c>
      <c r="U104" s="23" t="s">
        <v>122</v>
      </c>
      <c r="V104" s="23" t="s">
        <v>496</v>
      </c>
      <c r="W104" s="26" t="s">
        <v>122</v>
      </c>
      <c r="X104" s="26">
        <v>1</v>
      </c>
      <c r="Y104" s="23" t="s">
        <v>122</v>
      </c>
      <c r="Z104" s="23" t="s">
        <v>122</v>
      </c>
      <c r="AA104" s="26" t="s">
        <v>122</v>
      </c>
      <c r="AB104" s="26" t="s">
        <v>122</v>
      </c>
      <c r="AC104" s="23" t="s">
        <v>122</v>
      </c>
      <c r="AD104" s="719">
        <v>11020</v>
      </c>
      <c r="AE104" s="720">
        <v>13.86</v>
      </c>
      <c r="AF104" s="719">
        <v>23538767</v>
      </c>
      <c r="AG104" s="720">
        <v>21.62</v>
      </c>
      <c r="AH104" s="721">
        <v>154.1</v>
      </c>
      <c r="AI104" s="719">
        <v>0</v>
      </c>
      <c r="AJ104" s="719">
        <v>0</v>
      </c>
      <c r="AK104" s="719">
        <v>0</v>
      </c>
      <c r="AL104" s="722" t="s">
        <v>122</v>
      </c>
      <c r="AM104" s="719">
        <v>36714695</v>
      </c>
      <c r="AN104" s="719">
        <v>0</v>
      </c>
      <c r="AO104" s="723" t="s">
        <v>122</v>
      </c>
      <c r="AP104" s="724">
        <v>0</v>
      </c>
      <c r="AQ104" s="723" t="s">
        <v>33</v>
      </c>
      <c r="AR104" s="723" t="s">
        <v>122</v>
      </c>
      <c r="AS104" s="723" t="s">
        <v>122</v>
      </c>
    </row>
    <row r="105" spans="1:45" x14ac:dyDescent="0.15">
      <c r="A105" s="23" t="s">
        <v>154</v>
      </c>
      <c r="B105" s="23" t="s">
        <v>55</v>
      </c>
      <c r="C105" s="23" t="s">
        <v>58</v>
      </c>
      <c r="D105" s="23" t="s">
        <v>263</v>
      </c>
      <c r="E105" s="23" t="s">
        <v>369</v>
      </c>
      <c r="F105" s="23" t="s">
        <v>472</v>
      </c>
      <c r="G105" s="23" t="s">
        <v>122</v>
      </c>
      <c r="H105" s="23" t="s">
        <v>484</v>
      </c>
      <c r="I105" s="25">
        <v>34665168</v>
      </c>
      <c r="J105" s="23" t="s">
        <v>150</v>
      </c>
      <c r="K105" s="25">
        <v>34665168</v>
      </c>
      <c r="L105" s="23" t="s">
        <v>484</v>
      </c>
      <c r="M105" s="25">
        <v>34665168</v>
      </c>
      <c r="N105" s="23" t="s">
        <v>150</v>
      </c>
      <c r="O105" s="25">
        <v>34665168</v>
      </c>
      <c r="P105" s="25">
        <v>34665168</v>
      </c>
      <c r="Q105" s="25">
        <v>0</v>
      </c>
      <c r="R105" s="25">
        <v>0</v>
      </c>
      <c r="S105" s="26">
        <v>0</v>
      </c>
      <c r="T105" s="23" t="s">
        <v>117</v>
      </c>
      <c r="U105" s="23" t="s">
        <v>122</v>
      </c>
      <c r="V105" s="23" t="s">
        <v>496</v>
      </c>
      <c r="W105" s="26" t="s">
        <v>122</v>
      </c>
      <c r="X105" s="26">
        <v>1</v>
      </c>
      <c r="Y105" s="23" t="s">
        <v>122</v>
      </c>
      <c r="Z105" s="23" t="s">
        <v>122</v>
      </c>
      <c r="AA105" s="26" t="s">
        <v>122</v>
      </c>
      <c r="AB105" s="26" t="s">
        <v>122</v>
      </c>
      <c r="AC105" s="23" t="s">
        <v>122</v>
      </c>
      <c r="AD105" s="719">
        <v>966</v>
      </c>
      <c r="AE105" s="720">
        <v>227.85</v>
      </c>
      <c r="AF105" s="719">
        <v>33918911</v>
      </c>
      <c r="AG105" s="720">
        <v>232.87</v>
      </c>
      <c r="AH105" s="721">
        <v>154.1</v>
      </c>
      <c r="AI105" s="719">
        <v>0</v>
      </c>
      <c r="AJ105" s="719">
        <v>0</v>
      </c>
      <c r="AK105" s="719">
        <v>0</v>
      </c>
      <c r="AL105" s="722" t="s">
        <v>122</v>
      </c>
      <c r="AM105" s="719">
        <v>34665168</v>
      </c>
      <c r="AN105" s="719">
        <v>0</v>
      </c>
      <c r="AO105" s="723" t="s">
        <v>122</v>
      </c>
      <c r="AP105" s="724">
        <v>0</v>
      </c>
      <c r="AQ105" s="723" t="s">
        <v>33</v>
      </c>
      <c r="AR105" s="723" t="s">
        <v>122</v>
      </c>
      <c r="AS105" s="723" t="s">
        <v>122</v>
      </c>
    </row>
    <row r="106" spans="1:45" x14ac:dyDescent="0.15">
      <c r="A106" s="23" t="s">
        <v>154</v>
      </c>
      <c r="B106" s="23" t="s">
        <v>55</v>
      </c>
      <c r="C106" s="23" t="s">
        <v>58</v>
      </c>
      <c r="D106" s="23" t="s">
        <v>264</v>
      </c>
      <c r="E106" s="23" t="s">
        <v>370</v>
      </c>
      <c r="F106" s="23" t="s">
        <v>473</v>
      </c>
      <c r="G106" s="23" t="s">
        <v>122</v>
      </c>
      <c r="H106" s="23" t="s">
        <v>484</v>
      </c>
      <c r="I106" s="25">
        <v>33067040</v>
      </c>
      <c r="J106" s="23" t="s">
        <v>150</v>
      </c>
      <c r="K106" s="25">
        <v>33067040</v>
      </c>
      <c r="L106" s="23" t="s">
        <v>484</v>
      </c>
      <c r="M106" s="25">
        <v>33067040</v>
      </c>
      <c r="N106" s="23" t="s">
        <v>150</v>
      </c>
      <c r="O106" s="25">
        <v>33067040</v>
      </c>
      <c r="P106" s="25">
        <v>33067040</v>
      </c>
      <c r="Q106" s="25">
        <v>0</v>
      </c>
      <c r="R106" s="25">
        <v>0</v>
      </c>
      <c r="S106" s="26">
        <v>0</v>
      </c>
      <c r="T106" s="23" t="s">
        <v>117</v>
      </c>
      <c r="U106" s="23" t="s">
        <v>122</v>
      </c>
      <c r="V106" s="23" t="s">
        <v>496</v>
      </c>
      <c r="W106" s="26" t="s">
        <v>122</v>
      </c>
      <c r="X106" s="26">
        <v>1</v>
      </c>
      <c r="Y106" s="23" t="s">
        <v>122</v>
      </c>
      <c r="Z106" s="23" t="s">
        <v>122</v>
      </c>
      <c r="AA106" s="26" t="s">
        <v>122</v>
      </c>
      <c r="AB106" s="26" t="s">
        <v>122</v>
      </c>
      <c r="AC106" s="23" t="s">
        <v>122</v>
      </c>
      <c r="AD106" s="719">
        <v>2630</v>
      </c>
      <c r="AE106" s="720">
        <v>76.150000000000006</v>
      </c>
      <c r="AF106" s="719">
        <v>30862570</v>
      </c>
      <c r="AG106" s="720">
        <v>81.59</v>
      </c>
      <c r="AH106" s="721">
        <v>154.1</v>
      </c>
      <c r="AI106" s="719">
        <v>0</v>
      </c>
      <c r="AJ106" s="719">
        <v>0</v>
      </c>
      <c r="AK106" s="719">
        <v>0</v>
      </c>
      <c r="AL106" s="722" t="s">
        <v>122</v>
      </c>
      <c r="AM106" s="719">
        <v>33067040</v>
      </c>
      <c r="AN106" s="719">
        <v>0</v>
      </c>
      <c r="AO106" s="723" t="s">
        <v>122</v>
      </c>
      <c r="AP106" s="724">
        <v>0</v>
      </c>
      <c r="AQ106" s="723" t="s">
        <v>33</v>
      </c>
      <c r="AR106" s="723" t="s">
        <v>122</v>
      </c>
      <c r="AS106" s="723" t="s">
        <v>122</v>
      </c>
    </row>
    <row r="107" spans="1:45" x14ac:dyDescent="0.15">
      <c r="A107" s="23" t="s">
        <v>154</v>
      </c>
      <c r="B107" s="23" t="s">
        <v>55</v>
      </c>
      <c r="C107" s="23" t="s">
        <v>58</v>
      </c>
      <c r="D107" s="23" t="s">
        <v>265</v>
      </c>
      <c r="E107" s="23" t="s">
        <v>371</v>
      </c>
      <c r="F107" s="23" t="s">
        <v>474</v>
      </c>
      <c r="G107" s="23" t="s">
        <v>122</v>
      </c>
      <c r="H107" s="23" t="s">
        <v>484</v>
      </c>
      <c r="I107" s="25">
        <v>34391070</v>
      </c>
      <c r="J107" s="23" t="s">
        <v>150</v>
      </c>
      <c r="K107" s="25">
        <v>34391070</v>
      </c>
      <c r="L107" s="23" t="s">
        <v>484</v>
      </c>
      <c r="M107" s="25">
        <v>34391070</v>
      </c>
      <c r="N107" s="23" t="s">
        <v>150</v>
      </c>
      <c r="O107" s="25">
        <v>34391070</v>
      </c>
      <c r="P107" s="25">
        <v>34391070</v>
      </c>
      <c r="Q107" s="25">
        <v>0</v>
      </c>
      <c r="R107" s="25">
        <v>0</v>
      </c>
      <c r="S107" s="26">
        <v>0</v>
      </c>
      <c r="T107" s="23" t="s">
        <v>117</v>
      </c>
      <c r="U107" s="23" t="s">
        <v>122</v>
      </c>
      <c r="V107" s="23" t="s">
        <v>496</v>
      </c>
      <c r="W107" s="26" t="s">
        <v>122</v>
      </c>
      <c r="X107" s="26">
        <v>1</v>
      </c>
      <c r="Y107" s="23" t="s">
        <v>122</v>
      </c>
      <c r="Z107" s="23" t="s">
        <v>122</v>
      </c>
      <c r="AA107" s="26" t="s">
        <v>122</v>
      </c>
      <c r="AB107" s="26" t="s">
        <v>122</v>
      </c>
      <c r="AC107" s="23" t="s">
        <v>122</v>
      </c>
      <c r="AD107" s="719">
        <v>693</v>
      </c>
      <c r="AE107" s="720">
        <v>287.23</v>
      </c>
      <c r="AF107" s="719">
        <v>30673942</v>
      </c>
      <c r="AG107" s="720">
        <v>322.04000000000002</v>
      </c>
      <c r="AH107" s="721">
        <v>154.1</v>
      </c>
      <c r="AI107" s="719">
        <v>0</v>
      </c>
      <c r="AJ107" s="719">
        <v>0</v>
      </c>
      <c r="AK107" s="719">
        <v>0</v>
      </c>
      <c r="AL107" s="722" t="s">
        <v>122</v>
      </c>
      <c r="AM107" s="719">
        <v>34391070</v>
      </c>
      <c r="AN107" s="719">
        <v>0</v>
      </c>
      <c r="AO107" s="723" t="s">
        <v>122</v>
      </c>
      <c r="AP107" s="724">
        <v>0</v>
      </c>
      <c r="AQ107" s="723" t="s">
        <v>33</v>
      </c>
      <c r="AR107" s="723" t="s">
        <v>122</v>
      </c>
      <c r="AS107" s="723" t="s">
        <v>122</v>
      </c>
    </row>
    <row r="108" spans="1:45" x14ac:dyDescent="0.15">
      <c r="A108" s="23" t="s">
        <v>155</v>
      </c>
      <c r="B108" s="23" t="s">
        <v>55</v>
      </c>
      <c r="C108" s="23" t="s">
        <v>58</v>
      </c>
      <c r="D108" s="23" t="s">
        <v>266</v>
      </c>
      <c r="E108" s="23" t="s">
        <v>372</v>
      </c>
      <c r="F108" s="23" t="s">
        <v>475</v>
      </c>
      <c r="G108" s="23" t="s">
        <v>122</v>
      </c>
      <c r="H108" s="23" t="s">
        <v>484</v>
      </c>
      <c r="I108" s="25">
        <v>38628219</v>
      </c>
      <c r="J108" s="23" t="s">
        <v>150</v>
      </c>
      <c r="K108" s="25">
        <v>38628219</v>
      </c>
      <c r="L108" s="23" t="s">
        <v>484</v>
      </c>
      <c r="M108" s="25">
        <v>38628219</v>
      </c>
      <c r="N108" s="23" t="s">
        <v>150</v>
      </c>
      <c r="O108" s="25">
        <v>38628219</v>
      </c>
      <c r="P108" s="25">
        <v>38589722</v>
      </c>
      <c r="Q108" s="25">
        <v>38497</v>
      </c>
      <c r="R108" s="25">
        <v>0</v>
      </c>
      <c r="S108" s="26">
        <v>0</v>
      </c>
      <c r="T108" s="23" t="s">
        <v>117</v>
      </c>
      <c r="U108" s="23" t="s">
        <v>122</v>
      </c>
      <c r="V108" s="23" t="s">
        <v>496</v>
      </c>
      <c r="W108" s="26" t="s">
        <v>122</v>
      </c>
      <c r="X108" s="26">
        <v>1</v>
      </c>
      <c r="Y108" s="23" t="s">
        <v>122</v>
      </c>
      <c r="Z108" s="23" t="s">
        <v>122</v>
      </c>
      <c r="AA108" s="26" t="s">
        <v>122</v>
      </c>
      <c r="AB108" s="26" t="s">
        <v>122</v>
      </c>
      <c r="AC108" s="23" t="s">
        <v>122</v>
      </c>
      <c r="AD108" s="719">
        <v>400</v>
      </c>
      <c r="AE108" s="720">
        <v>569.83000000000004</v>
      </c>
      <c r="AF108" s="719">
        <v>35124321</v>
      </c>
      <c r="AG108" s="720">
        <v>626.04999999999995</v>
      </c>
      <c r="AH108" s="721">
        <v>154.1</v>
      </c>
      <c r="AI108" s="719">
        <v>38497</v>
      </c>
      <c r="AJ108" s="719">
        <v>0</v>
      </c>
      <c r="AK108" s="719">
        <v>38497</v>
      </c>
      <c r="AL108" s="722" t="s">
        <v>122</v>
      </c>
      <c r="AM108" s="719">
        <v>38628219</v>
      </c>
      <c r="AN108" s="719">
        <v>0</v>
      </c>
      <c r="AO108" s="723" t="s">
        <v>122</v>
      </c>
      <c r="AP108" s="724">
        <v>0</v>
      </c>
      <c r="AQ108" s="723" t="s">
        <v>33</v>
      </c>
      <c r="AR108" s="723" t="s">
        <v>122</v>
      </c>
      <c r="AS108" s="723" t="s">
        <v>122</v>
      </c>
    </row>
    <row r="109" spans="1:45" x14ac:dyDescent="0.15">
      <c r="A109" s="23" t="s">
        <v>156</v>
      </c>
      <c r="B109" s="23" t="s">
        <v>122</v>
      </c>
      <c r="C109" s="23" t="s">
        <v>123</v>
      </c>
      <c r="D109" s="23" t="s">
        <v>267</v>
      </c>
      <c r="E109" s="23" t="s">
        <v>122</v>
      </c>
      <c r="F109" s="23" t="s">
        <v>476</v>
      </c>
      <c r="G109" s="23" t="s">
        <v>122</v>
      </c>
      <c r="H109" s="23" t="s">
        <v>485</v>
      </c>
      <c r="I109" s="25">
        <v>0</v>
      </c>
      <c r="J109" s="23" t="s">
        <v>122</v>
      </c>
      <c r="K109" s="25">
        <v>0</v>
      </c>
      <c r="L109" s="23" t="s">
        <v>485</v>
      </c>
      <c r="M109" s="25">
        <v>0</v>
      </c>
      <c r="N109" s="23" t="s">
        <v>122</v>
      </c>
      <c r="O109" s="25">
        <v>0</v>
      </c>
      <c r="P109" s="25">
        <v>0</v>
      </c>
      <c r="Q109" s="25">
        <v>0</v>
      </c>
      <c r="R109" s="25">
        <v>0</v>
      </c>
      <c r="S109" s="26">
        <v>0</v>
      </c>
      <c r="T109" s="23" t="s">
        <v>122</v>
      </c>
      <c r="U109" s="23" t="s">
        <v>122</v>
      </c>
      <c r="V109" s="23" t="s">
        <v>122</v>
      </c>
      <c r="W109" s="26" t="s">
        <v>122</v>
      </c>
      <c r="X109" s="26">
        <v>1</v>
      </c>
      <c r="Y109" s="23" t="s">
        <v>122</v>
      </c>
      <c r="Z109" s="23" t="s">
        <v>122</v>
      </c>
      <c r="AA109" s="26" t="s">
        <v>122</v>
      </c>
      <c r="AB109" s="26" t="s">
        <v>122</v>
      </c>
      <c r="AC109" s="23" t="s">
        <v>122</v>
      </c>
      <c r="AD109" s="719">
        <v>0</v>
      </c>
      <c r="AE109" s="720">
        <v>1</v>
      </c>
      <c r="AF109" s="719">
        <v>0</v>
      </c>
      <c r="AG109" s="720">
        <v>1</v>
      </c>
      <c r="AH109" s="721">
        <v>1</v>
      </c>
      <c r="AI109" s="719">
        <v>0</v>
      </c>
      <c r="AJ109" s="719">
        <v>0</v>
      </c>
      <c r="AK109" s="719">
        <v>0</v>
      </c>
      <c r="AL109" s="722" t="s">
        <v>122</v>
      </c>
      <c r="AM109" s="719">
        <v>0</v>
      </c>
      <c r="AN109" s="719">
        <v>0</v>
      </c>
      <c r="AO109" s="723" t="s">
        <v>122</v>
      </c>
      <c r="AP109" s="724">
        <v>0</v>
      </c>
      <c r="AQ109" s="723" t="s">
        <v>33</v>
      </c>
      <c r="AR109" s="723" t="s">
        <v>122</v>
      </c>
      <c r="AS109" s="723" t="s">
        <v>122</v>
      </c>
    </row>
    <row r="110" spans="1:45" x14ac:dyDescent="0.15">
      <c r="A110" s="23" t="s">
        <v>156</v>
      </c>
      <c r="B110" s="23" t="s">
        <v>162</v>
      </c>
      <c r="C110" s="23" t="s">
        <v>123</v>
      </c>
      <c r="D110" s="23" t="s">
        <v>267</v>
      </c>
      <c r="E110" s="23" t="s">
        <v>122</v>
      </c>
      <c r="F110" s="23" t="s">
        <v>476</v>
      </c>
      <c r="G110" s="23" t="s">
        <v>478</v>
      </c>
      <c r="H110" s="23" t="s">
        <v>485</v>
      </c>
      <c r="I110" s="25">
        <v>223847847.7467005</v>
      </c>
      <c r="J110" s="23" t="s">
        <v>27</v>
      </c>
      <c r="K110" s="25">
        <v>44769569.549340099</v>
      </c>
      <c r="L110" s="23" t="s">
        <v>485</v>
      </c>
      <c r="M110" s="25">
        <v>223847847.7467005</v>
      </c>
      <c r="N110" s="23" t="s">
        <v>27</v>
      </c>
      <c r="O110" s="25">
        <v>44769569.549340099</v>
      </c>
      <c r="P110" s="25">
        <v>223844831.01454401</v>
      </c>
      <c r="Q110" s="25">
        <v>3016.73215648211</v>
      </c>
      <c r="R110" s="25">
        <v>0</v>
      </c>
      <c r="S110" s="26">
        <v>0</v>
      </c>
      <c r="T110" s="23" t="s">
        <v>122</v>
      </c>
      <c r="U110" s="23" t="s">
        <v>122</v>
      </c>
      <c r="V110" s="23" t="s">
        <v>122</v>
      </c>
      <c r="W110" s="26" t="s">
        <v>122</v>
      </c>
      <c r="X110" s="26">
        <v>1</v>
      </c>
      <c r="Y110" s="23" t="s">
        <v>122</v>
      </c>
      <c r="Z110" s="23" t="s">
        <v>122</v>
      </c>
      <c r="AA110" s="26" t="s">
        <v>122</v>
      </c>
      <c r="AB110" s="26" t="s">
        <v>122</v>
      </c>
      <c r="AC110" s="23" t="s">
        <v>503</v>
      </c>
      <c r="AD110" s="719">
        <v>223844831.01454401</v>
      </c>
      <c r="AE110" s="720">
        <v>1</v>
      </c>
      <c r="AF110" s="719">
        <v>223844831.01454401</v>
      </c>
      <c r="AG110" s="720">
        <v>1</v>
      </c>
      <c r="AH110" s="721">
        <v>1</v>
      </c>
      <c r="AI110" s="719">
        <v>3016.73215648211</v>
      </c>
      <c r="AJ110" s="719">
        <v>0</v>
      </c>
      <c r="AK110" s="719">
        <v>3016.73215648211</v>
      </c>
      <c r="AL110" s="722" t="s">
        <v>122</v>
      </c>
      <c r="AM110" s="719">
        <v>223847847.7467005</v>
      </c>
      <c r="AN110" s="719">
        <v>0</v>
      </c>
      <c r="AO110" s="723" t="s">
        <v>478</v>
      </c>
      <c r="AP110" s="724">
        <v>0</v>
      </c>
      <c r="AQ110" s="723" t="s">
        <v>33</v>
      </c>
      <c r="AR110" s="723" t="s">
        <v>119</v>
      </c>
      <c r="AS110" s="723" t="s">
        <v>119</v>
      </c>
    </row>
    <row r="111" spans="1:45" x14ac:dyDescent="0.15">
      <c r="A111" s="23" t="s">
        <v>156</v>
      </c>
      <c r="B111" s="23" t="s">
        <v>162</v>
      </c>
      <c r="C111" s="23" t="s">
        <v>123</v>
      </c>
      <c r="D111" s="23" t="s">
        <v>267</v>
      </c>
      <c r="E111" s="23" t="s">
        <v>122</v>
      </c>
      <c r="F111" s="23" t="s">
        <v>476</v>
      </c>
      <c r="G111" s="23" t="s">
        <v>479</v>
      </c>
      <c r="H111" s="23" t="s">
        <v>485</v>
      </c>
      <c r="I111" s="25">
        <v>122587264.65138283</v>
      </c>
      <c r="J111" s="23" t="s">
        <v>27</v>
      </c>
      <c r="K111" s="25">
        <v>24517452.930276569</v>
      </c>
      <c r="L111" s="23" t="s">
        <v>485</v>
      </c>
      <c r="M111" s="25">
        <v>122587264.65138283</v>
      </c>
      <c r="N111" s="23" t="s">
        <v>27</v>
      </c>
      <c r="O111" s="25">
        <v>24517452.930276569</v>
      </c>
      <c r="P111" s="25">
        <v>122585612.57857101</v>
      </c>
      <c r="Q111" s="25">
        <v>1652.0728118301099</v>
      </c>
      <c r="R111" s="25">
        <v>0</v>
      </c>
      <c r="S111" s="26">
        <v>0</v>
      </c>
      <c r="T111" s="23" t="s">
        <v>122</v>
      </c>
      <c r="U111" s="23" t="s">
        <v>122</v>
      </c>
      <c r="V111" s="23" t="s">
        <v>122</v>
      </c>
      <c r="W111" s="26" t="s">
        <v>122</v>
      </c>
      <c r="X111" s="26">
        <v>1</v>
      </c>
      <c r="Y111" s="23" t="s">
        <v>122</v>
      </c>
      <c r="Z111" s="23" t="s">
        <v>122</v>
      </c>
      <c r="AA111" s="26" t="s">
        <v>122</v>
      </c>
      <c r="AB111" s="26" t="s">
        <v>122</v>
      </c>
      <c r="AC111" s="23" t="s">
        <v>504</v>
      </c>
      <c r="AD111" s="719">
        <v>122585612.57857101</v>
      </c>
      <c r="AE111" s="720">
        <v>1</v>
      </c>
      <c r="AF111" s="719">
        <v>122585612.57857101</v>
      </c>
      <c r="AG111" s="720">
        <v>1</v>
      </c>
      <c r="AH111" s="721">
        <v>1</v>
      </c>
      <c r="AI111" s="719">
        <v>1652.0728118301099</v>
      </c>
      <c r="AJ111" s="719">
        <v>0</v>
      </c>
      <c r="AK111" s="719">
        <v>1652.0728118301099</v>
      </c>
      <c r="AL111" s="722" t="s">
        <v>122</v>
      </c>
      <c r="AM111" s="719">
        <v>122587264.65138283</v>
      </c>
      <c r="AN111" s="719">
        <v>0</v>
      </c>
      <c r="AO111" s="723" t="s">
        <v>479</v>
      </c>
      <c r="AP111" s="724">
        <v>0</v>
      </c>
      <c r="AQ111" s="723" t="s">
        <v>33</v>
      </c>
      <c r="AR111" s="723" t="s">
        <v>119</v>
      </c>
      <c r="AS111" s="723" t="s">
        <v>119</v>
      </c>
    </row>
    <row r="112" spans="1:45" x14ac:dyDescent="0.15">
      <c r="A112" s="23" t="s">
        <v>156</v>
      </c>
      <c r="B112" s="23" t="s">
        <v>162</v>
      </c>
      <c r="C112" s="23" t="s">
        <v>123</v>
      </c>
      <c r="D112" s="23" t="s">
        <v>267</v>
      </c>
      <c r="E112" s="23" t="s">
        <v>122</v>
      </c>
      <c r="F112" s="23" t="s">
        <v>476</v>
      </c>
      <c r="G112" s="23" t="s">
        <v>480</v>
      </c>
      <c r="H112" s="23" t="s">
        <v>485</v>
      </c>
      <c r="I112" s="25">
        <v>87562331.893844649</v>
      </c>
      <c r="J112" s="23" t="s">
        <v>27</v>
      </c>
      <c r="K112" s="25">
        <v>17512466.378768932</v>
      </c>
      <c r="L112" s="23" t="s">
        <v>485</v>
      </c>
      <c r="M112" s="25">
        <v>87562331.893844649</v>
      </c>
      <c r="N112" s="23" t="s">
        <v>27</v>
      </c>
      <c r="O112" s="25">
        <v>17512466.378768932</v>
      </c>
      <c r="P112" s="25">
        <v>87561151.841836199</v>
      </c>
      <c r="Q112" s="25">
        <v>1180.0520084500799</v>
      </c>
      <c r="R112" s="25">
        <v>0</v>
      </c>
      <c r="S112" s="26">
        <v>0</v>
      </c>
      <c r="T112" s="23" t="s">
        <v>122</v>
      </c>
      <c r="U112" s="23" t="s">
        <v>122</v>
      </c>
      <c r="V112" s="23" t="s">
        <v>122</v>
      </c>
      <c r="W112" s="26" t="s">
        <v>122</v>
      </c>
      <c r="X112" s="26">
        <v>1</v>
      </c>
      <c r="Y112" s="23" t="s">
        <v>122</v>
      </c>
      <c r="Z112" s="23" t="s">
        <v>122</v>
      </c>
      <c r="AA112" s="26" t="s">
        <v>122</v>
      </c>
      <c r="AB112" s="26" t="s">
        <v>122</v>
      </c>
      <c r="AC112" s="23" t="s">
        <v>505</v>
      </c>
      <c r="AD112" s="719">
        <v>87561151.841836199</v>
      </c>
      <c r="AE112" s="720">
        <v>1</v>
      </c>
      <c r="AF112" s="719">
        <v>87561151.841836199</v>
      </c>
      <c r="AG112" s="720">
        <v>1</v>
      </c>
      <c r="AH112" s="721">
        <v>1</v>
      </c>
      <c r="AI112" s="719">
        <v>1180.0520084500799</v>
      </c>
      <c r="AJ112" s="719">
        <v>0</v>
      </c>
      <c r="AK112" s="719">
        <v>1180.0520084500799</v>
      </c>
      <c r="AL112" s="722" t="s">
        <v>122</v>
      </c>
      <c r="AM112" s="719">
        <v>87562331.893844649</v>
      </c>
      <c r="AN112" s="719">
        <v>0</v>
      </c>
      <c r="AO112" s="723" t="s">
        <v>480</v>
      </c>
      <c r="AP112" s="724">
        <v>0</v>
      </c>
      <c r="AQ112" s="723" t="s">
        <v>33</v>
      </c>
      <c r="AR112" s="723" t="s">
        <v>119</v>
      </c>
      <c r="AS112" s="723" t="s">
        <v>119</v>
      </c>
    </row>
    <row r="113" spans="1:45" x14ac:dyDescent="0.15">
      <c r="A113" s="23" t="s">
        <v>156</v>
      </c>
      <c r="B113" s="23" t="s">
        <v>162</v>
      </c>
      <c r="C113" s="23" t="s">
        <v>123</v>
      </c>
      <c r="D113" s="23" t="s">
        <v>267</v>
      </c>
      <c r="E113" s="23" t="s">
        <v>122</v>
      </c>
      <c r="F113" s="23" t="s">
        <v>476</v>
      </c>
      <c r="G113" s="23" t="s">
        <v>481</v>
      </c>
      <c r="H113" s="23" t="s">
        <v>485</v>
      </c>
      <c r="I113" s="25">
        <v>109452914.86730556</v>
      </c>
      <c r="J113" s="23" t="s">
        <v>27</v>
      </c>
      <c r="K113" s="25">
        <v>21890582.973461114</v>
      </c>
      <c r="L113" s="23" t="s">
        <v>485</v>
      </c>
      <c r="M113" s="25">
        <v>109452914.86730556</v>
      </c>
      <c r="N113" s="23" t="s">
        <v>27</v>
      </c>
      <c r="O113" s="25">
        <v>21890582.973461114</v>
      </c>
      <c r="P113" s="25">
        <v>109451439.802295</v>
      </c>
      <c r="Q113" s="25">
        <v>1475.06501056259</v>
      </c>
      <c r="R113" s="25">
        <v>0</v>
      </c>
      <c r="S113" s="26">
        <v>0</v>
      </c>
      <c r="T113" s="23" t="s">
        <v>122</v>
      </c>
      <c r="U113" s="23" t="s">
        <v>122</v>
      </c>
      <c r="V113" s="23" t="s">
        <v>122</v>
      </c>
      <c r="W113" s="26" t="s">
        <v>122</v>
      </c>
      <c r="X113" s="26">
        <v>1</v>
      </c>
      <c r="Y113" s="23" t="s">
        <v>122</v>
      </c>
      <c r="Z113" s="23" t="s">
        <v>122</v>
      </c>
      <c r="AA113" s="26" t="s">
        <v>122</v>
      </c>
      <c r="AB113" s="26" t="s">
        <v>122</v>
      </c>
      <c r="AC113" s="23" t="s">
        <v>506</v>
      </c>
      <c r="AD113" s="719">
        <v>109451439.802295</v>
      </c>
      <c r="AE113" s="720">
        <v>1</v>
      </c>
      <c r="AF113" s="719">
        <v>109451439.802295</v>
      </c>
      <c r="AG113" s="720">
        <v>1</v>
      </c>
      <c r="AH113" s="721">
        <v>1</v>
      </c>
      <c r="AI113" s="719">
        <v>1475.06501056259</v>
      </c>
      <c r="AJ113" s="719">
        <v>0</v>
      </c>
      <c r="AK113" s="719">
        <v>1475.06501056259</v>
      </c>
      <c r="AL113" s="722" t="s">
        <v>122</v>
      </c>
      <c r="AM113" s="719">
        <v>109452914.86730556</v>
      </c>
      <c r="AN113" s="719">
        <v>0</v>
      </c>
      <c r="AO113" s="723" t="s">
        <v>481</v>
      </c>
      <c r="AP113" s="724">
        <v>0</v>
      </c>
      <c r="AQ113" s="723" t="s">
        <v>33</v>
      </c>
      <c r="AR113" s="723" t="s">
        <v>119</v>
      </c>
      <c r="AS113" s="723" t="s">
        <v>119</v>
      </c>
    </row>
    <row r="114" spans="1:45" x14ac:dyDescent="0.15">
      <c r="A114" s="23" t="s">
        <v>156</v>
      </c>
      <c r="B114" s="23" t="s">
        <v>162</v>
      </c>
      <c r="C114" s="23" t="s">
        <v>123</v>
      </c>
      <c r="D114" s="23" t="s">
        <v>267</v>
      </c>
      <c r="E114" s="23" t="s">
        <v>122</v>
      </c>
      <c r="F114" s="23" t="s">
        <v>476</v>
      </c>
      <c r="G114" s="23" t="s">
        <v>482</v>
      </c>
      <c r="H114" s="23" t="s">
        <v>485</v>
      </c>
      <c r="I114" s="25">
        <v>131343497.84076667</v>
      </c>
      <c r="J114" s="23" t="s">
        <v>27</v>
      </c>
      <c r="K114" s="25">
        <v>26268699.568153337</v>
      </c>
      <c r="L114" s="23" t="s">
        <v>485</v>
      </c>
      <c r="M114" s="25">
        <v>131343497.84076667</v>
      </c>
      <c r="N114" s="23" t="s">
        <v>27</v>
      </c>
      <c r="O114" s="25">
        <v>26268699.568153337</v>
      </c>
      <c r="P114" s="25">
        <v>131341727.76275399</v>
      </c>
      <c r="Q114" s="25">
        <v>1770.0780126751099</v>
      </c>
      <c r="R114" s="25">
        <v>0</v>
      </c>
      <c r="S114" s="26">
        <v>0</v>
      </c>
      <c r="T114" s="23" t="s">
        <v>122</v>
      </c>
      <c r="U114" s="23" t="s">
        <v>122</v>
      </c>
      <c r="V114" s="23" t="s">
        <v>122</v>
      </c>
      <c r="W114" s="26" t="s">
        <v>122</v>
      </c>
      <c r="X114" s="26">
        <v>1</v>
      </c>
      <c r="Y114" s="23" t="s">
        <v>122</v>
      </c>
      <c r="Z114" s="23" t="s">
        <v>122</v>
      </c>
      <c r="AA114" s="26" t="s">
        <v>122</v>
      </c>
      <c r="AB114" s="26" t="s">
        <v>122</v>
      </c>
      <c r="AC114" s="23" t="s">
        <v>507</v>
      </c>
      <c r="AD114" s="719">
        <v>131341727.76275399</v>
      </c>
      <c r="AE114" s="720">
        <v>1</v>
      </c>
      <c r="AF114" s="719">
        <v>131341727.76275399</v>
      </c>
      <c r="AG114" s="720">
        <v>1</v>
      </c>
      <c r="AH114" s="721">
        <v>1</v>
      </c>
      <c r="AI114" s="719">
        <v>1770.0780126751099</v>
      </c>
      <c r="AJ114" s="719">
        <v>0</v>
      </c>
      <c r="AK114" s="719">
        <v>1770.0780126751099</v>
      </c>
      <c r="AL114" s="722" t="s">
        <v>122</v>
      </c>
      <c r="AM114" s="719">
        <v>131343497.84076667</v>
      </c>
      <c r="AN114" s="719">
        <v>0</v>
      </c>
      <c r="AO114" s="723" t="s">
        <v>482</v>
      </c>
      <c r="AP114" s="724">
        <v>0</v>
      </c>
      <c r="AQ114" s="723" t="s">
        <v>33</v>
      </c>
      <c r="AR114" s="723" t="s">
        <v>509</v>
      </c>
      <c r="AS114" s="723" t="s">
        <v>509</v>
      </c>
    </row>
    <row r="115" spans="1:45" x14ac:dyDescent="0.15">
      <c r="A115" s="23" t="s">
        <v>121</v>
      </c>
      <c r="B115" s="23" t="s">
        <v>55</v>
      </c>
      <c r="C115" s="23" t="s">
        <v>58</v>
      </c>
      <c r="D115" s="23" t="s">
        <v>268</v>
      </c>
      <c r="E115" s="23" t="s">
        <v>122</v>
      </c>
      <c r="F115" s="23" t="s">
        <v>477</v>
      </c>
      <c r="G115" s="23" t="s">
        <v>483</v>
      </c>
      <c r="H115" s="23" t="s">
        <v>485</v>
      </c>
      <c r="I115" s="25">
        <v>169760655</v>
      </c>
      <c r="J115" s="23" t="s">
        <v>488</v>
      </c>
      <c r="K115" s="25">
        <v>50928196.5</v>
      </c>
      <c r="L115" s="23" t="s">
        <v>485</v>
      </c>
      <c r="M115" s="25">
        <v>169760655</v>
      </c>
      <c r="N115" s="23" t="s">
        <v>488</v>
      </c>
      <c r="O115" s="25">
        <v>50928196.5</v>
      </c>
      <c r="P115" s="25">
        <v>169760655</v>
      </c>
      <c r="Q115" s="25">
        <v>0</v>
      </c>
      <c r="R115" s="25">
        <v>0</v>
      </c>
      <c r="S115" s="26">
        <v>0</v>
      </c>
      <c r="T115" s="23" t="s">
        <v>122</v>
      </c>
      <c r="U115" s="23" t="s">
        <v>122</v>
      </c>
      <c r="V115" s="23" t="s">
        <v>122</v>
      </c>
      <c r="W115" s="26" t="s">
        <v>122</v>
      </c>
      <c r="X115" s="26">
        <v>1</v>
      </c>
      <c r="Y115" s="23" t="s">
        <v>122</v>
      </c>
      <c r="Z115" s="23" t="s">
        <v>122</v>
      </c>
      <c r="AA115" s="26" t="s">
        <v>122</v>
      </c>
      <c r="AB115" s="26" t="s">
        <v>122</v>
      </c>
      <c r="AC115" s="23" t="s">
        <v>508</v>
      </c>
      <c r="AD115" s="719">
        <v>0</v>
      </c>
      <c r="AE115" s="720">
        <v>0</v>
      </c>
      <c r="AF115" s="719">
        <v>169760655</v>
      </c>
      <c r="AG115" s="720">
        <v>1</v>
      </c>
      <c r="AH115" s="721">
        <v>154.1</v>
      </c>
      <c r="AI115" s="719">
        <v>0</v>
      </c>
      <c r="AJ115" s="719">
        <v>0</v>
      </c>
      <c r="AK115" s="719">
        <v>0</v>
      </c>
      <c r="AL115" s="722" t="s">
        <v>122</v>
      </c>
      <c r="AM115" s="719">
        <v>169760655</v>
      </c>
      <c r="AN115" s="719">
        <v>0</v>
      </c>
      <c r="AO115" s="723" t="s">
        <v>483</v>
      </c>
      <c r="AP115" s="724">
        <v>0</v>
      </c>
      <c r="AQ115" s="723" t="s">
        <v>33</v>
      </c>
      <c r="AR115" s="723" t="s">
        <v>510</v>
      </c>
      <c r="AS115" s="723" t="s">
        <v>510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7</v>
      </c>
      <c r="T1" s="19"/>
      <c r="U1" s="19"/>
    </row>
    <row r="2" spans="1:35" x14ac:dyDescent="0.15">
      <c r="A2" s="1" t="s">
        <v>1</v>
      </c>
      <c r="B2" s="15">
        <v>45961</v>
      </c>
      <c r="D2" s="1" t="s">
        <v>124</v>
      </c>
      <c r="F2" s="1" t="s">
        <v>24</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51</v>
      </c>
      <c r="B4" s="713" t="s">
        <v>54</v>
      </c>
      <c r="C4" s="713" t="s">
        <v>57</v>
      </c>
      <c r="D4" s="706" t="s">
        <v>60</v>
      </c>
      <c r="E4" s="706" t="s">
        <v>63</v>
      </c>
      <c r="F4" s="713" t="s">
        <v>9</v>
      </c>
      <c r="G4" s="706" t="s">
        <v>67</v>
      </c>
      <c r="H4" s="714" t="s">
        <v>147</v>
      </c>
      <c r="I4" s="714"/>
      <c r="J4" s="714" t="s">
        <v>149</v>
      </c>
      <c r="K4" s="714"/>
      <c r="L4" s="714" t="s">
        <v>71</v>
      </c>
      <c r="M4" s="716" t="s">
        <v>151</v>
      </c>
      <c r="N4" s="713" t="s">
        <v>72</v>
      </c>
      <c r="O4" s="713" t="s">
        <v>75</v>
      </c>
      <c r="P4" s="713" t="s">
        <v>76</v>
      </c>
      <c r="Q4" s="716" t="s">
        <v>79</v>
      </c>
      <c r="R4" s="716" t="s">
        <v>153</v>
      </c>
      <c r="S4" s="716" t="s">
        <v>46</v>
      </c>
      <c r="T4" s="704" t="s">
        <v>102</v>
      </c>
      <c r="U4" s="704" t="s">
        <v>103</v>
      </c>
      <c r="V4" s="704" t="s">
        <v>104</v>
      </c>
      <c r="W4" s="704" t="s">
        <v>105</v>
      </c>
      <c r="X4" s="704" t="s">
        <v>106</v>
      </c>
      <c r="Y4" s="704" t="s">
        <v>107</v>
      </c>
      <c r="Z4" s="704" t="s">
        <v>108</v>
      </c>
      <c r="AA4" s="704" t="s">
        <v>109</v>
      </c>
      <c r="AB4" s="704" t="s">
        <v>110</v>
      </c>
      <c r="AC4" s="704" t="s">
        <v>111</v>
      </c>
      <c r="AD4" s="704" t="s">
        <v>112</v>
      </c>
      <c r="AE4" s="704" t="s">
        <v>113</v>
      </c>
      <c r="AF4" s="704" t="s">
        <v>115</v>
      </c>
      <c r="AG4" s="704" t="s">
        <v>116</v>
      </c>
      <c r="AH4" s="704" t="s">
        <v>118</v>
      </c>
      <c r="AI4" s="704" t="s">
        <v>120</v>
      </c>
    </row>
    <row r="5" spans="1:35" customFormat="1" ht="22.5" x14ac:dyDescent="0.15">
      <c r="A5" s="704"/>
      <c r="B5" s="704"/>
      <c r="C5" s="704"/>
      <c r="D5" s="707"/>
      <c r="E5" s="707"/>
      <c r="F5" s="704"/>
      <c r="G5" s="707"/>
      <c r="H5" s="18" t="s">
        <v>70</v>
      </c>
      <c r="I5" s="18" t="s">
        <v>148</v>
      </c>
      <c r="J5" s="18" t="s">
        <v>70</v>
      </c>
      <c r="K5" s="18" t="s">
        <v>148</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121</v>
      </c>
      <c r="B6" s="13" t="s">
        <v>122</v>
      </c>
      <c r="C6" s="13" t="s">
        <v>123</v>
      </c>
      <c r="D6" s="13" t="s">
        <v>125</v>
      </c>
      <c r="E6" s="13" t="s">
        <v>135</v>
      </c>
      <c r="F6" s="725" t="s">
        <v>122</v>
      </c>
      <c r="G6" s="726" t="s">
        <v>145</v>
      </c>
      <c r="H6" s="727">
        <v>0</v>
      </c>
      <c r="I6" s="727">
        <v>0</v>
      </c>
      <c r="J6" s="727">
        <v>0</v>
      </c>
      <c r="K6" s="727">
        <v>0</v>
      </c>
      <c r="L6" s="728" t="s">
        <v>122</v>
      </c>
      <c r="M6" s="727">
        <v>0</v>
      </c>
      <c r="N6" s="726" t="s">
        <v>73</v>
      </c>
      <c r="O6" s="729" t="s">
        <v>122</v>
      </c>
      <c r="P6" s="729" t="s">
        <v>122</v>
      </c>
      <c r="Q6" s="730" t="s">
        <v>122</v>
      </c>
      <c r="R6" s="730">
        <v>1</v>
      </c>
      <c r="S6" s="726" t="s">
        <v>122</v>
      </c>
      <c r="T6" s="731">
        <v>0</v>
      </c>
      <c r="U6" s="732">
        <v>0</v>
      </c>
      <c r="V6" s="731">
        <v>12789304238</v>
      </c>
      <c r="W6" s="732">
        <v>1</v>
      </c>
      <c r="X6" s="733">
        <v>1</v>
      </c>
      <c r="Y6" s="731">
        <v>0</v>
      </c>
      <c r="Z6" s="731">
        <v>0</v>
      </c>
      <c r="AA6" s="731">
        <v>0</v>
      </c>
      <c r="AB6" s="734" t="s">
        <v>122</v>
      </c>
      <c r="AC6" s="731">
        <v>12789304238</v>
      </c>
      <c r="AD6" s="731">
        <v>0</v>
      </c>
      <c r="AE6" s="735" t="s">
        <v>122</v>
      </c>
      <c r="AF6" s="736">
        <v>0</v>
      </c>
      <c r="AG6" s="735" t="s">
        <v>117</v>
      </c>
      <c r="AH6" s="735" t="s">
        <v>122</v>
      </c>
      <c r="AI6" s="737" t="s">
        <v>122</v>
      </c>
    </row>
    <row r="7" spans="1:35" x14ac:dyDescent="0.15">
      <c r="A7" s="13" t="s">
        <v>121</v>
      </c>
      <c r="B7" s="13" t="s">
        <v>122</v>
      </c>
      <c r="C7" s="13" t="s">
        <v>123</v>
      </c>
      <c r="D7" s="13" t="s">
        <v>126</v>
      </c>
      <c r="E7" s="13" t="s">
        <v>136</v>
      </c>
      <c r="F7" s="738" t="s">
        <v>122</v>
      </c>
      <c r="G7" s="739" t="s">
        <v>145</v>
      </c>
      <c r="H7" s="740">
        <v>0</v>
      </c>
      <c r="I7" s="740">
        <v>0</v>
      </c>
      <c r="J7" s="740">
        <v>0</v>
      </c>
      <c r="K7" s="740">
        <v>0</v>
      </c>
      <c r="L7" s="741" t="s">
        <v>122</v>
      </c>
      <c r="M7" s="740">
        <v>0</v>
      </c>
      <c r="N7" s="739" t="s">
        <v>73</v>
      </c>
      <c r="O7" s="742" t="s">
        <v>122</v>
      </c>
      <c r="P7" s="742" t="s">
        <v>122</v>
      </c>
      <c r="Q7" s="743" t="s">
        <v>122</v>
      </c>
      <c r="R7" s="743">
        <v>1</v>
      </c>
      <c r="S7" s="739" t="s">
        <v>122</v>
      </c>
      <c r="T7" s="744">
        <v>0</v>
      </c>
      <c r="U7" s="745">
        <v>0</v>
      </c>
      <c r="V7" s="744">
        <v>-764775</v>
      </c>
      <c r="W7" s="745">
        <v>1</v>
      </c>
      <c r="X7" s="746">
        <v>1</v>
      </c>
      <c r="Y7" s="744">
        <v>0</v>
      </c>
      <c r="Z7" s="744">
        <v>0</v>
      </c>
      <c r="AA7" s="744">
        <v>0</v>
      </c>
      <c r="AB7" s="747" t="s">
        <v>122</v>
      </c>
      <c r="AC7" s="744">
        <v>-764775</v>
      </c>
      <c r="AD7" s="744">
        <v>0</v>
      </c>
      <c r="AE7" s="748" t="s">
        <v>122</v>
      </c>
      <c r="AF7" s="749">
        <v>0</v>
      </c>
      <c r="AG7" s="748" t="s">
        <v>117</v>
      </c>
      <c r="AH7" s="748" t="s">
        <v>122</v>
      </c>
      <c r="AI7" s="750" t="s">
        <v>122</v>
      </c>
    </row>
    <row r="8" spans="1:35" x14ac:dyDescent="0.15">
      <c r="A8" s="13" t="s">
        <v>121</v>
      </c>
      <c r="B8" s="13" t="s">
        <v>122</v>
      </c>
      <c r="C8" s="13" t="s">
        <v>123</v>
      </c>
      <c r="D8" s="13" t="s">
        <v>127</v>
      </c>
      <c r="E8" s="13" t="s">
        <v>137</v>
      </c>
      <c r="F8" s="738" t="s">
        <v>122</v>
      </c>
      <c r="G8" s="739" t="s">
        <v>145</v>
      </c>
      <c r="H8" s="740">
        <v>0</v>
      </c>
      <c r="I8" s="740">
        <v>0</v>
      </c>
      <c r="J8" s="740">
        <v>0</v>
      </c>
      <c r="K8" s="740">
        <v>0</v>
      </c>
      <c r="L8" s="741" t="s">
        <v>122</v>
      </c>
      <c r="M8" s="740">
        <v>0</v>
      </c>
      <c r="N8" s="739" t="s">
        <v>73</v>
      </c>
      <c r="O8" s="742" t="s">
        <v>122</v>
      </c>
      <c r="P8" s="742" t="s">
        <v>122</v>
      </c>
      <c r="Q8" s="743" t="s">
        <v>122</v>
      </c>
      <c r="R8" s="743">
        <v>1</v>
      </c>
      <c r="S8" s="739" t="s">
        <v>122</v>
      </c>
      <c r="T8" s="744">
        <v>0</v>
      </c>
      <c r="U8" s="745">
        <v>0</v>
      </c>
      <c r="V8" s="744">
        <v>-4333686</v>
      </c>
      <c r="W8" s="745">
        <v>1</v>
      </c>
      <c r="X8" s="746">
        <v>1</v>
      </c>
      <c r="Y8" s="744">
        <v>0</v>
      </c>
      <c r="Z8" s="744">
        <v>0</v>
      </c>
      <c r="AA8" s="744">
        <v>0</v>
      </c>
      <c r="AB8" s="747" t="s">
        <v>122</v>
      </c>
      <c r="AC8" s="744">
        <v>-4333686</v>
      </c>
      <c r="AD8" s="744">
        <v>0</v>
      </c>
      <c r="AE8" s="748" t="s">
        <v>122</v>
      </c>
      <c r="AF8" s="749">
        <v>0</v>
      </c>
      <c r="AG8" s="748" t="s">
        <v>117</v>
      </c>
      <c r="AH8" s="748" t="s">
        <v>122</v>
      </c>
      <c r="AI8" s="750" t="s">
        <v>122</v>
      </c>
    </row>
    <row r="9" spans="1:35" x14ac:dyDescent="0.15">
      <c r="A9" s="13" t="s">
        <v>121</v>
      </c>
      <c r="B9" s="13" t="s">
        <v>122</v>
      </c>
      <c r="C9" s="13" t="s">
        <v>123</v>
      </c>
      <c r="D9" s="13" t="s">
        <v>128</v>
      </c>
      <c r="E9" s="13" t="s">
        <v>138</v>
      </c>
      <c r="F9" s="738" t="s">
        <v>122</v>
      </c>
      <c r="G9" s="739" t="s">
        <v>145</v>
      </c>
      <c r="H9" s="740">
        <v>0</v>
      </c>
      <c r="I9" s="740">
        <v>0</v>
      </c>
      <c r="J9" s="740">
        <v>0</v>
      </c>
      <c r="K9" s="740">
        <v>0</v>
      </c>
      <c r="L9" s="741" t="s">
        <v>122</v>
      </c>
      <c r="M9" s="740">
        <v>0</v>
      </c>
      <c r="N9" s="739" t="s">
        <v>73</v>
      </c>
      <c r="O9" s="742" t="s">
        <v>122</v>
      </c>
      <c r="P9" s="742" t="s">
        <v>122</v>
      </c>
      <c r="Q9" s="743" t="s">
        <v>122</v>
      </c>
      <c r="R9" s="743">
        <v>1</v>
      </c>
      <c r="S9" s="739" t="s">
        <v>122</v>
      </c>
      <c r="T9" s="744">
        <v>0</v>
      </c>
      <c r="U9" s="745">
        <v>0</v>
      </c>
      <c r="V9" s="744">
        <v>-50955</v>
      </c>
      <c r="W9" s="745">
        <v>1</v>
      </c>
      <c r="X9" s="746">
        <v>1</v>
      </c>
      <c r="Y9" s="744">
        <v>0</v>
      </c>
      <c r="Z9" s="744">
        <v>0</v>
      </c>
      <c r="AA9" s="744">
        <v>0</v>
      </c>
      <c r="AB9" s="747" t="s">
        <v>122</v>
      </c>
      <c r="AC9" s="744">
        <v>-50955</v>
      </c>
      <c r="AD9" s="744">
        <v>0</v>
      </c>
      <c r="AE9" s="748" t="s">
        <v>122</v>
      </c>
      <c r="AF9" s="749">
        <v>0</v>
      </c>
      <c r="AG9" s="748" t="s">
        <v>117</v>
      </c>
      <c r="AH9" s="748" t="s">
        <v>122</v>
      </c>
      <c r="AI9" s="750" t="s">
        <v>122</v>
      </c>
    </row>
    <row r="10" spans="1:35" x14ac:dyDescent="0.15">
      <c r="A10" s="13" t="s">
        <v>121</v>
      </c>
      <c r="B10" s="13" t="s">
        <v>122</v>
      </c>
      <c r="C10" s="13" t="s">
        <v>123</v>
      </c>
      <c r="D10" s="13" t="s">
        <v>129</v>
      </c>
      <c r="E10" s="13" t="s">
        <v>139</v>
      </c>
      <c r="F10" s="738" t="s">
        <v>122</v>
      </c>
      <c r="G10" s="739" t="s">
        <v>145</v>
      </c>
      <c r="H10" s="740">
        <v>0</v>
      </c>
      <c r="I10" s="740">
        <v>0</v>
      </c>
      <c r="J10" s="740">
        <v>0</v>
      </c>
      <c r="K10" s="740">
        <v>0</v>
      </c>
      <c r="L10" s="741" t="s">
        <v>122</v>
      </c>
      <c r="M10" s="740">
        <v>0</v>
      </c>
      <c r="N10" s="739" t="s">
        <v>73</v>
      </c>
      <c r="O10" s="742" t="s">
        <v>122</v>
      </c>
      <c r="P10" s="742" t="s">
        <v>122</v>
      </c>
      <c r="Q10" s="743" t="s">
        <v>122</v>
      </c>
      <c r="R10" s="743">
        <v>1</v>
      </c>
      <c r="S10" s="739" t="s">
        <v>122</v>
      </c>
      <c r="T10" s="744">
        <v>0</v>
      </c>
      <c r="U10" s="745">
        <v>0</v>
      </c>
      <c r="V10" s="744">
        <v>-278881</v>
      </c>
      <c r="W10" s="745">
        <v>1</v>
      </c>
      <c r="X10" s="746">
        <v>1</v>
      </c>
      <c r="Y10" s="744">
        <v>0</v>
      </c>
      <c r="Z10" s="744">
        <v>0</v>
      </c>
      <c r="AA10" s="744">
        <v>0</v>
      </c>
      <c r="AB10" s="747" t="s">
        <v>122</v>
      </c>
      <c r="AC10" s="744">
        <v>-278881</v>
      </c>
      <c r="AD10" s="744">
        <v>0</v>
      </c>
      <c r="AE10" s="748" t="s">
        <v>122</v>
      </c>
      <c r="AF10" s="749">
        <v>0</v>
      </c>
      <c r="AG10" s="748" t="s">
        <v>117</v>
      </c>
      <c r="AH10" s="748" t="s">
        <v>122</v>
      </c>
      <c r="AI10" s="750" t="s">
        <v>122</v>
      </c>
    </row>
    <row r="11" spans="1:35" x14ac:dyDescent="0.15">
      <c r="A11" s="13" t="s">
        <v>121</v>
      </c>
      <c r="B11" s="13" t="s">
        <v>122</v>
      </c>
      <c r="C11" s="13" t="s">
        <v>123</v>
      </c>
      <c r="D11" s="13" t="s">
        <v>130</v>
      </c>
      <c r="E11" s="13" t="s">
        <v>140</v>
      </c>
      <c r="F11" s="738" t="s">
        <v>122</v>
      </c>
      <c r="G11" s="739" t="s">
        <v>145</v>
      </c>
      <c r="H11" s="740">
        <v>0</v>
      </c>
      <c r="I11" s="740">
        <v>0</v>
      </c>
      <c r="J11" s="740">
        <v>0</v>
      </c>
      <c r="K11" s="740">
        <v>0</v>
      </c>
      <c r="L11" s="741" t="s">
        <v>122</v>
      </c>
      <c r="M11" s="740">
        <v>0</v>
      </c>
      <c r="N11" s="739" t="s">
        <v>73</v>
      </c>
      <c r="O11" s="742" t="s">
        <v>122</v>
      </c>
      <c r="P11" s="742" t="s">
        <v>122</v>
      </c>
      <c r="Q11" s="743" t="s">
        <v>122</v>
      </c>
      <c r="R11" s="743">
        <v>1</v>
      </c>
      <c r="S11" s="739" t="s">
        <v>122</v>
      </c>
      <c r="T11" s="744">
        <v>0</v>
      </c>
      <c r="U11" s="745">
        <v>0</v>
      </c>
      <c r="V11" s="744">
        <v>-2704667</v>
      </c>
      <c r="W11" s="745">
        <v>1</v>
      </c>
      <c r="X11" s="746">
        <v>1</v>
      </c>
      <c r="Y11" s="744">
        <v>0</v>
      </c>
      <c r="Z11" s="744">
        <v>0</v>
      </c>
      <c r="AA11" s="744">
        <v>0</v>
      </c>
      <c r="AB11" s="747" t="s">
        <v>122</v>
      </c>
      <c r="AC11" s="744">
        <v>-2704667</v>
      </c>
      <c r="AD11" s="744">
        <v>0</v>
      </c>
      <c r="AE11" s="748" t="s">
        <v>122</v>
      </c>
      <c r="AF11" s="749">
        <v>0</v>
      </c>
      <c r="AG11" s="748" t="s">
        <v>117</v>
      </c>
      <c r="AH11" s="748" t="s">
        <v>122</v>
      </c>
      <c r="AI11" s="750" t="s">
        <v>122</v>
      </c>
    </row>
    <row r="12" spans="1:35" x14ac:dyDescent="0.15">
      <c r="A12" s="13" t="s">
        <v>121</v>
      </c>
      <c r="B12" s="13" t="s">
        <v>122</v>
      </c>
      <c r="C12" s="13" t="s">
        <v>123</v>
      </c>
      <c r="D12" s="13" t="s">
        <v>131</v>
      </c>
      <c r="E12" s="13" t="s">
        <v>141</v>
      </c>
      <c r="F12" s="738" t="s">
        <v>122</v>
      </c>
      <c r="G12" s="739" t="s">
        <v>145</v>
      </c>
      <c r="H12" s="740">
        <v>0</v>
      </c>
      <c r="I12" s="740">
        <v>0</v>
      </c>
      <c r="J12" s="740">
        <v>0</v>
      </c>
      <c r="K12" s="740">
        <v>0</v>
      </c>
      <c r="L12" s="741" t="s">
        <v>122</v>
      </c>
      <c r="M12" s="740">
        <v>0</v>
      </c>
      <c r="N12" s="739" t="s">
        <v>73</v>
      </c>
      <c r="O12" s="742" t="s">
        <v>122</v>
      </c>
      <c r="P12" s="742" t="s">
        <v>122</v>
      </c>
      <c r="Q12" s="743" t="s">
        <v>122</v>
      </c>
      <c r="R12" s="743">
        <v>1</v>
      </c>
      <c r="S12" s="739" t="s">
        <v>122</v>
      </c>
      <c r="T12" s="744">
        <v>0</v>
      </c>
      <c r="U12" s="745">
        <v>0</v>
      </c>
      <c r="V12" s="744">
        <v>-12789304238</v>
      </c>
      <c r="W12" s="745">
        <v>1</v>
      </c>
      <c r="X12" s="746">
        <v>1</v>
      </c>
      <c r="Y12" s="744">
        <v>0</v>
      </c>
      <c r="Z12" s="744">
        <v>0</v>
      </c>
      <c r="AA12" s="744">
        <v>0</v>
      </c>
      <c r="AB12" s="747" t="s">
        <v>122</v>
      </c>
      <c r="AC12" s="744">
        <v>-12789304238</v>
      </c>
      <c r="AD12" s="744">
        <v>0</v>
      </c>
      <c r="AE12" s="748" t="s">
        <v>122</v>
      </c>
      <c r="AF12" s="749">
        <v>0</v>
      </c>
      <c r="AG12" s="748" t="s">
        <v>117</v>
      </c>
      <c r="AH12" s="748" t="s">
        <v>122</v>
      </c>
      <c r="AI12" s="750" t="s">
        <v>122</v>
      </c>
    </row>
    <row r="13" spans="1:35" x14ac:dyDescent="0.15">
      <c r="A13" s="13" t="s">
        <v>121</v>
      </c>
      <c r="B13" s="13" t="s">
        <v>122</v>
      </c>
      <c r="C13" s="13" t="s">
        <v>58</v>
      </c>
      <c r="D13" s="13" t="s">
        <v>132</v>
      </c>
      <c r="E13" s="13" t="s">
        <v>142</v>
      </c>
      <c r="F13" s="738" t="s">
        <v>122</v>
      </c>
      <c r="G13" s="739" t="s">
        <v>145</v>
      </c>
      <c r="H13" s="740">
        <v>0</v>
      </c>
      <c r="I13" s="740">
        <v>0</v>
      </c>
      <c r="J13" s="740">
        <v>0</v>
      </c>
      <c r="K13" s="740">
        <v>0</v>
      </c>
      <c r="L13" s="741" t="s">
        <v>122</v>
      </c>
      <c r="M13" s="740">
        <v>0</v>
      </c>
      <c r="N13" s="739" t="s">
        <v>73</v>
      </c>
      <c r="O13" s="742" t="s">
        <v>122</v>
      </c>
      <c r="P13" s="742" t="s">
        <v>122</v>
      </c>
      <c r="Q13" s="743" t="s">
        <v>122</v>
      </c>
      <c r="R13" s="743">
        <v>1</v>
      </c>
      <c r="S13" s="739" t="s">
        <v>122</v>
      </c>
      <c r="T13" s="744">
        <v>0</v>
      </c>
      <c r="U13" s="745">
        <v>0</v>
      </c>
      <c r="V13" s="744">
        <v>1397631092</v>
      </c>
      <c r="W13" s="745">
        <v>1</v>
      </c>
      <c r="X13" s="746">
        <v>154.1</v>
      </c>
      <c r="Y13" s="744">
        <v>0</v>
      </c>
      <c r="Z13" s="744">
        <v>0</v>
      </c>
      <c r="AA13" s="744">
        <v>0</v>
      </c>
      <c r="AB13" s="747" t="s">
        <v>122</v>
      </c>
      <c r="AC13" s="744">
        <v>1397631092</v>
      </c>
      <c r="AD13" s="744">
        <v>0</v>
      </c>
      <c r="AE13" s="748" t="s">
        <v>122</v>
      </c>
      <c r="AF13" s="749">
        <v>0</v>
      </c>
      <c r="AG13" s="748" t="s">
        <v>117</v>
      </c>
      <c r="AH13" s="748" t="s">
        <v>122</v>
      </c>
      <c r="AI13" s="750" t="s">
        <v>122</v>
      </c>
    </row>
    <row r="14" spans="1:35" x14ac:dyDescent="0.15">
      <c r="A14" s="13" t="s">
        <v>121</v>
      </c>
      <c r="B14" s="13" t="s">
        <v>122</v>
      </c>
      <c r="C14" s="13" t="s">
        <v>58</v>
      </c>
      <c r="D14" s="13" t="s">
        <v>133</v>
      </c>
      <c r="E14" s="13" t="s">
        <v>143</v>
      </c>
      <c r="F14" s="738" t="s">
        <v>122</v>
      </c>
      <c r="G14" s="739" t="s">
        <v>145</v>
      </c>
      <c r="H14" s="740">
        <v>0</v>
      </c>
      <c r="I14" s="740">
        <v>0</v>
      </c>
      <c r="J14" s="740">
        <v>0</v>
      </c>
      <c r="K14" s="740">
        <v>0</v>
      </c>
      <c r="L14" s="741" t="s">
        <v>122</v>
      </c>
      <c r="M14" s="740">
        <v>0</v>
      </c>
      <c r="N14" s="739" t="s">
        <v>73</v>
      </c>
      <c r="O14" s="742" t="s">
        <v>122</v>
      </c>
      <c r="P14" s="742" t="s">
        <v>122</v>
      </c>
      <c r="Q14" s="743" t="s">
        <v>122</v>
      </c>
      <c r="R14" s="743">
        <v>1</v>
      </c>
      <c r="S14" s="739" t="s">
        <v>122</v>
      </c>
      <c r="T14" s="744">
        <v>0</v>
      </c>
      <c r="U14" s="745">
        <v>0</v>
      </c>
      <c r="V14" s="744">
        <v>-1397631092</v>
      </c>
      <c r="W14" s="745">
        <v>1</v>
      </c>
      <c r="X14" s="746">
        <v>154.1</v>
      </c>
      <c r="Y14" s="744">
        <v>0</v>
      </c>
      <c r="Z14" s="744">
        <v>0</v>
      </c>
      <c r="AA14" s="744">
        <v>0</v>
      </c>
      <c r="AB14" s="747" t="s">
        <v>122</v>
      </c>
      <c r="AC14" s="744">
        <v>-1397631092</v>
      </c>
      <c r="AD14" s="744">
        <v>0</v>
      </c>
      <c r="AE14" s="748" t="s">
        <v>122</v>
      </c>
      <c r="AF14" s="749">
        <v>0</v>
      </c>
      <c r="AG14" s="748" t="s">
        <v>117</v>
      </c>
      <c r="AH14" s="748" t="s">
        <v>122</v>
      </c>
      <c r="AI14" s="750" t="s">
        <v>122</v>
      </c>
    </row>
    <row r="15" spans="1:35" x14ac:dyDescent="0.15">
      <c r="A15" s="13" t="s">
        <v>121</v>
      </c>
      <c r="B15" s="13" t="s">
        <v>55</v>
      </c>
      <c r="C15" s="13" t="s">
        <v>58</v>
      </c>
      <c r="D15" s="13" t="s">
        <v>134</v>
      </c>
      <c r="E15" s="13" t="s">
        <v>144</v>
      </c>
      <c r="F15" s="738" t="s">
        <v>10</v>
      </c>
      <c r="G15" s="739" t="s">
        <v>145</v>
      </c>
      <c r="H15" s="740">
        <v>0</v>
      </c>
      <c r="I15" s="740">
        <v>0</v>
      </c>
      <c r="J15" s="740">
        <v>0</v>
      </c>
      <c r="K15" s="740">
        <v>0</v>
      </c>
      <c r="L15" s="741" t="s">
        <v>122</v>
      </c>
      <c r="M15" s="740">
        <v>0</v>
      </c>
      <c r="N15" s="739" t="s">
        <v>73</v>
      </c>
      <c r="O15" s="742" t="s">
        <v>122</v>
      </c>
      <c r="P15" s="742" t="s">
        <v>122</v>
      </c>
      <c r="Q15" s="743" t="s">
        <v>122</v>
      </c>
      <c r="R15" s="743">
        <v>1</v>
      </c>
      <c r="S15" s="739" t="s">
        <v>47</v>
      </c>
      <c r="T15" s="744">
        <v>0</v>
      </c>
      <c r="U15" s="745">
        <v>0</v>
      </c>
      <c r="V15" s="744">
        <v>338760981</v>
      </c>
      <c r="W15" s="745">
        <v>1</v>
      </c>
      <c r="X15" s="746">
        <v>154.1</v>
      </c>
      <c r="Y15" s="744">
        <v>0</v>
      </c>
      <c r="Z15" s="744">
        <v>0</v>
      </c>
      <c r="AA15" s="744">
        <v>0</v>
      </c>
      <c r="AB15" s="747" t="s">
        <v>122</v>
      </c>
      <c r="AC15" s="744">
        <v>338760981</v>
      </c>
      <c r="AD15" s="744">
        <v>0</v>
      </c>
      <c r="AE15" s="748" t="s">
        <v>122</v>
      </c>
      <c r="AF15" s="749">
        <v>0</v>
      </c>
      <c r="AG15" s="748" t="s">
        <v>117</v>
      </c>
      <c r="AH15" s="748" t="s">
        <v>122</v>
      </c>
      <c r="AI15" s="750" t="s">
        <v>122</v>
      </c>
    </row>
    <row r="16" spans="1:35" x14ac:dyDescent="0.15">
      <c r="A16" s="13" t="s">
        <v>52</v>
      </c>
      <c r="B16" s="13" t="s">
        <v>122</v>
      </c>
      <c r="C16" s="13" t="s">
        <v>58</v>
      </c>
      <c r="D16" s="13" t="s">
        <v>61</v>
      </c>
      <c r="E16" s="13" t="s">
        <v>64</v>
      </c>
      <c r="F16" s="738" t="s">
        <v>122</v>
      </c>
      <c r="G16" s="739" t="s">
        <v>146</v>
      </c>
      <c r="H16" s="740">
        <v>957247625</v>
      </c>
      <c r="I16" s="740">
        <v>957247625</v>
      </c>
      <c r="J16" s="740">
        <v>957247625</v>
      </c>
      <c r="K16" s="740">
        <v>957247625</v>
      </c>
      <c r="L16" s="741" t="s">
        <v>150</v>
      </c>
      <c r="M16" s="740">
        <v>957247625</v>
      </c>
      <c r="N16" s="739" t="s">
        <v>152</v>
      </c>
      <c r="O16" s="742">
        <v>45939</v>
      </c>
      <c r="P16" s="742">
        <v>46010</v>
      </c>
      <c r="Q16" s="743" t="s">
        <v>122</v>
      </c>
      <c r="R16" s="743">
        <v>1</v>
      </c>
      <c r="S16" s="739" t="s">
        <v>122</v>
      </c>
      <c r="T16" s="744">
        <v>12</v>
      </c>
      <c r="U16" s="745">
        <v>25295.53</v>
      </c>
      <c r="V16" s="744">
        <v>0</v>
      </c>
      <c r="W16" s="745">
        <v>25882.75</v>
      </c>
      <c r="X16" s="746">
        <v>154.1</v>
      </c>
      <c r="Y16" s="744">
        <v>0</v>
      </c>
      <c r="Z16" s="744">
        <v>0</v>
      </c>
      <c r="AA16" s="744">
        <v>0</v>
      </c>
      <c r="AB16" s="747" t="s">
        <v>122</v>
      </c>
      <c r="AC16" s="744">
        <v>21717743.480000019</v>
      </c>
      <c r="AD16" s="744">
        <v>0</v>
      </c>
      <c r="AE16" s="748" t="s">
        <v>122</v>
      </c>
      <c r="AF16" s="749">
        <v>0</v>
      </c>
      <c r="AG16" s="748" t="s">
        <v>117</v>
      </c>
      <c r="AH16" s="748" t="s">
        <v>122</v>
      </c>
      <c r="AI16" s="750" t="s">
        <v>122</v>
      </c>
    </row>
    <row r="17" spans="1:35" x14ac:dyDescent="0.15">
      <c r="A17" s="13" t="s">
        <v>52</v>
      </c>
      <c r="B17" s="13" t="s">
        <v>122</v>
      </c>
      <c r="C17" s="13" t="s">
        <v>58</v>
      </c>
      <c r="D17" s="13" t="s">
        <v>61</v>
      </c>
      <c r="E17" s="13" t="s">
        <v>64</v>
      </c>
      <c r="F17" s="738" t="s">
        <v>122</v>
      </c>
      <c r="G17" s="739" t="s">
        <v>146</v>
      </c>
      <c r="H17" s="740">
        <v>239311906</v>
      </c>
      <c r="I17" s="740">
        <v>239311906</v>
      </c>
      <c r="J17" s="740">
        <v>239311906</v>
      </c>
      <c r="K17" s="740">
        <v>239311906</v>
      </c>
      <c r="L17" s="741" t="s">
        <v>150</v>
      </c>
      <c r="M17" s="740">
        <v>239311906</v>
      </c>
      <c r="N17" s="739" t="s">
        <v>152</v>
      </c>
      <c r="O17" s="742">
        <v>45944</v>
      </c>
      <c r="P17" s="742">
        <v>46010</v>
      </c>
      <c r="Q17" s="743" t="s">
        <v>122</v>
      </c>
      <c r="R17" s="743">
        <v>1</v>
      </c>
      <c r="S17" s="739" t="s">
        <v>122</v>
      </c>
      <c r="T17" s="744">
        <v>3</v>
      </c>
      <c r="U17" s="745">
        <v>24638.75</v>
      </c>
      <c r="V17" s="744">
        <v>0</v>
      </c>
      <c r="W17" s="745">
        <v>25882.75</v>
      </c>
      <c r="X17" s="746">
        <v>154.1</v>
      </c>
      <c r="Y17" s="744">
        <v>0</v>
      </c>
      <c r="Z17" s="744">
        <v>0</v>
      </c>
      <c r="AA17" s="744">
        <v>0</v>
      </c>
      <c r="AB17" s="747" t="s">
        <v>122</v>
      </c>
      <c r="AC17" s="744">
        <v>11502023.5</v>
      </c>
      <c r="AD17" s="744">
        <v>0</v>
      </c>
      <c r="AE17" s="748" t="s">
        <v>122</v>
      </c>
      <c r="AF17" s="749">
        <v>0</v>
      </c>
      <c r="AG17" s="748" t="s">
        <v>117</v>
      </c>
      <c r="AH17" s="748" t="s">
        <v>122</v>
      </c>
      <c r="AI17" s="750" t="s">
        <v>122</v>
      </c>
    </row>
    <row r="18" spans="1:35" x14ac:dyDescent="0.15">
      <c r="A18" s="13" t="s">
        <v>52</v>
      </c>
      <c r="B18" s="13" t="s">
        <v>122</v>
      </c>
      <c r="C18" s="13" t="s">
        <v>58</v>
      </c>
      <c r="D18" s="13" t="s">
        <v>61</v>
      </c>
      <c r="E18" s="13" t="s">
        <v>64</v>
      </c>
      <c r="F18" s="738" t="s">
        <v>122</v>
      </c>
      <c r="G18" s="739" t="s">
        <v>146</v>
      </c>
      <c r="H18" s="740">
        <v>79770635</v>
      </c>
      <c r="I18" s="740">
        <v>79770635</v>
      </c>
      <c r="J18" s="740">
        <v>79770635</v>
      </c>
      <c r="K18" s="740">
        <v>79770635</v>
      </c>
      <c r="L18" s="741" t="s">
        <v>150</v>
      </c>
      <c r="M18" s="740">
        <v>79770635</v>
      </c>
      <c r="N18" s="739" t="s">
        <v>152</v>
      </c>
      <c r="O18" s="742">
        <v>45944</v>
      </c>
      <c r="P18" s="742">
        <v>46010</v>
      </c>
      <c r="Q18" s="743" t="s">
        <v>122</v>
      </c>
      <c r="R18" s="743">
        <v>1</v>
      </c>
      <c r="S18" s="739" t="s">
        <v>122</v>
      </c>
      <c r="T18" s="744">
        <v>1</v>
      </c>
      <c r="U18" s="745">
        <v>24757.25</v>
      </c>
      <c r="V18" s="744">
        <v>0</v>
      </c>
      <c r="W18" s="745">
        <v>25882.75</v>
      </c>
      <c r="X18" s="746">
        <v>154.1</v>
      </c>
      <c r="Y18" s="744">
        <v>0</v>
      </c>
      <c r="Z18" s="744">
        <v>0</v>
      </c>
      <c r="AA18" s="744">
        <v>0</v>
      </c>
      <c r="AB18" s="747" t="s">
        <v>122</v>
      </c>
      <c r="AC18" s="744">
        <v>3468790.5</v>
      </c>
      <c r="AD18" s="744">
        <v>0</v>
      </c>
      <c r="AE18" s="748" t="s">
        <v>122</v>
      </c>
      <c r="AF18" s="749">
        <v>0</v>
      </c>
      <c r="AG18" s="748" t="s">
        <v>117</v>
      </c>
      <c r="AH18" s="748" t="s">
        <v>122</v>
      </c>
      <c r="AI18" s="750" t="s">
        <v>122</v>
      </c>
    </row>
    <row r="19" spans="1:35" x14ac:dyDescent="0.15">
      <c r="A19" s="13" t="s">
        <v>52</v>
      </c>
      <c r="B19" s="13" t="s">
        <v>122</v>
      </c>
      <c r="C19" s="13" t="s">
        <v>58</v>
      </c>
      <c r="D19" s="13" t="s">
        <v>61</v>
      </c>
      <c r="E19" s="13" t="s">
        <v>64</v>
      </c>
      <c r="F19" s="738" t="s">
        <v>122</v>
      </c>
      <c r="G19" s="739" t="s">
        <v>146</v>
      </c>
      <c r="H19" s="740">
        <v>79770635</v>
      </c>
      <c r="I19" s="740">
        <v>79770635</v>
      </c>
      <c r="J19" s="740">
        <v>79770635</v>
      </c>
      <c r="K19" s="740">
        <v>79770635</v>
      </c>
      <c r="L19" s="741" t="s">
        <v>150</v>
      </c>
      <c r="M19" s="740">
        <v>79770635</v>
      </c>
      <c r="N19" s="739" t="s">
        <v>152</v>
      </c>
      <c r="O19" s="742">
        <v>45950</v>
      </c>
      <c r="P19" s="742">
        <v>46010</v>
      </c>
      <c r="Q19" s="743" t="s">
        <v>122</v>
      </c>
      <c r="R19" s="743">
        <v>1</v>
      </c>
      <c r="S19" s="739" t="s">
        <v>122</v>
      </c>
      <c r="T19" s="744">
        <v>1</v>
      </c>
      <c r="U19" s="745">
        <v>25300.75</v>
      </c>
      <c r="V19" s="744">
        <v>0</v>
      </c>
      <c r="W19" s="745">
        <v>25882.75</v>
      </c>
      <c r="X19" s="746">
        <v>154.1</v>
      </c>
      <c r="Y19" s="744">
        <v>0</v>
      </c>
      <c r="Z19" s="744">
        <v>0</v>
      </c>
      <c r="AA19" s="744">
        <v>0</v>
      </c>
      <c r="AB19" s="747" t="s">
        <v>122</v>
      </c>
      <c r="AC19" s="744">
        <v>1793723.5</v>
      </c>
      <c r="AD19" s="744">
        <v>0</v>
      </c>
      <c r="AE19" s="748" t="s">
        <v>122</v>
      </c>
      <c r="AF19" s="749">
        <v>0</v>
      </c>
      <c r="AG19" s="748" t="s">
        <v>117</v>
      </c>
      <c r="AH19" s="748" t="s">
        <v>122</v>
      </c>
      <c r="AI19" s="750" t="s">
        <v>122</v>
      </c>
    </row>
    <row r="20" spans="1:35" x14ac:dyDescent="0.15">
      <c r="A20" s="13" t="s">
        <v>52</v>
      </c>
      <c r="B20" s="13" t="s">
        <v>122</v>
      </c>
      <c r="C20" s="13" t="s">
        <v>58</v>
      </c>
      <c r="D20" s="13" t="s">
        <v>61</v>
      </c>
      <c r="E20" s="13" t="s">
        <v>64</v>
      </c>
      <c r="F20" s="738" t="s">
        <v>122</v>
      </c>
      <c r="G20" s="739" t="s">
        <v>146</v>
      </c>
      <c r="H20" s="740">
        <v>79770635</v>
      </c>
      <c r="I20" s="740">
        <v>79770635</v>
      </c>
      <c r="J20" s="740">
        <v>79770635</v>
      </c>
      <c r="K20" s="740">
        <v>79770635</v>
      </c>
      <c r="L20" s="741" t="s">
        <v>150</v>
      </c>
      <c r="M20" s="740">
        <v>79770635</v>
      </c>
      <c r="N20" s="739" t="s">
        <v>152</v>
      </c>
      <c r="O20" s="742">
        <v>45957</v>
      </c>
      <c r="P20" s="742">
        <v>46010</v>
      </c>
      <c r="Q20" s="743" t="s">
        <v>122</v>
      </c>
      <c r="R20" s="743">
        <v>1</v>
      </c>
      <c r="S20" s="739" t="s">
        <v>122</v>
      </c>
      <c r="T20" s="744">
        <v>1</v>
      </c>
      <c r="U20" s="745">
        <v>25961.25</v>
      </c>
      <c r="V20" s="744">
        <v>0</v>
      </c>
      <c r="W20" s="745">
        <v>25882.75</v>
      </c>
      <c r="X20" s="746">
        <v>154.1</v>
      </c>
      <c r="Y20" s="744">
        <v>0</v>
      </c>
      <c r="Z20" s="744">
        <v>0</v>
      </c>
      <c r="AA20" s="744">
        <v>0</v>
      </c>
      <c r="AB20" s="747" t="s">
        <v>122</v>
      </c>
      <c r="AC20" s="744">
        <v>-241937.5</v>
      </c>
      <c r="AD20" s="744">
        <v>0</v>
      </c>
      <c r="AE20" s="748" t="s">
        <v>122</v>
      </c>
      <c r="AF20" s="749">
        <v>0</v>
      </c>
      <c r="AG20" s="748" t="s">
        <v>117</v>
      </c>
      <c r="AH20" s="748" t="s">
        <v>122</v>
      </c>
      <c r="AI20" s="750" t="s">
        <v>122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7</v>
      </c>
      <c r="AN1" s="19"/>
      <c r="AO1" s="19"/>
    </row>
    <row r="2" spans="1:55" x14ac:dyDescent="0.15">
      <c r="A2" s="1" t="s">
        <v>1</v>
      </c>
      <c r="B2" s="15">
        <v>45961</v>
      </c>
      <c r="D2" s="1" t="s">
        <v>59</v>
      </c>
      <c r="F2" s="1" t="s">
        <v>24</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51</v>
      </c>
      <c r="B4" s="2" t="s">
        <v>54</v>
      </c>
      <c r="C4" s="2" t="s">
        <v>57</v>
      </c>
      <c r="D4" s="16" t="s">
        <v>60</v>
      </c>
      <c r="E4" s="16" t="s">
        <v>63</v>
      </c>
      <c r="F4" s="2" t="s">
        <v>9</v>
      </c>
      <c r="G4" s="16" t="s">
        <v>66</v>
      </c>
      <c r="H4" s="17" t="s">
        <v>67</v>
      </c>
      <c r="I4" s="17" t="s">
        <v>70</v>
      </c>
      <c r="J4" s="17" t="s">
        <v>71</v>
      </c>
      <c r="K4" s="2" t="s">
        <v>72</v>
      </c>
      <c r="L4" s="2" t="s">
        <v>75</v>
      </c>
      <c r="M4" s="2" t="s">
        <v>76</v>
      </c>
      <c r="N4" s="2" t="s">
        <v>77</v>
      </c>
      <c r="O4" s="2" t="s">
        <v>78</v>
      </c>
      <c r="P4" s="18" t="s">
        <v>79</v>
      </c>
      <c r="Q4" s="18" t="s">
        <v>80</v>
      </c>
      <c r="R4" s="18" t="s">
        <v>82</v>
      </c>
      <c r="S4" s="18" t="s">
        <v>83</v>
      </c>
      <c r="T4" s="18" t="s">
        <v>84</v>
      </c>
      <c r="U4" s="18" t="s">
        <v>85</v>
      </c>
      <c r="V4" s="18" t="s">
        <v>86</v>
      </c>
      <c r="W4" s="18" t="s">
        <v>87</v>
      </c>
      <c r="X4" s="18" t="s">
        <v>88</v>
      </c>
      <c r="Y4" s="18" t="s">
        <v>89</v>
      </c>
      <c r="Z4" s="18" t="s">
        <v>91</v>
      </c>
      <c r="AA4" s="18" t="s">
        <v>93</v>
      </c>
      <c r="AB4" s="18" t="s">
        <v>94</v>
      </c>
      <c r="AC4" s="18" t="s">
        <v>95</v>
      </c>
      <c r="AD4" s="18" t="s">
        <v>96</v>
      </c>
      <c r="AE4" s="18" t="s">
        <v>97</v>
      </c>
      <c r="AF4" s="18" t="s">
        <v>98</v>
      </c>
      <c r="AG4" s="18" t="s">
        <v>99</v>
      </c>
      <c r="AH4" s="18" t="s">
        <v>100</v>
      </c>
      <c r="AI4" s="18" t="s">
        <v>101</v>
      </c>
      <c r="AJ4" s="18" t="s">
        <v>32</v>
      </c>
      <c r="AK4" s="18" t="s">
        <v>42</v>
      </c>
      <c r="AL4" s="18" t="s">
        <v>43</v>
      </c>
      <c r="AM4" s="18" t="s">
        <v>44</v>
      </c>
      <c r="AN4" s="20" t="s">
        <v>102</v>
      </c>
      <c r="AO4" s="20" t="s">
        <v>103</v>
      </c>
      <c r="AP4" s="20" t="s">
        <v>104</v>
      </c>
      <c r="AQ4" s="20" t="s">
        <v>105</v>
      </c>
      <c r="AR4" s="20" t="s">
        <v>106</v>
      </c>
      <c r="AS4" s="20" t="s">
        <v>107</v>
      </c>
      <c r="AT4" s="20" t="s">
        <v>108</v>
      </c>
      <c r="AU4" s="20" t="s">
        <v>109</v>
      </c>
      <c r="AV4" s="20" t="s">
        <v>110</v>
      </c>
      <c r="AW4" s="20" t="s">
        <v>111</v>
      </c>
      <c r="AX4" s="20" t="s">
        <v>112</v>
      </c>
      <c r="AY4" s="20" t="s">
        <v>113</v>
      </c>
      <c r="AZ4" s="20" t="s">
        <v>115</v>
      </c>
      <c r="BA4" s="20" t="s">
        <v>116</v>
      </c>
      <c r="BB4" s="20" t="s">
        <v>118</v>
      </c>
      <c r="BC4" s="20" t="s">
        <v>120</v>
      </c>
    </row>
    <row r="5" spans="1:55" x14ac:dyDescent="0.15">
      <c r="A5" s="13" t="s">
        <v>52</v>
      </c>
      <c r="B5" s="13" t="s">
        <v>55</v>
      </c>
      <c r="C5" s="13" t="s">
        <v>58</v>
      </c>
      <c r="D5" s="13" t="s">
        <v>61</v>
      </c>
      <c r="E5" s="13" t="s">
        <v>64</v>
      </c>
      <c r="F5" s="725" t="s">
        <v>10</v>
      </c>
      <c r="G5" s="726" t="s">
        <v>15</v>
      </c>
      <c r="H5" s="726" t="s">
        <v>68</v>
      </c>
      <c r="I5" s="727">
        <v>957247625</v>
      </c>
      <c r="J5" s="728" t="s">
        <v>26</v>
      </c>
      <c r="K5" s="726" t="s">
        <v>73</v>
      </c>
      <c r="L5" s="729">
        <v>45939</v>
      </c>
      <c r="M5" s="729">
        <v>46010</v>
      </c>
      <c r="N5" s="730">
        <v>0.13424657534246576</v>
      </c>
      <c r="O5" s="730">
        <v>0</v>
      </c>
      <c r="P5" s="730" t="s">
        <v>65</v>
      </c>
      <c r="Q5" s="726" t="s">
        <v>81</v>
      </c>
      <c r="R5" s="730">
        <v>0</v>
      </c>
      <c r="S5" s="730">
        <v>0</v>
      </c>
      <c r="T5" s="726" t="s">
        <v>65</v>
      </c>
      <c r="U5" s="726" t="s">
        <v>65</v>
      </c>
      <c r="V5" s="730" t="s">
        <v>65</v>
      </c>
      <c r="W5" s="730" t="s">
        <v>65</v>
      </c>
      <c r="X5" s="730">
        <v>0.13424657534246576</v>
      </c>
      <c r="Y5" s="726" t="s">
        <v>65</v>
      </c>
      <c r="Z5" s="726" t="s">
        <v>92</v>
      </c>
      <c r="AA5" s="730">
        <v>0</v>
      </c>
      <c r="AB5" s="730">
        <v>1</v>
      </c>
      <c r="AC5" s="730">
        <v>1</v>
      </c>
      <c r="AD5" s="727">
        <v>957247625</v>
      </c>
      <c r="AE5" s="730">
        <v>0.30000000000000004</v>
      </c>
      <c r="AF5" s="727">
        <v>287174287.50000006</v>
      </c>
      <c r="AG5" s="730">
        <v>20</v>
      </c>
      <c r="AH5" s="730">
        <v>80</v>
      </c>
      <c r="AI5" s="727">
        <v>57434857.500000007</v>
      </c>
      <c r="AJ5" s="726" t="s">
        <v>33</v>
      </c>
      <c r="AK5" s="730">
        <v>1</v>
      </c>
      <c r="AL5" s="730">
        <v>1</v>
      </c>
      <c r="AM5" s="726" t="s">
        <v>34</v>
      </c>
      <c r="AN5" s="731">
        <v>12</v>
      </c>
      <c r="AO5" s="732">
        <v>25295.53</v>
      </c>
      <c r="AP5" s="731">
        <v>0</v>
      </c>
      <c r="AQ5" s="732">
        <v>25882.75</v>
      </c>
      <c r="AR5" s="733">
        <v>154.1</v>
      </c>
      <c r="AS5" s="731">
        <v>0</v>
      </c>
      <c r="AT5" s="731">
        <v>0</v>
      </c>
      <c r="AU5" s="731">
        <v>0</v>
      </c>
      <c r="AV5" s="734" t="s">
        <v>65</v>
      </c>
      <c r="AW5" s="731">
        <v>21717743.480000019</v>
      </c>
      <c r="AX5" s="731">
        <v>57434857.500000007</v>
      </c>
      <c r="AY5" s="735" t="s">
        <v>114</v>
      </c>
      <c r="AZ5" s="736">
        <v>6</v>
      </c>
      <c r="BA5" s="735" t="s">
        <v>117</v>
      </c>
      <c r="BB5" s="735" t="s">
        <v>65</v>
      </c>
      <c r="BC5" s="737" t="s">
        <v>65</v>
      </c>
    </row>
    <row r="6" spans="1:55" x14ac:dyDescent="0.15">
      <c r="A6" s="13" t="s">
        <v>52</v>
      </c>
      <c r="B6" s="13" t="s">
        <v>55</v>
      </c>
      <c r="C6" s="13" t="s">
        <v>58</v>
      </c>
      <c r="D6" s="13" t="s">
        <v>61</v>
      </c>
      <c r="E6" s="13" t="s">
        <v>64</v>
      </c>
      <c r="F6" s="738" t="s">
        <v>10</v>
      </c>
      <c r="G6" s="739" t="s">
        <v>15</v>
      </c>
      <c r="H6" s="739" t="s">
        <v>68</v>
      </c>
      <c r="I6" s="740">
        <v>239311906</v>
      </c>
      <c r="J6" s="741" t="s">
        <v>26</v>
      </c>
      <c r="K6" s="739" t="s">
        <v>73</v>
      </c>
      <c r="L6" s="742">
        <v>45944</v>
      </c>
      <c r="M6" s="742">
        <v>46010</v>
      </c>
      <c r="N6" s="743">
        <v>0.13424657534246576</v>
      </c>
      <c r="O6" s="743">
        <v>0</v>
      </c>
      <c r="P6" s="743" t="s">
        <v>65</v>
      </c>
      <c r="Q6" s="739" t="s">
        <v>81</v>
      </c>
      <c r="R6" s="743">
        <v>0</v>
      </c>
      <c r="S6" s="743">
        <v>0</v>
      </c>
      <c r="T6" s="739" t="s">
        <v>65</v>
      </c>
      <c r="U6" s="739" t="s">
        <v>65</v>
      </c>
      <c r="V6" s="743" t="s">
        <v>65</v>
      </c>
      <c r="W6" s="743" t="s">
        <v>65</v>
      </c>
      <c r="X6" s="743">
        <v>0.13424657534246576</v>
      </c>
      <c r="Y6" s="739" t="s">
        <v>65</v>
      </c>
      <c r="Z6" s="739" t="s">
        <v>92</v>
      </c>
      <c r="AA6" s="743">
        <v>0</v>
      </c>
      <c r="AB6" s="743">
        <v>1</v>
      </c>
      <c r="AC6" s="743">
        <v>1</v>
      </c>
      <c r="AD6" s="740">
        <v>239311906</v>
      </c>
      <c r="AE6" s="743">
        <v>0.30000000000000004</v>
      </c>
      <c r="AF6" s="740">
        <v>71793571.800000012</v>
      </c>
      <c r="AG6" s="743">
        <v>20</v>
      </c>
      <c r="AH6" s="743">
        <v>80</v>
      </c>
      <c r="AI6" s="740">
        <v>14358714.360000003</v>
      </c>
      <c r="AJ6" s="739" t="s">
        <v>33</v>
      </c>
      <c r="AK6" s="743">
        <v>1</v>
      </c>
      <c r="AL6" s="743">
        <v>1</v>
      </c>
      <c r="AM6" s="739" t="s">
        <v>34</v>
      </c>
      <c r="AN6" s="744">
        <v>3</v>
      </c>
      <c r="AO6" s="745">
        <v>24638.75</v>
      </c>
      <c r="AP6" s="744">
        <v>0</v>
      </c>
      <c r="AQ6" s="745">
        <v>25882.75</v>
      </c>
      <c r="AR6" s="746">
        <v>154.1</v>
      </c>
      <c r="AS6" s="744">
        <v>0</v>
      </c>
      <c r="AT6" s="744">
        <v>0</v>
      </c>
      <c r="AU6" s="744">
        <v>0</v>
      </c>
      <c r="AV6" s="747" t="s">
        <v>65</v>
      </c>
      <c r="AW6" s="744">
        <v>11502023.5</v>
      </c>
      <c r="AX6" s="744">
        <v>14358714.360000003</v>
      </c>
      <c r="AY6" s="748" t="s">
        <v>114</v>
      </c>
      <c r="AZ6" s="749">
        <v>6</v>
      </c>
      <c r="BA6" s="748" t="s">
        <v>117</v>
      </c>
      <c r="BB6" s="748" t="s">
        <v>65</v>
      </c>
      <c r="BC6" s="750" t="s">
        <v>65</v>
      </c>
    </row>
    <row r="7" spans="1:55" x14ac:dyDescent="0.15">
      <c r="A7" s="13" t="s">
        <v>52</v>
      </c>
      <c r="B7" s="13" t="s">
        <v>55</v>
      </c>
      <c r="C7" s="13" t="s">
        <v>58</v>
      </c>
      <c r="D7" s="13" t="s">
        <v>61</v>
      </c>
      <c r="E7" s="13" t="s">
        <v>64</v>
      </c>
      <c r="F7" s="738" t="s">
        <v>10</v>
      </c>
      <c r="G7" s="739" t="s">
        <v>15</v>
      </c>
      <c r="H7" s="739" t="s">
        <v>68</v>
      </c>
      <c r="I7" s="740">
        <v>79770635</v>
      </c>
      <c r="J7" s="741" t="s">
        <v>26</v>
      </c>
      <c r="K7" s="739" t="s">
        <v>73</v>
      </c>
      <c r="L7" s="742">
        <v>45944</v>
      </c>
      <c r="M7" s="742">
        <v>46010</v>
      </c>
      <c r="N7" s="743">
        <v>0.13424657534246576</v>
      </c>
      <c r="O7" s="743">
        <v>0</v>
      </c>
      <c r="P7" s="743" t="s">
        <v>65</v>
      </c>
      <c r="Q7" s="739" t="s">
        <v>81</v>
      </c>
      <c r="R7" s="743">
        <v>0</v>
      </c>
      <c r="S7" s="743">
        <v>0</v>
      </c>
      <c r="T7" s="739" t="s">
        <v>65</v>
      </c>
      <c r="U7" s="739" t="s">
        <v>65</v>
      </c>
      <c r="V7" s="743" t="s">
        <v>65</v>
      </c>
      <c r="W7" s="743" t="s">
        <v>65</v>
      </c>
      <c r="X7" s="743">
        <v>0.13424657534246576</v>
      </c>
      <c r="Y7" s="739" t="s">
        <v>65</v>
      </c>
      <c r="Z7" s="739" t="s">
        <v>92</v>
      </c>
      <c r="AA7" s="743">
        <v>0</v>
      </c>
      <c r="AB7" s="743">
        <v>1</v>
      </c>
      <c r="AC7" s="743">
        <v>1</v>
      </c>
      <c r="AD7" s="740">
        <v>79770635</v>
      </c>
      <c r="AE7" s="743">
        <v>0.30000000000000004</v>
      </c>
      <c r="AF7" s="740">
        <v>23931190.500000004</v>
      </c>
      <c r="AG7" s="743">
        <v>20</v>
      </c>
      <c r="AH7" s="743">
        <v>80</v>
      </c>
      <c r="AI7" s="740">
        <v>4786238.1000000006</v>
      </c>
      <c r="AJ7" s="739" t="s">
        <v>33</v>
      </c>
      <c r="AK7" s="743">
        <v>1</v>
      </c>
      <c r="AL7" s="743">
        <v>1</v>
      </c>
      <c r="AM7" s="739" t="s">
        <v>34</v>
      </c>
      <c r="AN7" s="744">
        <v>1</v>
      </c>
      <c r="AO7" s="745">
        <v>24757.25</v>
      </c>
      <c r="AP7" s="744">
        <v>0</v>
      </c>
      <c r="AQ7" s="745">
        <v>25882.75</v>
      </c>
      <c r="AR7" s="746">
        <v>154.1</v>
      </c>
      <c r="AS7" s="744">
        <v>0</v>
      </c>
      <c r="AT7" s="744">
        <v>0</v>
      </c>
      <c r="AU7" s="744">
        <v>0</v>
      </c>
      <c r="AV7" s="747" t="s">
        <v>65</v>
      </c>
      <c r="AW7" s="744">
        <v>3468790.5</v>
      </c>
      <c r="AX7" s="744">
        <v>4786238.1000000006</v>
      </c>
      <c r="AY7" s="748" t="s">
        <v>114</v>
      </c>
      <c r="AZ7" s="749">
        <v>6</v>
      </c>
      <c r="BA7" s="748" t="s">
        <v>117</v>
      </c>
      <c r="BB7" s="748" t="s">
        <v>65</v>
      </c>
      <c r="BC7" s="750" t="s">
        <v>65</v>
      </c>
    </row>
    <row r="8" spans="1:55" x14ac:dyDescent="0.15">
      <c r="A8" s="13" t="s">
        <v>52</v>
      </c>
      <c r="B8" s="13" t="s">
        <v>55</v>
      </c>
      <c r="C8" s="13" t="s">
        <v>58</v>
      </c>
      <c r="D8" s="13" t="s">
        <v>61</v>
      </c>
      <c r="E8" s="13" t="s">
        <v>64</v>
      </c>
      <c r="F8" s="738" t="s">
        <v>10</v>
      </c>
      <c r="G8" s="739" t="s">
        <v>15</v>
      </c>
      <c r="H8" s="739" t="s">
        <v>68</v>
      </c>
      <c r="I8" s="740">
        <v>79770635</v>
      </c>
      <c r="J8" s="741" t="s">
        <v>26</v>
      </c>
      <c r="K8" s="739" t="s">
        <v>73</v>
      </c>
      <c r="L8" s="742">
        <v>45950</v>
      </c>
      <c r="M8" s="742">
        <v>46010</v>
      </c>
      <c r="N8" s="743">
        <v>0.13424657534246576</v>
      </c>
      <c r="O8" s="743">
        <v>0</v>
      </c>
      <c r="P8" s="743" t="s">
        <v>65</v>
      </c>
      <c r="Q8" s="739" t="s">
        <v>81</v>
      </c>
      <c r="R8" s="743">
        <v>0</v>
      </c>
      <c r="S8" s="743">
        <v>0</v>
      </c>
      <c r="T8" s="739" t="s">
        <v>65</v>
      </c>
      <c r="U8" s="739" t="s">
        <v>65</v>
      </c>
      <c r="V8" s="743" t="s">
        <v>65</v>
      </c>
      <c r="W8" s="743" t="s">
        <v>65</v>
      </c>
      <c r="X8" s="743">
        <v>0.13424657534246576</v>
      </c>
      <c r="Y8" s="739" t="s">
        <v>65</v>
      </c>
      <c r="Z8" s="739" t="s">
        <v>92</v>
      </c>
      <c r="AA8" s="743">
        <v>0</v>
      </c>
      <c r="AB8" s="743">
        <v>1</v>
      </c>
      <c r="AC8" s="743">
        <v>1</v>
      </c>
      <c r="AD8" s="740">
        <v>79770635</v>
      </c>
      <c r="AE8" s="743">
        <v>0.30000000000000004</v>
      </c>
      <c r="AF8" s="740">
        <v>23931190.500000004</v>
      </c>
      <c r="AG8" s="743">
        <v>20</v>
      </c>
      <c r="AH8" s="743">
        <v>80</v>
      </c>
      <c r="AI8" s="740">
        <v>4786238.1000000006</v>
      </c>
      <c r="AJ8" s="739" t="s">
        <v>33</v>
      </c>
      <c r="AK8" s="743">
        <v>1</v>
      </c>
      <c r="AL8" s="743">
        <v>1</v>
      </c>
      <c r="AM8" s="739" t="s">
        <v>34</v>
      </c>
      <c r="AN8" s="744">
        <v>1</v>
      </c>
      <c r="AO8" s="745">
        <v>25300.75</v>
      </c>
      <c r="AP8" s="744">
        <v>0</v>
      </c>
      <c r="AQ8" s="745">
        <v>25882.75</v>
      </c>
      <c r="AR8" s="746">
        <v>154.1</v>
      </c>
      <c r="AS8" s="744">
        <v>0</v>
      </c>
      <c r="AT8" s="744">
        <v>0</v>
      </c>
      <c r="AU8" s="744">
        <v>0</v>
      </c>
      <c r="AV8" s="747" t="s">
        <v>65</v>
      </c>
      <c r="AW8" s="744">
        <v>1793723.5</v>
      </c>
      <c r="AX8" s="744">
        <v>4786238.1000000006</v>
      </c>
      <c r="AY8" s="748" t="s">
        <v>114</v>
      </c>
      <c r="AZ8" s="749">
        <v>6</v>
      </c>
      <c r="BA8" s="748" t="s">
        <v>117</v>
      </c>
      <c r="BB8" s="748" t="s">
        <v>65</v>
      </c>
      <c r="BC8" s="750" t="s">
        <v>65</v>
      </c>
    </row>
    <row r="9" spans="1:55" x14ac:dyDescent="0.15">
      <c r="A9" s="13" t="s">
        <v>52</v>
      </c>
      <c r="B9" s="13" t="s">
        <v>55</v>
      </c>
      <c r="C9" s="13" t="s">
        <v>58</v>
      </c>
      <c r="D9" s="13" t="s">
        <v>61</v>
      </c>
      <c r="E9" s="13" t="s">
        <v>64</v>
      </c>
      <c r="F9" s="738" t="s">
        <v>10</v>
      </c>
      <c r="G9" s="739" t="s">
        <v>15</v>
      </c>
      <c r="H9" s="739" t="s">
        <v>68</v>
      </c>
      <c r="I9" s="740">
        <v>79770635</v>
      </c>
      <c r="J9" s="741" t="s">
        <v>26</v>
      </c>
      <c r="K9" s="739" t="s">
        <v>73</v>
      </c>
      <c r="L9" s="742">
        <v>45957</v>
      </c>
      <c r="M9" s="742">
        <v>46010</v>
      </c>
      <c r="N9" s="743">
        <v>0.13424657534246576</v>
      </c>
      <c r="O9" s="743">
        <v>0</v>
      </c>
      <c r="P9" s="743" t="s">
        <v>65</v>
      </c>
      <c r="Q9" s="739" t="s">
        <v>81</v>
      </c>
      <c r="R9" s="743">
        <v>0</v>
      </c>
      <c r="S9" s="743">
        <v>0</v>
      </c>
      <c r="T9" s="739" t="s">
        <v>65</v>
      </c>
      <c r="U9" s="739" t="s">
        <v>65</v>
      </c>
      <c r="V9" s="743" t="s">
        <v>65</v>
      </c>
      <c r="W9" s="743" t="s">
        <v>65</v>
      </c>
      <c r="X9" s="743">
        <v>0.13424657534246576</v>
      </c>
      <c r="Y9" s="739" t="s">
        <v>65</v>
      </c>
      <c r="Z9" s="739" t="s">
        <v>92</v>
      </c>
      <c r="AA9" s="743">
        <v>0</v>
      </c>
      <c r="AB9" s="743">
        <v>1</v>
      </c>
      <c r="AC9" s="743">
        <v>1</v>
      </c>
      <c r="AD9" s="740">
        <v>79770635</v>
      </c>
      <c r="AE9" s="743">
        <v>0.30000000000000004</v>
      </c>
      <c r="AF9" s="740">
        <v>23931190.500000004</v>
      </c>
      <c r="AG9" s="743">
        <v>20</v>
      </c>
      <c r="AH9" s="743">
        <v>80</v>
      </c>
      <c r="AI9" s="740">
        <v>4786238.1000000006</v>
      </c>
      <c r="AJ9" s="739" t="s">
        <v>33</v>
      </c>
      <c r="AK9" s="743">
        <v>1</v>
      </c>
      <c r="AL9" s="743">
        <v>1</v>
      </c>
      <c r="AM9" s="739" t="s">
        <v>34</v>
      </c>
      <c r="AN9" s="744">
        <v>1</v>
      </c>
      <c r="AO9" s="745">
        <v>25961.25</v>
      </c>
      <c r="AP9" s="744">
        <v>0</v>
      </c>
      <c r="AQ9" s="745">
        <v>25882.75</v>
      </c>
      <c r="AR9" s="746">
        <v>154.1</v>
      </c>
      <c r="AS9" s="744">
        <v>0</v>
      </c>
      <c r="AT9" s="744">
        <v>0</v>
      </c>
      <c r="AU9" s="744">
        <v>0</v>
      </c>
      <c r="AV9" s="747" t="s">
        <v>65</v>
      </c>
      <c r="AW9" s="744">
        <v>-241937.5</v>
      </c>
      <c r="AX9" s="744">
        <v>4786238.1000000006</v>
      </c>
      <c r="AY9" s="748" t="s">
        <v>114</v>
      </c>
      <c r="AZ9" s="749">
        <v>6</v>
      </c>
      <c r="BA9" s="748" t="s">
        <v>117</v>
      </c>
      <c r="BB9" s="748" t="s">
        <v>65</v>
      </c>
      <c r="BC9" s="750" t="s">
        <v>65</v>
      </c>
    </row>
    <row r="10" spans="1:55" x14ac:dyDescent="0.15">
      <c r="A10" s="13" t="s">
        <v>53</v>
      </c>
      <c r="B10" s="13" t="s">
        <v>56</v>
      </c>
      <c r="C10" s="13" t="s">
        <v>58</v>
      </c>
      <c r="D10" s="13" t="s">
        <v>62</v>
      </c>
      <c r="E10" s="13" t="s">
        <v>65</v>
      </c>
      <c r="F10" s="738" t="s">
        <v>12</v>
      </c>
      <c r="G10" s="739" t="s">
        <v>17</v>
      </c>
      <c r="H10" s="739" t="s">
        <v>69</v>
      </c>
      <c r="I10" s="740">
        <v>8288146206</v>
      </c>
      <c r="J10" s="741" t="s">
        <v>27</v>
      </c>
      <c r="K10" s="739" t="s">
        <v>74</v>
      </c>
      <c r="L10" s="742">
        <v>45931</v>
      </c>
      <c r="M10" s="742">
        <v>45968</v>
      </c>
      <c r="N10" s="743">
        <v>0</v>
      </c>
      <c r="O10" s="743">
        <v>0</v>
      </c>
      <c r="P10" s="743" t="s">
        <v>65</v>
      </c>
      <c r="Q10" s="739" t="s">
        <v>65</v>
      </c>
      <c r="R10" s="743">
        <v>0</v>
      </c>
      <c r="S10" s="743">
        <v>0</v>
      </c>
      <c r="T10" s="739" t="s">
        <v>65</v>
      </c>
      <c r="U10" s="739" t="s">
        <v>65</v>
      </c>
      <c r="V10" s="743" t="s">
        <v>65</v>
      </c>
      <c r="W10" s="743" t="s">
        <v>65</v>
      </c>
      <c r="X10" s="743">
        <v>1.9178082191780823E-2</v>
      </c>
      <c r="Y10" s="739" t="s">
        <v>90</v>
      </c>
      <c r="Z10" s="739" t="s">
        <v>92</v>
      </c>
      <c r="AA10" s="743">
        <v>0</v>
      </c>
      <c r="AB10" s="743">
        <v>-1</v>
      </c>
      <c r="AC10" s="743">
        <v>1</v>
      </c>
      <c r="AD10" s="740">
        <v>8288146206</v>
      </c>
      <c r="AE10" s="743">
        <v>0.2</v>
      </c>
      <c r="AF10" s="740">
        <v>-1657629241.2</v>
      </c>
      <c r="AG10" s="743">
        <v>4</v>
      </c>
      <c r="AH10" s="743">
        <v>0</v>
      </c>
      <c r="AI10" s="740">
        <v>0</v>
      </c>
      <c r="AJ10" s="739" t="s">
        <v>34</v>
      </c>
      <c r="AK10" s="743">
        <v>0</v>
      </c>
      <c r="AL10" s="743">
        <v>0</v>
      </c>
      <c r="AM10" s="739" t="s">
        <v>65</v>
      </c>
      <c r="AN10" s="744">
        <v>-53823500</v>
      </c>
      <c r="AO10" s="745">
        <v>147.60941</v>
      </c>
      <c r="AP10" s="744">
        <v>0</v>
      </c>
      <c r="AQ10" s="745">
        <v>153.98750000000001</v>
      </c>
      <c r="AR10" s="746">
        <v>153.98750000000001</v>
      </c>
      <c r="AS10" s="744">
        <v>0</v>
      </c>
      <c r="AT10" s="744">
        <v>0</v>
      </c>
      <c r="AU10" s="744">
        <v>0</v>
      </c>
      <c r="AV10" s="747" t="s">
        <v>65</v>
      </c>
      <c r="AW10" s="744">
        <v>-343291127</v>
      </c>
      <c r="AX10" s="744">
        <v>0</v>
      </c>
      <c r="AY10" s="748" t="s">
        <v>12</v>
      </c>
      <c r="AZ10" s="749">
        <v>1</v>
      </c>
      <c r="BA10" s="748" t="s">
        <v>117</v>
      </c>
      <c r="BB10" s="748" t="s">
        <v>119</v>
      </c>
      <c r="BC10" s="750" t="s">
        <v>119</v>
      </c>
    </row>
    <row r="11" spans="1:55" x14ac:dyDescent="0.15">
      <c r="A11" s="13" t="s">
        <v>53</v>
      </c>
      <c r="B11" s="13" t="s">
        <v>55</v>
      </c>
      <c r="C11" s="13" t="s">
        <v>58</v>
      </c>
      <c r="D11" s="13" t="s">
        <v>62</v>
      </c>
      <c r="E11" s="13" t="s">
        <v>65</v>
      </c>
      <c r="F11" s="738" t="s">
        <v>11</v>
      </c>
      <c r="G11" s="739" t="s">
        <v>16</v>
      </c>
      <c r="H11" s="739" t="s">
        <v>69</v>
      </c>
      <c r="I11" s="740">
        <v>321310317</v>
      </c>
      <c r="J11" s="741" t="s">
        <v>27</v>
      </c>
      <c r="K11" s="739" t="s">
        <v>74</v>
      </c>
      <c r="L11" s="742">
        <v>45930</v>
      </c>
      <c r="M11" s="742">
        <v>45968</v>
      </c>
      <c r="N11" s="743">
        <v>0</v>
      </c>
      <c r="O11" s="743">
        <v>0</v>
      </c>
      <c r="P11" s="743" t="s">
        <v>65</v>
      </c>
      <c r="Q11" s="739" t="s">
        <v>65</v>
      </c>
      <c r="R11" s="743">
        <v>0</v>
      </c>
      <c r="S11" s="743">
        <v>0</v>
      </c>
      <c r="T11" s="739" t="s">
        <v>65</v>
      </c>
      <c r="U11" s="739" t="s">
        <v>65</v>
      </c>
      <c r="V11" s="743" t="s">
        <v>65</v>
      </c>
      <c r="W11" s="743" t="s">
        <v>65</v>
      </c>
      <c r="X11" s="743">
        <v>1.9178082191780823E-2</v>
      </c>
      <c r="Y11" s="739" t="s">
        <v>90</v>
      </c>
      <c r="Z11" s="739" t="s">
        <v>92</v>
      </c>
      <c r="AA11" s="743">
        <v>0</v>
      </c>
      <c r="AB11" s="743">
        <v>-1</v>
      </c>
      <c r="AC11" s="743">
        <v>1</v>
      </c>
      <c r="AD11" s="740">
        <v>321310317</v>
      </c>
      <c r="AE11" s="743">
        <v>0.2</v>
      </c>
      <c r="AF11" s="740">
        <v>-64262063.400000006</v>
      </c>
      <c r="AG11" s="743">
        <v>4</v>
      </c>
      <c r="AH11" s="743">
        <v>0</v>
      </c>
      <c r="AI11" s="740">
        <v>0</v>
      </c>
      <c r="AJ11" s="739" t="s">
        <v>34</v>
      </c>
      <c r="AK11" s="743">
        <v>0</v>
      </c>
      <c r="AL11" s="743">
        <v>0</v>
      </c>
      <c r="AM11" s="739" t="s">
        <v>65</v>
      </c>
      <c r="AN11" s="744">
        <v>-2086600</v>
      </c>
      <c r="AO11" s="745">
        <v>147.129943</v>
      </c>
      <c r="AP11" s="744">
        <v>0</v>
      </c>
      <c r="AQ11" s="745">
        <v>153.98750000000001</v>
      </c>
      <c r="AR11" s="746">
        <v>153.98750000000001</v>
      </c>
      <c r="AS11" s="744">
        <v>0</v>
      </c>
      <c r="AT11" s="744">
        <v>0</v>
      </c>
      <c r="AU11" s="744">
        <v>0</v>
      </c>
      <c r="AV11" s="747" t="s">
        <v>65</v>
      </c>
      <c r="AW11" s="744">
        <v>-14308978</v>
      </c>
      <c r="AX11" s="744">
        <v>0</v>
      </c>
      <c r="AY11" s="748" t="s">
        <v>11</v>
      </c>
      <c r="AZ11" s="749">
        <v>1</v>
      </c>
      <c r="BA11" s="748" t="s">
        <v>117</v>
      </c>
      <c r="BB11" s="748" t="s">
        <v>119</v>
      </c>
      <c r="BC11" s="750" t="s">
        <v>119</v>
      </c>
    </row>
    <row r="12" spans="1:55" x14ac:dyDescent="0.15">
      <c r="A12" s="13" t="s">
        <v>53</v>
      </c>
      <c r="B12" s="13" t="s">
        <v>55</v>
      </c>
      <c r="C12" s="13" t="s">
        <v>58</v>
      </c>
      <c r="D12" s="13" t="s">
        <v>62</v>
      </c>
      <c r="E12" s="13" t="s">
        <v>65</v>
      </c>
      <c r="F12" s="738" t="s">
        <v>13</v>
      </c>
      <c r="G12" s="739" t="s">
        <v>18</v>
      </c>
      <c r="H12" s="739" t="s">
        <v>69</v>
      </c>
      <c r="I12" s="740">
        <v>4582437018</v>
      </c>
      <c r="J12" s="741" t="s">
        <v>27</v>
      </c>
      <c r="K12" s="739" t="s">
        <v>74</v>
      </c>
      <c r="L12" s="742">
        <v>45940</v>
      </c>
      <c r="M12" s="742">
        <v>45968</v>
      </c>
      <c r="N12" s="743">
        <v>0</v>
      </c>
      <c r="O12" s="743">
        <v>0</v>
      </c>
      <c r="P12" s="743" t="s">
        <v>65</v>
      </c>
      <c r="Q12" s="739" t="s">
        <v>65</v>
      </c>
      <c r="R12" s="743">
        <v>0</v>
      </c>
      <c r="S12" s="743">
        <v>0</v>
      </c>
      <c r="T12" s="739" t="s">
        <v>65</v>
      </c>
      <c r="U12" s="739" t="s">
        <v>65</v>
      </c>
      <c r="V12" s="743" t="s">
        <v>65</v>
      </c>
      <c r="W12" s="743" t="s">
        <v>65</v>
      </c>
      <c r="X12" s="743">
        <v>1.9178082191780823E-2</v>
      </c>
      <c r="Y12" s="739" t="s">
        <v>90</v>
      </c>
      <c r="Z12" s="739" t="s">
        <v>92</v>
      </c>
      <c r="AA12" s="743">
        <v>0</v>
      </c>
      <c r="AB12" s="743">
        <v>-1</v>
      </c>
      <c r="AC12" s="743">
        <v>1</v>
      </c>
      <c r="AD12" s="740">
        <v>4582437018</v>
      </c>
      <c r="AE12" s="743">
        <v>0.2</v>
      </c>
      <c r="AF12" s="740">
        <v>-916487403.60000002</v>
      </c>
      <c r="AG12" s="743">
        <v>4</v>
      </c>
      <c r="AH12" s="743">
        <v>0</v>
      </c>
      <c r="AI12" s="740">
        <v>0</v>
      </c>
      <c r="AJ12" s="739" t="s">
        <v>34</v>
      </c>
      <c r="AK12" s="743">
        <v>0</v>
      </c>
      <c r="AL12" s="743">
        <v>0</v>
      </c>
      <c r="AM12" s="739" t="s">
        <v>65</v>
      </c>
      <c r="AN12" s="744">
        <v>-29758500</v>
      </c>
      <c r="AO12" s="745">
        <v>152.47568999999999</v>
      </c>
      <c r="AP12" s="744">
        <v>0</v>
      </c>
      <c r="AQ12" s="745">
        <v>153.98750000000001</v>
      </c>
      <c r="AR12" s="746">
        <v>153.98750000000001</v>
      </c>
      <c r="AS12" s="744">
        <v>0</v>
      </c>
      <c r="AT12" s="744">
        <v>0</v>
      </c>
      <c r="AU12" s="744">
        <v>0</v>
      </c>
      <c r="AV12" s="747" t="s">
        <v>65</v>
      </c>
      <c r="AW12" s="744">
        <v>-44989198</v>
      </c>
      <c r="AX12" s="744">
        <v>0</v>
      </c>
      <c r="AY12" s="748" t="s">
        <v>13</v>
      </c>
      <c r="AZ12" s="749">
        <v>1</v>
      </c>
      <c r="BA12" s="748" t="s">
        <v>117</v>
      </c>
      <c r="BB12" s="748" t="s">
        <v>119</v>
      </c>
      <c r="BC12" s="750" t="s">
        <v>119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7</v>
      </c>
      <c r="D1" s="1"/>
      <c r="E1" s="1"/>
      <c r="G1" s="1"/>
      <c r="I1" s="1"/>
      <c r="S1" s="1"/>
      <c r="T1" s="1"/>
      <c r="U1" s="1"/>
      <c r="V1" s="1"/>
      <c r="Z1" s="1"/>
      <c r="AB1" s="1"/>
      <c r="AD1" s="1"/>
    </row>
    <row r="2" spans="1:30" x14ac:dyDescent="0.15">
      <c r="A2" s="1" t="s">
        <v>1</v>
      </c>
      <c r="B2" s="4" t="s">
        <v>8</v>
      </c>
      <c r="D2" s="1" t="s">
        <v>19</v>
      </c>
      <c r="E2" s="1"/>
      <c r="G2" s="1" t="s">
        <v>24</v>
      </c>
      <c r="I2" s="1"/>
      <c r="S2" s="1"/>
      <c r="T2" s="1"/>
      <c r="U2" s="1"/>
      <c r="V2" s="1"/>
      <c r="Z2" s="1"/>
      <c r="AB2" s="1"/>
      <c r="AD2" s="1"/>
    </row>
    <row r="3" spans="1:30" ht="50.1" customHeight="1" x14ac:dyDescent="0.15">
      <c r="A3" s="2" t="s">
        <v>2</v>
      </c>
      <c r="B3" s="2" t="s">
        <v>9</v>
      </c>
      <c r="C3" s="5" t="s">
        <v>14</v>
      </c>
      <c r="D3" s="5" t="s">
        <v>20</v>
      </c>
      <c r="E3" s="5" t="s">
        <v>21</v>
      </c>
      <c r="F3" s="5" t="s">
        <v>23</v>
      </c>
      <c r="G3" s="5" t="s">
        <v>25</v>
      </c>
      <c r="H3" s="5" t="s">
        <v>28</v>
      </c>
      <c r="I3" s="5" t="s">
        <v>29</v>
      </c>
      <c r="J3" s="5" t="s">
        <v>30</v>
      </c>
      <c r="K3" s="5" t="s">
        <v>31</v>
      </c>
      <c r="L3" s="9" t="s">
        <v>32</v>
      </c>
      <c r="M3" s="5" t="s">
        <v>35</v>
      </c>
      <c r="N3" s="5" t="s">
        <v>36</v>
      </c>
      <c r="O3" s="5" t="s">
        <v>37</v>
      </c>
      <c r="P3" s="5" t="s">
        <v>38</v>
      </c>
      <c r="Q3" s="5" t="s">
        <v>39</v>
      </c>
      <c r="R3" s="5" t="s">
        <v>40</v>
      </c>
      <c r="S3" s="9" t="s">
        <v>41</v>
      </c>
      <c r="T3" s="5" t="s">
        <v>42</v>
      </c>
      <c r="U3" s="5" t="s">
        <v>43</v>
      </c>
      <c r="V3" s="5" t="s">
        <v>44</v>
      </c>
      <c r="W3" s="5" t="s">
        <v>45</v>
      </c>
      <c r="X3" s="5" t="s">
        <v>46</v>
      </c>
      <c r="Z3" s="1"/>
      <c r="AB3" s="1"/>
      <c r="AD3" s="1"/>
    </row>
    <row r="4" spans="1:30" x14ac:dyDescent="0.15">
      <c r="A4" s="3" t="s">
        <v>3</v>
      </c>
      <c r="B4" s="3" t="s">
        <v>10</v>
      </c>
      <c r="C4" s="3" t="s">
        <v>15</v>
      </c>
      <c r="D4" s="3" t="s">
        <v>15</v>
      </c>
      <c r="E4" s="3" t="s">
        <v>22</v>
      </c>
      <c r="F4" s="7">
        <v>25936602.195839997</v>
      </c>
      <c r="G4" s="8" t="s">
        <v>26</v>
      </c>
      <c r="H4" s="7">
        <v>648415054.89599991</v>
      </c>
      <c r="I4" s="7">
        <v>377001324.48000002</v>
      </c>
      <c r="J4" s="7">
        <v>-338760981</v>
      </c>
      <c r="K4" s="7">
        <v>86152286.159999982</v>
      </c>
      <c r="L4" s="10" t="s">
        <v>33</v>
      </c>
      <c r="M4" s="7">
        <v>0</v>
      </c>
      <c r="N4" s="7">
        <v>0</v>
      </c>
      <c r="O4" s="7">
        <v>0</v>
      </c>
      <c r="P4" s="11">
        <v>1.4</v>
      </c>
      <c r="Q4" s="11">
        <v>0.05</v>
      </c>
      <c r="R4" s="11">
        <v>1</v>
      </c>
      <c r="S4" s="7">
        <v>38240343.480000019</v>
      </c>
      <c r="T4" s="7">
        <v>1</v>
      </c>
      <c r="U4" s="11">
        <v>1</v>
      </c>
      <c r="V4" s="10" t="s">
        <v>34</v>
      </c>
      <c r="W4" s="11">
        <v>1</v>
      </c>
      <c r="X4" s="3" t="s">
        <v>47</v>
      </c>
      <c r="Z4" s="1"/>
      <c r="AB4" s="1"/>
      <c r="AD4" s="1"/>
    </row>
    <row r="5" spans="1:30" x14ac:dyDescent="0.15">
      <c r="A5" s="3" t="s">
        <v>4</v>
      </c>
      <c r="B5" s="3" t="s">
        <v>11</v>
      </c>
      <c r="C5" s="3" t="s">
        <v>16</v>
      </c>
      <c r="D5" s="3" t="s">
        <v>16</v>
      </c>
      <c r="E5" s="3" t="s">
        <v>22</v>
      </c>
      <c r="F5" s="7">
        <v>108755.41236867521</v>
      </c>
      <c r="G5" s="8" t="s">
        <v>27</v>
      </c>
      <c r="H5" s="7">
        <v>543777.06184337602</v>
      </c>
      <c r="I5" s="7">
        <v>0</v>
      </c>
      <c r="J5" s="7">
        <v>0</v>
      </c>
      <c r="K5" s="7">
        <v>258941.45802065529</v>
      </c>
      <c r="L5" s="10" t="s">
        <v>34</v>
      </c>
      <c r="M5" s="7">
        <v>0</v>
      </c>
      <c r="N5" s="7">
        <v>0</v>
      </c>
      <c r="O5" s="7">
        <v>0</v>
      </c>
      <c r="P5" s="11">
        <v>1.4</v>
      </c>
      <c r="Q5" s="11">
        <v>0.05</v>
      </c>
      <c r="R5" s="11">
        <v>0.1007365171302044</v>
      </c>
      <c r="S5" s="7">
        <v>-14308978</v>
      </c>
      <c r="T5" s="7">
        <v>0</v>
      </c>
      <c r="U5" s="11">
        <v>0</v>
      </c>
      <c r="V5" s="10" t="s">
        <v>22</v>
      </c>
      <c r="W5" s="11">
        <v>1.5</v>
      </c>
      <c r="X5" s="3" t="s">
        <v>48</v>
      </c>
    </row>
    <row r="6" spans="1:30" x14ac:dyDescent="0.15">
      <c r="A6" s="3" t="s">
        <v>5</v>
      </c>
      <c r="B6" s="3" t="s">
        <v>12</v>
      </c>
      <c r="C6" s="3" t="s">
        <v>17</v>
      </c>
      <c r="D6" s="3" t="s">
        <v>17</v>
      </c>
      <c r="E6" s="3" t="s">
        <v>22</v>
      </c>
      <c r="F6" s="7">
        <v>3126536.8766417955</v>
      </c>
      <c r="G6" s="8" t="s">
        <v>27</v>
      </c>
      <c r="H6" s="7">
        <v>15632684.383208977</v>
      </c>
      <c r="I6" s="7">
        <v>0</v>
      </c>
      <c r="J6" s="7">
        <v>0</v>
      </c>
      <c r="K6" s="7">
        <v>7444135.4205757044</v>
      </c>
      <c r="L6" s="10" t="s">
        <v>34</v>
      </c>
      <c r="M6" s="7">
        <v>0</v>
      </c>
      <c r="N6" s="7">
        <v>0</v>
      </c>
      <c r="O6" s="7">
        <v>0</v>
      </c>
      <c r="P6" s="11">
        <v>1.4</v>
      </c>
      <c r="Q6" s="11">
        <v>0.05</v>
      </c>
      <c r="R6" s="11">
        <v>0.11227081478103489</v>
      </c>
      <c r="S6" s="7">
        <v>-343291127</v>
      </c>
      <c r="T6" s="7">
        <v>0</v>
      </c>
      <c r="U6" s="11">
        <v>0</v>
      </c>
      <c r="V6" s="10" t="s">
        <v>22</v>
      </c>
      <c r="W6" s="11">
        <v>1.5</v>
      </c>
      <c r="X6" s="3" t="s">
        <v>49</v>
      </c>
    </row>
    <row r="7" spans="1:30" x14ac:dyDescent="0.15">
      <c r="A7" s="3" t="s">
        <v>6</v>
      </c>
      <c r="B7" s="3" t="s">
        <v>13</v>
      </c>
      <c r="C7" s="3" t="s">
        <v>18</v>
      </c>
      <c r="D7" s="3" t="s">
        <v>18</v>
      </c>
      <c r="E7" s="3" t="s">
        <v>22</v>
      </c>
      <c r="F7" s="7">
        <v>8437224.7818944156</v>
      </c>
      <c r="G7" s="8" t="s">
        <v>27</v>
      </c>
      <c r="H7" s="7">
        <v>42186123.909472078</v>
      </c>
      <c r="I7" s="7">
        <v>0</v>
      </c>
      <c r="J7" s="7">
        <v>0</v>
      </c>
      <c r="K7" s="7">
        <v>20088630.433081944</v>
      </c>
      <c r="L7" s="10" t="s">
        <v>34</v>
      </c>
      <c r="M7" s="7">
        <v>0</v>
      </c>
      <c r="N7" s="7">
        <v>0</v>
      </c>
      <c r="O7" s="7">
        <v>0</v>
      </c>
      <c r="P7" s="11">
        <v>1.4</v>
      </c>
      <c r="Q7" s="11">
        <v>0.05</v>
      </c>
      <c r="R7" s="11">
        <v>0.54797890167865326</v>
      </c>
      <c r="S7" s="7">
        <v>-44989198</v>
      </c>
      <c r="T7" s="7">
        <v>0</v>
      </c>
      <c r="U7" s="11">
        <v>0</v>
      </c>
      <c r="V7" s="10" t="s">
        <v>22</v>
      </c>
      <c r="W7" s="11">
        <v>1.5</v>
      </c>
      <c r="X7" s="3" t="s">
        <v>50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2025-11-13T08:04:52Z</dcterms:modified>
</cp:coreProperties>
</file>