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heckCompatibility="1"/>
  <mc:AlternateContent xmlns:mc="http://schemas.openxmlformats.org/markup-compatibility/2006">
    <mc:Choice Requires="x15">
      <x15ac:absPath xmlns:x15ac="http://schemas.microsoft.com/office/spreadsheetml/2010/11/ac" url="C:\Users\nam_zai\Desktop\★NAM標準作業用フォルダー\202502\変更後\バーゼルⅢ最終化適用前_CEM\"/>
    </mc:Choice>
  </mc:AlternateContent>
  <bookViews>
    <workbookView xWindow="0" yWindow="0" windowWidth="14370" windowHeight="9585"/>
  </bookViews>
  <sheets>
    <sheet name="表1" sheetId="7" r:id="rId1"/>
    <sheet name="表2" sheetId="6" r:id="rId2"/>
    <sheet name="表3" sheetId="5" r:id="rId3"/>
    <sheet name="表4" sheetId="4" r:id="rId4"/>
    <sheet name="与信相当額の内訳" sheetId="8" r:id="rId5"/>
    <sheet name="明細(オン)" sheetId="3" r:id="rId6"/>
    <sheet name="明細(オフ)" sheetId="2" r:id="rId7"/>
  </sheets>
  <definedNames>
    <definedName name="_xlnm.Print_Area" localSheetId="0">表1!$A$2:$K$103</definedName>
    <definedName name="_xlnm.Print_Area" localSheetId="1">表2!$A$2:$J$57</definedName>
    <definedName name="_xlnm.Print_Area" localSheetId="2">表3!$A$2:$K$39</definedName>
    <definedName name="_xlnm.Print_Area" localSheetId="3">表4!$A$2:$O$77</definedName>
    <definedName name="_xlnm.Print_Area" localSheetId="6">'明細(オフ)'!$A$1:$AO$10</definedName>
    <definedName name="_xlnm.Print_Area" localSheetId="5">'明細(オン)'!$A$1:$AS$93</definedName>
    <definedName name="_xlnm.Print_Area" localSheetId="4">与信相当額の内訳!$A$2:$H$21</definedName>
    <definedName name="_xlnm.Print_Titles" localSheetId="6">'明細(オフ)'!$A:$E,'明細(オフ)'!$1:$5</definedName>
    <definedName name="_xlnm.Print_Titles" localSheetId="5">'明細(オン)'!$A:$F,'明細(オン)'!$1:$5</definedName>
  </definedNames>
  <calcPr calcId="162913"/>
</workbook>
</file>

<file path=xl/calcChain.xml><?xml version="1.0" encoding="utf-8"?>
<calcChain xmlns="http://schemas.openxmlformats.org/spreadsheetml/2006/main">
  <c r="M73" i="4" l="1" a="1"/>
  <c r="M73" i="4"/>
  <c r="K73" i="4" a="1"/>
  <c r="K73" i="4"/>
  <c r="J73" i="4" a="1"/>
  <c r="J73" i="4"/>
  <c r="M72" i="4" a="1"/>
  <c r="M72" i="4"/>
  <c r="M74" i="4" s="1" a="1"/>
  <c r="M74" i="4" s="1"/>
  <c r="K72" i="4" a="1"/>
  <c r="K72" i="4"/>
  <c r="K74" i="4" s="1" a="1"/>
  <c r="K74" i="4" s="1"/>
  <c r="J72" i="4" a="1"/>
  <c r="J72" i="4"/>
  <c r="J74" i="4" s="1" a="1"/>
  <c r="J74" i="4" s="1"/>
  <c r="J29" i="5" a="1"/>
  <c r="J29" i="5"/>
  <c r="C27" i="5" a="1"/>
  <c r="C27" i="5"/>
  <c r="J22" i="5"/>
  <c r="I22" i="5"/>
  <c r="H22" i="5"/>
  <c r="G22" i="5"/>
  <c r="F22" i="5"/>
  <c r="E22" i="5"/>
  <c r="D22" i="5"/>
  <c r="C22" i="5"/>
  <c r="J14" i="5"/>
  <c r="I14" i="5"/>
  <c r="I29" i="5" s="1" a="1"/>
  <c r="I29" i="5" s="1"/>
  <c r="H14" i="5"/>
  <c r="H29" i="5" s="1" a="1"/>
  <c r="H29" i="5" s="1"/>
  <c r="G14" i="5"/>
  <c r="F14" i="5"/>
  <c r="E14" i="5"/>
  <c r="D14" i="5"/>
  <c r="C14" i="5"/>
  <c r="I37" i="6" a="1"/>
  <c r="I37" i="6" s="1"/>
  <c r="E51" i="6" s="1"/>
  <c r="J23" i="6"/>
  <c r="I23" i="6"/>
  <c r="H23" i="6"/>
  <c r="G23" i="6"/>
  <c r="F23" i="6"/>
  <c r="F37" i="6" s="1" a="1"/>
  <c r="F37" i="6" s="1"/>
  <c r="E23" i="6"/>
  <c r="J87" i="7" a="1"/>
  <c r="J87" i="7"/>
  <c r="G87" i="7" a="1"/>
  <c r="G87" i="7" s="1"/>
  <c r="I86" i="7" a="1"/>
  <c r="I86" i="7" s="1"/>
  <c r="F86" i="7" a="1"/>
  <c r="F86" i="7"/>
</calcChain>
</file>

<file path=xl/sharedStrings.xml><?xml version="1.0" encoding="utf-8"?>
<sst xmlns="http://schemas.openxmlformats.org/spreadsheetml/2006/main" count="3709" uniqueCount="603">
  <si>
    <t>ファンド名称：</t>
  </si>
  <si>
    <t>基準年月日：</t>
  </si>
  <si>
    <t>0</t>
  </si>
  <si>
    <t>商品分類</t>
  </si>
  <si>
    <t>勘定</t>
  </si>
  <si>
    <t>141617_NEXT FUNDS 食品（TOPIX－17）上場投信</t>
  </si>
  <si>
    <t>国ｺｰﾄﾞ</t>
  </si>
  <si>
    <t/>
  </si>
  <si>
    <t>通貨ｺｰﾄﾞ</t>
  </si>
  <si>
    <t>JPY</t>
  </si>
  <si>
    <t>オフバランス商品の銘柄別内訳</t>
  </si>
  <si>
    <t>銘柄ｺｰﾄﾞ</t>
  </si>
  <si>
    <t>BSPL223000</t>
  </si>
  <si>
    <t>BSPL224000</t>
  </si>
  <si>
    <t>BSPL243003</t>
  </si>
  <si>
    <t>BSPL243005</t>
  </si>
  <si>
    <t>BSPL243006</t>
  </si>
  <si>
    <t>銘柄名</t>
  </si>
  <si>
    <t>未払受託者報酬</t>
  </si>
  <si>
    <t>未払委託者報酬</t>
  </si>
  <si>
    <t>その他未払費用(監査)</t>
  </si>
  <si>
    <t>その他未払費用(その他１)</t>
  </si>
  <si>
    <t>その他未払費用(その他２)</t>
  </si>
  <si>
    <t>(単位：一通貨単位)</t>
  </si>
  <si>
    <t>ｶｳﾝﾀｰﾊﾟｰﾃｨ名称
(統一ﾌﾞﾛｰｶｰ名称・中央清算機関名称)</t>
  </si>
  <si>
    <t>資産科目名称</t>
  </si>
  <si>
    <t>集計対象外(オフ)</t>
  </si>
  <si>
    <t>信用ﾘｽｸ削減効果前</t>
  </si>
  <si>
    <t>想定元本</t>
  </si>
  <si>
    <t>個別銘柄
ﾘｽｸｱｾｯﾄ額</t>
  </si>
  <si>
    <t>信用ﾘｽｸ削減効果後</t>
  </si>
  <si>
    <t>ﾘｽｸｳｪｲﾄ</t>
  </si>
  <si>
    <t>個別銘柄与信相当額</t>
  </si>
  <si>
    <t>個別建玉
約定日</t>
  </si>
  <si>
    <t>取引終了日</t>
  </si>
  <si>
    <t>原資産
銘柄コード</t>
  </si>
  <si>
    <t>原資産銘柄価格</t>
  </si>
  <si>
    <t>アドオン掛目</t>
  </si>
  <si>
    <t>実効マチュ
リティ</t>
  </si>
  <si>
    <t>ﾎﾟｼﾞｼｮﾝ区分</t>
  </si>
  <si>
    <t>L</t>
  </si>
  <si>
    <t>再構築ｺｽﾄ</t>
  </si>
  <si>
    <t>按分比率</t>
  </si>
  <si>
    <t>レバレッジ比率</t>
  </si>
  <si>
    <t>与信相当額係数</t>
  </si>
  <si>
    <t>ｶｳﾝﾀｰﾊﾟｰﾃｨBICｺｰﾄﾞ</t>
  </si>
  <si>
    <t>残高数量</t>
  </si>
  <si>
    <t>簿価単価(LOCAL)</t>
  </si>
  <si>
    <t>簿価金額(BASE)</t>
  </si>
  <si>
    <t>評価時価</t>
  </si>
  <si>
    <t>評価為替</t>
  </si>
  <si>
    <t>経過利息(BASE)</t>
  </si>
  <si>
    <t>前払金残(BASE)</t>
  </si>
  <si>
    <t>未収収益(BASE)</t>
  </si>
  <si>
    <t>償還日</t>
  </si>
  <si>
    <t>時価合計(BASE)</t>
  </si>
  <si>
    <t>CEM_個別玉ｱﾄﾞｵﾝ</t>
  </si>
  <si>
    <t>統一ﾌﾞﾛｰｶｰ名称</t>
  </si>
  <si>
    <t>CEM_掛目</t>
  </si>
  <si>
    <t>ｵﾝ/ｵﾌ区分</t>
  </si>
  <si>
    <t>2</t>
  </si>
  <si>
    <t>取引相手先信用ﾘｽｸ区分</t>
  </si>
  <si>
    <t>削減前_採用信用ﾘｽｸ区分</t>
  </si>
  <si>
    <t>株式</t>
  </si>
  <si>
    <t>短期・その他</t>
  </si>
  <si>
    <t>JP</t>
  </si>
  <si>
    <t/>
  </si>
  <si>
    <t>オンバランス商品の銘柄別内訳</t>
  </si>
  <si>
    <t>1301</t>
  </si>
  <si>
    <t>1332</t>
  </si>
  <si>
    <t>1333</t>
  </si>
  <si>
    <t>1375</t>
  </si>
  <si>
    <t>1376</t>
  </si>
  <si>
    <t>1377</t>
  </si>
  <si>
    <t>1379</t>
  </si>
  <si>
    <t>2001</t>
  </si>
  <si>
    <t>2002</t>
  </si>
  <si>
    <t>2003</t>
  </si>
  <si>
    <t>2004</t>
  </si>
  <si>
    <t>2009</t>
  </si>
  <si>
    <t>2053</t>
  </si>
  <si>
    <t>2060</t>
  </si>
  <si>
    <t>2108</t>
  </si>
  <si>
    <t>2109</t>
  </si>
  <si>
    <t>2117</t>
  </si>
  <si>
    <t>2201</t>
  </si>
  <si>
    <t>2204</t>
  </si>
  <si>
    <t>2206</t>
  </si>
  <si>
    <t>2207</t>
  </si>
  <si>
    <t>2209</t>
  </si>
  <si>
    <t>2211</t>
  </si>
  <si>
    <t>2212</t>
  </si>
  <si>
    <t>2217</t>
  </si>
  <si>
    <t>2220</t>
  </si>
  <si>
    <t>2222</t>
  </si>
  <si>
    <t>2229</t>
  </si>
  <si>
    <t>2264</t>
  </si>
  <si>
    <t>2266</t>
  </si>
  <si>
    <t>2267</t>
  </si>
  <si>
    <t>2269</t>
  </si>
  <si>
    <t>2270</t>
  </si>
  <si>
    <t>2281</t>
  </si>
  <si>
    <t>2282</t>
  </si>
  <si>
    <t>2288</t>
  </si>
  <si>
    <t>2292</t>
  </si>
  <si>
    <t>2294</t>
  </si>
  <si>
    <t>2296</t>
  </si>
  <si>
    <t>2501</t>
  </si>
  <si>
    <t>2502</t>
  </si>
  <si>
    <t>2503</t>
  </si>
  <si>
    <t>250A</t>
  </si>
  <si>
    <t>2531</t>
  </si>
  <si>
    <t>2533</t>
  </si>
  <si>
    <t>2540</t>
  </si>
  <si>
    <t>2579</t>
  </si>
  <si>
    <t>2585</t>
  </si>
  <si>
    <t>2587</t>
  </si>
  <si>
    <t>2590</t>
  </si>
  <si>
    <t>2593</t>
  </si>
  <si>
    <t>2594</t>
  </si>
  <si>
    <t>2597</t>
  </si>
  <si>
    <t>2602</t>
  </si>
  <si>
    <t>2607</t>
  </si>
  <si>
    <t>2613</t>
  </si>
  <si>
    <t>2801</t>
  </si>
  <si>
    <t>2802</t>
  </si>
  <si>
    <t>2804</t>
  </si>
  <si>
    <t>2809</t>
  </si>
  <si>
    <t>2810</t>
  </si>
  <si>
    <t>2811</t>
  </si>
  <si>
    <t>2815</t>
  </si>
  <si>
    <t>2819</t>
  </si>
  <si>
    <t>2820</t>
  </si>
  <si>
    <t>2871</t>
  </si>
  <si>
    <t>2875</t>
  </si>
  <si>
    <t>2882</t>
  </si>
  <si>
    <t>2884</t>
  </si>
  <si>
    <t>2897</t>
  </si>
  <si>
    <t>2908</t>
  </si>
  <si>
    <t>2910</t>
  </si>
  <si>
    <t>2914</t>
  </si>
  <si>
    <t>2915</t>
  </si>
  <si>
    <t>2918</t>
  </si>
  <si>
    <t>2922</t>
  </si>
  <si>
    <t>2929</t>
  </si>
  <si>
    <t>2931</t>
  </si>
  <si>
    <t>2933</t>
  </si>
  <si>
    <t>2935</t>
  </si>
  <si>
    <t>4404</t>
  </si>
  <si>
    <t>4526</t>
  </si>
  <si>
    <t>62000</t>
  </si>
  <si>
    <t>ISINｺｰﾄﾞ</t>
  </si>
  <si>
    <t>JP3257200000</t>
  </si>
  <si>
    <t>JP3718800000</t>
  </si>
  <si>
    <t>JP3876600002</t>
  </si>
  <si>
    <t>JP3947010009</t>
  </si>
  <si>
    <t>JP3216200000</t>
  </si>
  <si>
    <t>JP3315000004</t>
  </si>
  <si>
    <t>JP3843250006</t>
  </si>
  <si>
    <t>JP3723000000</t>
  </si>
  <si>
    <t>JP3676800000</t>
  </si>
  <si>
    <t>JP3683200004</t>
  </si>
  <si>
    <t>JP3366400004</t>
  </si>
  <si>
    <t>JP3636200002</t>
  </si>
  <si>
    <t>JP3525400002</t>
  </si>
  <si>
    <t>JP3802960009</t>
  </si>
  <si>
    <t>JP3732600006</t>
  </si>
  <si>
    <t>JP3890400009</t>
  </si>
  <si>
    <t>JP3676600004</t>
  </si>
  <si>
    <t>JP3926400007</t>
  </si>
  <si>
    <t>JP3646000004</t>
  </si>
  <si>
    <t>JP3161200005</t>
  </si>
  <si>
    <t>JP3920200007</t>
  </si>
  <si>
    <t>JP3149200002</t>
  </si>
  <si>
    <t>JP3821200007</t>
  </si>
  <si>
    <t>JP3935600001</t>
  </si>
  <si>
    <t>JP3927600001</t>
  </si>
  <si>
    <t>JP3219800004</t>
  </si>
  <si>
    <t>JP3299600001</t>
  </si>
  <si>
    <t>JP3220580009</t>
  </si>
  <si>
    <t>JP3926800008</t>
  </si>
  <si>
    <t>JP3984800007</t>
  </si>
  <si>
    <t>JP3931600005</t>
  </si>
  <si>
    <t>JP3918000005</t>
  </si>
  <si>
    <t>JP3947800003</t>
  </si>
  <si>
    <t>JP3833200003</t>
  </si>
  <si>
    <t>JP3743000006</t>
  </si>
  <si>
    <t>JP3876400007</t>
  </si>
  <si>
    <t>JP3399300007</t>
  </si>
  <si>
    <t>JP3206500005</t>
  </si>
  <si>
    <t>JP3144500000</t>
  </si>
  <si>
    <t>JP3320800000</t>
  </si>
  <si>
    <t>JP3116000005</t>
  </si>
  <si>
    <t>JP3258000003</t>
  </si>
  <si>
    <t>JP3356550008</t>
  </si>
  <si>
    <t>JP3459600007</t>
  </si>
  <si>
    <t>JP3307400006</t>
  </si>
  <si>
    <t>JP3953800004</t>
  </si>
  <si>
    <t>JP3293200006</t>
  </si>
  <si>
    <t>JP3966680005</t>
  </si>
  <si>
    <t>JP3336560002</t>
  </si>
  <si>
    <t>JP3488400007</t>
  </si>
  <si>
    <t>JP3143000002</t>
  </si>
  <si>
    <t>JP3236300004</t>
  </si>
  <si>
    <t>JP3950820005</t>
  </si>
  <si>
    <t>JP3677200002</t>
  </si>
  <si>
    <t>JP3816400000</t>
  </si>
  <si>
    <t>JP3840000008</t>
  </si>
  <si>
    <t>JP3240400006</t>
  </si>
  <si>
    <t>JP3119600009</t>
  </si>
  <si>
    <t>JP3831200005</t>
  </si>
  <si>
    <t>JP3244800003</t>
  </si>
  <si>
    <t>JP3765400001</t>
  </si>
  <si>
    <t>JP3208200000</t>
  </si>
  <si>
    <t>JP3125800007</t>
  </si>
  <si>
    <t>JP3165930003</t>
  </si>
  <si>
    <t>JP3943100002</t>
  </si>
  <si>
    <t>JP3665200006</t>
  </si>
  <si>
    <t>JP3613000003</t>
  </si>
  <si>
    <t>JP3130740008</t>
  </si>
  <si>
    <t>JP3958400008</t>
  </si>
  <si>
    <t>JP3675600005</t>
  </si>
  <si>
    <t>JP3818700001</t>
  </si>
  <si>
    <t>JP3984200000</t>
  </si>
  <si>
    <t>JP3726800000</t>
  </si>
  <si>
    <t>JP3281850002</t>
  </si>
  <si>
    <t>JP3994400004</t>
  </si>
  <si>
    <t>JP3651060000</t>
  </si>
  <si>
    <t>JP3802310007</t>
  </si>
  <si>
    <t>JP3944370000</t>
  </si>
  <si>
    <t>JP3241500002</t>
  </si>
  <si>
    <t>JP3801810007</t>
  </si>
  <si>
    <t>JP3910400005</t>
  </si>
  <si>
    <t>JP3972600005</t>
  </si>
  <si>
    <t>極洋</t>
  </si>
  <si>
    <t>ニッスイ</t>
  </si>
  <si>
    <t>マルハニチロ</t>
  </si>
  <si>
    <t>雪国まいたけ</t>
  </si>
  <si>
    <t>カネコ種苗</t>
  </si>
  <si>
    <t>サカタのタネ</t>
  </si>
  <si>
    <t>ホクト</t>
  </si>
  <si>
    <t>ニップン</t>
  </si>
  <si>
    <t>日清製粉グループ本社</t>
  </si>
  <si>
    <t>日東富士製粉</t>
  </si>
  <si>
    <t>昭和産業</t>
  </si>
  <si>
    <t>鳥越製粉</t>
  </si>
  <si>
    <t>中部飼料</t>
  </si>
  <si>
    <t>フィード・ワン</t>
  </si>
  <si>
    <t>日本甜菜製糖</t>
  </si>
  <si>
    <t>ＤＭ三井製糖ホールディングス</t>
  </si>
  <si>
    <t>ウェルネオシュガー</t>
  </si>
  <si>
    <t>森永製菓</t>
  </si>
  <si>
    <t>中村屋</t>
  </si>
  <si>
    <t>江崎グリコ</t>
  </si>
  <si>
    <t>名糖産業</t>
  </si>
  <si>
    <t>井村屋グループ</t>
  </si>
  <si>
    <t>不二家</t>
  </si>
  <si>
    <t>山崎製パン</t>
  </si>
  <si>
    <t>モロゾフ</t>
  </si>
  <si>
    <t>亀田製菓</t>
  </si>
  <si>
    <t>寿スピリッツ</t>
  </si>
  <si>
    <t>カルビー</t>
  </si>
  <si>
    <t>森永乳業</t>
  </si>
  <si>
    <t>六甲バター</t>
  </si>
  <si>
    <t>ヤクルト本社</t>
  </si>
  <si>
    <t>明治ホールディングス</t>
  </si>
  <si>
    <t>雪印メグミルク</t>
  </si>
  <si>
    <t>プリマハム</t>
  </si>
  <si>
    <t>日本ハム</t>
  </si>
  <si>
    <t>丸大食品</t>
  </si>
  <si>
    <t>Ｓ　Ｆｏｏｄｓ</t>
  </si>
  <si>
    <t>柿安本店</t>
  </si>
  <si>
    <t>伊藤ハム米久ホールディングス</t>
  </si>
  <si>
    <t>サッポロホールディングス</t>
  </si>
  <si>
    <t>アサヒグループホールディングス</t>
  </si>
  <si>
    <t>キリンホールディングス</t>
  </si>
  <si>
    <t>シマダヤ</t>
  </si>
  <si>
    <t>宝ホールディングス</t>
  </si>
  <si>
    <t>オエノンホールディングス</t>
  </si>
  <si>
    <t>養命酒製造</t>
  </si>
  <si>
    <t>コカ・コーラ　ボトラーズジャパンホールデ</t>
  </si>
  <si>
    <t>ライフドリンク　カンパニー</t>
  </si>
  <si>
    <t>サントリー食品インターナショナル</t>
  </si>
  <si>
    <t>ダイドーグループホールディングス</t>
  </si>
  <si>
    <t>伊藤園</t>
  </si>
  <si>
    <t>キーコーヒー</t>
  </si>
  <si>
    <t>ユニカフェ</t>
  </si>
  <si>
    <t>日清オイリオグループ</t>
  </si>
  <si>
    <t>不二製油グループ本社</t>
  </si>
  <si>
    <t>Ｊ－オイルミルズ</t>
  </si>
  <si>
    <t>キッコーマン</t>
  </si>
  <si>
    <t>味の素</t>
  </si>
  <si>
    <t>ブルドックソース</t>
  </si>
  <si>
    <t>キユーピー</t>
  </si>
  <si>
    <t>ハウス食品グループ本社</t>
  </si>
  <si>
    <t>カゴメ</t>
  </si>
  <si>
    <t>アリアケジャパン</t>
  </si>
  <si>
    <t>エバラ食品工業</t>
  </si>
  <si>
    <t>やまみ</t>
  </si>
  <si>
    <t>ニチレイ</t>
  </si>
  <si>
    <t>東洋水産</t>
  </si>
  <si>
    <t>イートアンドホールディングス</t>
  </si>
  <si>
    <t>ヨシムラ・フード・ホールディングス</t>
  </si>
  <si>
    <t>日清食品ホールディングス</t>
  </si>
  <si>
    <t>フジッコ</t>
  </si>
  <si>
    <t>ロック・フィールド</t>
  </si>
  <si>
    <t>日本たばこ産業</t>
  </si>
  <si>
    <t>ケンコーマヨネーズ</t>
  </si>
  <si>
    <t>わらべや日洋ホールディングス</t>
  </si>
  <si>
    <t>なとり</t>
  </si>
  <si>
    <t>ファーマフーズ</t>
  </si>
  <si>
    <t>ユーグレナ</t>
  </si>
  <si>
    <t>紀文食品</t>
  </si>
  <si>
    <t>ピックルスホールディングス</t>
  </si>
  <si>
    <t>ミヨシ油脂</t>
  </si>
  <si>
    <t>理研ビタミン</t>
  </si>
  <si>
    <t>コール</t>
  </si>
  <si>
    <t>セントラル短資株式会社</t>
  </si>
  <si>
    <t>上田八木短資株式会社</t>
  </si>
  <si>
    <t>株式会社　千葉銀行</t>
  </si>
  <si>
    <t>東京短資株式会社</t>
  </si>
  <si>
    <t>株式会社　福岡銀行</t>
  </si>
  <si>
    <t>出資等</t>
  </si>
  <si>
    <t>金融機関及び第一種金融商品取引業者向け</t>
  </si>
  <si>
    <t>時価合計</t>
  </si>
  <si>
    <t>リスクウェイト</t>
  </si>
  <si>
    <t>100</t>
  </si>
  <si>
    <t>20</t>
  </si>
  <si>
    <t>評価金額(円)</t>
  </si>
  <si>
    <t>未収利息(円)</t>
  </si>
  <si>
    <t>前払金残(円)</t>
  </si>
  <si>
    <t>実効マチュリティ</t>
  </si>
  <si>
    <t>金融機関区分</t>
  </si>
  <si>
    <t>出資区分</t>
  </si>
  <si>
    <t>他の金融機関等出資区分</t>
  </si>
  <si>
    <t>9</t>
  </si>
  <si>
    <t>STC要件</t>
  </si>
  <si>
    <t>優先劣後区分</t>
  </si>
  <si>
    <t>アタッチメントポイント</t>
  </si>
  <si>
    <t>デタッチメントポイント</t>
  </si>
  <si>
    <t>統一ﾌﾞﾛｰｶｰ
BICｺｰﾄﾞ</t>
  </si>
  <si>
    <t>CTRLJPJT</t>
  </si>
  <si>
    <t>UYTCJPJT</t>
  </si>
  <si>
    <t>CHBAJPJT</t>
  </si>
  <si>
    <t>TKTSJPJT</t>
  </si>
  <si>
    <t>FKBKJPJT</t>
  </si>
  <si>
    <t>1</t>
  </si>
  <si>
    <t>３－１</t>
  </si>
  <si>
    <t>141617</t>
  </si>
  <si>
    <t>◆オフバランス取引等項目相手先区分内訳表（第4表）</t>
  </si>
  <si>
    <t>項目</t>
  </si>
  <si>
    <t>2－1</t>
  </si>
  <si>
    <t>3－1</t>
  </si>
  <si>
    <t>3－2</t>
  </si>
  <si>
    <t>3－3</t>
  </si>
  <si>
    <t>3－4</t>
  </si>
  <si>
    <t>3－5</t>
  </si>
  <si>
    <t>4</t>
  </si>
  <si>
    <t>5</t>
  </si>
  <si>
    <t>6－1</t>
  </si>
  <si>
    <t>6－2</t>
  </si>
  <si>
    <t>6－3</t>
  </si>
  <si>
    <t>6－4</t>
  </si>
  <si>
    <t>7－1</t>
  </si>
  <si>
    <t>7－2</t>
  </si>
  <si>
    <t>7－3</t>
  </si>
  <si>
    <t>7－4</t>
  </si>
  <si>
    <t>7－5</t>
  </si>
  <si>
    <t>8－1</t>
  </si>
  <si>
    <t>8－2</t>
  </si>
  <si>
    <t>9－1</t>
  </si>
  <si>
    <t>9－2</t>
  </si>
  <si>
    <t>10</t>
  </si>
  <si>
    <t>11－1</t>
  </si>
  <si>
    <t>11－2</t>
  </si>
  <si>
    <t>11－3</t>
  </si>
  <si>
    <t>11－4</t>
  </si>
  <si>
    <t>11－5</t>
  </si>
  <si>
    <t>12－1</t>
  </si>
  <si>
    <t>12－2</t>
  </si>
  <si>
    <t>12－3</t>
  </si>
  <si>
    <t>12－4</t>
  </si>
  <si>
    <t>12－5</t>
  </si>
  <si>
    <t>13</t>
  </si>
  <si>
    <t>14</t>
  </si>
  <si>
    <t>15－1</t>
  </si>
  <si>
    <t>15－2</t>
  </si>
  <si>
    <t>16－1</t>
  </si>
  <si>
    <t>16－2</t>
  </si>
  <si>
    <t>16－3</t>
  </si>
  <si>
    <t>17</t>
  </si>
  <si>
    <t>18</t>
  </si>
  <si>
    <t>19</t>
  </si>
  <si>
    <t>20－1</t>
  </si>
  <si>
    <t>20－2</t>
  </si>
  <si>
    <t>21</t>
  </si>
  <si>
    <t>22－1</t>
  </si>
  <si>
    <t>22－2</t>
  </si>
  <si>
    <t>22－3</t>
  </si>
  <si>
    <t>22－4</t>
  </si>
  <si>
    <t>22－5</t>
  </si>
  <si>
    <t>23－1</t>
  </si>
  <si>
    <t>23－2</t>
  </si>
  <si>
    <t>23－3</t>
  </si>
  <si>
    <t>23－4</t>
  </si>
  <si>
    <t>23－5</t>
  </si>
  <si>
    <t>24－1</t>
  </si>
  <si>
    <t>24－2</t>
  </si>
  <si>
    <t>24－3</t>
  </si>
  <si>
    <t>24－4</t>
  </si>
  <si>
    <t>24－5</t>
  </si>
  <si>
    <t>52－1</t>
  </si>
  <si>
    <t>52－2</t>
  </si>
  <si>
    <t>52－3</t>
  </si>
  <si>
    <t>52－4</t>
  </si>
  <si>
    <t>本資料は、記載された投資信託を保有する金融機関が自己資本比率を算出する上で参考にしていただくことを目的として野村アセットマネジメント株式会社が作成したものです。
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
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</si>
  <si>
    <t>資産項目</t>
  </si>
  <si>
    <t>現金</t>
  </si>
  <si>
    <t>我が国の中央政府及び中央銀行向け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</si>
  <si>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</si>
  <si>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</si>
  <si>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</si>
  <si>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</si>
  <si>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</si>
  <si>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</si>
  <si>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</si>
  <si>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</si>
  <si>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法人等向け</t>
  </si>
  <si>
    <t>中小企業等向け及び個人向け</t>
  </si>
  <si>
    <t>抵当権付住宅ローン</t>
  </si>
  <si>
    <t>不動産取得等事業向け</t>
  </si>
  <si>
    <t>三月以上延滞等</t>
  </si>
  <si>
    <t>取立未済手形</t>
  </si>
  <si>
    <t>信用保証協会等による保証付</t>
  </si>
  <si>
    <t>株式会社地域経済活性化支援機構等による保証付</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</si>
  <si>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</si>
  <si>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</si>
  <si>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</si>
  <si>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</si>
  <si>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</si>
  <si>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</si>
  <si>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</si>
  <si>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</si>
  <si>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</si>
  <si>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</si>
  <si>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</si>
  <si>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</si>
  <si>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</si>
  <si>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</si>
  <si>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</si>
  <si>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</si>
  <si>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</si>
  <si>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</si>
  <si>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</si>
  <si>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</si>
  <si>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</si>
  <si>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(0%)</t>
  </si>
  <si>
    <t>原契約期間が1年以下のコミットメント
(20%)</t>
  </si>
  <si>
    <t>元本通貨：JPY</t>
  </si>
  <si>
    <t>ＮＩＦ又はＲＵＦ
(50%)</t>
  </si>
  <si>
    <t>為替レート：</t>
  </si>
  <si>
    <t>原契約期間が1年超のコミットメント
(50%)</t>
  </si>
  <si>
    <t>信用供与に直接的に代替する偶発債務(含む経過措置を適用しない元本補てん信託契約、クレジット・デリバティブのプロテクション提供)
(100%)</t>
  </si>
  <si>
    <t/>
  </si>
  <si>
    <t>有価証券の貸付、現金若しくは有価証券による担保の提供又は有価証券の買戻条件付売却若しくは売戻条件付購入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</si>
  <si>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</si>
  <si>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</si>
  <si>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</si>
  <si>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02 月 28 日</t>
  </si>
  <si>
    <t>上記以外のｵﾌ･ﾊﾞﾗﾝｽの証券化ｴｸｽﾎﾟｰｼﾞｬｰ
(100%)</t>
  </si>
  <si>
    <t>◆派生商品取引に関する内訳表（第3表）</t>
  </si>
  <si>
    <t>(1)</t>
  </si>
  <si>
    <t>(2)</t>
  </si>
  <si>
    <t>(3)</t>
  </si>
  <si>
    <t>(4)</t>
  </si>
  <si>
    <t>(5)</t>
  </si>
  <si>
    <t>(6)</t>
  </si>
  <si>
    <t>(7)</t>
  </si>
  <si>
    <t>3</t>
  </si>
  <si>
    <t>6</t>
  </si>
  <si>
    <t>7</t>
  </si>
  <si>
    <t>一括清算ネッティング契約による与信相当額削減効果(△)</t>
  </si>
  <si>
    <t>本資料は、記載された投資信託を保有する金融機関が自己資本比率を算出する上で参考にしていただくことを目的として野村アセットマネジメント株式会社が作成したものです。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</si>
  <si>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</si>
  <si>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</si>
  <si>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</si>
  <si>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</si>
  <si>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</si>
  <si>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</si>
  <si>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</si>
  <si>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</si>
  <si>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</si>
  <si>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</si>
  <si>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</si>
  <si>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</si>
  <si>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</si>
  <si>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</si>
  <si>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</si>
  <si>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</si>
  <si>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</si>
  <si>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</si>
  <si>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</si>
  <si>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</si>
  <si>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</si>
  <si>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</si>
  <si>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</si>
  <si>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1年以内</t>
  </si>
  <si>
    <t>1年超
5年以内</t>
  </si>
  <si>
    <t>プット</t>
  </si>
  <si>
    <t>5年超</t>
  </si>
  <si>
    <t>売り</t>
  </si>
  <si>
    <t>買い</t>
  </si>
  <si>
    <t>ショート・ポジション</t>
  </si>
  <si>
    <t>ロング・ポジション</t>
  </si>
  <si>
    <t>評価金額</t>
  </si>
  <si>
    <t>与信相当額</t>
  </si>
  <si>
    <t>信用ﾘｽｸｱｾｯﾄ</t>
  </si>
  <si>
    <t>リスクアセット比率
（％/対純資産額）</t>
  </si>
  <si>
    <t>◆オフバランス項目に関する構成内容（第2表）</t>
  </si>
  <si>
    <t>4－2</t>
  </si>
  <si>
    <t>7－6</t>
  </si>
  <si>
    <t>8</t>
  </si>
  <si>
    <t>11</t>
  </si>
  <si>
    <t>11－6</t>
  </si>
  <si>
    <t>11－7</t>
  </si>
  <si>
    <t>一括清算ﾈｯﾃｨﾝｸﾞ契約による与信相当額削減効果（△）</t>
  </si>
  <si>
    <t>12</t>
  </si>
  <si>
    <t>15</t>
  </si>
  <si>
    <t>リスクアセット計（中央清算機関）</t>
  </si>
  <si>
    <t>リスクアセット計</t>
  </si>
  <si>
    <t>任意の時期に無条件で取消可能又は自動的に取消可能なコミットメント</t>
  </si>
  <si>
    <t>原契約期間が1年以下のコミットメント</t>
  </si>
  <si>
    <t>短期の貿易関連偶発債務</t>
  </si>
  <si>
    <t>特定の取引に係る偶発債務</t>
  </si>
  <si>
    <t>（うち経過措置を適用する元本補てん信託契約）</t>
  </si>
  <si>
    <t>ＮＩＦ又はＲＵＦ</t>
  </si>
  <si>
    <t>原契約期間が1年超のコミットメント</t>
  </si>
  <si>
    <t>信用供与に直接代替する偶発債務</t>
  </si>
  <si>
    <t>（うち借入金の保証）</t>
  </si>
  <si>
    <t>（うち有価証券の保証）</t>
  </si>
  <si>
    <t>（うち手形引受）</t>
  </si>
  <si>
    <t>（うちｸﾚｼﾞｯﾄ･ﾃﾞﾘﾊﾞﾃｨﾌﾞのﾌﾟﾛﾃｸｼｮﾝ提供）</t>
  </si>
  <si>
    <t>有価証券の貸付、現金若しくは有価証券による担保の提供又は有価証券の買戻条件付売却若しくは売戻条件付購入</t>
  </si>
  <si>
    <t>買戻条件付資産売却又は求償権付資産売却等</t>
  </si>
  <si>
    <t>先物購入、先渡預金、部分払込株式又は部分払込債券</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</si>
  <si>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</si>
  <si>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</si>
  <si>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</si>
  <si>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</si>
  <si>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</si>
  <si>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有価証券等の決済に係る未収金</t>
  </si>
  <si>
    <t>CVAリスク相当額（簡便的手法）</t>
  </si>
  <si>
    <t>CVAリスク相当額（簡便的手法）を8%で除して得た額</t>
  </si>
  <si>
    <t>ｵﾝﾊﾞﾗﾝｽ・ｵﾌﾊﾞﾗﾝｽ　ﾘｽｸｱｾｯﾄ計</t>
  </si>
  <si>
    <t>ｵﾝﾊﾞﾗﾝｽ・ｵﾌﾊﾞﾗﾝｽ　ﾘｽｸｱｾｯﾄ比率（％/対純資産額）</t>
  </si>
  <si>
    <t>掛け目（％）</t>
  </si>
  <si>
    <t>－</t>
  </si>
  <si>
    <t>0～100</t>
  </si>
  <si>
    <t>投資信託資産構成内容</t>
  </si>
  <si>
    <t>（バーゼルⅢ：標準的手法対応）</t>
  </si>
  <si>
    <t>◆オンバランス項目に関する構成内容（第1表）</t>
  </si>
  <si>
    <t>資産の額計</t>
  </si>
  <si>
    <t>金融機関出資計（時価金額）</t>
  </si>
  <si>
    <t>※他の金融機関等並びに金融機関の出資計について
・対象普通株式等：日本株保有銘柄のうち、総務省の定める「日本標準産業分類」による分類をもととする東証33業種分類で「銀行業」「証券、商品先物取引業」「保険業」「その他金融業」に分類される銘柄の「エクスポージャー」を合計した金額を記載しております。
外国株式保有銘柄のうち、世界産業分類基準(GICS)で「商社・流通業（注1）」、「銀行」、「金融サービス」のうち「商業用・住宅用不動産金融」、「取引・決済処理サービス」、「消費者金融」、「資本市場」、「保険」に分類される銘柄の「エクスポージャー」を合計した金額を記載し「リスク・アセット」、「リスク・アセット比率（%）（対純資産）」を算出しております。また、国内発行の「強制転換条項付優先株式」に相当するものも含みます。
（注1）「商社・流通業」は「総合リース」と「それ以外」に分類し、「総合リース」に該当する銘柄を対象としています。
・対象普通株式等以外：「適格旧非累積的永久優先株」および「適格旧資本調達手段」に該当する銘柄の「エクスポージャー」を合計した金額を記載し、「リスク・アセット」、「リスク・アセット比率（%）（対純資産）」を算出しております。但し、金融機関は、含みません。
・適格旧非累積的優先株：保有銘柄のうち、金融機関が発行している優先出資証券に該当する銘柄の「エクスポージャー」を合計した金額を記載し、「リスク・アセット」、「リスク・アセット比率（%）（対純資産）」を算出しております。
・適格旧資本調達手段：保有銘柄のうち、金融機関が発行している劣後債に該当する銘柄の「エクスポージャー」を合計した金額を記載し、「リスク・アセット」、「リスク・アセット比率（%）（対純資産）」を算出しております。
・TLAC関連調達手段には、金融安定理事会（FSB、Financial Stability Board）が公表する「List of Global Systemically Important Banks（GSIBs）」に記載の金融機関が発行するその他外部TLAC関連調達手段の時価金額を集計しています。
注) 金融庁告示第十九号第七十六条の二、第七十六条の二の二、第七十六条の三及び第七十六条の四に規定されております重要な出資及び調整項目の額に算入されなかった部分に係るエクスポージャーのリスク・アセットにつきましては、対象出資の金額を正確に把握することが、実務上困難であるため、重要な出資に係る十五パーセント基準及び重要な出資に係る六十パーセント基準の金額は、金融機関の総自己資本の額によって決まるため、本資料では、開示しておりません。
また当該リスク・アセット表では、金融機関への出資については、「20出資・株式等」に含めて集計しております。
本資料は、記載された投資信託を保有する金融機関が自己資本比率を算出する上で参考にしていただくことを目的として野村アセットマネジメント株式会社が作成したものです。
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
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</si>
  <si>
    <t>CEM版</t>
  </si>
  <si>
    <t>ファンド名</t>
  </si>
  <si>
    <t>設定日</t>
  </si>
  <si>
    <t>基準日</t>
  </si>
  <si>
    <t>総口数</t>
  </si>
  <si>
    <t>基準価額</t>
  </si>
  <si>
    <t>純資産額</t>
  </si>
  <si>
    <t>ﾘｽｸｳｪｲﾄ
（％）</t>
  </si>
  <si>
    <t>対象普通株式等</t>
  </si>
  <si>
    <t>適格旧非累積的永久優先株</t>
  </si>
  <si>
    <t>適格旧資本調達手段</t>
  </si>
  <si>
    <t>2008 年 03 月 21 日</t>
  </si>
  <si>
    <t>ﾘｽｸｳｪｲﾄの
加重平均
（％）</t>
  </si>
  <si>
    <t>資産の額
（時価金額）</t>
  </si>
  <si>
    <t>信用ﾘｽｸｱｾｯﾄの額</t>
  </si>
  <si>
    <t>TLAC関連調達手段</t>
  </si>
  <si>
    <t>野村アセットマネジメント株式会社</t>
  </si>
  <si>
    <t>元本通貨</t>
  </si>
  <si>
    <t>為替レート</t>
  </si>
  <si>
    <t>1.00</t>
  </si>
  <si>
    <t>◆与信相当額の内訳</t>
    <phoneticPr fontId="12"/>
  </si>
  <si>
    <t>資産項目</t>
    <rPh sb="0" eb="2">
      <t>シサン</t>
    </rPh>
    <rPh sb="2" eb="4">
      <t>コウモク</t>
    </rPh>
    <phoneticPr fontId="12"/>
  </si>
  <si>
    <t>与信相当額</t>
    <rPh sb="0" eb="2">
      <t>ヨシン</t>
    </rPh>
    <rPh sb="2" eb="4">
      <t>ソウトウ</t>
    </rPh>
    <rPh sb="4" eb="5">
      <t>ガク</t>
    </rPh>
    <phoneticPr fontId="12"/>
  </si>
  <si>
    <t>グロスアドオン</t>
    <phoneticPr fontId="12"/>
  </si>
  <si>
    <t>再構築コスト</t>
    <rPh sb="0" eb="3">
      <t>サイコウチク</t>
    </rPh>
    <phoneticPr fontId="12"/>
  </si>
  <si>
    <t>信用供与に直接代替する偶発債務
（うちクレジット・デリバティブのプロテクション提供）</t>
    <rPh sb="0" eb="2">
      <t>シンヨウ</t>
    </rPh>
    <rPh sb="2" eb="4">
      <t>キョウヨ</t>
    </rPh>
    <rPh sb="5" eb="7">
      <t>チョクセツ</t>
    </rPh>
    <rPh sb="7" eb="9">
      <t>ダイタイ</t>
    </rPh>
    <rPh sb="11" eb="13">
      <t>グウハツ</t>
    </rPh>
    <rPh sb="13" eb="15">
      <t>サイム</t>
    </rPh>
    <rPh sb="39" eb="41">
      <t>テイキョウ</t>
    </rPh>
    <phoneticPr fontId="3"/>
  </si>
  <si>
    <t>有価証券の貸付、現金若しくは有価証券による担保の提供又は有価証券の買戻条件付売却若しくは売戻条件付購入</t>
    <rPh sb="0" eb="2">
      <t>ユウカ</t>
    </rPh>
    <rPh sb="2" eb="4">
      <t>ショウケン</t>
    </rPh>
    <rPh sb="5" eb="7">
      <t>カシツケ</t>
    </rPh>
    <rPh sb="8" eb="10">
      <t>ゲンキン</t>
    </rPh>
    <rPh sb="10" eb="11">
      <t>モ</t>
    </rPh>
    <rPh sb="14" eb="16">
      <t>ユウカ</t>
    </rPh>
    <rPh sb="16" eb="18">
      <t>ショウケン</t>
    </rPh>
    <rPh sb="21" eb="23">
      <t>タンポ</t>
    </rPh>
    <rPh sb="24" eb="26">
      <t>テイキョウ</t>
    </rPh>
    <rPh sb="26" eb="27">
      <t>マタ</t>
    </rPh>
    <rPh sb="28" eb="30">
      <t>ユウカ</t>
    </rPh>
    <rPh sb="30" eb="32">
      <t>ショウケン</t>
    </rPh>
    <rPh sb="33" eb="35">
      <t>カイモド</t>
    </rPh>
    <rPh sb="35" eb="37">
      <t>ジョウケン</t>
    </rPh>
    <rPh sb="37" eb="38">
      <t>ツキ</t>
    </rPh>
    <rPh sb="38" eb="40">
      <t>バイキャク</t>
    </rPh>
    <rPh sb="40" eb="41">
      <t>モ</t>
    </rPh>
    <rPh sb="44" eb="45">
      <t>ウ</t>
    </rPh>
    <rPh sb="45" eb="46">
      <t>モド</t>
    </rPh>
    <rPh sb="46" eb="48">
      <t>ジョウケン</t>
    </rPh>
    <rPh sb="48" eb="49">
      <t>ツキ</t>
    </rPh>
    <rPh sb="49" eb="51">
      <t>コウニュウ</t>
    </rPh>
    <phoneticPr fontId="12"/>
  </si>
  <si>
    <t>先物購入、先渡預金、部分払込株式又は部分払込債券</t>
    <rPh sb="0" eb="2">
      <t>サキモノ</t>
    </rPh>
    <rPh sb="2" eb="4">
      <t>コウニュウ</t>
    </rPh>
    <rPh sb="5" eb="6">
      <t>サキ</t>
    </rPh>
    <rPh sb="6" eb="7">
      <t>ワタル</t>
    </rPh>
    <rPh sb="7" eb="9">
      <t>ヨキン</t>
    </rPh>
    <rPh sb="10" eb="12">
      <t>ブブン</t>
    </rPh>
    <rPh sb="12" eb="14">
      <t>ハライコミ</t>
    </rPh>
    <rPh sb="14" eb="16">
      <t>カブシキ</t>
    </rPh>
    <rPh sb="16" eb="17">
      <t>マタ</t>
    </rPh>
    <rPh sb="18" eb="20">
      <t>ブブン</t>
    </rPh>
    <rPh sb="20" eb="22">
      <t>ハライコミ</t>
    </rPh>
    <rPh sb="22" eb="24">
      <t>サイケン</t>
    </rPh>
    <phoneticPr fontId="12"/>
  </si>
  <si>
    <t>外国為替関連取引</t>
    <phoneticPr fontId="12"/>
  </si>
  <si>
    <t>金利関連取引</t>
    <phoneticPr fontId="12"/>
  </si>
  <si>
    <t>金関連取引</t>
    <phoneticPr fontId="12"/>
  </si>
  <si>
    <t>株式関連取引</t>
    <phoneticPr fontId="12"/>
  </si>
  <si>
    <t>貴金属(金を除く)関連取引</t>
    <phoneticPr fontId="12"/>
  </si>
  <si>
    <t>その他のコモディティ関連取引</t>
    <phoneticPr fontId="12"/>
  </si>
  <si>
    <t>クレジット・デリバティブ取引
（カウンター・パーティー・リスク）</t>
    <phoneticPr fontId="12"/>
  </si>
  <si>
    <t>長期決済期間取引</t>
    <rPh sb="0" eb="2">
      <t>チョウキ</t>
    </rPh>
    <rPh sb="2" eb="4">
      <t>ケッサイ</t>
    </rPh>
    <rPh sb="4" eb="6">
      <t>キカン</t>
    </rPh>
    <rPh sb="6" eb="8">
      <t>トリヒキ</t>
    </rPh>
    <phoneticPr fontId="12"/>
  </si>
  <si>
    <t>未決済取引</t>
    <rPh sb="0" eb="3">
      <t>ミケッサイ</t>
    </rPh>
    <rPh sb="3" eb="5">
      <t>トリヒキ</t>
    </rPh>
    <phoneticPr fontId="12"/>
  </si>
  <si>
    <t>合計</t>
    <rPh sb="0" eb="2">
      <t>ゴウケイ</t>
    </rPh>
    <phoneticPr fontId="12"/>
  </si>
  <si>
    <t>本資料は、記載された投資信託を保有する金融機関が自己資本比率を算出する上で参考にしていただくことを目的として野村アセットマネジメント株式会社が作成したものです。
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
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</si>
</sst>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yyyy/m/d;@"/>
    <numFmt numFmtId="177" formatCode="#,##0_ "/>
    <numFmt numFmtId="178" formatCode="yyyy/mm/dd"/>
    <numFmt numFmtId="179" formatCode="General&quot;%&quot;"/>
    <numFmt numFmtId="180" formatCode=";;;"/>
    <numFmt numFmtId="181" formatCode="#,##0_);[Red]\(#,##0\)"/>
    <numFmt numFmtId="182" formatCode="#,"/>
    <numFmt numFmtId="183" formatCode="#,##0_ \(&quot;円&quot;\)"/>
  </numFmts>
  <fonts count="13" x14ac:knownFonts="1">
    <font>
      <sz val="11"/>
      <color theme="1"/>
      <name val="ＭＳ Ｐゴシック"/>
      <family val="2"/>
    </font>
    <font>
      <sz val="9"/>
      <name val="ＭＳ ゴシック"/>
      <family val="3"/>
      <charset val="128"/>
    </font>
    <font>
      <sz val="11"/>
      <color theme="1"/>
      <name val="游ゴシック"/>
      <family val="2"/>
      <scheme val="minor"/>
    </font>
    <font>
      <sz val="11"/>
      <name val="ＭＳ ゴシック"/>
      <family val="3"/>
      <charset val="128"/>
    </font>
    <font>
      <sz val="10"/>
      <name val="ＭＳ ゴシック"/>
      <family val="3"/>
      <charset val="128"/>
    </font>
    <font>
      <sz val="8"/>
      <name val="ＭＳ ゴシック"/>
      <family val="3"/>
      <charset val="128"/>
    </font>
    <font>
      <sz val="11"/>
      <color theme="1"/>
      <name val="ＭＳ ゴシック"/>
      <family val="3"/>
      <charset val="128"/>
    </font>
    <font>
      <sz val="16"/>
      <name val="ＭＳ ゴシック"/>
      <family val="3"/>
      <charset val="128"/>
    </font>
    <font>
      <b/>
      <sz val="18"/>
      <color indexed="10"/>
      <name val="ＭＳ ゴシック"/>
      <family val="3"/>
      <charset val="128"/>
    </font>
    <font>
      <sz val="18"/>
      <name val="ＭＳ ゴシック"/>
      <family val="3"/>
      <charset val="128"/>
    </font>
    <font>
      <sz val="11"/>
      <color theme="0"/>
      <name val="ＭＳ ゴシック"/>
      <family val="3"/>
      <charset val="128"/>
    </font>
    <font>
      <sz val="11"/>
      <color theme="1"/>
      <name val="游ゴシック"/>
      <family val="3"/>
      <charset val="128"/>
      <scheme val="minor"/>
    </font>
    <font>
      <sz val="6"/>
      <name val="ＭＳ Ｐゴシック"/>
      <family val="3"/>
      <charset val="128"/>
    </font>
  </fonts>
  <fills count="7">
    <fill>
      <patternFill patternType="none"/>
    </fill>
    <fill>
      <patternFill patternType="gray125"/>
    </fill>
    <fill>
      <patternFill patternType="solid">
        <fgColor rgb="FF00CCFF"/>
        <bgColor indexed="64"/>
      </patternFill>
    </fill>
    <fill>
      <patternFill patternType="solid">
        <fgColor indexed="22"/>
        <bgColor indexed="64"/>
      </patternFill>
    </fill>
    <fill>
      <patternFill patternType="solid">
        <fgColor theme="0" tint="-0.249977111117893"/>
        <bgColor indexed="64"/>
      </patternFill>
    </fill>
    <fill>
      <patternFill patternType="solid">
        <fgColor rgb="FFC0C0C0"/>
        <bgColor indexed="64"/>
      </patternFill>
    </fill>
    <fill>
      <patternFill patternType="solid">
        <fgColor indexed="9"/>
        <bgColor indexed="64"/>
      </patternFill>
    </fill>
  </fills>
  <borders count="26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style="medium">
        <color indexed="64"/>
      </bottom>
      <diagonal/>
    </border>
    <border>
      <left/>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right/>
      <top style="medium">
        <color indexed="64"/>
      </top>
      <bottom style="thin">
        <color indexed="64"/>
      </bottom>
      <diagonal/>
    </border>
    <border>
      <left/>
      <right style="thin">
        <color indexed="64"/>
      </right>
      <top style="thin">
        <color indexed="64"/>
      </top>
      <bottom/>
      <diagonal/>
    </border>
    <border diagonalUp="1">
      <left/>
      <right style="thin">
        <color indexed="64"/>
      </right>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dotted">
        <color indexed="64"/>
      </bottom>
      <diagonal style="thin">
        <color indexed="64"/>
      </diagonal>
    </border>
    <border diagonalUp="1">
      <left/>
      <right style="thin">
        <color indexed="64"/>
      </right>
      <top style="dotted">
        <color indexed="64"/>
      </top>
      <bottom style="dotted">
        <color indexed="64"/>
      </bottom>
      <diagonal style="thin">
        <color indexed="64"/>
      </diagonal>
    </border>
    <border diagonalUp="1">
      <left/>
      <right style="thin">
        <color indexed="64"/>
      </right>
      <top style="dotted">
        <color indexed="64"/>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style="dotted">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bottom style="dotted">
        <color indexed="64"/>
      </bottom>
      <diagonal/>
    </border>
    <border>
      <left style="medium">
        <color indexed="64"/>
      </left>
      <right/>
      <top style="thin">
        <color indexed="64"/>
      </top>
      <bottom style="medium">
        <color indexed="64"/>
      </bottom>
      <diagonal/>
    </border>
    <border>
      <left style="thin">
        <color indexed="64"/>
      </left>
      <right style="thin">
        <color indexed="64"/>
      </right>
      <top/>
      <bottom style="dotted">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top style="dotted">
        <color indexed="64"/>
      </top>
      <bottom/>
      <diagonal/>
    </border>
    <border diagonalUp="1">
      <left style="thin">
        <color indexed="64"/>
      </left>
      <right/>
      <top style="dotted">
        <color indexed="64"/>
      </top>
      <bottom style="dotted">
        <color indexed="64"/>
      </bottom>
      <diagonal style="thin">
        <color indexed="64"/>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diagonalUp="1">
      <left style="dotted">
        <color indexed="64"/>
      </left>
      <right style="dotted">
        <color indexed="64"/>
      </right>
      <top style="dotted">
        <color indexed="64"/>
      </top>
      <bottom style="dotted">
        <color indexed="64"/>
      </bottom>
      <diagonal style="thin">
        <color indexed="64"/>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right style="thin">
        <color indexed="64"/>
      </right>
      <top style="dotted">
        <color indexed="64"/>
      </top>
      <bottom/>
      <diagonal/>
    </border>
    <border>
      <left style="dotted">
        <color indexed="64"/>
      </left>
      <right style="thin">
        <color indexed="64"/>
      </right>
      <top style="dotted">
        <color indexed="64"/>
      </top>
      <bottom style="thin">
        <color indexed="64"/>
      </bottom>
      <diagonal/>
    </border>
    <border>
      <left/>
      <right style="dotted">
        <color indexed="64"/>
      </right>
      <top style="thin">
        <color indexed="64"/>
      </top>
      <bottom style="thin">
        <color indexed="64"/>
      </bottom>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bottom style="dotted">
        <color indexed="64"/>
      </bottom>
      <diagonal style="thin">
        <color indexed="64"/>
      </diagonal>
    </border>
    <border>
      <left style="thin">
        <color indexed="64"/>
      </left>
      <right/>
      <top style="dotted">
        <color indexed="64"/>
      </top>
      <bottom style="thin">
        <color indexed="64"/>
      </bottom>
      <diagonal/>
    </border>
    <border diagonalUp="1">
      <left/>
      <right/>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bottom style="dotted">
        <color indexed="64"/>
      </bottom>
      <diagonal style="thin">
        <color indexed="64"/>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style="thin">
        <color indexed="64"/>
      </right>
      <top style="dotted">
        <color indexed="64"/>
      </top>
      <bottom style="thin">
        <color indexed="64"/>
      </bottom>
      <diagonal/>
    </border>
    <border>
      <left style="medium">
        <color indexed="64"/>
      </left>
      <right/>
      <top style="thin">
        <color indexed="64"/>
      </top>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thin">
        <color indexed="64"/>
      </top>
      <bottom/>
      <diagonal/>
    </border>
    <border>
      <left style="thin">
        <color indexed="64"/>
      </left>
      <right/>
      <top/>
      <bottom style="dotted">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diagonalUp="1">
      <left style="thin">
        <color indexed="64"/>
      </left>
      <right/>
      <top style="medium">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left style="thin">
        <color indexed="64"/>
      </left>
      <right/>
      <top/>
      <bottom style="thin">
        <color indexed="64"/>
      </bottom>
      <diagonal/>
    </border>
    <border diagonalUp="1">
      <left style="thin">
        <color indexed="64"/>
      </left>
      <right/>
      <top style="dotted">
        <color indexed="64"/>
      </top>
      <bottom/>
      <diagonal style="thin">
        <color indexed="64"/>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style="thin">
        <color indexed="64"/>
      </top>
      <bottom/>
      <diagonal/>
    </border>
    <border>
      <left style="dotted">
        <color indexed="64"/>
      </left>
      <right style="dotted">
        <color indexed="64"/>
      </right>
      <top/>
      <bottom style="medium">
        <color indexed="64"/>
      </bottom>
      <diagonal/>
    </border>
    <border diagonalUp="1">
      <left style="dotted">
        <color indexed="64"/>
      </left>
      <right style="dotted">
        <color indexed="64"/>
      </right>
      <top style="medium">
        <color indexed="64"/>
      </top>
      <bottom style="thin">
        <color indexed="64"/>
      </bottom>
      <diagonal style="thin">
        <color indexed="64"/>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left style="dotted">
        <color indexed="64"/>
      </left>
      <right style="dotted">
        <color indexed="64"/>
      </right>
      <top/>
      <bottom style="thin">
        <color indexed="64"/>
      </bottom>
      <diagonal/>
    </border>
    <border diagonalUp="1">
      <left style="dotted">
        <color indexed="64"/>
      </left>
      <right style="dotted">
        <color indexed="64"/>
      </right>
      <top style="dotted">
        <color indexed="64"/>
      </top>
      <bottom/>
      <diagonal style="thin">
        <color indexed="64"/>
      </diagonal>
    </border>
    <border>
      <left style="dotted">
        <color indexed="64"/>
      </left>
      <right style="dotted">
        <color indexed="64"/>
      </right>
      <top style="medium">
        <color indexed="64"/>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diagonalUp="1">
      <left style="dotted">
        <color indexed="64"/>
      </left>
      <right style="thin">
        <color indexed="64"/>
      </right>
      <top style="medium">
        <color indexed="64"/>
      </top>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diagonalUp="1">
      <left style="dotted">
        <color indexed="64"/>
      </left>
      <right style="thin">
        <color indexed="64"/>
      </right>
      <top/>
      <bottom/>
      <diagonal style="thin">
        <color indexed="64"/>
      </diagonal>
    </border>
    <border diagonalUp="1">
      <left style="dotted">
        <color indexed="64"/>
      </left>
      <right style="thin">
        <color indexed="64"/>
      </right>
      <top style="thin">
        <color indexed="64"/>
      </top>
      <bottom style="dotted">
        <color indexed="64"/>
      </bottom>
      <diagonal style="thin">
        <color indexed="64"/>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style="dotted">
        <color indexed="64"/>
      </top>
      <bottom style="dotted">
        <color indexed="64"/>
      </bottom>
      <diagonal style="thin">
        <color indexed="64"/>
      </diagonal>
    </border>
    <border>
      <left style="dotted">
        <color indexed="64"/>
      </left>
      <right style="thin">
        <color indexed="64"/>
      </right>
      <top/>
      <bottom style="thin">
        <color indexed="64"/>
      </bottom>
      <diagonal/>
    </border>
    <border diagonalUp="1">
      <left style="dotted">
        <color indexed="64"/>
      </left>
      <right style="thin">
        <color indexed="64"/>
      </right>
      <top style="thin">
        <color indexed="64"/>
      </top>
      <bottom/>
      <diagonal style="thin">
        <color indexed="64"/>
      </diagonal>
    </border>
    <border>
      <left style="dotted">
        <color indexed="64"/>
      </left>
      <right style="thin">
        <color indexed="64"/>
      </right>
      <top style="thin">
        <color indexed="64"/>
      </top>
      <bottom style="thin">
        <color indexed="64"/>
      </bottom>
      <diagonal/>
    </border>
    <border>
      <left style="dotted">
        <color indexed="64"/>
      </left>
      <right style="thin">
        <color indexed="64"/>
      </right>
      <top style="dotted">
        <color indexed="64"/>
      </top>
      <bottom style="dotted">
        <color indexed="64"/>
      </bottom>
      <diagonal/>
    </border>
    <border diagonalUp="1">
      <left style="dotted">
        <color indexed="64"/>
      </left>
      <right style="thin">
        <color indexed="64"/>
      </right>
      <top/>
      <bottom style="thin">
        <color indexed="64"/>
      </bottom>
      <diagonal style="thin">
        <color indexed="64"/>
      </diagonal>
    </border>
    <border diagonalUp="1">
      <left/>
      <right/>
      <top/>
      <bottom/>
      <diagonal style="thin">
        <color indexed="64"/>
      </diagonal>
    </border>
    <border diagonalUp="1">
      <left/>
      <right style="dotted">
        <color indexed="64"/>
      </right>
      <top style="medium">
        <color indexed="64"/>
      </top>
      <bottom style="thin">
        <color indexed="64"/>
      </bottom>
      <diagonal style="thin">
        <color indexed="64"/>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left/>
      <right style="dotted">
        <color indexed="64"/>
      </right>
      <top/>
      <bottom style="thin">
        <color indexed="64"/>
      </bottom>
      <diagonal/>
    </border>
    <border diagonalUp="1">
      <left/>
      <right style="dotted">
        <color indexed="64"/>
      </right>
      <top style="dotted">
        <color indexed="64"/>
      </top>
      <bottom/>
      <diagonal style="thin">
        <color indexed="64"/>
      </diagonal>
    </border>
    <border>
      <left style="thin">
        <color indexed="64"/>
      </left>
      <right style="dotted">
        <color indexed="64"/>
      </right>
      <top style="thin">
        <color indexed="64"/>
      </top>
      <bottom style="dotted">
        <color indexed="64"/>
      </bottom>
      <diagonal/>
    </border>
    <border diagonalUp="1">
      <left style="thin">
        <color indexed="64"/>
      </left>
      <right style="dotted">
        <color indexed="64"/>
      </right>
      <top style="medium">
        <color indexed="64"/>
      </top>
      <bottom style="medium">
        <color indexed="64"/>
      </bottom>
      <diagonal style="thin">
        <color indexed="64"/>
      </diagonal>
    </border>
    <border>
      <left style="dotted">
        <color indexed="64"/>
      </left>
      <right/>
      <top style="medium">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medium">
        <color indexed="64"/>
      </bottom>
      <diagonal/>
    </border>
    <border diagonalUp="1">
      <left/>
      <right style="medium">
        <color indexed="64"/>
      </right>
      <top style="medium">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dotted">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left/>
      <right style="medium">
        <color indexed="64"/>
      </right>
      <top/>
      <bottom style="thin">
        <color indexed="64"/>
      </bottom>
      <diagonal/>
    </border>
    <border diagonalUp="1">
      <left/>
      <right style="medium">
        <color indexed="64"/>
      </right>
      <top style="dotted">
        <color indexed="64"/>
      </top>
      <bottom/>
      <diagonal style="thin">
        <color indexed="64"/>
      </diagonal>
    </border>
    <border>
      <left/>
      <right style="medium">
        <color indexed="64"/>
      </right>
      <top style="thin">
        <color indexed="64"/>
      </top>
      <bottom style="thin">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style="thin">
        <color indexed="64"/>
      </bottom>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dotted">
        <color indexed="64"/>
      </top>
      <bottom/>
      <diagonal/>
    </border>
    <border>
      <left style="medium">
        <color indexed="64"/>
      </left>
      <right style="thin">
        <color indexed="64"/>
      </right>
      <top style="dotted">
        <color indexed="64"/>
      </top>
      <bottom style="dotted">
        <color indexed="64"/>
      </bottom>
      <diagonal/>
    </border>
    <border>
      <left style="thick">
        <color indexed="10"/>
      </left>
      <right style="thick">
        <color indexed="10"/>
      </right>
      <top style="thick">
        <color indexed="10"/>
      </top>
      <bottom/>
      <diagonal/>
    </border>
    <border>
      <left style="thick">
        <color indexed="10"/>
      </left>
      <right style="thick">
        <color indexed="10"/>
      </right>
      <top/>
      <bottom style="thick">
        <color indexed="10"/>
      </bottom>
      <diagonal/>
    </border>
    <border>
      <left style="double">
        <color indexed="64"/>
      </left>
      <right style="dashed">
        <color indexed="64"/>
      </right>
      <top style="medium">
        <color indexed="64"/>
      </top>
      <bottom style="dashed">
        <color indexed="64"/>
      </bottom>
      <diagonal/>
    </border>
    <border>
      <left style="double">
        <color indexed="64"/>
      </left>
      <right/>
      <top style="dashed">
        <color indexed="64"/>
      </top>
      <bottom style="dashed">
        <color indexed="64"/>
      </bottom>
      <diagonal/>
    </border>
    <border>
      <left style="double">
        <color indexed="64"/>
      </left>
      <right/>
      <top style="dashed">
        <color indexed="64"/>
      </top>
      <bottom style="medium">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left style="dashed">
        <color indexed="64"/>
      </left>
      <right style="dashed">
        <color indexed="64"/>
      </right>
      <top style="medium">
        <color indexed="64"/>
      </top>
      <bottom style="dashed">
        <color indexed="64"/>
      </bottom>
      <diagonal/>
    </border>
    <border>
      <left/>
      <right style="dashed">
        <color indexed="64"/>
      </right>
      <top style="dashed">
        <color indexed="64"/>
      </top>
      <bottom style="dashed">
        <color indexed="64"/>
      </bottom>
      <diagonal/>
    </border>
    <border>
      <left/>
      <right style="dashed">
        <color indexed="64"/>
      </right>
      <top style="dash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top style="medium">
        <color indexed="64"/>
      </top>
      <bottom style="dashed">
        <color indexed="64"/>
      </bottom>
      <diagonal/>
    </border>
    <border>
      <left style="dashed">
        <color indexed="64"/>
      </left>
      <right/>
      <top style="dashed">
        <color indexed="64"/>
      </top>
      <bottom style="dashed">
        <color indexed="64"/>
      </bottom>
      <diagonal/>
    </border>
    <border>
      <left style="dashed">
        <color indexed="64"/>
      </left>
      <right/>
      <top style="dashed">
        <color indexed="64"/>
      </top>
      <bottom style="medium">
        <color indexed="64"/>
      </bottom>
      <diagonal/>
    </border>
    <border>
      <left style="dotted">
        <color indexed="64"/>
      </left>
      <right style="dotted">
        <color indexed="64"/>
      </right>
      <top/>
      <bottom/>
      <diagonal/>
    </border>
    <border>
      <left style="dotted">
        <color indexed="64"/>
      </left>
      <right style="dotted">
        <color indexed="64"/>
      </right>
      <top style="medium">
        <color indexed="64"/>
      </top>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diagonalUp="1">
      <left style="double">
        <color indexed="64"/>
      </left>
      <right style="dashed">
        <color indexed="64"/>
      </right>
      <top style="dashed">
        <color indexed="64"/>
      </top>
      <bottom style="dashed">
        <color indexed="64"/>
      </bottom>
      <diagonal style="thin">
        <color indexed="64"/>
      </diagonal>
    </border>
    <border diagonalUp="1">
      <left style="double">
        <color indexed="64"/>
      </left>
      <right style="dashed">
        <color indexed="64"/>
      </right>
      <top style="dash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bottom/>
      <diagonal/>
    </border>
    <border>
      <left style="dotted">
        <color indexed="64"/>
      </left>
      <right style="thin">
        <color indexed="64"/>
      </right>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style="dotted">
        <color indexed="64"/>
      </left>
      <right style="thin">
        <color indexed="64"/>
      </right>
      <top style="medium">
        <color indexed="64"/>
      </top>
      <bottom style="medium">
        <color indexed="64"/>
      </bottom>
      <diagonal/>
    </border>
    <border>
      <left style="dashed">
        <color indexed="64"/>
      </left>
      <right style="thin">
        <color indexed="64"/>
      </right>
      <top style="medium">
        <color indexed="64"/>
      </top>
      <bottom style="dashed">
        <color indexed="64"/>
      </bottom>
      <diagonal/>
    </border>
    <border diagonalUp="1">
      <left style="dashed">
        <color indexed="64"/>
      </left>
      <right style="thin">
        <color indexed="64"/>
      </right>
      <top style="dashed">
        <color indexed="64"/>
      </top>
      <bottom style="dashed">
        <color indexed="64"/>
      </bottom>
      <diagonal style="thin">
        <color indexed="64"/>
      </diagonal>
    </border>
    <border diagonalUp="1">
      <left style="dashed">
        <color indexed="64"/>
      </left>
      <right style="thin">
        <color indexed="64"/>
      </right>
      <top style="dash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style="dotted">
        <color indexed="64"/>
      </top>
      <bottom style="dotted">
        <color indexed="64"/>
      </bottom>
      <diagonal/>
    </border>
    <border>
      <left/>
      <right style="medium">
        <color indexed="64"/>
      </right>
      <top/>
      <bottom style="dotted">
        <color indexed="64"/>
      </bottom>
      <diagonal/>
    </border>
    <border>
      <left/>
      <right style="medium">
        <color indexed="64"/>
      </right>
      <top style="dotted">
        <color indexed="64"/>
      </top>
      <bottom/>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right style="medium">
        <color indexed="64"/>
      </right>
      <top/>
      <bottom style="dotted">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diagonalUp="1">
      <left style="thin">
        <color indexed="64"/>
      </left>
      <right style="medium">
        <color indexed="64"/>
      </right>
      <top style="medium">
        <color indexed="64"/>
      </top>
      <bottom style="thin">
        <color indexed="64"/>
      </bottom>
      <diagonal style="thin">
        <color indexed="64"/>
      </diagonal>
    </border>
    <border>
      <left style="medium">
        <color indexed="64"/>
      </left>
      <right style="thin">
        <color indexed="64"/>
      </right>
      <top/>
      <bottom style="thin">
        <color indexed="64"/>
      </bottom>
      <diagonal/>
    </border>
    <border diagonalUp="1">
      <left style="dotted">
        <color indexed="64"/>
      </left>
      <right/>
      <top style="thin">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s>
  <cellStyleXfs count="3">
    <xf numFmtId="0" fontId="0" fillId="0" borderId="0"/>
    <xf numFmtId="0" fontId="2" fillId="0" borderId="0"/>
    <xf numFmtId="0" fontId="11" fillId="0" borderId="0">
      <alignment vertical="center"/>
    </xf>
  </cellStyleXfs>
  <cellXfs count="782">
    <xf numFmtId="0" fontId="0" fillId="0" borderId="0" xfId="0"/>
    <xf numFmtId="0" fontId="1" fillId="0" borderId="0" xfId="1" applyFont="1" applyAlignment="1">
      <alignment vertical="center"/>
    </xf>
    <xf numFmtId="49" fontId="1" fillId="0" borderId="3" xfId="1" applyNumberFormat="1" applyFont="1" applyBorder="1" applyAlignment="1">
      <alignment vertical="center" shrinkToFit="1"/>
    </xf>
    <xf numFmtId="49" fontId="1" fillId="0" borderId="0" xfId="1" applyNumberFormat="1" applyFont="1" applyAlignment="1">
      <alignment vertical="center"/>
    </xf>
    <xf numFmtId="176" fontId="1" fillId="0" borderId="0" xfId="1" applyNumberFormat="1" applyFont="1" applyAlignment="1">
      <alignment horizontal="left" vertical="center" shrinkToFit="1"/>
    </xf>
    <xf numFmtId="177" fontId="1" fillId="2" borderId="2" xfId="1" applyNumberFormat="1" applyFont="1" applyFill="1" applyBorder="1" applyAlignment="1">
      <alignment horizontal="center" vertical="center" wrapText="1"/>
    </xf>
    <xf numFmtId="38" fontId="1" fillId="0" borderId="3" xfId="1" applyNumberFormat="1" applyFont="1" applyBorder="1" applyAlignment="1">
      <alignment vertical="center" shrinkToFit="1"/>
    </xf>
    <xf numFmtId="177" fontId="1" fillId="2" borderId="2" xfId="1" applyNumberFormat="1" applyFont="1" applyFill="1" applyBorder="1" applyAlignment="1">
      <alignment horizontal="center" vertical="center"/>
    </xf>
    <xf numFmtId="178" fontId="1" fillId="0" borderId="3" xfId="1" applyNumberFormat="1" applyFont="1" applyBorder="1" applyAlignment="1">
      <alignment vertical="center" shrinkToFit="1"/>
    </xf>
    <xf numFmtId="0" fontId="1" fillId="0" borderId="3" xfId="1" applyFont="1" applyBorder="1" applyAlignment="1">
      <alignment vertical="center" shrinkToFit="1"/>
    </xf>
    <xf numFmtId="179" fontId="1" fillId="0" borderId="3" xfId="1" applyNumberFormat="1" applyFont="1" applyBorder="1" applyAlignment="1">
      <alignment vertical="center" shrinkToFit="1"/>
    </xf>
    <xf numFmtId="180" fontId="1" fillId="0" borderId="0" xfId="1" applyNumberFormat="1" applyFont="1" applyAlignment="1">
      <alignment vertical="center"/>
    </xf>
    <xf numFmtId="49" fontId="1" fillId="0" borderId="0" xfId="1" applyNumberFormat="1" applyFont="1"/>
    <xf numFmtId="0" fontId="3" fillId="0" borderId="0" xfId="1" applyFont="1"/>
    <xf numFmtId="49" fontId="1" fillId="0" borderId="3"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3" xfId="1" applyNumberFormat="1" applyFont="1" applyBorder="1" applyAlignment="1">
      <alignment shrinkToFit="1"/>
    </xf>
    <xf numFmtId="0" fontId="1" fillId="0" borderId="3" xfId="1" applyFont="1" applyBorder="1" applyAlignment="1">
      <alignment shrinkToFit="1"/>
    </xf>
    <xf numFmtId="180" fontId="1" fillId="0" borderId="0" xfId="1" applyNumberFormat="1" applyFont="1"/>
    <xf numFmtId="49" fontId="4" fillId="0" borderId="9" xfId="1" applyNumberFormat="1" applyFont="1" applyBorder="1" applyAlignment="1">
      <alignment vertical="center"/>
    </xf>
    <xf numFmtId="0" fontId="3" fillId="0" borderId="0" xfId="1" applyFont="1" applyAlignment="1">
      <alignment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0" borderId="12" xfId="1" applyFont="1" applyBorder="1" applyAlignment="1">
      <alignment horizontal="center" vertical="center"/>
    </xf>
    <xf numFmtId="0" fontId="3" fillId="0" borderId="13" xfId="1" quotePrefix="1" applyFont="1" applyFill="1" applyBorder="1" applyAlignment="1">
      <alignment vertical="center"/>
    </xf>
    <xf numFmtId="0" fontId="3" fillId="0" borderId="14" xfId="1" quotePrefix="1" applyFont="1" applyFill="1" applyBorder="1" applyAlignment="1">
      <alignment vertical="center"/>
    </xf>
    <xf numFmtId="0" fontId="3" fillId="0" borderId="15" xfId="1" quotePrefix="1" applyFont="1" applyBorder="1" applyAlignment="1">
      <alignment vertical="center"/>
    </xf>
    <xf numFmtId="0" fontId="3" fillId="0" borderId="16" xfId="1" quotePrefix="1" applyFont="1" applyBorder="1" applyAlignment="1">
      <alignment vertical="center"/>
    </xf>
    <xf numFmtId="0" fontId="3" fillId="0" borderId="17" xfId="1" quotePrefix="1" applyFont="1" applyBorder="1" applyAlignment="1">
      <alignment vertical="center"/>
    </xf>
    <xf numFmtId="0" fontId="3" fillId="0" borderId="14" xfId="1" quotePrefix="1" applyFont="1" applyBorder="1" applyAlignment="1">
      <alignment vertical="center"/>
    </xf>
    <xf numFmtId="0" fontId="3" fillId="3" borderId="14" xfId="1" quotePrefix="1" applyFont="1" applyFill="1" applyBorder="1" applyAlignment="1">
      <alignment vertical="center"/>
    </xf>
    <xf numFmtId="0" fontId="3" fillId="3" borderId="15" xfId="1" quotePrefix="1" applyFont="1" applyFill="1" applyBorder="1" applyAlignment="1">
      <alignment vertical="center"/>
    </xf>
    <xf numFmtId="0" fontId="3" fillId="3" borderId="16" xfId="1" quotePrefix="1" applyFont="1" applyFill="1" applyBorder="1" applyAlignment="1">
      <alignment vertical="center"/>
    </xf>
    <xf numFmtId="0" fontId="3" fillId="0" borderId="18" xfId="1" quotePrefix="1" applyFont="1" applyBorder="1" applyAlignment="1">
      <alignment vertical="center"/>
    </xf>
    <xf numFmtId="0" fontId="3" fillId="0" borderId="13" xfId="1" quotePrefix="1" applyFont="1" applyBorder="1" applyAlignment="1">
      <alignment vertical="center"/>
    </xf>
    <xf numFmtId="56" fontId="3" fillId="0" borderId="15" xfId="1" quotePrefix="1" applyNumberFormat="1" applyFont="1" applyBorder="1" applyAlignment="1">
      <alignment vertical="center"/>
    </xf>
    <xf numFmtId="56" fontId="3" fillId="0" borderId="16" xfId="1" quotePrefix="1" applyNumberFormat="1" applyFont="1" applyBorder="1" applyAlignment="1">
      <alignment vertical="center"/>
    </xf>
    <xf numFmtId="56" fontId="3" fillId="0" borderId="17" xfId="1" quotePrefix="1" applyNumberFormat="1" applyFont="1" applyBorder="1" applyAlignment="1">
      <alignment vertical="center"/>
    </xf>
    <xf numFmtId="0" fontId="3" fillId="0" borderId="19" xfId="1" quotePrefix="1" applyFont="1" applyBorder="1" applyAlignment="1">
      <alignment vertical="center"/>
    </xf>
    <xf numFmtId="0" fontId="3" fillId="0" borderId="20" xfId="1" quotePrefix="1" applyFont="1" applyBorder="1" applyAlignment="1">
      <alignment vertical="center"/>
    </xf>
    <xf numFmtId="0" fontId="3" fillId="0" borderId="20" xfId="1" applyFont="1" applyBorder="1" applyAlignment="1">
      <alignment vertical="center"/>
    </xf>
    <xf numFmtId="0" fontId="3" fillId="0" borderId="21" xfId="1" applyFont="1" applyBorder="1" applyAlignment="1">
      <alignment horizontal="center" vertical="center"/>
    </xf>
    <xf numFmtId="0" fontId="3" fillId="0" borderId="4" xfId="1" applyFont="1" applyBorder="1" applyAlignment="1">
      <alignment horizontal="center" vertical="center"/>
    </xf>
    <xf numFmtId="0" fontId="3" fillId="0" borderId="22" xfId="1" applyFont="1" applyBorder="1" applyAlignment="1">
      <alignment horizontal="center" vertical="center"/>
    </xf>
    <xf numFmtId="0" fontId="3" fillId="0" borderId="5" xfId="1" applyFont="1" applyFill="1" applyBorder="1" applyAlignment="1">
      <alignment horizontal="left" vertical="center" wrapText="1"/>
    </xf>
    <xf numFmtId="0" fontId="3" fillId="0" borderId="1" xfId="1" applyFont="1" applyFill="1" applyBorder="1" applyAlignment="1">
      <alignment horizontal="left" vertical="center" wrapText="1"/>
    </xf>
    <xf numFmtId="0" fontId="3" fillId="0" borderId="1" xfId="1" applyFont="1" applyBorder="1" applyAlignment="1">
      <alignment horizontal="left" vertical="center"/>
    </xf>
    <xf numFmtId="0" fontId="3" fillId="0" borderId="24" xfId="1" applyFont="1" applyBorder="1" applyAlignment="1">
      <alignment horizontal="left" vertical="center" wrapText="1"/>
    </xf>
    <xf numFmtId="0" fontId="3" fillId="0" borderId="25" xfId="1" applyFont="1" applyBorder="1" applyAlignment="1">
      <alignment horizontal="left" vertical="center" wrapText="1"/>
    </xf>
    <xf numFmtId="0" fontId="3" fillId="0" borderId="2" xfId="1" applyFont="1" applyBorder="1" applyAlignment="1">
      <alignment horizontal="left" vertical="center"/>
    </xf>
    <xf numFmtId="0" fontId="3" fillId="3" borderId="1" xfId="1" applyFont="1" applyFill="1" applyBorder="1" applyAlignment="1">
      <alignment horizontal="left" vertical="center"/>
    </xf>
    <xf numFmtId="0" fontId="3" fillId="3" borderId="1" xfId="1" applyFont="1" applyFill="1" applyBorder="1" applyAlignment="1">
      <alignment horizontal="left" vertical="center" wrapText="1"/>
    </xf>
    <xf numFmtId="0" fontId="3" fillId="0" borderId="9" xfId="1" applyFont="1" applyBorder="1" applyAlignment="1">
      <alignment horizontal="center" vertical="center"/>
    </xf>
    <xf numFmtId="0" fontId="3" fillId="0" borderId="5" xfId="1" applyFont="1" applyFill="1" applyBorder="1" applyAlignment="1">
      <alignment horizontal="center" vertical="center"/>
    </xf>
    <xf numFmtId="0" fontId="3" fillId="0" borderId="1" xfId="1" applyFont="1" applyFill="1" applyBorder="1" applyAlignment="1">
      <alignment horizontal="center" vertical="center"/>
    </xf>
    <xf numFmtId="0" fontId="3" fillId="0" borderId="23" xfId="1" applyFont="1" applyBorder="1" applyAlignment="1">
      <alignment horizontal="center" vertical="center"/>
    </xf>
    <xf numFmtId="0" fontId="3" fillId="0" borderId="24" xfId="1" applyFont="1" applyBorder="1" applyAlignment="1">
      <alignment horizontal="center" vertical="center"/>
    </xf>
    <xf numFmtId="0" fontId="3" fillId="0" borderId="25" xfId="1" applyFont="1" applyBorder="1" applyAlignment="1">
      <alignment horizontal="center" vertical="center"/>
    </xf>
    <xf numFmtId="0" fontId="3" fillId="0" borderId="1" xfId="1" applyFont="1" applyBorder="1" applyAlignment="1">
      <alignment horizontal="center" vertical="center"/>
    </xf>
    <xf numFmtId="0" fontId="3" fillId="3" borderId="1" xfId="1" applyFont="1" applyFill="1" applyBorder="1" applyAlignment="1">
      <alignment horizontal="center" vertical="center"/>
    </xf>
    <xf numFmtId="0" fontId="3" fillId="3" borderId="23" xfId="1" applyFont="1" applyFill="1" applyBorder="1" applyAlignment="1">
      <alignment horizontal="center" vertical="center"/>
    </xf>
    <xf numFmtId="0" fontId="3" fillId="3" borderId="24" xfId="1" applyFont="1" applyFill="1" applyBorder="1" applyAlignment="1">
      <alignment horizontal="center" vertical="center"/>
    </xf>
    <xf numFmtId="0" fontId="4" fillId="0" borderId="23" xfId="1" applyFont="1" applyBorder="1" applyAlignment="1">
      <alignment horizontal="center" vertical="center"/>
    </xf>
    <xf numFmtId="0" fontId="4" fillId="0" borderId="24" xfId="1" applyFont="1" applyBorder="1" applyAlignment="1">
      <alignment horizontal="center" vertical="center"/>
    </xf>
    <xf numFmtId="0" fontId="4" fillId="0" borderId="25" xfId="1" applyFont="1" applyBorder="1" applyAlignment="1">
      <alignment horizontal="center" vertical="center"/>
    </xf>
    <xf numFmtId="0" fontId="3" fillId="0" borderId="27" xfId="1" applyFont="1" applyBorder="1" applyAlignment="1">
      <alignment horizontal="center" vertical="center"/>
    </xf>
    <xf numFmtId="0" fontId="3" fillId="0" borderId="0" xfId="1" applyFont="1" applyAlignment="1">
      <alignment horizontal="right" vertical="center"/>
    </xf>
    <xf numFmtId="0" fontId="3" fillId="3" borderId="33" xfId="1" applyFont="1" applyFill="1" applyBorder="1" applyAlignment="1">
      <alignment vertical="center"/>
    </xf>
    <xf numFmtId="0" fontId="3" fillId="3" borderId="34" xfId="1" applyFont="1" applyFill="1" applyBorder="1" applyAlignment="1">
      <alignment vertical="center"/>
    </xf>
    <xf numFmtId="0" fontId="3" fillId="3" borderId="35" xfId="1" applyFont="1" applyFill="1" applyBorder="1" applyAlignment="1">
      <alignment vertical="center"/>
    </xf>
    <xf numFmtId="0" fontId="3" fillId="3" borderId="36" xfId="1" applyFont="1" applyFill="1" applyBorder="1" applyAlignment="1">
      <alignment vertical="center"/>
    </xf>
    <xf numFmtId="0" fontId="3" fillId="3" borderId="37" xfId="1" applyFont="1" applyFill="1" applyBorder="1" applyAlignment="1">
      <alignment vertical="center"/>
    </xf>
    <xf numFmtId="0" fontId="3" fillId="3" borderId="38" xfId="1" applyFont="1" applyFill="1" applyBorder="1" applyAlignment="1">
      <alignment vertical="center"/>
    </xf>
    <xf numFmtId="0" fontId="3" fillId="3" borderId="39" xfId="1" applyFont="1" applyFill="1" applyBorder="1" applyAlignment="1">
      <alignment vertical="center"/>
    </xf>
    <xf numFmtId="0" fontId="3" fillId="3" borderId="40" xfId="1" applyFont="1" applyFill="1" applyBorder="1" applyAlignment="1">
      <alignment vertical="center"/>
    </xf>
    <xf numFmtId="0" fontId="3" fillId="0" borderId="0" xfId="1" applyFont="1" applyAlignment="1">
      <alignment horizontal="left" vertical="center"/>
    </xf>
    <xf numFmtId="0" fontId="3" fillId="0" borderId="41" xfId="1" applyFont="1" applyBorder="1" applyAlignment="1">
      <alignment horizontal="center" vertical="center"/>
    </xf>
    <xf numFmtId="0" fontId="1" fillId="3" borderId="22" xfId="1" applyFont="1" applyFill="1" applyBorder="1" applyAlignment="1">
      <alignment horizontal="center" vertical="center" wrapText="1"/>
    </xf>
    <xf numFmtId="0" fontId="3" fillId="0" borderId="0" xfId="1" applyFont="1" applyBorder="1" applyAlignment="1">
      <alignment horizontal="center" vertical="center"/>
    </xf>
    <xf numFmtId="0" fontId="3" fillId="0" borderId="0" xfId="1" applyFont="1" applyAlignment="1">
      <alignment horizontal="right" vertical="center" shrinkToFit="1"/>
    </xf>
    <xf numFmtId="0" fontId="1" fillId="3" borderId="22" xfId="1" applyFont="1" applyFill="1" applyBorder="1" applyAlignment="1">
      <alignment horizontal="center" vertical="center"/>
    </xf>
    <xf numFmtId="2" fontId="3" fillId="0" borderId="0" xfId="1" applyNumberFormat="1" applyFont="1" applyAlignment="1">
      <alignment vertical="center" shrinkToFit="1"/>
    </xf>
    <xf numFmtId="0" fontId="3" fillId="3" borderId="43" xfId="1" applyFont="1" applyFill="1" applyBorder="1" applyAlignment="1">
      <alignment vertical="center"/>
    </xf>
    <xf numFmtId="0" fontId="3" fillId="3" borderId="44" xfId="1" applyFont="1" applyFill="1" applyBorder="1" applyAlignment="1">
      <alignment vertical="center"/>
    </xf>
    <xf numFmtId="0" fontId="3" fillId="3" borderId="45" xfId="1" applyFont="1" applyFill="1" applyBorder="1" applyAlignment="1">
      <alignment vertical="center"/>
    </xf>
    <xf numFmtId="0" fontId="3" fillId="3" borderId="46" xfId="1" applyFont="1" applyFill="1" applyBorder="1" applyAlignment="1">
      <alignment vertical="center"/>
    </xf>
    <xf numFmtId="0" fontId="3" fillId="3" borderId="47" xfId="1" applyFont="1" applyFill="1" applyBorder="1" applyAlignment="1">
      <alignment vertical="center"/>
    </xf>
    <xf numFmtId="0" fontId="3" fillId="3" borderId="48" xfId="1" applyFont="1" applyFill="1" applyBorder="1" applyAlignment="1">
      <alignment vertical="center"/>
    </xf>
    <xf numFmtId="0" fontId="3" fillId="3" borderId="49" xfId="1" applyFont="1" applyFill="1" applyBorder="1" applyAlignment="1">
      <alignment vertical="center"/>
    </xf>
    <xf numFmtId="0" fontId="3" fillId="3" borderId="50" xfId="1" applyFont="1" applyFill="1" applyBorder="1" applyAlignment="1">
      <alignment vertical="center"/>
    </xf>
    <xf numFmtId="0" fontId="3" fillId="0" borderId="0" xfId="1" quotePrefix="1" applyFont="1" applyBorder="1" applyAlignment="1">
      <alignment horizontal="left" vertical="center"/>
    </xf>
    <xf numFmtId="177" fontId="3" fillId="0" borderId="5" xfId="1" quotePrefix="1" applyNumberFormat="1" applyFont="1" applyFill="1" applyBorder="1" applyAlignment="1">
      <alignment horizontal="right" vertical="center" shrinkToFit="1"/>
    </xf>
    <xf numFmtId="177" fontId="3" fillId="0" borderId="1" xfId="1" quotePrefix="1" applyNumberFormat="1" applyFont="1" applyFill="1" applyBorder="1" applyAlignment="1">
      <alignment horizontal="right" vertical="center" shrinkToFit="1"/>
    </xf>
    <xf numFmtId="177" fontId="3" fillId="0" borderId="23" xfId="1" quotePrefix="1" applyNumberFormat="1" applyFont="1" applyFill="1" applyBorder="1" applyAlignment="1">
      <alignment horizontal="right" vertical="center" shrinkToFit="1"/>
    </xf>
    <xf numFmtId="177" fontId="3" fillId="0" borderId="24" xfId="1" quotePrefix="1" applyNumberFormat="1" applyFont="1" applyFill="1" applyBorder="1" applyAlignment="1">
      <alignment horizontal="right" vertical="center" shrinkToFit="1"/>
    </xf>
    <xf numFmtId="177" fontId="3" fillId="0" borderId="25" xfId="1" quotePrefix="1" applyNumberFormat="1" applyFont="1" applyFill="1" applyBorder="1" applyAlignment="1">
      <alignment horizontal="right" vertical="center" shrinkToFit="1"/>
    </xf>
    <xf numFmtId="177" fontId="3" fillId="0" borderId="2" xfId="1" quotePrefix="1" applyNumberFormat="1" applyFont="1" applyFill="1" applyBorder="1" applyAlignment="1">
      <alignment horizontal="right" vertical="center" shrinkToFit="1"/>
    </xf>
    <xf numFmtId="177" fontId="3" fillId="3" borderId="34" xfId="1" quotePrefix="1" applyNumberFormat="1" applyFont="1" applyFill="1" applyBorder="1" applyAlignment="1">
      <alignment horizontal="right" vertical="center"/>
    </xf>
    <xf numFmtId="177" fontId="3" fillId="3" borderId="35" xfId="1" quotePrefix="1" applyNumberFormat="1" applyFont="1" applyFill="1" applyBorder="1" applyAlignment="1">
      <alignment horizontal="right" vertical="center"/>
    </xf>
    <xf numFmtId="177" fontId="3" fillId="3" borderId="36" xfId="1" quotePrefix="1" applyNumberFormat="1" applyFont="1" applyFill="1" applyBorder="1" applyAlignment="1">
      <alignment horizontal="right" vertical="center"/>
    </xf>
    <xf numFmtId="177" fontId="3" fillId="0" borderId="51" xfId="1" applyNumberFormat="1" applyFont="1" applyBorder="1" applyAlignment="1">
      <alignment horizontal="right" vertical="center" shrinkToFit="1"/>
    </xf>
    <xf numFmtId="0" fontId="3" fillId="0" borderId="0" xfId="1" quotePrefix="1" applyFont="1" applyBorder="1" applyAlignment="1">
      <alignment horizontal="right" vertical="center"/>
    </xf>
    <xf numFmtId="181" fontId="3" fillId="3" borderId="33" xfId="1" applyNumberFormat="1" applyFont="1" applyFill="1" applyBorder="1" applyAlignment="1">
      <alignment horizontal="right" vertical="center"/>
    </xf>
    <xf numFmtId="181" fontId="3" fillId="3" borderId="34" xfId="1" applyNumberFormat="1" applyFont="1" applyFill="1" applyBorder="1" applyAlignment="1">
      <alignment horizontal="right" vertical="center"/>
    </xf>
    <xf numFmtId="181" fontId="3" fillId="3" borderId="35" xfId="1" applyNumberFormat="1" applyFont="1" applyFill="1" applyBorder="1" applyAlignment="1">
      <alignment horizontal="right" vertical="center"/>
    </xf>
    <xf numFmtId="181" fontId="3" fillId="3" borderId="36" xfId="1" applyNumberFormat="1" applyFont="1" applyFill="1" applyBorder="1" applyAlignment="1">
      <alignment horizontal="right" vertical="center"/>
    </xf>
    <xf numFmtId="181" fontId="3" fillId="3" borderId="37" xfId="1" applyNumberFormat="1" applyFont="1" applyFill="1" applyBorder="1" applyAlignment="1">
      <alignment horizontal="right" vertical="center"/>
    </xf>
    <xf numFmtId="181" fontId="3" fillId="3" borderId="38" xfId="1" applyNumberFormat="1" applyFont="1" applyFill="1" applyBorder="1" applyAlignment="1">
      <alignment horizontal="right" vertical="center"/>
    </xf>
    <xf numFmtId="181" fontId="3" fillId="4" borderId="34" xfId="1" applyNumberFormat="1" applyFont="1" applyFill="1" applyBorder="1" applyAlignment="1">
      <alignment horizontal="right" vertical="center"/>
    </xf>
    <xf numFmtId="181" fontId="3" fillId="3" borderId="40" xfId="1" applyNumberFormat="1" applyFont="1" applyFill="1" applyBorder="1" applyAlignment="1">
      <alignment horizontal="right" vertical="center"/>
    </xf>
    <xf numFmtId="14" fontId="3" fillId="0" borderId="0" xfId="1" applyNumberFormat="1" applyFont="1" applyAlignment="1">
      <alignment horizontal="right" vertical="center"/>
    </xf>
    <xf numFmtId="0" fontId="3" fillId="0" borderId="52" xfId="1" applyFont="1" applyBorder="1" applyAlignment="1">
      <alignment horizontal="center" vertical="center"/>
    </xf>
    <xf numFmtId="0" fontId="3" fillId="3" borderId="55" xfId="1" applyFont="1" applyFill="1" applyBorder="1" applyAlignment="1">
      <alignment vertical="center"/>
    </xf>
    <xf numFmtId="0" fontId="3" fillId="3" borderId="56" xfId="1" applyFont="1" applyFill="1" applyBorder="1" applyAlignment="1">
      <alignment vertical="center"/>
    </xf>
    <xf numFmtId="0" fontId="3" fillId="3" borderId="57" xfId="1" applyFont="1" applyFill="1" applyBorder="1" applyAlignment="1">
      <alignment vertical="center"/>
    </xf>
    <xf numFmtId="0" fontId="3" fillId="3" borderId="58" xfId="1" applyFont="1" applyFill="1" applyBorder="1" applyAlignment="1">
      <alignment vertical="center"/>
    </xf>
    <xf numFmtId="0" fontId="3" fillId="3" borderId="59" xfId="1" applyFont="1" applyFill="1" applyBorder="1" applyAlignment="1">
      <alignment vertical="center"/>
    </xf>
    <xf numFmtId="0" fontId="3" fillId="3" borderId="60" xfId="1" applyFont="1" applyFill="1" applyBorder="1" applyAlignment="1">
      <alignment vertical="center"/>
    </xf>
    <xf numFmtId="0" fontId="3" fillId="3" borderId="61" xfId="1" applyFont="1" applyFill="1" applyBorder="1" applyAlignment="1">
      <alignment vertical="center"/>
    </xf>
    <xf numFmtId="0" fontId="3" fillId="3" borderId="62" xfId="1" applyFont="1" applyFill="1" applyBorder="1" applyAlignment="1">
      <alignment vertical="center"/>
    </xf>
    <xf numFmtId="0" fontId="3" fillId="0" borderId="0" xfId="1" applyFont="1" applyBorder="1" applyAlignment="1">
      <alignment horizontal="left" vertical="center"/>
    </xf>
    <xf numFmtId="0" fontId="3" fillId="0" borderId="63" xfId="1" quotePrefix="1" applyFont="1" applyFill="1" applyBorder="1" applyAlignment="1">
      <alignment vertical="center"/>
    </xf>
    <xf numFmtId="0" fontId="3" fillId="0" borderId="16" xfId="1" quotePrefix="1" applyFont="1" applyFill="1" applyBorder="1" applyAlignment="1">
      <alignment vertical="center"/>
    </xf>
    <xf numFmtId="0" fontId="3" fillId="0" borderId="17" xfId="1" applyFont="1" applyFill="1" applyBorder="1" applyAlignment="1">
      <alignment vertical="center"/>
    </xf>
    <xf numFmtId="0" fontId="3" fillId="0" borderId="15" xfId="1" quotePrefix="1" applyFont="1" applyFill="1" applyBorder="1" applyAlignment="1">
      <alignment vertical="center"/>
    </xf>
    <xf numFmtId="0" fontId="3" fillId="0" borderId="64" xfId="1" quotePrefix="1" applyFont="1" applyBorder="1" applyAlignment="1">
      <alignment vertical="center"/>
    </xf>
    <xf numFmtId="0" fontId="3" fillId="0" borderId="65" xfId="1" applyFont="1" applyFill="1" applyBorder="1" applyAlignment="1">
      <alignment horizontal="left" vertical="center" wrapText="1"/>
    </xf>
    <xf numFmtId="0" fontId="3" fillId="0" borderId="24" xfId="1" applyFont="1" applyFill="1" applyBorder="1" applyAlignment="1">
      <alignment horizontal="left" vertical="center"/>
    </xf>
    <xf numFmtId="0" fontId="3" fillId="0" borderId="24" xfId="1" applyFont="1" applyFill="1" applyBorder="1" applyAlignment="1">
      <alignment horizontal="left" vertical="center" wrapText="1"/>
    </xf>
    <xf numFmtId="0" fontId="3" fillId="0" borderId="25" xfId="1" applyFont="1" applyFill="1" applyBorder="1" applyAlignment="1">
      <alignment horizontal="left" vertical="center"/>
    </xf>
    <xf numFmtId="0" fontId="3" fillId="0" borderId="23" xfId="1" applyFont="1" applyFill="1" applyBorder="1" applyAlignment="1">
      <alignment horizontal="left" vertical="center" wrapText="1"/>
    </xf>
    <xf numFmtId="0" fontId="3" fillId="0" borderId="1" xfId="1" applyFont="1" applyBorder="1" applyAlignment="1">
      <alignment horizontal="left" vertical="center" wrapText="1"/>
    </xf>
    <xf numFmtId="0" fontId="3" fillId="0" borderId="32" xfId="1" applyFont="1" applyBorder="1" applyAlignment="1">
      <alignment horizontal="left" vertical="center"/>
    </xf>
    <xf numFmtId="0" fontId="3" fillId="0" borderId="0" xfId="1" applyFont="1" applyAlignment="1">
      <alignment horizontal="center" vertical="center"/>
    </xf>
    <xf numFmtId="0" fontId="3" fillId="0" borderId="67" xfId="1" applyFont="1" applyBorder="1" applyAlignment="1">
      <alignment horizontal="center" vertical="center"/>
    </xf>
    <xf numFmtId="182" fontId="3" fillId="3" borderId="68" xfId="1" applyNumberFormat="1" applyFont="1" applyFill="1" applyBorder="1" applyAlignment="1">
      <alignment vertical="center"/>
    </xf>
    <xf numFmtId="177" fontId="3" fillId="0" borderId="69" xfId="1" quotePrefix="1" applyNumberFormat="1" applyFont="1" applyFill="1" applyBorder="1" applyAlignment="1">
      <alignment horizontal="right" vertical="center" shrinkToFit="1"/>
    </xf>
    <xf numFmtId="177" fontId="3" fillId="0" borderId="70" xfId="1" quotePrefix="1" applyNumberFormat="1" applyFont="1" applyFill="1" applyBorder="1" applyAlignment="1">
      <alignment horizontal="right" vertical="center" shrinkToFit="1"/>
    </xf>
    <xf numFmtId="181" fontId="3" fillId="3" borderId="71" xfId="1" applyNumberFormat="1" applyFont="1" applyFill="1" applyBorder="1" applyAlignment="1">
      <alignment horizontal="right" vertical="center"/>
    </xf>
    <xf numFmtId="177" fontId="3" fillId="0" borderId="72" xfId="1" quotePrefix="1" applyNumberFormat="1" applyFont="1" applyFill="1" applyBorder="1" applyAlignment="1">
      <alignment horizontal="right" vertical="center" shrinkToFit="1"/>
    </xf>
    <xf numFmtId="181" fontId="3" fillId="3" borderId="73" xfId="1" applyNumberFormat="1" applyFont="1" applyFill="1" applyBorder="1" applyAlignment="1">
      <alignment horizontal="right" vertical="center"/>
    </xf>
    <xf numFmtId="177" fontId="3" fillId="0" borderId="6" xfId="1" quotePrefix="1" applyNumberFormat="1" applyFont="1" applyFill="1" applyBorder="1" applyAlignment="1">
      <alignment horizontal="right" vertical="center" shrinkToFit="1"/>
    </xf>
    <xf numFmtId="177" fontId="3" fillId="0" borderId="6" xfId="1" applyNumberFormat="1" applyFont="1" applyBorder="1" applyAlignment="1">
      <alignment horizontal="right" vertical="center" shrinkToFit="1"/>
    </xf>
    <xf numFmtId="181" fontId="1" fillId="3" borderId="74" xfId="1" quotePrefix="1" applyNumberFormat="1" applyFont="1" applyFill="1" applyBorder="1" applyAlignment="1">
      <alignment horizontal="right" vertical="center"/>
    </xf>
    <xf numFmtId="181" fontId="3" fillId="3" borderId="75" xfId="1" applyNumberFormat="1" applyFont="1" applyFill="1" applyBorder="1" applyAlignment="1">
      <alignment horizontal="right" vertical="center"/>
    </xf>
    <xf numFmtId="0" fontId="3" fillId="0" borderId="77" xfId="1" applyFont="1" applyBorder="1" applyAlignment="1">
      <alignment horizontal="center" vertical="center" wrapText="1"/>
    </xf>
    <xf numFmtId="182" fontId="3" fillId="3" borderId="78" xfId="1" applyNumberFormat="1" applyFont="1" applyFill="1" applyBorder="1" applyAlignment="1">
      <alignment vertical="center"/>
    </xf>
    <xf numFmtId="177" fontId="3" fillId="0" borderId="79" xfId="1" quotePrefix="1" applyNumberFormat="1" applyFont="1" applyFill="1" applyBorder="1" applyAlignment="1">
      <alignment horizontal="right" vertical="center" shrinkToFit="1"/>
    </xf>
    <xf numFmtId="177" fontId="3" fillId="0" borderId="80" xfId="1" quotePrefix="1" applyNumberFormat="1" applyFont="1" applyFill="1" applyBorder="1" applyAlignment="1">
      <alignment horizontal="right" vertical="center" shrinkToFit="1"/>
    </xf>
    <xf numFmtId="181" fontId="3" fillId="3" borderId="81" xfId="1" applyNumberFormat="1" applyFont="1" applyFill="1" applyBorder="1" applyAlignment="1">
      <alignment horizontal="right" vertical="center"/>
    </xf>
    <xf numFmtId="177" fontId="3" fillId="0" borderId="82" xfId="1" quotePrefix="1" applyNumberFormat="1" applyFont="1" applyFill="1" applyBorder="1" applyAlignment="1">
      <alignment horizontal="right" vertical="center" shrinkToFit="1"/>
    </xf>
    <xf numFmtId="181" fontId="3" fillId="3" borderId="83" xfId="1" applyNumberFormat="1" applyFont="1" applyFill="1" applyBorder="1" applyAlignment="1">
      <alignment horizontal="right" vertical="center"/>
    </xf>
    <xf numFmtId="177" fontId="3" fillId="0" borderId="84" xfId="1" quotePrefix="1" applyNumberFormat="1" applyFont="1" applyFill="1" applyBorder="1" applyAlignment="1">
      <alignment horizontal="right" vertical="center" shrinkToFit="1"/>
    </xf>
    <xf numFmtId="181" fontId="1" fillId="3" borderId="85" xfId="1" quotePrefix="1" applyNumberFormat="1" applyFont="1" applyFill="1" applyBorder="1" applyAlignment="1">
      <alignment horizontal="right" vertical="center"/>
    </xf>
    <xf numFmtId="181" fontId="3" fillId="3" borderId="86" xfId="1" applyNumberFormat="1" applyFont="1" applyFill="1" applyBorder="1" applyAlignment="1">
      <alignment horizontal="right" vertical="center"/>
    </xf>
    <xf numFmtId="0" fontId="3" fillId="0" borderId="0" xfId="1" applyFont="1" applyBorder="1" applyAlignment="1">
      <alignment horizontal="right" vertical="center"/>
    </xf>
    <xf numFmtId="0" fontId="3" fillId="0" borderId="91" xfId="1" applyFont="1" applyBorder="1" applyAlignment="1">
      <alignment horizontal="center" vertical="center" wrapText="1"/>
    </xf>
    <xf numFmtId="182" fontId="3" fillId="3" borderId="92" xfId="1" applyNumberFormat="1" applyFont="1" applyFill="1" applyBorder="1" applyAlignment="1">
      <alignment vertical="center"/>
    </xf>
    <xf numFmtId="177" fontId="3" fillId="0" borderId="93" xfId="1" quotePrefix="1" applyNumberFormat="1" applyFont="1" applyFill="1" applyBorder="1" applyAlignment="1">
      <alignment horizontal="right" vertical="center" shrinkToFit="1"/>
    </xf>
    <xf numFmtId="177" fontId="3" fillId="0" borderId="94" xfId="1" quotePrefix="1" applyNumberFormat="1" applyFont="1" applyFill="1" applyBorder="1" applyAlignment="1">
      <alignment horizontal="right" vertical="center" shrinkToFit="1"/>
    </xf>
    <xf numFmtId="181" fontId="3" fillId="3" borderId="46" xfId="1" applyNumberFormat="1" applyFont="1" applyFill="1" applyBorder="1" applyAlignment="1">
      <alignment horizontal="right" vertical="center"/>
    </xf>
    <xf numFmtId="177" fontId="3" fillId="0" borderId="95" xfId="1" quotePrefix="1" applyNumberFormat="1" applyFont="1" applyFill="1" applyBorder="1" applyAlignment="1">
      <alignment horizontal="right" vertical="center" shrinkToFit="1"/>
    </xf>
    <xf numFmtId="181" fontId="3" fillId="3" borderId="45" xfId="1" applyNumberFormat="1" applyFont="1" applyFill="1" applyBorder="1" applyAlignment="1">
      <alignment horizontal="right" vertical="center"/>
    </xf>
    <xf numFmtId="177" fontId="3" fillId="0" borderId="8" xfId="1" quotePrefix="1" applyNumberFormat="1" applyFont="1" applyFill="1" applyBorder="1" applyAlignment="1">
      <alignment horizontal="right" vertical="center" shrinkToFit="1"/>
    </xf>
    <xf numFmtId="177" fontId="3" fillId="0" borderId="96" xfId="1" quotePrefix="1" applyNumberFormat="1" applyFont="1" applyFill="1" applyBorder="1" applyAlignment="1">
      <alignment horizontal="right" vertical="center" shrinkToFit="1"/>
    </xf>
    <xf numFmtId="181" fontId="1" fillId="3" borderId="44" xfId="1" quotePrefix="1" applyNumberFormat="1" applyFont="1" applyFill="1" applyBorder="1" applyAlignment="1">
      <alignment horizontal="right" vertical="center"/>
    </xf>
    <xf numFmtId="181" fontId="3" fillId="3" borderId="97" xfId="1" applyNumberFormat="1" applyFont="1" applyFill="1" applyBorder="1" applyAlignment="1">
      <alignment horizontal="right" vertical="center"/>
    </xf>
    <xf numFmtId="0" fontId="3" fillId="4" borderId="1" xfId="1" applyFont="1" applyFill="1" applyBorder="1" applyAlignment="1">
      <alignment horizontal="center" vertical="center"/>
    </xf>
    <xf numFmtId="0" fontId="3" fillId="4" borderId="32" xfId="1" applyFont="1" applyFill="1" applyBorder="1" applyAlignment="1">
      <alignment horizontal="center" vertical="center"/>
    </xf>
    <xf numFmtId="0" fontId="3" fillId="0" borderId="99" xfId="1" applyFont="1" applyBorder="1" applyAlignment="1">
      <alignment horizontal="center" vertical="center" wrapText="1"/>
    </xf>
    <xf numFmtId="182" fontId="3" fillId="3" borderId="100" xfId="1" applyNumberFormat="1" applyFont="1" applyFill="1" applyBorder="1" applyAlignment="1">
      <alignment vertical="center"/>
    </xf>
    <xf numFmtId="177" fontId="3" fillId="0" borderId="101" xfId="1" quotePrefix="1" applyNumberFormat="1" applyFont="1" applyFill="1" applyBorder="1" applyAlignment="1">
      <alignment horizontal="right" vertical="center" shrinkToFit="1"/>
    </xf>
    <xf numFmtId="177" fontId="3" fillId="0" borderId="102" xfId="1" quotePrefix="1" applyNumberFormat="1" applyFont="1" applyFill="1" applyBorder="1" applyAlignment="1">
      <alignment horizontal="right" vertical="center" shrinkToFit="1"/>
    </xf>
    <xf numFmtId="181" fontId="3" fillId="5" borderId="103" xfId="1" applyNumberFormat="1" applyFont="1" applyFill="1" applyBorder="1" applyAlignment="1">
      <alignment horizontal="right" vertical="center"/>
    </xf>
    <xf numFmtId="181" fontId="3" fillId="5" borderId="104" xfId="1" applyNumberFormat="1" applyFont="1" applyFill="1" applyBorder="1" applyAlignment="1">
      <alignment horizontal="right" vertical="center"/>
    </xf>
    <xf numFmtId="177" fontId="3" fillId="0" borderId="105" xfId="1" quotePrefix="1" applyNumberFormat="1" applyFont="1" applyFill="1" applyBorder="1" applyAlignment="1">
      <alignment horizontal="right" vertical="center" shrinkToFit="1"/>
    </xf>
    <xf numFmtId="177" fontId="3" fillId="0" borderId="106" xfId="1" applyNumberFormat="1" applyFont="1" applyFill="1" applyBorder="1" applyAlignment="1">
      <alignment horizontal="right" vertical="center" shrinkToFit="1"/>
    </xf>
    <xf numFmtId="181" fontId="3" fillId="0" borderId="98" xfId="1" applyNumberFormat="1" applyFont="1" applyBorder="1" applyAlignment="1">
      <alignment horizontal="center" vertical="center"/>
    </xf>
    <xf numFmtId="177" fontId="3" fillId="0" borderId="1" xfId="1" applyNumberFormat="1" applyFont="1" applyBorder="1" applyAlignment="1">
      <alignment vertical="center" shrinkToFit="1"/>
    </xf>
    <xf numFmtId="177" fontId="3" fillId="4" borderId="107" xfId="1" applyNumberFormat="1" applyFont="1" applyFill="1" applyBorder="1" applyAlignment="1">
      <alignment vertical="center" shrinkToFit="1"/>
    </xf>
    <xf numFmtId="177" fontId="3" fillId="0" borderId="108" xfId="1" quotePrefix="1" applyNumberFormat="1" applyFont="1" applyFill="1" applyBorder="1" applyAlignment="1">
      <alignment horizontal="right" vertical="center" shrinkToFit="1"/>
    </xf>
    <xf numFmtId="177" fontId="3" fillId="0" borderId="109" xfId="1" quotePrefix="1" applyNumberFormat="1" applyFont="1" applyFill="1" applyBorder="1" applyAlignment="1">
      <alignment horizontal="right" vertical="center" shrinkToFit="1"/>
    </xf>
    <xf numFmtId="181" fontId="3" fillId="5" borderId="46" xfId="1" applyNumberFormat="1" applyFont="1" applyFill="1" applyBorder="1" applyAlignment="1">
      <alignment horizontal="right" vertical="center"/>
    </xf>
    <xf numFmtId="181" fontId="3" fillId="5" borderId="45" xfId="1" applyNumberFormat="1" applyFont="1" applyFill="1" applyBorder="1" applyAlignment="1">
      <alignment horizontal="right" vertical="center"/>
    </xf>
    <xf numFmtId="177" fontId="3" fillId="0" borderId="7" xfId="1" quotePrefix="1" applyNumberFormat="1" applyFont="1" applyFill="1" applyBorder="1" applyAlignment="1">
      <alignment horizontal="right" vertical="center" shrinkToFit="1"/>
    </xf>
    <xf numFmtId="177" fontId="3" fillId="0" borderId="110" xfId="1" applyNumberFormat="1" applyFont="1" applyFill="1" applyBorder="1" applyAlignment="1">
      <alignment horizontal="right" vertical="center" shrinkToFit="1"/>
    </xf>
    <xf numFmtId="0" fontId="3" fillId="0" borderId="111" xfId="1" applyFont="1" applyBorder="1" applyAlignment="1">
      <alignment horizontal="center" vertical="center"/>
    </xf>
    <xf numFmtId="181" fontId="1" fillId="3" borderId="56" xfId="1" quotePrefix="1" applyNumberFormat="1" applyFont="1" applyFill="1" applyBorder="1" applyAlignment="1">
      <alignment horizontal="right" vertical="center"/>
    </xf>
    <xf numFmtId="177" fontId="3" fillId="0" borderId="112" xfId="1" applyNumberFormat="1" applyFont="1" applyBorder="1" applyAlignment="1">
      <alignment vertical="center" shrinkToFit="1"/>
    </xf>
    <xf numFmtId="177" fontId="3" fillId="4" borderId="113" xfId="1" applyNumberFormat="1" applyFont="1" applyFill="1" applyBorder="1" applyAlignment="1">
      <alignment vertical="center" shrinkToFit="1"/>
    </xf>
    <xf numFmtId="2" fontId="3" fillId="0" borderId="0" xfId="1" applyNumberFormat="1" applyFont="1" applyAlignment="1">
      <alignment horizontal="right" vertical="center"/>
    </xf>
    <xf numFmtId="182" fontId="3" fillId="3" borderId="114" xfId="1" applyNumberFormat="1" applyFont="1" applyFill="1" applyBorder="1" applyAlignment="1">
      <alignment vertical="center"/>
    </xf>
    <xf numFmtId="177" fontId="3" fillId="0" borderId="115" xfId="1" quotePrefix="1" applyNumberFormat="1" applyFont="1" applyFill="1" applyBorder="1" applyAlignment="1">
      <alignment horizontal="right" vertical="center" shrinkToFit="1"/>
    </xf>
    <xf numFmtId="177" fontId="3" fillId="6" borderId="32" xfId="1" applyNumberFormat="1" applyFont="1" applyFill="1" applyBorder="1" applyAlignment="1">
      <alignment horizontal="right" vertical="center" shrinkToFit="1"/>
    </xf>
    <xf numFmtId="182" fontId="3" fillId="3" borderId="116" xfId="1" applyNumberFormat="1" applyFont="1" applyFill="1" applyBorder="1" applyAlignment="1">
      <alignment vertical="center"/>
    </xf>
    <xf numFmtId="181" fontId="3" fillId="3" borderId="117" xfId="1" applyNumberFormat="1" applyFont="1" applyFill="1" applyBorder="1" applyAlignment="1">
      <alignment horizontal="right" vertical="center"/>
    </xf>
    <xf numFmtId="181" fontId="3" fillId="0" borderId="0" xfId="1" applyNumberFormat="1" applyFont="1" applyBorder="1" applyAlignment="1">
      <alignment vertical="center"/>
    </xf>
    <xf numFmtId="177" fontId="3" fillId="0" borderId="0" xfId="1" applyNumberFormat="1" applyFont="1" applyBorder="1" applyAlignment="1">
      <alignment vertical="center"/>
    </xf>
    <xf numFmtId="14" fontId="3" fillId="0" borderId="0" xfId="1" applyNumberFormat="1" applyFont="1" applyAlignment="1">
      <alignment horizontal="center" vertical="center"/>
    </xf>
    <xf numFmtId="10" fontId="3" fillId="3" borderId="119" xfId="1" applyNumberFormat="1" applyFont="1" applyFill="1" applyBorder="1" applyAlignment="1">
      <alignment vertical="center"/>
    </xf>
    <xf numFmtId="10" fontId="3" fillId="0" borderId="120" xfId="1" applyNumberFormat="1" applyFont="1" applyFill="1" applyBorder="1" applyAlignment="1">
      <alignment horizontal="right" vertical="center"/>
    </xf>
    <xf numFmtId="10" fontId="3" fillId="0" borderId="121" xfId="1" applyNumberFormat="1" applyFont="1" applyFill="1" applyBorder="1" applyAlignment="1">
      <alignment horizontal="right" vertical="center"/>
    </xf>
    <xf numFmtId="10" fontId="3" fillId="3" borderId="58" xfId="1" applyNumberFormat="1" applyFont="1" applyFill="1" applyBorder="1" applyAlignment="1">
      <alignment horizontal="right" vertical="center"/>
    </xf>
    <xf numFmtId="10" fontId="3" fillId="0" borderId="122" xfId="1" applyNumberFormat="1" applyFont="1" applyFill="1" applyBorder="1" applyAlignment="1">
      <alignment horizontal="right" vertical="center"/>
    </xf>
    <xf numFmtId="10" fontId="3" fillId="3" borderId="57" xfId="1" applyNumberFormat="1" applyFont="1" applyFill="1" applyBorder="1" applyAlignment="1">
      <alignment horizontal="right" vertical="center"/>
    </xf>
    <xf numFmtId="10" fontId="3" fillId="0" borderId="112" xfId="1" applyNumberFormat="1" applyFont="1" applyFill="1" applyBorder="1" applyAlignment="1">
      <alignment horizontal="right" vertical="center"/>
    </xf>
    <xf numFmtId="10" fontId="3" fillId="3" borderId="56" xfId="1" applyNumberFormat="1" applyFont="1" applyFill="1" applyBorder="1" applyAlignment="1">
      <alignment horizontal="right" vertical="center"/>
    </xf>
    <xf numFmtId="10" fontId="3" fillId="0" borderId="123" xfId="1" applyNumberFormat="1" applyFont="1" applyFill="1" applyBorder="1" applyAlignment="1">
      <alignment horizontal="right" vertical="center"/>
    </xf>
    <xf numFmtId="0" fontId="3" fillId="3" borderId="13" xfId="1" quotePrefix="1" applyFont="1" applyFill="1" applyBorder="1" applyAlignment="1">
      <alignment vertical="center"/>
    </xf>
    <xf numFmtId="0" fontId="3" fillId="3" borderId="17" xfId="1" quotePrefix="1" applyFont="1" applyFill="1" applyBorder="1" applyAlignment="1">
      <alignment vertical="center"/>
    </xf>
    <xf numFmtId="0" fontId="6" fillId="0" borderId="125" xfId="1" quotePrefix="1" applyFont="1" applyFill="1" applyBorder="1" applyAlignment="1">
      <alignment vertical="center"/>
    </xf>
    <xf numFmtId="0" fontId="3" fillId="0" borderId="11" xfId="1" quotePrefix="1" applyFont="1" applyBorder="1" applyAlignment="1">
      <alignment vertical="center"/>
    </xf>
    <xf numFmtId="0" fontId="3" fillId="3" borderId="126" xfId="1" quotePrefix="1" applyFont="1" applyFill="1" applyBorder="1" applyAlignment="1">
      <alignment vertical="center"/>
    </xf>
    <xf numFmtId="0" fontId="6" fillId="0" borderId="14" xfId="1" quotePrefix="1" applyFont="1" applyFill="1" applyBorder="1" applyAlignment="1">
      <alignment vertical="center"/>
    </xf>
    <xf numFmtId="0" fontId="3" fillId="0" borderId="63" xfId="1" quotePrefix="1" applyFont="1" applyBorder="1" applyAlignment="1">
      <alignment vertical="center"/>
    </xf>
    <xf numFmtId="56" fontId="3" fillId="0" borderId="16" xfId="1" quotePrefix="1" applyNumberFormat="1" applyFont="1" applyFill="1" applyBorder="1" applyAlignment="1">
      <alignment vertical="center"/>
    </xf>
    <xf numFmtId="0" fontId="3" fillId="0" borderId="0" xfId="1" applyFont="1" applyAlignment="1">
      <alignment vertical="top"/>
    </xf>
    <xf numFmtId="0" fontId="3" fillId="0" borderId="29" xfId="1" applyFont="1" applyBorder="1" applyAlignment="1">
      <alignment horizontal="center" vertical="center"/>
    </xf>
    <xf numFmtId="0" fontId="3" fillId="3" borderId="6" xfId="1" applyFont="1" applyFill="1" applyBorder="1" applyAlignment="1">
      <alignment horizontal="left" vertical="center"/>
    </xf>
    <xf numFmtId="0" fontId="3" fillId="3" borderId="128" xfId="1" applyFont="1" applyFill="1" applyBorder="1" applyAlignment="1">
      <alignment horizontal="left" vertical="center"/>
    </xf>
    <xf numFmtId="0" fontId="3" fillId="3" borderId="69" xfId="1" applyFont="1" applyFill="1" applyBorder="1" applyAlignment="1">
      <alignment horizontal="left" vertical="center"/>
    </xf>
    <xf numFmtId="0" fontId="3" fillId="0" borderId="130" xfId="1" applyFont="1" applyBorder="1" applyAlignment="1">
      <alignment horizontal="left" vertical="center"/>
    </xf>
    <xf numFmtId="0" fontId="3" fillId="0" borderId="69" xfId="1" applyFont="1" applyBorder="1" applyAlignment="1">
      <alignment horizontal="left" vertical="center"/>
    </xf>
    <xf numFmtId="0" fontId="3" fillId="0" borderId="70" xfId="1" applyFont="1" applyBorder="1" applyAlignment="1">
      <alignment horizontal="left" vertical="center"/>
    </xf>
    <xf numFmtId="0" fontId="3" fillId="0" borderId="69" xfId="1" applyFont="1" applyFill="1" applyBorder="1" applyAlignment="1">
      <alignment horizontal="left" vertical="center"/>
    </xf>
    <xf numFmtId="0" fontId="3" fillId="0" borderId="6" xfId="1" applyFont="1" applyBorder="1" applyAlignment="1">
      <alignment horizontal="left" vertical="center"/>
    </xf>
    <xf numFmtId="0" fontId="3" fillId="0" borderId="0" xfId="1" applyFont="1" applyAlignment="1">
      <alignment horizontal="center" vertical="center" wrapText="1"/>
    </xf>
    <xf numFmtId="0" fontId="3" fillId="0" borderId="0" xfId="1" applyFont="1" applyFill="1" applyBorder="1" applyAlignment="1">
      <alignment horizontal="center" vertical="center" shrinkToFit="1"/>
    </xf>
    <xf numFmtId="0" fontId="3" fillId="0" borderId="0" xfId="1" applyFont="1" applyFill="1" applyBorder="1" applyAlignment="1">
      <alignment horizontal="center" vertical="center"/>
    </xf>
    <xf numFmtId="0" fontId="3" fillId="3" borderId="8" xfId="1" applyFont="1" applyFill="1" applyBorder="1" applyAlignment="1">
      <alignment horizontal="left" vertical="center"/>
    </xf>
    <xf numFmtId="0" fontId="3" fillId="3" borderId="133" xfId="1" applyFont="1" applyFill="1" applyBorder="1" applyAlignment="1">
      <alignment horizontal="left" vertical="center"/>
    </xf>
    <xf numFmtId="0" fontId="3" fillId="3" borderId="93" xfId="1" applyFont="1" applyFill="1" applyBorder="1" applyAlignment="1">
      <alignment horizontal="left" vertical="center"/>
    </xf>
    <xf numFmtId="0" fontId="3" fillId="0" borderId="138" xfId="1" applyFont="1" applyBorder="1" applyAlignment="1">
      <alignment horizontal="left" vertical="center"/>
    </xf>
    <xf numFmtId="0" fontId="3" fillId="0" borderId="93" xfId="1" applyFont="1" applyBorder="1" applyAlignment="1">
      <alignment horizontal="left" vertical="center"/>
    </xf>
    <xf numFmtId="0" fontId="3" fillId="0" borderId="93" xfId="1" applyFont="1" applyFill="1" applyBorder="1" applyAlignment="1">
      <alignment horizontal="left" vertical="center"/>
    </xf>
    <xf numFmtId="0" fontId="3" fillId="0" borderId="8" xfId="1" applyFont="1" applyBorder="1" applyAlignment="1">
      <alignment horizontal="left" vertical="center"/>
    </xf>
    <xf numFmtId="0" fontId="3" fillId="3" borderId="5" xfId="1" applyFont="1" applyFill="1" applyBorder="1" applyAlignment="1">
      <alignment horizontal="center" vertical="center"/>
    </xf>
    <xf numFmtId="0" fontId="3" fillId="3" borderId="25" xfId="1" applyFont="1" applyFill="1" applyBorder="1" applyAlignment="1">
      <alignment horizontal="center" vertical="center"/>
    </xf>
    <xf numFmtId="0" fontId="3" fillId="0" borderId="23" xfId="1" applyFont="1" applyFill="1" applyBorder="1" applyAlignment="1">
      <alignment horizontal="center" vertical="center"/>
    </xf>
    <xf numFmtId="0" fontId="3" fillId="0" borderId="25" xfId="1" applyFont="1" applyFill="1" applyBorder="1" applyAlignment="1">
      <alignment horizontal="center" vertical="center"/>
    </xf>
    <xf numFmtId="0" fontId="3" fillId="3" borderId="2" xfId="1" applyFont="1" applyFill="1" applyBorder="1" applyAlignment="1">
      <alignment horizontal="center" vertical="center"/>
    </xf>
    <xf numFmtId="0" fontId="3" fillId="0" borderId="65" xfId="1" applyFont="1" applyBorder="1" applyAlignment="1">
      <alignment horizontal="center" vertical="center"/>
    </xf>
    <xf numFmtId="0" fontId="3" fillId="0" borderId="26" xfId="1" applyFont="1" applyBorder="1" applyAlignment="1">
      <alignment horizontal="center" vertical="center"/>
    </xf>
    <xf numFmtId="0" fontId="3" fillId="0" borderId="24" xfId="1" applyFont="1" applyFill="1" applyBorder="1" applyAlignment="1">
      <alignment horizontal="center" vertical="center"/>
    </xf>
    <xf numFmtId="0" fontId="3" fillId="0" borderId="0" xfId="1" applyFont="1" applyBorder="1" applyAlignment="1">
      <alignment horizontal="center" vertical="center" wrapText="1"/>
    </xf>
    <xf numFmtId="177" fontId="3" fillId="0" borderId="0" xfId="1" applyNumberFormat="1" applyFont="1" applyBorder="1" applyAlignment="1">
      <alignment horizontal="center" vertical="center"/>
    </xf>
    <xf numFmtId="177" fontId="3" fillId="3" borderId="139" xfId="1" applyNumberFormat="1" applyFont="1" applyFill="1" applyBorder="1" applyAlignment="1">
      <alignment horizontal="right" vertical="center"/>
    </xf>
    <xf numFmtId="177" fontId="3" fillId="3" borderId="140" xfId="1" applyNumberFormat="1" applyFont="1" applyFill="1" applyBorder="1" applyAlignment="1">
      <alignment horizontal="right" vertical="center"/>
    </xf>
    <xf numFmtId="177" fontId="3" fillId="3" borderId="73" xfId="1" applyNumberFormat="1" applyFont="1" applyFill="1" applyBorder="1" applyAlignment="1">
      <alignment horizontal="right" vertical="center"/>
    </xf>
    <xf numFmtId="177" fontId="3" fillId="3" borderId="141" xfId="1" applyNumberFormat="1" applyFont="1" applyFill="1" applyBorder="1" applyAlignment="1">
      <alignment horizontal="right" vertical="center"/>
    </xf>
    <xf numFmtId="177" fontId="3" fillId="0" borderId="128" xfId="1" applyNumberFormat="1" applyFont="1" applyFill="1" applyBorder="1" applyAlignment="1">
      <alignment horizontal="right" vertical="center"/>
    </xf>
    <xf numFmtId="177" fontId="3" fillId="3" borderId="71" xfId="1" applyNumberFormat="1" applyFont="1" applyFill="1" applyBorder="1" applyAlignment="1">
      <alignment horizontal="right" vertical="center"/>
    </xf>
    <xf numFmtId="177" fontId="3" fillId="0" borderId="115" xfId="1" quotePrefix="1" applyNumberFormat="1" applyFont="1" applyFill="1" applyBorder="1" applyAlignment="1">
      <alignment horizontal="right" vertical="center"/>
    </xf>
    <xf numFmtId="177" fontId="3" fillId="0" borderId="142" xfId="1" applyNumberFormat="1" applyFont="1" applyBorder="1" applyAlignment="1">
      <alignment horizontal="right" vertical="center" shrinkToFit="1"/>
    </xf>
    <xf numFmtId="177" fontId="3" fillId="3" borderId="143" xfId="1" applyNumberFormat="1" applyFont="1" applyFill="1" applyBorder="1" applyAlignment="1">
      <alignment horizontal="right" vertical="center"/>
    </xf>
    <xf numFmtId="177" fontId="3" fillId="0" borderId="128" xfId="1" applyNumberFormat="1" applyFont="1" applyFill="1" applyBorder="1" applyAlignment="1">
      <alignment horizontal="right" vertical="center" shrinkToFit="1"/>
    </xf>
    <xf numFmtId="177" fontId="3" fillId="0" borderId="70" xfId="1" applyNumberFormat="1" applyFont="1" applyFill="1" applyBorder="1" applyAlignment="1">
      <alignment horizontal="right" vertical="center" shrinkToFit="1"/>
    </xf>
    <xf numFmtId="177" fontId="3" fillId="0" borderId="69" xfId="1" applyNumberFormat="1" applyFont="1" applyFill="1" applyBorder="1" applyAlignment="1">
      <alignment horizontal="right" vertical="center" shrinkToFit="1"/>
    </xf>
    <xf numFmtId="177" fontId="3" fillId="0" borderId="9" xfId="1" applyNumberFormat="1" applyFont="1" applyFill="1" applyBorder="1" applyAlignment="1">
      <alignment horizontal="right" vertical="center" shrinkToFit="1"/>
    </xf>
    <xf numFmtId="177" fontId="3" fillId="3" borderId="144" xfId="1" applyNumberFormat="1" applyFont="1" applyFill="1" applyBorder="1" applyAlignment="1">
      <alignment horizontal="right" vertical="center"/>
    </xf>
    <xf numFmtId="177" fontId="3" fillId="3" borderId="145" xfId="1" applyNumberFormat="1" applyFont="1" applyFill="1" applyBorder="1" applyAlignment="1">
      <alignment horizontal="right" vertical="center"/>
    </xf>
    <xf numFmtId="177" fontId="3" fillId="0" borderId="0" xfId="1" applyNumberFormat="1" applyFont="1" applyBorder="1" applyAlignment="1">
      <alignment horizontal="right" vertical="center"/>
    </xf>
    <xf numFmtId="177" fontId="3" fillId="3" borderId="148" xfId="1" applyNumberFormat="1" applyFont="1" applyFill="1" applyBorder="1" applyAlignment="1">
      <alignment horizontal="right" vertical="center"/>
    </xf>
    <xf numFmtId="177" fontId="3" fillId="3" borderId="85" xfId="1" applyNumberFormat="1" applyFont="1" applyFill="1" applyBorder="1" applyAlignment="1">
      <alignment horizontal="right" vertical="center"/>
    </xf>
    <xf numFmtId="177" fontId="3" fillId="3" borderId="83" xfId="1" applyNumberFormat="1" applyFont="1" applyFill="1" applyBorder="1" applyAlignment="1">
      <alignment horizontal="right" vertical="center"/>
    </xf>
    <xf numFmtId="177" fontId="3" fillId="3" borderId="149" xfId="1" applyNumberFormat="1" applyFont="1" applyFill="1" applyBorder="1" applyAlignment="1">
      <alignment horizontal="right" vertical="center"/>
    </xf>
    <xf numFmtId="177" fontId="3" fillId="0" borderId="150" xfId="1" applyNumberFormat="1" applyFont="1" applyFill="1" applyBorder="1" applyAlignment="1">
      <alignment horizontal="right" vertical="center"/>
    </xf>
    <xf numFmtId="177" fontId="3" fillId="3" borderId="81" xfId="1" applyNumberFormat="1" applyFont="1" applyFill="1" applyBorder="1" applyAlignment="1">
      <alignment horizontal="right" vertical="center"/>
    </xf>
    <xf numFmtId="177" fontId="3" fillId="0" borderId="82" xfId="1" quotePrefix="1" applyNumberFormat="1" applyFont="1" applyFill="1" applyBorder="1" applyAlignment="1">
      <alignment horizontal="right" vertical="center"/>
    </xf>
    <xf numFmtId="177" fontId="3" fillId="0" borderId="151" xfId="1" applyNumberFormat="1" applyFont="1" applyBorder="1" applyAlignment="1">
      <alignment horizontal="right" vertical="center" shrinkToFit="1"/>
    </xf>
    <xf numFmtId="177" fontId="3" fillId="3" borderId="152" xfId="1" applyNumberFormat="1" applyFont="1" applyFill="1" applyBorder="1" applyAlignment="1">
      <alignment horizontal="right" vertical="center"/>
    </xf>
    <xf numFmtId="177" fontId="3" fillId="0" borderId="84" xfId="1" applyNumberFormat="1" applyFont="1" applyBorder="1" applyAlignment="1">
      <alignment horizontal="right" vertical="center" shrinkToFit="1"/>
    </xf>
    <xf numFmtId="177" fontId="3" fillId="0" borderId="150" xfId="1" applyNumberFormat="1" applyFont="1" applyFill="1" applyBorder="1" applyAlignment="1">
      <alignment horizontal="right" vertical="center" shrinkToFit="1"/>
    </xf>
    <xf numFmtId="177" fontId="3" fillId="0" borderId="79" xfId="1" applyNumberFormat="1" applyFont="1" applyFill="1" applyBorder="1" applyAlignment="1">
      <alignment horizontal="right" vertical="center" shrinkToFit="1"/>
    </xf>
    <xf numFmtId="177" fontId="3" fillId="0" borderId="82" xfId="1" applyNumberFormat="1" applyFont="1" applyFill="1" applyBorder="1" applyAlignment="1">
      <alignment horizontal="right" vertical="center" shrinkToFit="1"/>
    </xf>
    <xf numFmtId="177" fontId="3" fillId="3" borderId="86" xfId="1" applyNumberFormat="1" applyFont="1" applyFill="1" applyBorder="1" applyAlignment="1">
      <alignment horizontal="right" vertical="center"/>
    </xf>
    <xf numFmtId="177" fontId="3" fillId="0" borderId="153" xfId="1" applyNumberFormat="1" applyFont="1" applyBorder="1" applyAlignment="1">
      <alignment horizontal="right" vertical="center" shrinkToFit="1"/>
    </xf>
    <xf numFmtId="0" fontId="6" fillId="0" borderId="0" xfId="1" applyFont="1" applyAlignment="1">
      <alignment vertical="center"/>
    </xf>
    <xf numFmtId="10" fontId="3" fillId="3" borderId="156" xfId="1" applyNumberFormat="1" applyFont="1" applyFill="1" applyBorder="1" applyAlignment="1">
      <alignment vertical="center"/>
    </xf>
    <xf numFmtId="10" fontId="3" fillId="3" borderId="157" xfId="1" applyNumberFormat="1" applyFont="1" applyFill="1" applyBorder="1" applyAlignment="1">
      <alignment vertical="center"/>
    </xf>
    <xf numFmtId="10" fontId="3" fillId="3" borderId="158" xfId="1" applyNumberFormat="1" applyFont="1" applyFill="1" applyBorder="1" applyAlignment="1">
      <alignment vertical="center"/>
    </xf>
    <xf numFmtId="10" fontId="3" fillId="3" borderId="159" xfId="1" applyNumberFormat="1" applyFont="1" applyFill="1" applyBorder="1" applyAlignment="1">
      <alignment vertical="center"/>
    </xf>
    <xf numFmtId="10" fontId="3" fillId="0" borderId="160" xfId="1" applyNumberFormat="1" applyFont="1" applyFill="1" applyBorder="1" applyAlignment="1">
      <alignment vertical="center"/>
    </xf>
    <xf numFmtId="10" fontId="3" fillId="3" borderId="161" xfId="1" applyNumberFormat="1" applyFont="1" applyFill="1" applyBorder="1" applyAlignment="1">
      <alignment vertical="center"/>
    </xf>
    <xf numFmtId="10" fontId="3" fillId="0" borderId="95" xfId="1" applyNumberFormat="1" applyFont="1" applyFill="1" applyBorder="1" applyAlignment="1">
      <alignment vertical="center"/>
    </xf>
    <xf numFmtId="10" fontId="3" fillId="0" borderId="162" xfId="1" applyNumberFormat="1" applyFont="1" applyFill="1" applyBorder="1" applyAlignment="1">
      <alignment vertical="center"/>
    </xf>
    <xf numFmtId="10" fontId="3" fillId="3" borderId="163" xfId="1" applyNumberFormat="1" applyFont="1" applyFill="1" applyBorder="1" applyAlignment="1">
      <alignment vertical="center"/>
    </xf>
    <xf numFmtId="10" fontId="3" fillId="0" borderId="164" xfId="1" applyNumberFormat="1" applyFont="1" applyFill="1" applyBorder="1" applyAlignment="1">
      <alignment vertical="center"/>
    </xf>
    <xf numFmtId="10" fontId="3" fillId="0" borderId="165" xfId="1" applyNumberFormat="1" applyFont="1" applyFill="1" applyBorder="1" applyAlignment="1">
      <alignment vertical="center"/>
    </xf>
    <xf numFmtId="10" fontId="3" fillId="3" borderId="166" xfId="1" applyNumberFormat="1" applyFont="1" applyFill="1" applyBorder="1" applyAlignment="1">
      <alignment vertical="center"/>
    </xf>
    <xf numFmtId="10" fontId="3" fillId="3" borderId="167" xfId="1" applyNumberFormat="1" applyFont="1" applyFill="1" applyBorder="1" applyAlignment="1">
      <alignment vertical="center"/>
    </xf>
    <xf numFmtId="10" fontId="3" fillId="0" borderId="153" xfId="1" applyNumberFormat="1" applyFont="1" applyBorder="1" applyAlignment="1">
      <alignment horizontal="right" vertical="center"/>
    </xf>
    <xf numFmtId="10" fontId="3" fillId="0" borderId="153" xfId="1" applyNumberFormat="1" applyFont="1" applyBorder="1" applyAlignment="1">
      <alignment horizontal="right" vertical="center" shrinkToFit="1"/>
    </xf>
    <xf numFmtId="177" fontId="3" fillId="0" borderId="0" xfId="1" applyNumberFormat="1" applyFont="1" applyFill="1" applyBorder="1" applyAlignment="1">
      <alignment vertical="center"/>
    </xf>
    <xf numFmtId="177" fontId="3" fillId="3" borderId="168" xfId="1" applyNumberFormat="1" applyFont="1" applyFill="1" applyBorder="1" applyAlignment="1">
      <alignment horizontal="right" vertical="center"/>
    </xf>
    <xf numFmtId="177" fontId="3" fillId="3" borderId="169" xfId="1" applyNumberFormat="1" applyFont="1" applyFill="1" applyBorder="1" applyAlignment="1">
      <alignment horizontal="right" vertical="center"/>
    </xf>
    <xf numFmtId="177" fontId="3" fillId="3" borderId="170" xfId="1" applyNumberFormat="1" applyFont="1" applyFill="1" applyBorder="1" applyAlignment="1">
      <alignment horizontal="right" vertical="center"/>
    </xf>
    <xf numFmtId="177" fontId="3" fillId="3" borderId="171" xfId="1" applyNumberFormat="1" applyFont="1" applyFill="1" applyBorder="1" applyAlignment="1">
      <alignment horizontal="right" vertical="center"/>
    </xf>
    <xf numFmtId="177" fontId="3" fillId="0" borderId="172" xfId="1" applyNumberFormat="1" applyFont="1" applyFill="1" applyBorder="1" applyAlignment="1">
      <alignment horizontal="right" vertical="center"/>
    </xf>
    <xf numFmtId="177" fontId="3" fillId="3" borderId="173" xfId="1" applyNumberFormat="1" applyFont="1" applyFill="1" applyBorder="1" applyAlignment="1">
      <alignment horizontal="right" vertical="center"/>
    </xf>
    <xf numFmtId="177" fontId="3" fillId="0" borderId="174" xfId="1" applyNumberFormat="1" applyFont="1" applyFill="1" applyBorder="1" applyAlignment="1">
      <alignment horizontal="right" vertical="center"/>
    </xf>
    <xf numFmtId="177" fontId="3" fillId="0" borderId="175" xfId="1" applyNumberFormat="1" applyFont="1" applyBorder="1" applyAlignment="1">
      <alignment horizontal="right" vertical="center" shrinkToFit="1"/>
    </xf>
    <xf numFmtId="177" fontId="3" fillId="3" borderId="176" xfId="1" applyNumberFormat="1" applyFont="1" applyFill="1" applyBorder="1" applyAlignment="1">
      <alignment horizontal="right" vertical="center"/>
    </xf>
    <xf numFmtId="177" fontId="3" fillId="0" borderId="96" xfId="1" applyNumberFormat="1" applyFont="1" applyBorder="1" applyAlignment="1">
      <alignment horizontal="right" vertical="center" shrinkToFit="1"/>
    </xf>
    <xf numFmtId="177" fontId="3" fillId="0" borderId="177" xfId="1" applyNumberFormat="1" applyFont="1" applyFill="1" applyBorder="1" applyAlignment="1">
      <alignment horizontal="right" vertical="center" shrinkToFit="1"/>
    </xf>
    <xf numFmtId="177" fontId="3" fillId="0" borderId="102" xfId="1" applyNumberFormat="1" applyFont="1" applyFill="1" applyBorder="1" applyAlignment="1">
      <alignment horizontal="right" vertical="center" shrinkToFit="1"/>
    </xf>
    <xf numFmtId="177" fontId="3" fillId="0" borderId="101" xfId="1" applyNumberFormat="1" applyFont="1" applyFill="1" applyBorder="1" applyAlignment="1">
      <alignment horizontal="right" vertical="center" shrinkToFit="1"/>
    </xf>
    <xf numFmtId="177" fontId="3" fillId="3" borderId="75" xfId="1" applyNumberFormat="1" applyFont="1" applyFill="1" applyBorder="1" applyAlignment="1">
      <alignment horizontal="right" vertical="center"/>
    </xf>
    <xf numFmtId="177" fontId="3" fillId="3" borderId="178" xfId="1" applyNumberFormat="1" applyFont="1" applyFill="1" applyBorder="1" applyAlignment="1">
      <alignment horizontal="right" vertical="center"/>
    </xf>
    <xf numFmtId="0" fontId="6" fillId="0" borderId="0" xfId="1" applyFont="1" applyBorder="1" applyAlignment="1">
      <alignment horizontal="right" vertical="center"/>
    </xf>
    <xf numFmtId="177" fontId="3" fillId="0" borderId="82" xfId="1" applyNumberFormat="1" applyFont="1" applyFill="1" applyBorder="1" applyAlignment="1">
      <alignment horizontal="right" vertical="center"/>
    </xf>
    <xf numFmtId="177" fontId="3" fillId="0" borderId="179" xfId="1" applyNumberFormat="1" applyFont="1" applyBorder="1" applyAlignment="1">
      <alignment horizontal="right" vertical="center" shrinkToFit="1"/>
    </xf>
    <xf numFmtId="10" fontId="3" fillId="3" borderId="183" xfId="1" applyNumberFormat="1" applyFont="1" applyFill="1" applyBorder="1" applyAlignment="1">
      <alignment vertical="center"/>
    </xf>
    <xf numFmtId="10" fontId="3" fillId="3" borderId="184" xfId="1" applyNumberFormat="1" applyFont="1" applyFill="1" applyBorder="1" applyAlignment="1">
      <alignment vertical="center"/>
    </xf>
    <xf numFmtId="10" fontId="3" fillId="3" borderId="185" xfId="1" applyNumberFormat="1" applyFont="1" applyFill="1" applyBorder="1" applyAlignment="1">
      <alignment vertical="center"/>
    </xf>
    <xf numFmtId="10" fontId="3" fillId="3" borderId="186" xfId="1" applyNumberFormat="1" applyFont="1" applyFill="1" applyBorder="1" applyAlignment="1">
      <alignment vertical="center"/>
    </xf>
    <xf numFmtId="10" fontId="3" fillId="0" borderId="187" xfId="1" applyNumberFormat="1" applyFont="1" applyFill="1" applyBorder="1" applyAlignment="1">
      <alignment vertical="center"/>
    </xf>
    <xf numFmtId="10" fontId="3" fillId="3" borderId="188" xfId="1" applyNumberFormat="1" applyFont="1" applyFill="1" applyBorder="1" applyAlignment="1">
      <alignment vertical="center"/>
    </xf>
    <xf numFmtId="10" fontId="3" fillId="0" borderId="189" xfId="1" applyNumberFormat="1" applyFont="1" applyFill="1" applyBorder="1" applyAlignment="1">
      <alignment vertical="center"/>
    </xf>
    <xf numFmtId="10" fontId="3" fillId="0" borderId="190" xfId="1" applyNumberFormat="1" applyFont="1" applyFill="1" applyBorder="1" applyAlignment="1">
      <alignment vertical="center"/>
    </xf>
    <xf numFmtId="10" fontId="3" fillId="3" borderId="191" xfId="1" applyNumberFormat="1" applyFont="1" applyFill="1" applyBorder="1" applyAlignment="1">
      <alignment vertical="center"/>
    </xf>
    <xf numFmtId="10" fontId="3" fillId="0" borderId="192" xfId="1" applyNumberFormat="1" applyFont="1" applyFill="1" applyBorder="1" applyAlignment="1">
      <alignment vertical="center"/>
    </xf>
    <xf numFmtId="10" fontId="3" fillId="0" borderId="193" xfId="1" applyNumberFormat="1" applyFont="1" applyBorder="1" applyAlignment="1">
      <alignment vertical="center"/>
    </xf>
    <xf numFmtId="10" fontId="3" fillId="0" borderId="194" xfId="1" applyNumberFormat="1" applyFont="1" applyBorder="1" applyAlignment="1">
      <alignment vertical="center"/>
    </xf>
    <xf numFmtId="10" fontId="3" fillId="0" borderId="195" xfId="1" applyNumberFormat="1" applyFont="1" applyBorder="1" applyAlignment="1">
      <alignment vertical="center"/>
    </xf>
    <xf numFmtId="10" fontId="3" fillId="0" borderId="192" xfId="1" applyNumberFormat="1" applyFont="1" applyBorder="1" applyAlignment="1">
      <alignment vertical="center"/>
    </xf>
    <xf numFmtId="10" fontId="3" fillId="3" borderId="196" xfId="1" applyNumberFormat="1" applyFont="1" applyFill="1" applyBorder="1" applyAlignment="1">
      <alignment vertical="center"/>
    </xf>
    <xf numFmtId="10" fontId="3" fillId="0" borderId="197" xfId="1" applyNumberFormat="1" applyFont="1" applyBorder="1" applyAlignment="1">
      <alignment horizontal="right" vertical="center"/>
    </xf>
    <xf numFmtId="10" fontId="3" fillId="0" borderId="198" xfId="1" applyNumberFormat="1" applyFont="1" applyBorder="1" applyAlignment="1">
      <alignment horizontal="right" vertical="center" shrinkToFit="1"/>
    </xf>
    <xf numFmtId="0" fontId="3" fillId="0" borderId="0" xfId="1" applyFont="1" applyFill="1" applyAlignment="1">
      <alignment vertical="center"/>
    </xf>
    <xf numFmtId="0" fontId="3" fillId="0" borderId="0" xfId="1" applyFont="1" applyBorder="1" applyAlignment="1">
      <alignment vertical="center"/>
    </xf>
    <xf numFmtId="0" fontId="3" fillId="0" borderId="199" xfId="1" quotePrefix="1" applyFont="1" applyBorder="1" applyAlignment="1">
      <alignment vertical="center"/>
    </xf>
    <xf numFmtId="0" fontId="3" fillId="0" borderId="200" xfId="1" quotePrefix="1" applyFont="1" applyBorder="1" applyAlignment="1">
      <alignment vertical="center"/>
    </xf>
    <xf numFmtId="0" fontId="3" fillId="5" borderId="200" xfId="1" quotePrefix="1" applyFont="1" applyFill="1" applyBorder="1" applyAlignment="1">
      <alignment vertical="center"/>
    </xf>
    <xf numFmtId="0" fontId="3" fillId="0" borderId="125" xfId="1" quotePrefix="1" applyFont="1" applyBorder="1" applyAlignment="1">
      <alignment vertical="center"/>
    </xf>
    <xf numFmtId="0" fontId="3" fillId="0" borderId="88" xfId="1" quotePrefix="1" applyFont="1" applyBorder="1" applyAlignment="1">
      <alignment vertical="center"/>
    </xf>
    <xf numFmtId="0" fontId="3" fillId="0" borderId="126" xfId="1" quotePrefix="1" applyFont="1" applyBorder="1" applyAlignment="1">
      <alignment vertical="center"/>
    </xf>
    <xf numFmtId="0" fontId="3" fillId="3" borderId="63" xfId="1" quotePrefix="1" applyFont="1" applyFill="1" applyBorder="1" applyAlignment="1">
      <alignment vertical="center"/>
    </xf>
    <xf numFmtId="0" fontId="3" fillId="5" borderId="11" xfId="1" quotePrefix="1" applyFont="1" applyFill="1" applyBorder="1" applyAlignment="1">
      <alignment vertical="center"/>
    </xf>
    <xf numFmtId="0" fontId="3" fillId="4" borderId="126" xfId="1" quotePrefix="1" applyFont="1" applyFill="1" applyBorder="1" applyAlignment="1">
      <alignment vertical="center"/>
    </xf>
    <xf numFmtId="0" fontId="3" fillId="4" borderId="201" xfId="1" quotePrefix="1" applyFont="1" applyFill="1" applyBorder="1" applyAlignment="1">
      <alignment vertical="center"/>
    </xf>
    <xf numFmtId="0" fontId="3" fillId="4" borderId="11" xfId="1" quotePrefix="1" applyFont="1" applyFill="1" applyBorder="1" applyAlignment="1">
      <alignment vertical="center"/>
    </xf>
    <xf numFmtId="0" fontId="3" fillId="0" borderId="98" xfId="1" applyFont="1" applyBorder="1" applyAlignment="1">
      <alignment horizontal="left" vertical="center"/>
    </xf>
    <xf numFmtId="0" fontId="3" fillId="0" borderId="4" xfId="1" applyFont="1" applyBorder="1" applyAlignment="1">
      <alignment horizontal="left" vertical="center"/>
    </xf>
    <xf numFmtId="0" fontId="3" fillId="0" borderId="9" xfId="1" applyFont="1" applyBorder="1" applyAlignment="1">
      <alignment horizontal="center" vertical="center" wrapText="1"/>
    </xf>
    <xf numFmtId="0" fontId="3" fillId="0" borderId="98" xfId="1" applyFont="1" applyFill="1" applyBorder="1" applyAlignment="1">
      <alignment horizontal="center" vertical="center"/>
    </xf>
    <xf numFmtId="0" fontId="3" fillId="0" borderId="65" xfId="1" applyFont="1" applyFill="1" applyBorder="1" applyAlignment="1">
      <alignment horizontal="center" vertical="center"/>
    </xf>
    <xf numFmtId="0" fontId="3" fillId="0" borderId="26" xfId="1" applyFont="1" applyFill="1" applyBorder="1" applyAlignment="1">
      <alignment horizontal="center" vertical="center"/>
    </xf>
    <xf numFmtId="0" fontId="3" fillId="0" borderId="2" xfId="1" applyFont="1" applyFill="1" applyBorder="1" applyAlignment="1">
      <alignment horizontal="center" vertical="center"/>
    </xf>
    <xf numFmtId="0" fontId="3" fillId="5" borderId="26" xfId="1" applyFont="1" applyFill="1" applyBorder="1" applyAlignment="1">
      <alignment horizontal="center" vertical="center"/>
    </xf>
    <xf numFmtId="0" fontId="3" fillId="0" borderId="25" xfId="1" applyFont="1" applyFill="1" applyBorder="1" applyAlignment="1">
      <alignment horizontal="center" vertical="center" shrinkToFit="1"/>
    </xf>
    <xf numFmtId="0" fontId="3" fillId="0" borderId="4" xfId="1" applyFont="1" applyFill="1" applyBorder="1" applyAlignment="1">
      <alignment horizontal="center" vertical="center"/>
    </xf>
    <xf numFmtId="0" fontId="3" fillId="3" borderId="65" xfId="1" applyFont="1" applyFill="1" applyBorder="1" applyAlignment="1">
      <alignment horizontal="center" vertical="center"/>
    </xf>
    <xf numFmtId="0" fontId="3" fillId="5" borderId="4" xfId="1" applyFont="1" applyFill="1" applyBorder="1" applyAlignment="1">
      <alignment horizontal="center" vertical="center"/>
    </xf>
    <xf numFmtId="0" fontId="4" fillId="0" borderId="23" xfId="1" applyFont="1" applyFill="1" applyBorder="1" applyAlignment="1">
      <alignment horizontal="center" vertical="center"/>
    </xf>
    <xf numFmtId="0" fontId="4" fillId="0" borderId="24" xfId="1" applyFont="1" applyFill="1" applyBorder="1" applyAlignment="1">
      <alignment horizontal="center" vertical="center"/>
    </xf>
    <xf numFmtId="0" fontId="4" fillId="0" borderId="26" xfId="1" applyFont="1" applyFill="1" applyBorder="1" applyAlignment="1">
      <alignment horizontal="center" vertical="center"/>
    </xf>
    <xf numFmtId="0" fontId="3" fillId="4" borderId="23" xfId="1" applyFont="1" applyFill="1" applyBorder="1" applyAlignment="1">
      <alignment horizontal="center" vertical="center"/>
    </xf>
    <xf numFmtId="0" fontId="3" fillId="4" borderId="24" xfId="1" applyFont="1" applyFill="1" applyBorder="1" applyAlignment="1">
      <alignment horizontal="center" vertical="center"/>
    </xf>
    <xf numFmtId="0" fontId="3" fillId="4" borderId="27" xfId="1" applyFont="1" applyFill="1" applyBorder="1" applyAlignment="1">
      <alignment horizontal="center" vertical="center"/>
    </xf>
    <xf numFmtId="0" fontId="3" fillId="0" borderId="205" xfId="1" applyFont="1" applyBorder="1" applyAlignment="1">
      <alignment vertical="center"/>
    </xf>
    <xf numFmtId="0" fontId="3" fillId="0" borderId="206" xfId="1" applyFont="1" applyBorder="1" applyAlignment="1">
      <alignment vertical="center"/>
    </xf>
    <xf numFmtId="14" fontId="3" fillId="0" borderId="0" xfId="1" applyNumberFormat="1" applyFont="1" applyBorder="1" applyAlignment="1">
      <alignment horizontal="center" vertical="center"/>
    </xf>
    <xf numFmtId="0" fontId="3" fillId="0" borderId="4" xfId="1" applyFont="1" applyFill="1" applyBorder="1" applyAlignment="1">
      <alignment horizontal="center" vertical="center" wrapText="1"/>
    </xf>
    <xf numFmtId="0" fontId="3" fillId="0" borderId="127" xfId="1" applyFont="1" applyFill="1" applyBorder="1" applyAlignment="1">
      <alignment horizontal="center" vertical="center"/>
    </xf>
    <xf numFmtId="10" fontId="3" fillId="0" borderId="66" xfId="1" applyNumberFormat="1" applyFont="1" applyFill="1" applyBorder="1" applyAlignment="1">
      <alignment horizontal="center" vertical="center"/>
    </xf>
    <xf numFmtId="10" fontId="3" fillId="0" borderId="6" xfId="1" applyNumberFormat="1" applyFont="1" applyFill="1" applyBorder="1" applyAlignment="1">
      <alignment horizontal="center" vertical="center"/>
    </xf>
    <xf numFmtId="10" fontId="3" fillId="0" borderId="1" xfId="1" applyNumberFormat="1" applyFont="1" applyFill="1" applyBorder="1" applyAlignment="1">
      <alignment horizontal="center" vertical="center"/>
    </xf>
    <xf numFmtId="10" fontId="3" fillId="0" borderId="9" xfId="1" applyNumberFormat="1" applyFont="1" applyFill="1" applyBorder="1" applyAlignment="1">
      <alignment horizontal="center" vertical="center"/>
    </xf>
    <xf numFmtId="0" fontId="3" fillId="3" borderId="140" xfId="1" applyFont="1" applyFill="1" applyBorder="1" applyAlignment="1">
      <alignment horizontal="center" vertical="center"/>
    </xf>
    <xf numFmtId="0" fontId="3" fillId="3" borderId="207" xfId="1" applyFont="1" applyFill="1" applyBorder="1" applyAlignment="1">
      <alignment horizontal="center" vertical="center"/>
    </xf>
    <xf numFmtId="0" fontId="3" fillId="3" borderId="71" xfId="1" applyFont="1" applyFill="1" applyBorder="1" applyAlignment="1">
      <alignment horizontal="center" vertical="center"/>
    </xf>
    <xf numFmtId="10" fontId="3" fillId="0" borderId="129" xfId="1" applyNumberFormat="1" applyFont="1" applyFill="1" applyBorder="1" applyAlignment="1">
      <alignment horizontal="center" vertical="center"/>
    </xf>
    <xf numFmtId="0" fontId="3" fillId="0" borderId="211" xfId="1" applyFont="1" applyBorder="1" applyAlignment="1">
      <alignment vertical="center"/>
    </xf>
    <xf numFmtId="0" fontId="3" fillId="0" borderId="212" xfId="1" applyFont="1" applyBorder="1" applyAlignment="1">
      <alignment vertical="center"/>
    </xf>
    <xf numFmtId="177" fontId="3" fillId="0" borderId="29" xfId="1" applyNumberFormat="1" applyFont="1" applyBorder="1" applyAlignment="1">
      <alignment vertical="center" shrinkToFit="1"/>
    </xf>
    <xf numFmtId="177" fontId="3" fillId="0" borderId="6" xfId="1" applyNumberFormat="1" applyFont="1" applyBorder="1" applyAlignment="1">
      <alignment vertical="center" shrinkToFit="1"/>
    </xf>
    <xf numFmtId="177" fontId="3" fillId="0" borderId="9" xfId="1" applyNumberFormat="1" applyFont="1" applyBorder="1" applyAlignment="1">
      <alignment vertical="center" shrinkToFit="1"/>
    </xf>
    <xf numFmtId="177" fontId="3" fillId="0" borderId="69" xfId="1" applyNumberFormat="1" applyFont="1" applyBorder="1" applyAlignment="1">
      <alignment vertical="center" shrinkToFit="1"/>
    </xf>
    <xf numFmtId="177" fontId="3" fillId="0" borderId="129" xfId="1" applyNumberFormat="1" applyFont="1" applyBorder="1" applyAlignment="1">
      <alignment vertical="center" shrinkToFit="1"/>
    </xf>
    <xf numFmtId="177" fontId="3" fillId="0" borderId="142" xfId="1" applyNumberFormat="1" applyFont="1" applyBorder="1" applyAlignment="1">
      <alignment vertical="center" shrinkToFit="1"/>
    </xf>
    <xf numFmtId="177" fontId="3" fillId="0" borderId="115" xfId="1" applyNumberFormat="1" applyFont="1" applyBorder="1" applyAlignment="1">
      <alignment vertical="center" shrinkToFit="1"/>
    </xf>
    <xf numFmtId="177" fontId="3" fillId="0" borderId="214" xfId="1" applyNumberFormat="1" applyFont="1" applyFill="1" applyBorder="1" applyAlignment="1">
      <alignment vertical="center" shrinkToFit="1"/>
    </xf>
    <xf numFmtId="177" fontId="3" fillId="0" borderId="72" xfId="1" applyNumberFormat="1" applyFont="1" applyFill="1" applyBorder="1" applyAlignment="1">
      <alignment vertical="center" shrinkToFit="1"/>
    </xf>
    <xf numFmtId="177" fontId="3" fillId="0" borderId="130" xfId="1" applyNumberFormat="1" applyFont="1" applyBorder="1" applyAlignment="1">
      <alignment vertical="center" shrinkToFit="1"/>
    </xf>
    <xf numFmtId="177" fontId="3" fillId="0" borderId="70" xfId="1" applyNumberFormat="1" applyFont="1" applyBorder="1" applyAlignment="1">
      <alignment vertical="center" shrinkToFit="1"/>
    </xf>
    <xf numFmtId="177" fontId="3" fillId="5" borderId="70" xfId="1" applyNumberFormat="1" applyFont="1" applyFill="1" applyBorder="1" applyAlignment="1">
      <alignment vertical="center" shrinkToFit="1"/>
    </xf>
    <xf numFmtId="177" fontId="3" fillId="0" borderId="115" xfId="1" applyNumberFormat="1" applyFont="1" applyFill="1" applyBorder="1" applyAlignment="1">
      <alignment vertical="center" shrinkToFit="1"/>
    </xf>
    <xf numFmtId="177" fontId="3" fillId="0" borderId="9" xfId="1" applyNumberFormat="1" applyFont="1" applyFill="1" applyBorder="1" applyAlignment="1">
      <alignment vertical="center" shrinkToFit="1"/>
    </xf>
    <xf numFmtId="177" fontId="3" fillId="0" borderId="69" xfId="1" applyNumberFormat="1" applyFont="1" applyFill="1" applyBorder="1" applyAlignment="1">
      <alignment vertical="center" shrinkToFit="1"/>
    </xf>
    <xf numFmtId="177" fontId="3" fillId="0" borderId="70" xfId="1" applyNumberFormat="1" applyFont="1" applyFill="1" applyBorder="1" applyAlignment="1">
      <alignment vertical="center" shrinkToFit="1"/>
    </xf>
    <xf numFmtId="177" fontId="3" fillId="3" borderId="74" xfId="1" applyNumberFormat="1" applyFont="1" applyFill="1" applyBorder="1" applyAlignment="1">
      <alignment vertical="center"/>
    </xf>
    <xf numFmtId="177" fontId="3" fillId="3" borderId="68" xfId="1" applyNumberFormat="1" applyFont="1" applyFill="1" applyBorder="1" applyAlignment="1">
      <alignment vertical="center"/>
    </xf>
    <xf numFmtId="177" fontId="3" fillId="3" borderId="103" xfId="1" applyNumberFormat="1" applyFont="1" applyFill="1" applyBorder="1" applyAlignment="1">
      <alignment vertical="center"/>
    </xf>
    <xf numFmtId="177" fontId="3" fillId="0" borderId="177" xfId="1" applyNumberFormat="1" applyFont="1" applyBorder="1" applyAlignment="1">
      <alignment vertical="center" shrinkToFit="1"/>
    </xf>
    <xf numFmtId="177" fontId="3" fillId="5" borderId="69" xfId="1" applyNumberFormat="1" applyFont="1" applyFill="1" applyBorder="1" applyAlignment="1">
      <alignment vertical="center" shrinkToFit="1"/>
    </xf>
    <xf numFmtId="177" fontId="3" fillId="0" borderId="128" xfId="1" applyNumberFormat="1" applyFont="1" applyBorder="1" applyAlignment="1">
      <alignment vertical="center" shrinkToFit="1"/>
    </xf>
    <xf numFmtId="177" fontId="3" fillId="0" borderId="72" xfId="1" applyNumberFormat="1" applyFont="1" applyBorder="1" applyAlignment="1">
      <alignment vertical="center" shrinkToFit="1"/>
    </xf>
    <xf numFmtId="177" fontId="3" fillId="4" borderId="73" xfId="1" applyNumberFormat="1" applyFont="1" applyFill="1" applyBorder="1" applyAlignment="1">
      <alignment vertical="center"/>
    </xf>
    <xf numFmtId="177" fontId="3" fillId="4" borderId="71" xfId="1" applyNumberFormat="1" applyFont="1" applyFill="1" applyBorder="1" applyAlignment="1">
      <alignment vertical="center"/>
    </xf>
    <xf numFmtId="177" fontId="3" fillId="4" borderId="216" xfId="1" applyNumberFormat="1" applyFont="1" applyFill="1" applyBorder="1" applyAlignment="1">
      <alignment vertical="center"/>
    </xf>
    <xf numFmtId="177" fontId="3" fillId="0" borderId="217" xfId="1" applyNumberFormat="1" applyFont="1" applyBorder="1" applyAlignment="1">
      <alignment vertical="center" shrinkToFit="1"/>
    </xf>
    <xf numFmtId="177" fontId="3" fillId="3" borderId="178" xfId="1" applyNumberFormat="1" applyFont="1" applyFill="1" applyBorder="1" applyAlignment="1">
      <alignment vertical="center"/>
    </xf>
    <xf numFmtId="177" fontId="3" fillId="0" borderId="218" xfId="1" applyNumberFormat="1" applyFont="1" applyBorder="1" applyAlignment="1">
      <alignment vertical="center" shrinkToFit="1"/>
    </xf>
    <xf numFmtId="177" fontId="3" fillId="0" borderId="219" xfId="1" applyNumberFormat="1" applyFont="1" applyBorder="1" applyAlignment="1">
      <alignment vertical="center" shrinkToFit="1"/>
    </xf>
    <xf numFmtId="177" fontId="3" fillId="0" borderId="220" xfId="1" applyNumberFormat="1" applyFont="1" applyBorder="1" applyAlignment="1">
      <alignment vertical="center" shrinkToFit="1"/>
    </xf>
    <xf numFmtId="177" fontId="3" fillId="0" borderId="222" xfId="1" applyNumberFormat="1" applyFont="1" applyBorder="1" applyAlignment="1">
      <alignment vertical="center" shrinkToFit="1"/>
    </xf>
    <xf numFmtId="177" fontId="3" fillId="0" borderId="84" xfId="1" applyNumberFormat="1" applyFont="1" applyBorder="1" applyAlignment="1">
      <alignment vertical="center" shrinkToFit="1"/>
    </xf>
    <xf numFmtId="177" fontId="3" fillId="0" borderId="221" xfId="1" applyNumberFormat="1" applyFont="1" applyBorder="1" applyAlignment="1">
      <alignment vertical="center" shrinkToFit="1"/>
    </xf>
    <xf numFmtId="177" fontId="3" fillId="0" borderId="79" xfId="1" applyNumberFormat="1" applyFont="1" applyBorder="1" applyAlignment="1">
      <alignment vertical="center" shrinkToFit="1"/>
    </xf>
    <xf numFmtId="177" fontId="3" fillId="0" borderId="146" xfId="1" applyNumberFormat="1" applyFont="1" applyBorder="1" applyAlignment="1">
      <alignment vertical="center" shrinkToFit="1"/>
    </xf>
    <xf numFmtId="177" fontId="3" fillId="0" borderId="151" xfId="1" applyNumberFormat="1" applyFont="1" applyBorder="1" applyAlignment="1">
      <alignment vertical="center" shrinkToFit="1"/>
    </xf>
    <xf numFmtId="177" fontId="3" fillId="0" borderId="82" xfId="1" applyNumberFormat="1" applyFont="1" applyBorder="1" applyAlignment="1">
      <alignment vertical="center" shrinkToFit="1"/>
    </xf>
    <xf numFmtId="177" fontId="3" fillId="0" borderId="146" xfId="1" applyNumberFormat="1" applyFont="1" applyFill="1" applyBorder="1" applyAlignment="1">
      <alignment vertical="center" shrinkToFit="1"/>
    </xf>
    <xf numFmtId="177" fontId="3" fillId="0" borderId="82" xfId="1" applyNumberFormat="1" applyFont="1" applyFill="1" applyBorder="1" applyAlignment="1">
      <alignment vertical="center" shrinkToFit="1"/>
    </xf>
    <xf numFmtId="177" fontId="3" fillId="0" borderId="223" xfId="1" applyNumberFormat="1" applyFont="1" applyBorder="1" applyAlignment="1">
      <alignment vertical="center" shrinkToFit="1"/>
    </xf>
    <xf numFmtId="177" fontId="3" fillId="0" borderId="80" xfId="1" applyNumberFormat="1" applyFont="1" applyBorder="1" applyAlignment="1">
      <alignment vertical="center" shrinkToFit="1"/>
    </xf>
    <xf numFmtId="177" fontId="3" fillId="5" borderId="80" xfId="1" applyNumberFormat="1" applyFont="1" applyFill="1" applyBorder="1" applyAlignment="1">
      <alignment vertical="center" shrinkToFit="1"/>
    </xf>
    <xf numFmtId="177" fontId="3" fillId="0" borderId="221" xfId="1" applyNumberFormat="1" applyFont="1" applyFill="1" applyBorder="1" applyAlignment="1">
      <alignment vertical="center" shrinkToFit="1"/>
    </xf>
    <xf numFmtId="177" fontId="3" fillId="0" borderId="79" xfId="1" applyNumberFormat="1" applyFont="1" applyFill="1" applyBorder="1" applyAlignment="1">
      <alignment vertical="center" shrinkToFit="1"/>
    </xf>
    <xf numFmtId="177" fontId="3" fillId="0" borderId="80" xfId="1" applyNumberFormat="1" applyFont="1" applyFill="1" applyBorder="1" applyAlignment="1">
      <alignment vertical="center" shrinkToFit="1"/>
    </xf>
    <xf numFmtId="177" fontId="3" fillId="3" borderId="85" xfId="1" applyNumberFormat="1" applyFont="1" applyFill="1" applyBorder="1" applyAlignment="1">
      <alignment vertical="center"/>
    </xf>
    <xf numFmtId="177" fontId="3" fillId="3" borderId="78" xfId="1" applyNumberFormat="1" applyFont="1" applyFill="1" applyBorder="1" applyAlignment="1">
      <alignment vertical="center"/>
    </xf>
    <xf numFmtId="177" fontId="3" fillId="3" borderId="81" xfId="1" applyNumberFormat="1" applyFont="1" applyFill="1" applyBorder="1" applyAlignment="1">
      <alignment vertical="center"/>
    </xf>
    <xf numFmtId="177" fontId="3" fillId="0" borderId="150" xfId="1" applyNumberFormat="1" applyFont="1" applyBorder="1" applyAlignment="1">
      <alignment vertical="center" shrinkToFit="1"/>
    </xf>
    <xf numFmtId="177" fontId="3" fillId="5" borderId="79" xfId="1" applyNumberFormat="1" applyFont="1" applyFill="1" applyBorder="1" applyAlignment="1">
      <alignment vertical="center" shrinkToFit="1"/>
    </xf>
    <xf numFmtId="177" fontId="3" fillId="4" borderId="83" xfId="1" applyNumberFormat="1" applyFont="1" applyFill="1" applyBorder="1" applyAlignment="1">
      <alignment vertical="center"/>
    </xf>
    <xf numFmtId="177" fontId="3" fillId="4" borderId="81" xfId="1" applyNumberFormat="1" applyFont="1" applyFill="1" applyBorder="1" applyAlignment="1">
      <alignment vertical="center"/>
    </xf>
    <xf numFmtId="177" fontId="3" fillId="4" borderId="224" xfId="1" applyNumberFormat="1" applyFont="1" applyFill="1" applyBorder="1" applyAlignment="1">
      <alignment vertical="center"/>
    </xf>
    <xf numFmtId="177" fontId="3" fillId="3" borderId="225" xfId="1" applyNumberFormat="1" applyFont="1" applyFill="1" applyBorder="1" applyAlignment="1">
      <alignment vertical="center"/>
    </xf>
    <xf numFmtId="177" fontId="3" fillId="0" borderId="153" xfId="1" applyNumberFormat="1" applyFont="1" applyBorder="1" applyAlignment="1">
      <alignment vertical="center" shrinkToFit="1"/>
    </xf>
    <xf numFmtId="0" fontId="3" fillId="0" borderId="31" xfId="1" applyFont="1" applyBorder="1" applyAlignment="1">
      <alignment vertical="center"/>
    </xf>
    <xf numFmtId="177" fontId="3" fillId="0" borderId="204" xfId="1" applyNumberFormat="1" applyFont="1" applyBorder="1" applyAlignment="1">
      <alignment vertical="center" shrinkToFit="1"/>
    </xf>
    <xf numFmtId="177" fontId="3" fillId="4" borderId="226" xfId="1" applyNumberFormat="1" applyFont="1" applyFill="1" applyBorder="1" applyAlignment="1">
      <alignment vertical="center"/>
    </xf>
    <xf numFmtId="177" fontId="3" fillId="4" borderId="227" xfId="1" applyNumberFormat="1" applyFont="1" applyFill="1" applyBorder="1" applyAlignment="1">
      <alignment vertical="center"/>
    </xf>
    <xf numFmtId="10" fontId="3" fillId="0" borderId="229" xfId="1" quotePrefix="1" applyNumberFormat="1" applyFont="1" applyBorder="1" applyAlignment="1">
      <alignment vertical="center"/>
    </xf>
    <xf numFmtId="10" fontId="3" fillId="0" borderId="164" xfId="1" quotePrefix="1" applyNumberFormat="1" applyFont="1" applyBorder="1" applyAlignment="1">
      <alignment vertical="center"/>
    </xf>
    <xf numFmtId="10" fontId="3" fillId="0" borderId="230" xfId="1" quotePrefix="1" applyNumberFormat="1" applyFont="1" applyBorder="1" applyAlignment="1">
      <alignment vertical="center"/>
    </xf>
    <xf numFmtId="10" fontId="3" fillId="0" borderId="165" xfId="1" quotePrefix="1" applyNumberFormat="1" applyFont="1" applyBorder="1" applyAlignment="1">
      <alignment vertical="center"/>
    </xf>
    <xf numFmtId="10" fontId="3" fillId="0" borderId="154" xfId="1" quotePrefix="1" applyNumberFormat="1" applyFont="1" applyBorder="1" applyAlignment="1">
      <alignment vertical="center"/>
    </xf>
    <xf numFmtId="10" fontId="3" fillId="0" borderId="162" xfId="1" quotePrefix="1" applyNumberFormat="1" applyFont="1" applyBorder="1" applyAlignment="1">
      <alignment vertical="center"/>
    </xf>
    <xf numFmtId="10" fontId="3" fillId="0" borderId="95" xfId="1" quotePrefix="1" applyNumberFormat="1" applyFont="1" applyBorder="1" applyAlignment="1">
      <alignment vertical="center"/>
    </xf>
    <xf numFmtId="10" fontId="3" fillId="0" borderId="154" xfId="1" quotePrefix="1" applyNumberFormat="1" applyFont="1" applyFill="1" applyBorder="1" applyAlignment="1">
      <alignment vertical="center"/>
    </xf>
    <xf numFmtId="10" fontId="3" fillId="0" borderId="95" xfId="1" quotePrefix="1" applyNumberFormat="1" applyFont="1" applyFill="1" applyBorder="1" applyAlignment="1">
      <alignment vertical="center"/>
    </xf>
    <xf numFmtId="10" fontId="3" fillId="0" borderId="231" xfId="1" quotePrefix="1" applyNumberFormat="1" applyFont="1" applyBorder="1" applyAlignment="1">
      <alignment vertical="center"/>
    </xf>
    <xf numFmtId="10" fontId="3" fillId="0" borderId="232" xfId="1" quotePrefix="1" applyNumberFormat="1" applyFont="1" applyBorder="1" applyAlignment="1">
      <alignment vertical="center"/>
    </xf>
    <xf numFmtId="10" fontId="3" fillId="5" borderId="232" xfId="1" quotePrefix="1" applyNumberFormat="1" applyFont="1" applyFill="1" applyBorder="1" applyAlignment="1">
      <alignment vertical="center"/>
    </xf>
    <xf numFmtId="10" fontId="3" fillId="0" borderId="230" xfId="1" quotePrefix="1" applyNumberFormat="1" applyFont="1" applyFill="1" applyBorder="1" applyAlignment="1">
      <alignment vertical="center"/>
    </xf>
    <xf numFmtId="10" fontId="3" fillId="0" borderId="165" xfId="1" quotePrefix="1" applyNumberFormat="1" applyFont="1" applyFill="1" applyBorder="1" applyAlignment="1">
      <alignment vertical="center"/>
    </xf>
    <xf numFmtId="10" fontId="3" fillId="0" borderId="232" xfId="1" quotePrefix="1" applyNumberFormat="1" applyFont="1" applyFill="1" applyBorder="1" applyAlignment="1">
      <alignment vertical="center"/>
    </xf>
    <xf numFmtId="10" fontId="3" fillId="3" borderId="157" xfId="1" quotePrefix="1" applyNumberFormat="1" applyFont="1" applyFill="1" applyBorder="1" applyAlignment="1">
      <alignment vertical="center"/>
    </xf>
    <xf numFmtId="10" fontId="3" fillId="3" borderId="233" xfId="1" quotePrefix="1" applyNumberFormat="1" applyFont="1" applyFill="1" applyBorder="1" applyAlignment="1">
      <alignment vertical="center"/>
    </xf>
    <xf numFmtId="10" fontId="3" fillId="3" borderId="161" xfId="1" quotePrefix="1" applyNumberFormat="1" applyFont="1" applyFill="1" applyBorder="1" applyAlignment="1">
      <alignment vertical="center"/>
    </xf>
    <xf numFmtId="10" fontId="3" fillId="0" borderId="160" xfId="1" quotePrefix="1" applyNumberFormat="1" applyFont="1" applyBorder="1" applyAlignment="1">
      <alignment vertical="center"/>
    </xf>
    <xf numFmtId="10" fontId="3" fillId="5" borderId="165" xfId="1" quotePrefix="1" applyNumberFormat="1" applyFont="1" applyFill="1" applyBorder="1" applyAlignment="1">
      <alignment vertical="center"/>
    </xf>
    <xf numFmtId="10" fontId="3" fillId="4" borderId="163" xfId="1" quotePrefix="1" applyNumberFormat="1" applyFont="1" applyFill="1" applyBorder="1" applyAlignment="1">
      <alignment vertical="center"/>
    </xf>
    <xf numFmtId="10" fontId="3" fillId="4" borderId="161" xfId="1" quotePrefix="1" applyNumberFormat="1" applyFont="1" applyFill="1" applyBorder="1" applyAlignment="1">
      <alignment vertical="center"/>
    </xf>
    <xf numFmtId="10" fontId="3" fillId="4" borderId="234" xfId="1" quotePrefix="1" applyNumberFormat="1" applyFont="1" applyFill="1" applyBorder="1" applyAlignment="1">
      <alignment vertical="center"/>
    </xf>
    <xf numFmtId="181" fontId="3" fillId="3" borderId="235" xfId="1" applyNumberFormat="1" applyFont="1" applyFill="1" applyBorder="1" applyAlignment="1">
      <alignment vertical="center"/>
    </xf>
    <xf numFmtId="10" fontId="3" fillId="0" borderId="236" xfId="1" applyNumberFormat="1" applyFont="1" applyBorder="1" applyAlignment="1">
      <alignment vertical="center"/>
    </xf>
    <xf numFmtId="177" fontId="3" fillId="0" borderId="237" xfId="1" applyNumberFormat="1" applyFont="1" applyBorder="1" applyAlignment="1">
      <alignment vertical="center" shrinkToFit="1"/>
    </xf>
    <xf numFmtId="177" fontId="3" fillId="4" borderId="238" xfId="1" applyNumberFormat="1" applyFont="1" applyFill="1" applyBorder="1" applyAlignment="1">
      <alignment vertical="center"/>
    </xf>
    <xf numFmtId="10" fontId="3" fillId="4" borderId="239" xfId="1" quotePrefix="1" applyNumberFormat="1" applyFont="1" applyFill="1" applyBorder="1" applyAlignment="1">
      <alignment vertical="center"/>
    </xf>
    <xf numFmtId="0" fontId="3" fillId="0" borderId="0" xfId="1" applyFont="1" applyBorder="1" applyAlignment="1">
      <alignment horizontal="center" vertical="center" shrinkToFit="1"/>
    </xf>
    <xf numFmtId="0" fontId="3" fillId="0" borderId="0" xfId="1" applyFont="1" applyFill="1" applyAlignment="1">
      <alignment horizontal="center" vertical="center"/>
    </xf>
    <xf numFmtId="0" fontId="3" fillId="0" borderId="9" xfId="1" applyFont="1" applyFill="1" applyBorder="1" applyAlignment="1">
      <alignment horizontal="center" vertical="center"/>
    </xf>
    <xf numFmtId="177" fontId="3" fillId="0" borderId="240" xfId="1" applyNumberFormat="1" applyFont="1" applyBorder="1" applyAlignment="1">
      <alignment vertical="center" shrinkToFit="1"/>
    </xf>
    <xf numFmtId="177" fontId="3" fillId="0" borderId="96" xfId="1" applyNumberFormat="1" applyFont="1" applyBorder="1" applyAlignment="1">
      <alignment vertical="center" shrinkToFit="1"/>
    </xf>
    <xf numFmtId="177" fontId="3" fillId="0" borderId="241" xfId="1" applyNumberFormat="1" applyFont="1" applyBorder="1" applyAlignment="1">
      <alignment vertical="center" shrinkToFit="1"/>
    </xf>
    <xf numFmtId="177" fontId="3" fillId="0" borderId="242" xfId="1" applyNumberFormat="1" applyFont="1" applyBorder="1" applyAlignment="1">
      <alignment vertical="center" shrinkToFit="1"/>
    </xf>
    <xf numFmtId="177" fontId="3" fillId="0" borderId="243" xfId="1" applyNumberFormat="1" applyFont="1" applyBorder="1" applyAlignment="1">
      <alignment vertical="center" shrinkToFit="1"/>
    </xf>
    <xf numFmtId="177" fontId="3" fillId="0" borderId="175" xfId="1" applyNumberFormat="1" applyFont="1" applyBorder="1" applyAlignment="1">
      <alignment vertical="center" shrinkToFit="1"/>
    </xf>
    <xf numFmtId="177" fontId="3" fillId="0" borderId="174" xfId="1" applyNumberFormat="1" applyFont="1" applyBorder="1" applyAlignment="1">
      <alignment vertical="center" shrinkToFit="1"/>
    </xf>
    <xf numFmtId="177" fontId="3" fillId="0" borderId="243" xfId="1" applyNumberFormat="1" applyFont="1" applyFill="1" applyBorder="1" applyAlignment="1">
      <alignment vertical="center" shrinkToFit="1"/>
    </xf>
    <xf numFmtId="177" fontId="3" fillId="0" borderId="174" xfId="1" applyNumberFormat="1" applyFont="1" applyFill="1" applyBorder="1" applyAlignment="1">
      <alignment vertical="center" shrinkToFit="1"/>
    </xf>
    <xf numFmtId="177" fontId="3" fillId="0" borderId="244" xfId="1" applyNumberFormat="1" applyFont="1" applyBorder="1" applyAlignment="1">
      <alignment vertical="center" shrinkToFit="1"/>
    </xf>
    <xf numFmtId="177" fontId="3" fillId="0" borderId="245" xfId="1" applyNumberFormat="1" applyFont="1" applyBorder="1" applyAlignment="1">
      <alignment vertical="center" shrinkToFit="1"/>
    </xf>
    <xf numFmtId="177" fontId="3" fillId="5" borderId="245" xfId="1" applyNumberFormat="1" applyFont="1" applyFill="1" applyBorder="1" applyAlignment="1">
      <alignment vertical="center" shrinkToFit="1"/>
    </xf>
    <xf numFmtId="177" fontId="3" fillId="0" borderId="241" xfId="1" applyNumberFormat="1" applyFont="1" applyFill="1" applyBorder="1" applyAlignment="1">
      <alignment vertical="center" shrinkToFit="1"/>
    </xf>
    <xf numFmtId="177" fontId="3" fillId="0" borderId="242" xfId="1" applyNumberFormat="1" applyFont="1" applyFill="1" applyBorder="1" applyAlignment="1">
      <alignment vertical="center" shrinkToFit="1"/>
    </xf>
    <xf numFmtId="177" fontId="3" fillId="0" borderId="245" xfId="1" applyNumberFormat="1" applyFont="1" applyFill="1" applyBorder="1" applyAlignment="1">
      <alignment vertical="center" shrinkToFit="1"/>
    </xf>
    <xf numFmtId="177" fontId="3" fillId="3" borderId="169" xfId="1" applyNumberFormat="1" applyFont="1" applyFill="1" applyBorder="1" applyAlignment="1">
      <alignment vertical="center"/>
    </xf>
    <xf numFmtId="177" fontId="3" fillId="3" borderId="246" xfId="1" applyNumberFormat="1" applyFont="1" applyFill="1" applyBorder="1" applyAlignment="1">
      <alignment vertical="center"/>
    </xf>
    <xf numFmtId="177" fontId="3" fillId="3" borderId="173" xfId="1" applyNumberFormat="1" applyFont="1" applyFill="1" applyBorder="1" applyAlignment="1">
      <alignment vertical="center"/>
    </xf>
    <xf numFmtId="177" fontId="3" fillId="0" borderId="172" xfId="1" applyNumberFormat="1" applyFont="1" applyBorder="1" applyAlignment="1">
      <alignment vertical="center" shrinkToFit="1"/>
    </xf>
    <xf numFmtId="177" fontId="3" fillId="5" borderId="242" xfId="1" applyNumberFormat="1" applyFont="1" applyFill="1" applyBorder="1" applyAlignment="1">
      <alignment vertical="center" shrinkToFit="1"/>
    </xf>
    <xf numFmtId="177" fontId="3" fillId="4" borderId="170" xfId="1" applyNumberFormat="1" applyFont="1" applyFill="1" applyBorder="1" applyAlignment="1">
      <alignment vertical="center"/>
    </xf>
    <xf numFmtId="177" fontId="3" fillId="4" borderId="173" xfId="1" applyNumberFormat="1" applyFont="1" applyFill="1" applyBorder="1" applyAlignment="1">
      <alignment vertical="center"/>
    </xf>
    <xf numFmtId="177" fontId="3" fillId="4" borderId="247" xfId="1" applyNumberFormat="1" applyFont="1" applyFill="1" applyBorder="1" applyAlignment="1">
      <alignment vertical="center"/>
    </xf>
    <xf numFmtId="177" fontId="3" fillId="4" borderId="248" xfId="1" applyNumberFormat="1" applyFont="1" applyFill="1" applyBorder="1" applyAlignment="1">
      <alignment vertical="center"/>
    </xf>
    <xf numFmtId="177" fontId="3" fillId="4" borderId="249" xfId="1" applyNumberFormat="1" applyFont="1" applyFill="1" applyBorder="1" applyAlignment="1">
      <alignment vertical="center"/>
    </xf>
    <xf numFmtId="0" fontId="10" fillId="0" borderId="0" xfId="1" applyFont="1" applyBorder="1" applyAlignment="1">
      <alignment horizontal="left" vertical="center"/>
    </xf>
    <xf numFmtId="0" fontId="3" fillId="0" borderId="132" xfId="1" applyFont="1" applyBorder="1" applyAlignment="1">
      <alignment vertical="center"/>
    </xf>
    <xf numFmtId="177" fontId="3" fillId="4" borderId="78" xfId="1" applyNumberFormat="1" applyFont="1" applyFill="1" applyBorder="1" applyAlignment="1">
      <alignment vertical="center"/>
    </xf>
    <xf numFmtId="0" fontId="10" fillId="0" borderId="0" xfId="1" applyFont="1" applyBorder="1" applyAlignment="1">
      <alignment vertical="center"/>
    </xf>
    <xf numFmtId="10" fontId="3" fillId="0" borderId="180" xfId="1" quotePrefix="1" applyNumberFormat="1" applyFont="1" applyBorder="1" applyAlignment="1">
      <alignment vertical="center"/>
    </xf>
    <xf numFmtId="10" fontId="3" fillId="0" borderId="192" xfId="1" quotePrefix="1" applyNumberFormat="1" applyFont="1" applyBorder="1" applyAlignment="1">
      <alignment vertical="center"/>
    </xf>
    <xf numFmtId="10" fontId="3" fillId="0" borderId="76" xfId="1" quotePrefix="1" applyNumberFormat="1" applyFont="1" applyBorder="1" applyAlignment="1">
      <alignment vertical="center"/>
    </xf>
    <xf numFmtId="10" fontId="3" fillId="0" borderId="250" xfId="1" quotePrefix="1" applyNumberFormat="1" applyFont="1" applyBorder="1" applyAlignment="1">
      <alignment vertical="center"/>
    </xf>
    <xf numFmtId="10" fontId="3" fillId="0" borderId="181" xfId="1" quotePrefix="1" applyNumberFormat="1" applyFont="1" applyBorder="1" applyAlignment="1">
      <alignment vertical="center"/>
    </xf>
    <xf numFmtId="10" fontId="3" fillId="0" borderId="190" xfId="1" quotePrefix="1" applyNumberFormat="1" applyFont="1" applyBorder="1" applyAlignment="1">
      <alignment vertical="center"/>
    </xf>
    <xf numFmtId="10" fontId="3" fillId="0" borderId="189" xfId="1" quotePrefix="1" applyNumberFormat="1" applyFont="1" applyBorder="1" applyAlignment="1">
      <alignment vertical="center"/>
    </xf>
    <xf numFmtId="10" fontId="3" fillId="0" borderId="181" xfId="1" quotePrefix="1" applyNumberFormat="1" applyFont="1" applyFill="1" applyBorder="1" applyAlignment="1">
      <alignment vertical="center"/>
    </xf>
    <xf numFmtId="10" fontId="3" fillId="0" borderId="189" xfId="1" quotePrefix="1" applyNumberFormat="1" applyFont="1" applyFill="1" applyBorder="1" applyAlignment="1">
      <alignment vertical="center"/>
    </xf>
    <xf numFmtId="10" fontId="3" fillId="0" borderId="251" xfId="1" quotePrefix="1" applyNumberFormat="1" applyFont="1" applyBorder="1" applyAlignment="1">
      <alignment vertical="center"/>
    </xf>
    <xf numFmtId="10" fontId="3" fillId="0" borderId="252" xfId="1" quotePrefix="1" applyNumberFormat="1" applyFont="1" applyBorder="1" applyAlignment="1">
      <alignment vertical="center"/>
    </xf>
    <xf numFmtId="10" fontId="3" fillId="5" borderId="252" xfId="1" quotePrefix="1" applyNumberFormat="1" applyFont="1" applyFill="1" applyBorder="1" applyAlignment="1">
      <alignment vertical="center"/>
    </xf>
    <xf numFmtId="10" fontId="3" fillId="0" borderId="76" xfId="1" quotePrefix="1" applyNumberFormat="1" applyFont="1" applyFill="1" applyBorder="1" applyAlignment="1">
      <alignment vertical="center"/>
    </xf>
    <xf numFmtId="10" fontId="3" fillId="0" borderId="250" xfId="1" quotePrefix="1" applyNumberFormat="1" applyFont="1" applyFill="1" applyBorder="1" applyAlignment="1">
      <alignment vertical="center"/>
    </xf>
    <xf numFmtId="10" fontId="3" fillId="0" borderId="252" xfId="1" quotePrefix="1" applyNumberFormat="1" applyFont="1" applyFill="1" applyBorder="1" applyAlignment="1">
      <alignment vertical="center"/>
    </xf>
    <xf numFmtId="10" fontId="3" fillId="3" borderId="184" xfId="1" quotePrefix="1" applyNumberFormat="1" applyFont="1" applyFill="1" applyBorder="1" applyAlignment="1">
      <alignment vertical="center"/>
    </xf>
    <xf numFmtId="10" fontId="3" fillId="6" borderId="181" xfId="1" quotePrefix="1" applyNumberFormat="1" applyFont="1" applyFill="1" applyBorder="1" applyAlignment="1">
      <alignment vertical="center"/>
    </xf>
    <xf numFmtId="10" fontId="3" fillId="3" borderId="253" xfId="1" quotePrefix="1" applyNumberFormat="1" applyFont="1" applyFill="1" applyBorder="1" applyAlignment="1">
      <alignment vertical="center"/>
    </xf>
    <xf numFmtId="10" fontId="3" fillId="3" borderId="188" xfId="1" quotePrefix="1" applyNumberFormat="1" applyFont="1" applyFill="1" applyBorder="1" applyAlignment="1">
      <alignment vertical="center"/>
    </xf>
    <xf numFmtId="10" fontId="3" fillId="6" borderId="190" xfId="1" quotePrefix="1" applyNumberFormat="1" applyFont="1" applyFill="1" applyBorder="1" applyAlignment="1">
      <alignment vertical="center"/>
    </xf>
    <xf numFmtId="10" fontId="3" fillId="6" borderId="187" xfId="1" quotePrefix="1" applyNumberFormat="1" applyFont="1" applyFill="1" applyBorder="1" applyAlignment="1">
      <alignment vertical="center"/>
    </xf>
    <xf numFmtId="10" fontId="3" fillId="5" borderId="250" xfId="1" quotePrefix="1" applyNumberFormat="1" applyFont="1" applyFill="1" applyBorder="1" applyAlignment="1">
      <alignment vertical="center"/>
    </xf>
    <xf numFmtId="10" fontId="3" fillId="6" borderId="250" xfId="1" quotePrefix="1" applyNumberFormat="1" applyFont="1" applyFill="1" applyBorder="1" applyAlignment="1">
      <alignment vertical="center"/>
    </xf>
    <xf numFmtId="10" fontId="3" fillId="4" borderId="185" xfId="1" quotePrefix="1" applyNumberFormat="1" applyFont="1" applyFill="1" applyBorder="1" applyAlignment="1">
      <alignment vertical="center"/>
    </xf>
    <xf numFmtId="10" fontId="3" fillId="4" borderId="188" xfId="1" quotePrefix="1" applyNumberFormat="1" applyFont="1" applyFill="1" applyBorder="1" applyAlignment="1">
      <alignment vertical="center"/>
    </xf>
    <xf numFmtId="10" fontId="3" fillId="4" borderId="254" xfId="1" quotePrefix="1" applyNumberFormat="1" applyFont="1" applyFill="1" applyBorder="1" applyAlignment="1">
      <alignment vertical="center"/>
    </xf>
    <xf numFmtId="10" fontId="3" fillId="3" borderId="255" xfId="1" applyNumberFormat="1" applyFont="1" applyFill="1" applyBorder="1" applyAlignment="1">
      <alignment vertical="center"/>
    </xf>
    <xf numFmtId="10" fontId="3" fillId="0" borderId="198" xfId="1" applyNumberFormat="1" applyFont="1" applyBorder="1" applyAlignment="1">
      <alignment vertical="center"/>
    </xf>
    <xf numFmtId="10" fontId="3" fillId="4" borderId="256" xfId="1" quotePrefix="1" applyNumberFormat="1" applyFont="1" applyFill="1" applyBorder="1" applyAlignment="1">
      <alignment vertical="center"/>
    </xf>
    <xf numFmtId="177" fontId="3" fillId="0" borderId="6" xfId="1" applyNumberFormat="1" applyFont="1" applyBorder="1" applyAlignment="1">
      <alignment horizontal="center" vertical="center"/>
    </xf>
    <xf numFmtId="177" fontId="3" fillId="0" borderId="7" xfId="1" applyNumberFormat="1" applyFont="1" applyBorder="1" applyAlignment="1">
      <alignment horizontal="center" vertical="center"/>
    </xf>
    <xf numFmtId="177" fontId="3" fillId="0" borderId="8" xfId="1" applyNumberFormat="1" applyFont="1" applyBorder="1" applyAlignment="1">
      <alignment horizontal="center" vertical="center"/>
    </xf>
    <xf numFmtId="0" fontId="9" fillId="0" borderId="0" xfId="1" applyFont="1" applyAlignment="1">
      <alignment horizontal="center" vertical="center" shrinkToFit="1"/>
    </xf>
    <xf numFmtId="0" fontId="7" fillId="0" borderId="0" xfId="1" applyFont="1" applyAlignment="1">
      <alignment horizontal="center" vertical="center"/>
    </xf>
    <xf numFmtId="0" fontId="3" fillId="0" borderId="0" xfId="1" applyFont="1" applyBorder="1" applyAlignment="1">
      <alignment horizontal="center" vertical="center"/>
    </xf>
    <xf numFmtId="0" fontId="4" fillId="0" borderId="0" xfId="1" applyFont="1" applyFill="1" applyBorder="1" applyAlignment="1">
      <alignment horizontal="center" vertical="center"/>
    </xf>
    <xf numFmtId="0" fontId="4" fillId="0" borderId="1" xfId="1" applyFont="1" applyFill="1" applyBorder="1" applyAlignment="1">
      <alignment horizontal="center" vertical="center"/>
    </xf>
    <xf numFmtId="0" fontId="3" fillId="0" borderId="0" xfId="1" applyFont="1" applyAlignment="1">
      <alignment horizontal="center" vertical="center"/>
    </xf>
    <xf numFmtId="14" fontId="3" fillId="0" borderId="6" xfId="1" applyNumberFormat="1" applyFont="1" applyBorder="1" applyAlignment="1">
      <alignment horizontal="center" vertical="center"/>
    </xf>
    <xf numFmtId="14" fontId="3" fillId="0" borderId="7" xfId="1" applyNumberFormat="1" applyFont="1" applyBorder="1" applyAlignment="1">
      <alignment horizontal="center" vertical="center"/>
    </xf>
    <xf numFmtId="14" fontId="3" fillId="0" borderId="8" xfId="1" applyNumberFormat="1" applyFont="1" applyBorder="1" applyAlignment="1">
      <alignment horizontal="center" vertical="center"/>
    </xf>
    <xf numFmtId="2" fontId="4" fillId="0" borderId="1" xfId="1" applyNumberFormat="1" applyFont="1" applyFill="1" applyBorder="1" applyAlignment="1">
      <alignment horizontal="center" vertical="center"/>
    </xf>
    <xf numFmtId="0" fontId="3" fillId="0" borderId="213" xfId="1" applyFont="1" applyFill="1" applyBorder="1" applyAlignment="1">
      <alignment horizontal="center" vertical="center"/>
    </xf>
    <xf numFmtId="0" fontId="3" fillId="0" borderId="129" xfId="1" applyFont="1" applyBorder="1" applyAlignment="1">
      <alignment horizontal="center" vertical="center" wrapText="1" shrinkToFit="1"/>
    </xf>
    <xf numFmtId="0" fontId="3" fillId="0" borderId="213" xfId="1" applyFont="1" applyBorder="1" applyAlignment="1">
      <alignment horizontal="center" vertical="center" wrapText="1" shrinkToFit="1"/>
    </xf>
    <xf numFmtId="0" fontId="3" fillId="0" borderId="42" xfId="1" applyFont="1" applyBorder="1" applyAlignment="1">
      <alignment horizontal="center" vertical="center" wrapText="1" shrinkToFit="1"/>
    </xf>
    <xf numFmtId="0" fontId="3" fillId="0" borderId="9" xfId="1" applyFont="1" applyBorder="1" applyAlignment="1">
      <alignment horizontal="center" vertical="center" wrapText="1" shrinkToFit="1"/>
    </xf>
    <xf numFmtId="0" fontId="3" fillId="0" borderId="0" xfId="1" applyFont="1" applyBorder="1" applyAlignment="1">
      <alignment horizontal="center" vertical="center" wrapText="1" shrinkToFit="1"/>
    </xf>
    <xf numFmtId="0" fontId="3" fillId="0" borderId="137" xfId="1" applyFont="1" applyBorder="1" applyAlignment="1">
      <alignment horizontal="center" vertical="center" wrapText="1" shrinkToFit="1"/>
    </xf>
    <xf numFmtId="0" fontId="3" fillId="0" borderId="142" xfId="1" applyFont="1" applyBorder="1" applyAlignment="1">
      <alignment horizontal="center" vertical="center" wrapText="1" shrinkToFit="1"/>
    </xf>
    <xf numFmtId="0" fontId="3" fillId="0" borderId="110" xfId="1" applyFont="1" applyBorder="1" applyAlignment="1">
      <alignment horizontal="center" vertical="center" wrapText="1" shrinkToFit="1"/>
    </xf>
    <xf numFmtId="0" fontId="3" fillId="0" borderId="228" xfId="1" applyFont="1" applyBorder="1" applyAlignment="1">
      <alignment horizontal="center" vertical="center" wrapText="1" shrinkToFit="1"/>
    </xf>
    <xf numFmtId="0" fontId="8" fillId="0" borderId="202" xfId="1" applyFont="1" applyBorder="1" applyAlignment="1">
      <alignment horizontal="center" vertical="center"/>
    </xf>
    <xf numFmtId="0" fontId="3" fillId="0" borderId="203" xfId="1" applyFont="1" applyBorder="1" applyAlignment="1">
      <alignment horizontal="center" vertical="center"/>
    </xf>
    <xf numFmtId="183" fontId="3" fillId="0" borderId="6" xfId="1" applyNumberFormat="1" applyFont="1" applyBorder="1" applyAlignment="1">
      <alignment horizontal="center" vertical="center" shrinkToFit="1"/>
    </xf>
    <xf numFmtId="183" fontId="3" fillId="0" borderId="7" xfId="1" applyNumberFormat="1" applyFont="1" applyBorder="1" applyAlignment="1">
      <alignment horizontal="center" vertical="center" shrinkToFit="1"/>
    </xf>
    <xf numFmtId="183" fontId="3" fillId="0" borderId="8" xfId="1" applyNumberFormat="1" applyFont="1" applyBorder="1" applyAlignment="1">
      <alignment horizontal="center" vertical="center" shrinkToFit="1"/>
    </xf>
    <xf numFmtId="0" fontId="3" fillId="0" borderId="29" xfId="1" applyFont="1" applyBorder="1" applyAlignment="1">
      <alignment horizontal="center" vertical="center"/>
    </xf>
    <xf numFmtId="0" fontId="3" fillId="0" borderId="31" xfId="1" applyFont="1" applyBorder="1" applyAlignment="1">
      <alignment horizontal="center" vertical="center"/>
    </xf>
    <xf numFmtId="0" fontId="3" fillId="0" borderId="180" xfId="1" applyFont="1" applyBorder="1" applyAlignment="1">
      <alignment horizontal="center" vertical="center"/>
    </xf>
    <xf numFmtId="0" fontId="3" fillId="0" borderId="214" xfId="1" applyFont="1" applyBorder="1" applyAlignment="1">
      <alignment horizontal="center" vertical="center" wrapText="1"/>
    </xf>
    <xf numFmtId="0" fontId="3" fillId="0" borderId="215" xfId="1" applyFont="1" applyBorder="1" applyAlignment="1">
      <alignment horizontal="center" vertical="center" wrapText="1"/>
    </xf>
    <xf numFmtId="0" fontId="3" fillId="0" borderId="221" xfId="1" applyFont="1" applyBorder="1" applyAlignment="1">
      <alignment horizontal="center" vertical="center"/>
    </xf>
    <xf numFmtId="0" fontId="3" fillId="0" borderId="147" xfId="1" applyFont="1" applyBorder="1" applyAlignment="1">
      <alignment horizontal="center" vertical="center"/>
    </xf>
    <xf numFmtId="0" fontId="3" fillId="0" borderId="137" xfId="1" applyFont="1" applyBorder="1" applyAlignment="1">
      <alignment horizontal="center" vertical="center" wrapText="1"/>
    </xf>
    <xf numFmtId="0" fontId="3" fillId="0" borderId="99" xfId="1" applyFont="1" applyBorder="1" applyAlignment="1">
      <alignment horizontal="center" vertical="center" wrapText="1"/>
    </xf>
    <xf numFmtId="0" fontId="3" fillId="0" borderId="146" xfId="1" applyFont="1" applyBorder="1" applyAlignment="1">
      <alignment horizontal="center" vertical="center"/>
    </xf>
    <xf numFmtId="0" fontId="3" fillId="0" borderId="181" xfId="1" applyFont="1" applyBorder="1" applyAlignment="1">
      <alignment horizontal="center" vertical="center" wrapText="1"/>
    </xf>
    <xf numFmtId="0" fontId="3" fillId="0" borderId="182" xfId="1" applyFont="1" applyBorder="1" applyAlignment="1">
      <alignment horizontal="center" vertical="center" wrapText="1"/>
    </xf>
    <xf numFmtId="0" fontId="3" fillId="0" borderId="66" xfId="1" applyFont="1" applyBorder="1" applyAlignment="1">
      <alignment horizontal="center" vertical="center"/>
    </xf>
    <xf numFmtId="0" fontId="3" fillId="0" borderId="41" xfId="1" applyFont="1" applyBorder="1" applyAlignment="1">
      <alignment horizontal="center" vertical="center"/>
    </xf>
    <xf numFmtId="0" fontId="3" fillId="0" borderId="90" xfId="1" applyFont="1" applyBorder="1" applyAlignment="1">
      <alignment horizontal="center" vertical="center"/>
    </xf>
    <xf numFmtId="0" fontId="3" fillId="0" borderId="2" xfId="1" applyFont="1" applyBorder="1" applyAlignment="1">
      <alignment horizontal="left" vertical="center" wrapText="1"/>
    </xf>
    <xf numFmtId="0" fontId="3" fillId="0" borderId="4" xfId="1" applyFont="1" applyBorder="1" applyAlignment="1">
      <alignment horizontal="left" vertical="center" wrapText="1"/>
    </xf>
    <xf numFmtId="0" fontId="3" fillId="0" borderId="5" xfId="1" applyFont="1" applyBorder="1" applyAlignment="1">
      <alignment horizontal="left" vertical="center" wrapText="1"/>
    </xf>
    <xf numFmtId="10" fontId="3" fillId="0" borderId="2" xfId="1" applyNumberFormat="1" applyFont="1" applyFill="1" applyBorder="1" applyAlignment="1">
      <alignment horizontal="center" vertical="center"/>
    </xf>
    <xf numFmtId="10" fontId="3" fillId="0" borderId="4" xfId="1" applyNumberFormat="1" applyFont="1" applyFill="1" applyBorder="1" applyAlignment="1">
      <alignment horizontal="center" vertical="center"/>
    </xf>
    <xf numFmtId="10" fontId="3" fillId="0" borderId="5" xfId="1" applyNumberFormat="1" applyFont="1" applyFill="1" applyBorder="1" applyAlignment="1">
      <alignment horizontal="center" vertical="center"/>
    </xf>
    <xf numFmtId="0" fontId="3" fillId="0" borderId="65" xfId="1" applyFont="1" applyBorder="1" applyAlignment="1">
      <alignment horizontal="left" vertical="center" wrapText="1"/>
    </xf>
    <xf numFmtId="0" fontId="3" fillId="0" borderId="24" xfId="1" applyFont="1" applyBorder="1" applyAlignment="1">
      <alignment horizontal="left" vertical="center" wrapText="1"/>
    </xf>
    <xf numFmtId="0" fontId="3" fillId="0" borderId="26" xfId="1" applyFont="1" applyBorder="1" applyAlignment="1">
      <alignment horizontal="left" vertical="center" wrapText="1"/>
    </xf>
    <xf numFmtId="0" fontId="3" fillId="0" borderId="23" xfId="1" applyFont="1" applyBorder="1" applyAlignment="1">
      <alignment horizontal="left" vertical="center"/>
    </xf>
    <xf numFmtId="0" fontId="3" fillId="0" borderId="24" xfId="1" applyFont="1" applyBorder="1" applyAlignment="1">
      <alignment horizontal="left" vertical="center"/>
    </xf>
    <xf numFmtId="0" fontId="3" fillId="0" borderId="25" xfId="1" applyFont="1" applyBorder="1" applyAlignment="1">
      <alignment horizontal="left" vertical="center"/>
    </xf>
    <xf numFmtId="0" fontId="3" fillId="0" borderId="2" xfId="1" applyFont="1" applyBorder="1" applyAlignment="1">
      <alignment horizontal="left" vertical="center"/>
    </xf>
    <xf numFmtId="0" fontId="3" fillId="0" borderId="4" xfId="1" applyFont="1" applyBorder="1" applyAlignment="1">
      <alignment horizontal="left" vertical="center"/>
    </xf>
    <xf numFmtId="0" fontId="3" fillId="0" borderId="5" xfId="1" applyFont="1" applyBorder="1" applyAlignment="1">
      <alignment horizontal="left" vertical="center"/>
    </xf>
    <xf numFmtId="0" fontId="3" fillId="0" borderId="2" xfId="1" applyFont="1" applyFill="1" applyBorder="1" applyAlignment="1">
      <alignment horizontal="left" vertical="center"/>
    </xf>
    <xf numFmtId="0" fontId="3" fillId="0" borderId="5" xfId="1" applyFont="1" applyFill="1" applyBorder="1" applyAlignment="1">
      <alignment horizontal="left" vertical="center"/>
    </xf>
    <xf numFmtId="0" fontId="3" fillId="0" borderId="65" xfId="1" applyFont="1" applyBorder="1" applyAlignment="1">
      <alignment horizontal="left" vertical="center"/>
    </xf>
    <xf numFmtId="0" fontId="3" fillId="0" borderId="26" xfId="1" applyFont="1" applyBorder="1" applyAlignment="1">
      <alignment horizontal="left" vertical="center"/>
    </xf>
    <xf numFmtId="0" fontId="3" fillId="0" borderId="0" xfId="1" applyFont="1" applyFill="1" applyAlignment="1">
      <alignment horizontal="left" vertical="top" wrapText="1"/>
    </xf>
    <xf numFmtId="0" fontId="3" fillId="0" borderId="23" xfId="1" applyFont="1" applyBorder="1" applyAlignment="1">
      <alignment horizontal="left" vertical="center" wrapText="1"/>
    </xf>
    <xf numFmtId="0" fontId="3" fillId="4" borderId="2" xfId="1" applyFont="1" applyFill="1" applyBorder="1" applyAlignment="1">
      <alignment horizontal="left" vertical="center" wrapText="1"/>
    </xf>
    <xf numFmtId="0" fontId="3" fillId="4" borderId="4" xfId="1" applyFont="1" applyFill="1" applyBorder="1" applyAlignment="1">
      <alignment horizontal="left" vertical="center" wrapText="1"/>
    </xf>
    <xf numFmtId="0" fontId="3" fillId="4" borderId="22" xfId="1" applyFont="1" applyFill="1" applyBorder="1" applyAlignment="1">
      <alignment horizontal="left" vertical="center" wrapText="1"/>
    </xf>
    <xf numFmtId="10" fontId="3" fillId="4" borderId="38" xfId="1" applyNumberFormat="1" applyFont="1" applyFill="1" applyBorder="1" applyAlignment="1">
      <alignment horizontal="center" vertical="center"/>
    </xf>
    <xf numFmtId="10" fontId="3" fillId="4" borderId="208" xfId="1" applyNumberFormat="1" applyFont="1" applyFill="1" applyBorder="1" applyAlignment="1">
      <alignment horizontal="center" vertical="center"/>
    </xf>
    <xf numFmtId="10" fontId="3" fillId="4" borderId="209" xfId="1" applyNumberFormat="1" applyFont="1" applyFill="1" applyBorder="1" applyAlignment="1">
      <alignment horizontal="center" vertical="center"/>
    </xf>
    <xf numFmtId="0" fontId="3" fillId="6" borderId="20" xfId="1" applyFont="1" applyFill="1" applyBorder="1" applyAlignment="1">
      <alignment horizontal="center" vertical="center"/>
    </xf>
    <xf numFmtId="0" fontId="3" fillId="6" borderId="132" xfId="1" quotePrefix="1" applyFont="1" applyFill="1" applyBorder="1" applyAlignment="1">
      <alignment horizontal="center" vertical="center"/>
    </xf>
    <xf numFmtId="0" fontId="3" fillId="6" borderId="30" xfId="1" quotePrefix="1" applyFont="1" applyFill="1" applyBorder="1" applyAlignment="1">
      <alignment horizontal="center" vertical="center"/>
    </xf>
    <xf numFmtId="0" fontId="3" fillId="0" borderId="20" xfId="1" applyFont="1" applyBorder="1" applyAlignment="1">
      <alignment horizontal="center" vertical="center"/>
    </xf>
    <xf numFmtId="0" fontId="3" fillId="0" borderId="132" xfId="1" applyFont="1" applyBorder="1" applyAlignment="1">
      <alignment horizontal="center" vertical="center"/>
    </xf>
    <xf numFmtId="0" fontId="3" fillId="0" borderId="30" xfId="1" applyFont="1" applyBorder="1" applyAlignment="1">
      <alignment horizontal="center"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0" borderId="12" xfId="1" applyFont="1" applyBorder="1" applyAlignment="1">
      <alignment horizontal="center" vertical="center"/>
    </xf>
    <xf numFmtId="0" fontId="3" fillId="0" borderId="124" xfId="1" applyFont="1" applyBorder="1" applyAlignment="1">
      <alignment horizontal="center" vertical="center"/>
    </xf>
    <xf numFmtId="0" fontId="3" fillId="0" borderId="204" xfId="1" applyFont="1" applyBorder="1" applyAlignment="1">
      <alignment horizontal="left" vertical="center"/>
    </xf>
    <xf numFmtId="0" fontId="3" fillId="0" borderId="210" xfId="1" applyFont="1" applyBorder="1" applyAlignment="1">
      <alignment horizontal="left" vertical="center"/>
    </xf>
    <xf numFmtId="49" fontId="3" fillId="0" borderId="0" xfId="1" applyNumberFormat="1" applyFont="1" applyAlignment="1">
      <alignment horizontal="left" vertical="center" shrinkToFit="1"/>
    </xf>
    <xf numFmtId="0" fontId="3" fillId="0" borderId="129" xfId="1" applyFont="1" applyBorder="1" applyAlignment="1">
      <alignment horizontal="center" vertical="center"/>
    </xf>
    <xf numFmtId="0" fontId="3" fillId="0" borderId="127" xfId="1" applyFont="1" applyBorder="1" applyAlignment="1">
      <alignment horizontal="center" vertical="center"/>
    </xf>
    <xf numFmtId="0" fontId="3" fillId="0" borderId="154" xfId="1" applyFont="1" applyBorder="1" applyAlignment="1">
      <alignment horizontal="center" vertical="center" wrapText="1"/>
    </xf>
    <xf numFmtId="0" fontId="3" fillId="0" borderId="155" xfId="1" applyFont="1" applyBorder="1" applyAlignment="1">
      <alignment horizontal="center" vertical="center" wrapText="1"/>
    </xf>
    <xf numFmtId="0" fontId="3" fillId="0" borderId="128" xfId="1" applyFont="1" applyFill="1" applyBorder="1" applyAlignment="1">
      <alignment horizontal="left" vertical="center" wrapText="1"/>
    </xf>
    <xf numFmtId="0" fontId="3" fillId="0" borderId="135" xfId="1" applyFont="1" applyFill="1" applyBorder="1" applyAlignment="1">
      <alignment horizontal="left" vertical="center" wrapText="1"/>
    </xf>
    <xf numFmtId="0" fontId="3" fillId="0" borderId="124" xfId="1" applyFont="1" applyBorder="1" applyAlignment="1">
      <alignment horizontal="left" vertical="center"/>
    </xf>
    <xf numFmtId="0" fontId="3" fillId="0" borderId="9" xfId="1" applyFont="1" applyBorder="1" applyAlignment="1">
      <alignment horizontal="center" vertical="center"/>
    </xf>
    <xf numFmtId="0" fontId="3" fillId="0" borderId="21" xfId="1" applyFont="1" applyBorder="1" applyAlignment="1">
      <alignment horizontal="center" vertical="center"/>
    </xf>
    <xf numFmtId="0" fontId="3" fillId="0" borderId="4" xfId="1" applyFont="1" applyBorder="1" applyAlignment="1">
      <alignment horizontal="center" vertical="center"/>
    </xf>
    <xf numFmtId="0" fontId="3" fillId="0" borderId="22" xfId="1" applyFont="1" applyBorder="1" applyAlignment="1">
      <alignment horizontal="center" vertical="center"/>
    </xf>
    <xf numFmtId="0" fontId="3" fillId="3" borderId="66" xfId="1" applyFont="1" applyFill="1" applyBorder="1" applyAlignment="1">
      <alignment horizontal="left" vertical="center" wrapText="1"/>
    </xf>
    <xf numFmtId="0" fontId="3" fillId="3" borderId="41" xfId="1" applyFont="1" applyFill="1" applyBorder="1" applyAlignment="1">
      <alignment horizontal="left" vertical="center" wrapText="1"/>
    </xf>
    <xf numFmtId="0" fontId="3" fillId="3" borderId="115" xfId="1" quotePrefix="1" applyFont="1" applyFill="1" applyBorder="1" applyAlignment="1">
      <alignment horizontal="left" vertical="center" wrapText="1"/>
    </xf>
    <xf numFmtId="0" fontId="3" fillId="3" borderId="134" xfId="1" quotePrefix="1" applyFont="1" applyFill="1" applyBorder="1" applyAlignment="1">
      <alignment horizontal="left" vertical="center" wrapText="1"/>
    </xf>
    <xf numFmtId="0" fontId="3" fillId="3" borderId="6" xfId="1" applyFont="1" applyFill="1" applyBorder="1" applyAlignment="1">
      <alignment horizontal="left" vertical="center" wrapText="1"/>
    </xf>
    <xf numFmtId="0" fontId="3" fillId="3" borderId="7" xfId="1" applyFont="1" applyFill="1" applyBorder="1" applyAlignment="1">
      <alignment horizontal="left" vertical="center" wrapText="1"/>
    </xf>
    <xf numFmtId="0" fontId="3" fillId="3" borderId="69" xfId="1" quotePrefix="1" applyFont="1" applyFill="1" applyBorder="1" applyAlignment="1">
      <alignment horizontal="left" vertical="center" wrapText="1"/>
    </xf>
    <xf numFmtId="0" fontId="3" fillId="3" borderId="108" xfId="1" quotePrefix="1" applyFont="1" applyFill="1" applyBorder="1" applyAlignment="1">
      <alignment horizontal="left" vertical="center" wrapText="1"/>
    </xf>
    <xf numFmtId="0" fontId="6" fillId="0" borderId="115" xfId="1" applyFont="1" applyFill="1" applyBorder="1" applyAlignment="1">
      <alignment horizontal="left" vertical="center" shrinkToFit="1"/>
    </xf>
    <xf numFmtId="0" fontId="3" fillId="0" borderId="136" xfId="1" applyFont="1" applyFill="1" applyBorder="1" applyAlignment="1">
      <alignment horizontal="left" vertical="center" shrinkToFit="1"/>
    </xf>
    <xf numFmtId="0" fontId="3" fillId="0" borderId="9" xfId="1" applyFont="1" applyBorder="1" applyAlignment="1">
      <alignment horizontal="left" vertical="center" wrapText="1"/>
    </xf>
    <xf numFmtId="0" fontId="3" fillId="0" borderId="137" xfId="1" applyFont="1" applyBorder="1" applyAlignment="1">
      <alignment horizontal="left" vertical="center" wrapText="1"/>
    </xf>
    <xf numFmtId="0" fontId="3" fillId="3" borderId="129" xfId="1" applyFont="1" applyFill="1" applyBorder="1" applyAlignment="1">
      <alignment horizontal="left" vertical="center" wrapText="1"/>
    </xf>
    <xf numFmtId="0" fontId="3" fillId="3" borderId="42" xfId="1" applyFont="1" applyFill="1" applyBorder="1" applyAlignment="1">
      <alignment horizontal="left" vertical="center" wrapText="1"/>
    </xf>
    <xf numFmtId="0" fontId="3" fillId="0" borderId="6" xfId="1" applyFont="1" applyBorder="1" applyAlignment="1">
      <alignment horizontal="left" vertical="center" wrapText="1"/>
    </xf>
    <xf numFmtId="0" fontId="3" fillId="0" borderId="8" xfId="1" applyFont="1" applyBorder="1" applyAlignment="1">
      <alignment horizontal="left" vertical="center" wrapText="1"/>
    </xf>
    <xf numFmtId="0" fontId="3" fillId="0" borderId="69" xfId="1" applyFont="1" applyBorder="1" applyAlignment="1">
      <alignment horizontal="left" vertical="center" wrapText="1"/>
    </xf>
    <xf numFmtId="0" fontId="3" fillId="0" borderId="93" xfId="1" applyFont="1" applyBorder="1" applyAlignment="1">
      <alignment horizontal="left" vertical="center" wrapText="1"/>
    </xf>
    <xf numFmtId="0" fontId="1" fillId="3" borderId="14" xfId="1" applyFont="1" applyFill="1" applyBorder="1" applyAlignment="1">
      <alignment horizontal="left" vertical="center"/>
    </xf>
    <xf numFmtId="0" fontId="1" fillId="3" borderId="7" xfId="1" applyFont="1" applyFill="1" applyBorder="1" applyAlignment="1">
      <alignment horizontal="left" vertical="center"/>
    </xf>
    <xf numFmtId="0" fontId="1" fillId="3" borderId="8" xfId="1" applyFont="1" applyFill="1" applyBorder="1" applyAlignment="1">
      <alignment horizontal="left" vertical="center"/>
    </xf>
    <xf numFmtId="0" fontId="3" fillId="3" borderId="8" xfId="1" applyFont="1" applyFill="1" applyBorder="1" applyAlignment="1">
      <alignment horizontal="left" vertical="center" wrapText="1"/>
    </xf>
    <xf numFmtId="0" fontId="3" fillId="3" borderId="131" xfId="1" applyFont="1" applyFill="1" applyBorder="1" applyAlignment="1">
      <alignment horizontal="left" vertical="center" shrinkToFit="1"/>
    </xf>
    <xf numFmtId="0" fontId="3" fillId="3" borderId="91" xfId="1" applyFont="1" applyFill="1" applyBorder="1" applyAlignment="1">
      <alignment horizontal="left" vertical="center" shrinkToFit="1"/>
    </xf>
    <xf numFmtId="0" fontId="3" fillId="0" borderId="0" xfId="1" applyFont="1" applyAlignment="1">
      <alignment horizontal="left" vertical="center"/>
    </xf>
    <xf numFmtId="0" fontId="3" fillId="0" borderId="0" xfId="1" applyFont="1" applyAlignment="1">
      <alignment vertical="center"/>
    </xf>
    <xf numFmtId="0" fontId="3" fillId="0" borderId="0" xfId="1" applyFont="1" applyAlignment="1">
      <alignment horizontal="center" vertical="center" wrapText="1"/>
    </xf>
    <xf numFmtId="177" fontId="3" fillId="0" borderId="6" xfId="1" applyNumberFormat="1" applyFont="1" applyBorder="1" applyAlignment="1">
      <alignment horizontal="right" vertical="center" shrinkToFit="1"/>
    </xf>
    <xf numFmtId="177" fontId="3" fillId="0" borderId="8" xfId="1" applyNumberFormat="1" applyFont="1" applyBorder="1" applyAlignment="1">
      <alignment horizontal="right" vertical="center" shrinkToFit="1"/>
    </xf>
    <xf numFmtId="0" fontId="3" fillId="0" borderId="137" xfId="1" applyFont="1" applyBorder="1" applyAlignment="1">
      <alignment horizontal="center" vertical="center"/>
    </xf>
    <xf numFmtId="0" fontId="3" fillId="0" borderId="0" xfId="1" applyFont="1" applyFill="1" applyBorder="1" applyAlignment="1">
      <alignment horizontal="center" vertical="center" shrinkToFit="1"/>
    </xf>
    <xf numFmtId="0" fontId="3" fillId="0" borderId="137" xfId="1" applyFont="1" applyFill="1" applyBorder="1" applyAlignment="1">
      <alignment horizontal="center" vertical="center" shrinkToFit="1"/>
    </xf>
    <xf numFmtId="0" fontId="3" fillId="0" borderId="0" xfId="1" applyFont="1" applyFill="1" applyBorder="1" applyAlignment="1">
      <alignment horizontal="center" vertical="center"/>
    </xf>
    <xf numFmtId="0" fontId="3" fillId="0" borderId="137" xfId="1" applyFont="1" applyFill="1" applyBorder="1" applyAlignment="1">
      <alignment horizontal="center" vertical="center"/>
    </xf>
    <xf numFmtId="10" fontId="3" fillId="0" borderId="6" xfId="1" applyNumberFormat="1" applyFont="1" applyBorder="1" applyAlignment="1">
      <alignment horizontal="right" vertical="center"/>
    </xf>
    <xf numFmtId="10" fontId="3" fillId="0" borderId="8" xfId="1" applyNumberFormat="1" applyFont="1" applyBorder="1" applyAlignment="1">
      <alignment horizontal="right" vertical="center"/>
    </xf>
    <xf numFmtId="177" fontId="3" fillId="4" borderId="6" xfId="1" applyNumberFormat="1" applyFont="1" applyFill="1" applyBorder="1" applyAlignment="1">
      <alignment horizontal="right" vertical="center" shrinkToFit="1"/>
    </xf>
    <xf numFmtId="177" fontId="3" fillId="4" borderId="8" xfId="1" applyNumberFormat="1" applyFont="1" applyFill="1" applyBorder="1" applyAlignment="1">
      <alignment horizontal="right" vertical="center" shrinkToFit="1"/>
    </xf>
    <xf numFmtId="177" fontId="3" fillId="0" borderId="7" xfId="1" applyNumberFormat="1" applyFont="1" applyBorder="1" applyAlignment="1">
      <alignment horizontal="right" vertical="center" shrinkToFit="1"/>
    </xf>
    <xf numFmtId="0" fontId="1" fillId="3" borderId="14" xfId="1" applyFont="1" applyFill="1" applyBorder="1" applyAlignment="1">
      <alignment horizontal="left" vertical="center" shrinkToFit="1"/>
    </xf>
    <xf numFmtId="0" fontId="1" fillId="3" borderId="8" xfId="1" quotePrefix="1" applyFont="1" applyFill="1" applyBorder="1" applyAlignment="1">
      <alignment horizontal="left" vertical="center" shrinkToFit="1"/>
    </xf>
    <xf numFmtId="0" fontId="3" fillId="0" borderId="0" xfId="1" applyFont="1" applyFill="1" applyAlignment="1">
      <alignment vertical="top" wrapText="1"/>
    </xf>
    <xf numFmtId="0" fontId="3" fillId="0" borderId="0" xfId="1" applyFont="1" applyBorder="1" applyAlignment="1">
      <alignment horizontal="left" vertical="center"/>
    </xf>
    <xf numFmtId="0" fontId="3" fillId="0" borderId="76" xfId="1" applyFont="1" applyBorder="1" applyAlignment="1">
      <alignment horizontal="center" vertical="center"/>
    </xf>
    <xf numFmtId="0" fontId="3" fillId="0" borderId="87" xfId="1" applyFont="1" applyBorder="1" applyAlignment="1">
      <alignment horizontal="center" vertical="center"/>
    </xf>
    <xf numFmtId="0" fontId="3" fillId="0" borderId="98" xfId="1" applyFont="1" applyBorder="1" applyAlignment="1">
      <alignment horizontal="center" vertical="center"/>
    </xf>
    <xf numFmtId="0" fontId="3" fillId="0" borderId="88" xfId="1" applyFont="1" applyBorder="1" applyAlignment="1">
      <alignment horizontal="center" vertical="center"/>
    </xf>
    <xf numFmtId="0" fontId="3" fillId="0" borderId="0" xfId="1" quotePrefix="1" applyFont="1" applyAlignment="1">
      <alignment horizontal="center" vertical="center"/>
    </xf>
    <xf numFmtId="0" fontId="3" fillId="0" borderId="76" xfId="1" quotePrefix="1" applyFont="1" applyBorder="1" applyAlignment="1">
      <alignment horizontal="center" vertical="center"/>
    </xf>
    <xf numFmtId="0" fontId="3" fillId="0" borderId="89" xfId="1" applyFont="1" applyBorder="1" applyAlignment="1">
      <alignment horizontal="center" vertical="center"/>
    </xf>
    <xf numFmtId="0" fontId="3" fillId="0" borderId="118" xfId="1" applyFont="1" applyBorder="1" applyAlignment="1">
      <alignment horizontal="center" vertical="center" wrapText="1"/>
    </xf>
    <xf numFmtId="0" fontId="3" fillId="0" borderId="54" xfId="1" applyFont="1" applyBorder="1" applyAlignment="1">
      <alignment horizontal="center" vertical="center" wrapText="1"/>
    </xf>
    <xf numFmtId="49" fontId="3" fillId="0" borderId="0" xfId="1" applyNumberFormat="1" applyFont="1" applyAlignment="1">
      <alignment horizontal="left" shrinkToFit="1"/>
    </xf>
    <xf numFmtId="0" fontId="1" fillId="3" borderId="4" xfId="1" applyFont="1" applyFill="1" applyBorder="1" applyAlignment="1">
      <alignment horizontal="center" vertical="center" wrapText="1"/>
    </xf>
    <xf numFmtId="0" fontId="1" fillId="3" borderId="22" xfId="1" applyFont="1" applyFill="1" applyBorder="1" applyAlignment="1">
      <alignment horizontal="center" vertical="center" wrapText="1"/>
    </xf>
    <xf numFmtId="0" fontId="1" fillId="3" borderId="53" xfId="1" applyFont="1" applyFill="1" applyBorder="1" applyAlignment="1">
      <alignment horizontal="center" vertical="center" wrapText="1"/>
    </xf>
    <xf numFmtId="0" fontId="1" fillId="3" borderId="54" xfId="1" applyFont="1" applyFill="1" applyBorder="1" applyAlignment="1">
      <alignment horizontal="center" vertical="center" wrapText="1"/>
    </xf>
    <xf numFmtId="0" fontId="3" fillId="0" borderId="29" xfId="1" applyFont="1" applyBorder="1" applyAlignment="1">
      <alignment horizontal="left" vertical="center"/>
    </xf>
    <xf numFmtId="0" fontId="3" fillId="0" borderId="31" xfId="1" applyFont="1" applyBorder="1" applyAlignment="1">
      <alignment horizontal="left" vertical="center"/>
    </xf>
    <xf numFmtId="0" fontId="1" fillId="3" borderId="6" xfId="1" applyFont="1" applyFill="1" applyBorder="1" applyAlignment="1">
      <alignment horizontal="center" vertical="center" wrapText="1"/>
    </xf>
    <xf numFmtId="0" fontId="1" fillId="3" borderId="32" xfId="1" applyFont="1" applyFill="1" applyBorder="1" applyAlignment="1">
      <alignment horizontal="center" vertical="center" wrapText="1"/>
    </xf>
    <xf numFmtId="0" fontId="1" fillId="3" borderId="7" xfId="1" applyFont="1" applyFill="1" applyBorder="1" applyAlignment="1">
      <alignment horizontal="center" vertical="center" wrapText="1"/>
    </xf>
    <xf numFmtId="0" fontId="1" fillId="3" borderId="8" xfId="1" applyFont="1" applyFill="1" applyBorder="1" applyAlignment="1">
      <alignment horizontal="center" vertical="center" wrapText="1"/>
    </xf>
    <xf numFmtId="0" fontId="1" fillId="3" borderId="42" xfId="1" applyFont="1" applyFill="1" applyBorder="1" applyAlignment="1">
      <alignment horizontal="center" vertical="center" wrapText="1"/>
    </xf>
    <xf numFmtId="0" fontId="1" fillId="3" borderId="22" xfId="1" applyFont="1" applyFill="1" applyBorder="1" applyAlignment="1">
      <alignment horizontal="center" vertical="center"/>
    </xf>
    <xf numFmtId="0" fontId="1" fillId="3" borderId="2" xfId="1" applyFont="1" applyFill="1" applyBorder="1" applyAlignment="1">
      <alignment horizontal="center" vertical="center" wrapText="1"/>
    </xf>
    <xf numFmtId="0" fontId="5" fillId="0" borderId="4" xfId="1" applyFont="1" applyFill="1" applyBorder="1" applyAlignment="1">
      <alignment horizontal="center" vertical="center" wrapText="1"/>
    </xf>
    <xf numFmtId="0" fontId="5" fillId="0" borderId="22" xfId="1" applyFont="1" applyFill="1" applyBorder="1" applyAlignment="1">
      <alignment horizontal="center" vertical="center" wrapText="1"/>
    </xf>
    <xf numFmtId="0" fontId="1" fillId="0" borderId="4" xfId="1" applyFont="1" applyFill="1" applyBorder="1" applyAlignment="1">
      <alignment horizontal="center" vertical="center" wrapText="1"/>
    </xf>
    <xf numFmtId="0" fontId="1" fillId="0" borderId="22" xfId="1" applyFont="1" applyFill="1" applyBorder="1" applyAlignment="1">
      <alignment horizontal="center" vertical="center" wrapText="1"/>
    </xf>
    <xf numFmtId="0" fontId="3" fillId="0" borderId="25" xfId="1" applyFont="1" applyBorder="1" applyAlignment="1">
      <alignment horizontal="left" vertical="center" wrapText="1"/>
    </xf>
    <xf numFmtId="0" fontId="3" fillId="0" borderId="23" xfId="1" applyFont="1" applyBorder="1" applyAlignment="1">
      <alignment vertical="center"/>
    </xf>
    <xf numFmtId="0" fontId="3" fillId="0" borderId="24" xfId="1" applyFont="1" applyBorder="1" applyAlignment="1">
      <alignment vertical="center"/>
    </xf>
    <xf numFmtId="0" fontId="3" fillId="0" borderId="25" xfId="1" applyFont="1" applyBorder="1" applyAlignment="1">
      <alignment vertical="center"/>
    </xf>
    <xf numFmtId="0" fontId="3" fillId="0" borderId="23" xfId="1" applyFont="1" applyBorder="1" applyAlignment="1">
      <alignment vertical="center" wrapText="1"/>
    </xf>
    <xf numFmtId="0" fontId="3" fillId="0" borderId="24" xfId="1" applyFont="1" applyBorder="1" applyAlignment="1">
      <alignment vertical="center" wrapText="1"/>
    </xf>
    <xf numFmtId="0" fontId="3" fillId="0" borderId="26" xfId="1" applyFont="1" applyBorder="1" applyAlignment="1">
      <alignment vertical="center" wrapText="1"/>
    </xf>
    <xf numFmtId="0" fontId="3" fillId="0" borderId="25" xfId="1" applyFont="1" applyBorder="1" applyAlignment="1">
      <alignment vertical="center" wrapText="1"/>
    </xf>
    <xf numFmtId="0" fontId="3" fillId="0" borderId="27" xfId="1" applyFont="1" applyBorder="1" applyAlignment="1">
      <alignment vertical="center" wrapText="1"/>
    </xf>
    <xf numFmtId="0" fontId="3" fillId="0" borderId="2" xfId="1" applyFont="1" applyBorder="1" applyAlignment="1">
      <alignment vertical="center"/>
    </xf>
    <xf numFmtId="0" fontId="3" fillId="0" borderId="5" xfId="1" applyFont="1" applyBorder="1" applyAlignment="1">
      <alignment vertical="center"/>
    </xf>
    <xf numFmtId="0" fontId="3" fillId="0" borderId="28" xfId="1" applyFont="1" applyBorder="1" applyAlignment="1">
      <alignment horizontal="left" vertical="center"/>
    </xf>
    <xf numFmtId="0" fontId="3" fillId="0" borderId="30" xfId="1" applyFont="1" applyBorder="1" applyAlignment="1">
      <alignment horizontal="left" vertical="center"/>
    </xf>
    <xf numFmtId="49" fontId="1" fillId="2" borderId="2" xfId="1" applyNumberFormat="1" applyFont="1" applyFill="1" applyBorder="1" applyAlignment="1">
      <alignment horizontal="center" vertical="center" wrapText="1"/>
    </xf>
    <xf numFmtId="49" fontId="1" fillId="2" borderId="4"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xf>
    <xf numFmtId="49" fontId="1" fillId="2" borderId="2"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2" borderId="7" xfId="1" applyNumberFormat="1" applyFont="1" applyFill="1" applyBorder="1" applyAlignment="1">
      <alignment horizontal="center" vertical="center"/>
    </xf>
    <xf numFmtId="49" fontId="1" fillId="2" borderId="8" xfId="1" applyNumberFormat="1" applyFont="1" applyFill="1" applyBorder="1" applyAlignment="1">
      <alignment horizontal="center" vertical="center"/>
    </xf>
    <xf numFmtId="0" fontId="1" fillId="2" borderId="1" xfId="1" applyFont="1" applyFill="1" applyBorder="1" applyAlignment="1">
      <alignment horizontal="center" vertical="center" wrapText="1"/>
    </xf>
    <xf numFmtId="0" fontId="1" fillId="2" borderId="2" xfId="1" applyFont="1" applyFill="1" applyBorder="1" applyAlignment="1">
      <alignment horizontal="center" vertical="center"/>
    </xf>
    <xf numFmtId="49" fontId="1" fillId="2" borderId="1" xfId="1" applyNumberFormat="1" applyFont="1" applyFill="1" applyBorder="1" applyAlignment="1">
      <alignment horizontal="center" vertical="center" wrapText="1"/>
    </xf>
    <xf numFmtId="177" fontId="1" fillId="2" borderId="1"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wrapText="1"/>
    </xf>
    <xf numFmtId="177" fontId="1" fillId="2" borderId="4" xfId="1" applyNumberFormat="1" applyFont="1" applyFill="1" applyBorder="1" applyAlignment="1">
      <alignment horizontal="center" vertical="center" wrapText="1"/>
    </xf>
    <xf numFmtId="0" fontId="1" fillId="2" borderId="2" xfId="1" applyFont="1" applyFill="1" applyBorder="1" applyAlignment="1">
      <alignment horizontal="center" vertical="center" wrapText="1"/>
    </xf>
    <xf numFmtId="49" fontId="1" fillId="2" borderId="5" xfId="1" applyNumberFormat="1" applyFont="1" applyFill="1" applyBorder="1" applyAlignment="1">
      <alignment horizontal="center" vertical="center" wrapText="1"/>
    </xf>
    <xf numFmtId="38" fontId="1" fillId="0" borderId="1" xfId="1" applyNumberFormat="1" applyFont="1" applyBorder="1" applyAlignment="1">
      <alignment shrinkToFit="1"/>
    </xf>
    <xf numFmtId="40" fontId="1" fillId="0" borderId="1" xfId="1" applyNumberFormat="1" applyFont="1" applyBorder="1" applyAlignment="1">
      <alignment shrinkToFit="1"/>
    </xf>
    <xf numFmtId="0" fontId="1" fillId="0" borderId="1" xfId="1" applyFont="1" applyBorder="1" applyAlignment="1">
      <alignment shrinkToFit="1"/>
    </xf>
    <xf numFmtId="178" fontId="1" fillId="0" borderId="1" xfId="1" applyNumberFormat="1" applyFont="1" applyBorder="1" applyAlignment="1">
      <alignment shrinkToFit="1"/>
    </xf>
    <xf numFmtId="49" fontId="1" fillId="0" borderId="1" xfId="1" applyNumberFormat="1" applyFont="1" applyBorder="1" applyAlignment="1">
      <alignment shrinkToFit="1"/>
    </xf>
    <xf numFmtId="179" fontId="1" fillId="0" borderId="1" xfId="1" applyNumberFormat="1" applyFont="1" applyBorder="1" applyAlignment="1">
      <alignment shrinkToFit="1"/>
    </xf>
    <xf numFmtId="38" fontId="1" fillId="0" borderId="1" xfId="1" applyNumberFormat="1" applyFont="1" applyBorder="1" applyAlignment="1">
      <alignment vertical="center" shrinkToFit="1"/>
    </xf>
    <xf numFmtId="40" fontId="1" fillId="0" borderId="1" xfId="1" applyNumberFormat="1" applyFont="1" applyBorder="1" applyAlignment="1">
      <alignment vertical="center" shrinkToFit="1"/>
    </xf>
    <xf numFmtId="0" fontId="1" fillId="0" borderId="1" xfId="1" applyFont="1" applyBorder="1" applyAlignment="1">
      <alignment vertical="center" shrinkToFit="1"/>
    </xf>
    <xf numFmtId="178" fontId="1" fillId="0" borderId="1" xfId="1" applyNumberFormat="1" applyFont="1" applyBorder="1" applyAlignment="1">
      <alignment vertical="center" shrinkToFit="1"/>
    </xf>
    <xf numFmtId="49" fontId="1" fillId="0" borderId="1" xfId="1" applyNumberFormat="1" applyFont="1" applyBorder="1" applyAlignment="1">
      <alignment vertical="center" shrinkToFit="1"/>
    </xf>
    <xf numFmtId="179" fontId="1" fillId="0" borderId="1" xfId="1" applyNumberFormat="1" applyFont="1" applyBorder="1" applyAlignment="1">
      <alignment vertical="center" shrinkToFit="1"/>
    </xf>
    <xf numFmtId="49" fontId="4" fillId="0" borderId="9" xfId="2" applyNumberFormat="1" applyFont="1" applyBorder="1" applyAlignment="1">
      <alignment vertical="center"/>
    </xf>
    <xf numFmtId="0" fontId="3" fillId="0" borderId="0" xfId="2" applyFont="1" applyAlignment="1">
      <alignment vertical="center"/>
    </xf>
    <xf numFmtId="0" fontId="11" fillId="0" borderId="0" xfId="2">
      <alignment vertical="center"/>
    </xf>
    <xf numFmtId="49" fontId="3" fillId="0" borderId="0" xfId="2" applyNumberFormat="1" applyFont="1" applyAlignment="1">
      <alignment horizontal="left" vertical="center" shrinkToFit="1"/>
    </xf>
    <xf numFmtId="14" fontId="3" fillId="0" borderId="0" xfId="2" applyNumberFormat="1" applyFont="1" applyAlignment="1">
      <alignment horizontal="center" vertical="center"/>
    </xf>
    <xf numFmtId="0" fontId="3" fillId="0" borderId="0" xfId="2" applyFont="1" applyBorder="1" applyAlignment="1">
      <alignment vertical="center"/>
    </xf>
    <xf numFmtId="0" fontId="3" fillId="0" borderId="0" xfId="2" applyFont="1" applyAlignment="1">
      <alignment horizontal="right" vertical="center"/>
    </xf>
    <xf numFmtId="0" fontId="3" fillId="0" borderId="0" xfId="2" applyFont="1" applyAlignment="1">
      <alignment horizontal="left" vertical="center"/>
    </xf>
    <xf numFmtId="2" fontId="3" fillId="0" borderId="0" xfId="2" applyNumberFormat="1" applyFont="1" applyBorder="1" applyAlignment="1">
      <alignment horizontal="right" vertical="center"/>
    </xf>
    <xf numFmtId="0" fontId="3" fillId="0" borderId="0" xfId="2" applyFont="1" applyBorder="1" applyAlignment="1">
      <alignment horizontal="left" vertical="center"/>
    </xf>
    <xf numFmtId="0" fontId="3" fillId="0" borderId="124" xfId="2" applyFont="1" applyBorder="1" applyAlignment="1">
      <alignment vertical="center"/>
    </xf>
    <xf numFmtId="0" fontId="3" fillId="0" borderId="20" xfId="2" applyFont="1" applyBorder="1" applyAlignment="1">
      <alignment horizontal="center" vertical="center"/>
    </xf>
    <xf numFmtId="0" fontId="3" fillId="0" borderId="30" xfId="2" applyFont="1" applyBorder="1" applyAlignment="1">
      <alignment horizontal="center" vertical="center"/>
    </xf>
    <xf numFmtId="0" fontId="3" fillId="0" borderId="29" xfId="2" applyFont="1" applyBorder="1" applyAlignment="1">
      <alignment horizontal="center" vertical="center"/>
    </xf>
    <xf numFmtId="0" fontId="3" fillId="0" borderId="51" xfId="2" applyFont="1" applyBorder="1" applyAlignment="1">
      <alignment horizontal="center" vertical="center"/>
    </xf>
    <xf numFmtId="0" fontId="3" fillId="0" borderId="118" xfId="2" applyFont="1" applyBorder="1" applyAlignment="1">
      <alignment horizontal="center" vertical="center" wrapText="1"/>
    </xf>
    <xf numFmtId="0" fontId="3" fillId="0" borderId="0" xfId="2" applyFont="1" applyBorder="1" applyAlignment="1">
      <alignment horizontal="center" vertical="center"/>
    </xf>
    <xf numFmtId="0" fontId="3" fillId="0" borderId="0" xfId="2" applyFont="1" applyBorder="1" applyAlignment="1">
      <alignment horizontal="center" vertical="center" wrapText="1"/>
    </xf>
    <xf numFmtId="0" fontId="3" fillId="0" borderId="87" xfId="2" applyFont="1" applyBorder="1" applyAlignment="1">
      <alignment horizontal="left" vertical="center" wrapText="1"/>
    </xf>
    <xf numFmtId="0" fontId="3" fillId="0" borderId="98" xfId="2" applyFont="1" applyBorder="1" applyAlignment="1">
      <alignment horizontal="left" vertical="center" wrapText="1"/>
    </xf>
    <xf numFmtId="177" fontId="3" fillId="0" borderId="98" xfId="2" applyNumberFormat="1" applyFont="1" applyBorder="1" applyAlignment="1">
      <alignment horizontal="right" vertical="center" shrinkToFit="1"/>
    </xf>
    <xf numFmtId="177" fontId="3" fillId="3" borderId="257" xfId="2" applyNumberFormat="1" applyFont="1" applyFill="1" applyBorder="1" applyAlignment="1">
      <alignment horizontal="right" vertical="center"/>
    </xf>
    <xf numFmtId="177" fontId="3" fillId="3" borderId="258" xfId="2" applyNumberFormat="1" applyFont="1" applyFill="1" applyBorder="1" applyAlignment="1">
      <alignment horizontal="right" vertical="center"/>
    </xf>
    <xf numFmtId="177" fontId="3" fillId="0" borderId="0" xfId="2" applyNumberFormat="1" applyFont="1" applyBorder="1" applyAlignment="1">
      <alignment horizontal="right" vertical="center" shrinkToFit="1"/>
    </xf>
    <xf numFmtId="10" fontId="3" fillId="0" borderId="0" xfId="2" applyNumberFormat="1" applyFont="1" applyFill="1" applyBorder="1" applyAlignment="1">
      <alignment vertical="center"/>
    </xf>
    <xf numFmtId="0" fontId="3" fillId="0" borderId="259" xfId="2" applyFont="1" applyBorder="1" applyAlignment="1">
      <alignment horizontal="left" vertical="center" wrapText="1"/>
    </xf>
    <xf numFmtId="0" fontId="3" fillId="0" borderId="5" xfId="2" applyFont="1" applyBorder="1" applyAlignment="1">
      <alignment horizontal="left" vertical="center" wrapText="1"/>
    </xf>
    <xf numFmtId="177" fontId="3" fillId="0" borderId="5" xfId="2" applyNumberFormat="1" applyFont="1" applyBorder="1" applyAlignment="1">
      <alignment horizontal="right" vertical="center" shrinkToFit="1"/>
    </xf>
    <xf numFmtId="177" fontId="3" fillId="3" borderId="33" xfId="2" applyNumberFormat="1" applyFont="1" applyFill="1" applyBorder="1" applyAlignment="1">
      <alignment horizontal="right" vertical="center"/>
    </xf>
    <xf numFmtId="177" fontId="3" fillId="3" borderId="55" xfId="2" applyNumberFormat="1" applyFont="1" applyFill="1" applyBorder="1" applyAlignment="1">
      <alignment horizontal="right" vertical="center"/>
    </xf>
    <xf numFmtId="0" fontId="3" fillId="0" borderId="88" xfId="2" applyFont="1" applyBorder="1" applyAlignment="1">
      <alignment horizontal="left" vertical="center" wrapText="1"/>
    </xf>
    <xf numFmtId="0" fontId="3" fillId="0" borderId="1" xfId="2" applyFont="1" applyBorder="1" applyAlignment="1">
      <alignment horizontal="left" vertical="center" wrapText="1"/>
    </xf>
    <xf numFmtId="177" fontId="3" fillId="0" borderId="1" xfId="2" applyNumberFormat="1" applyFont="1" applyBorder="1" applyAlignment="1">
      <alignment horizontal="right" vertical="center" shrinkToFit="1"/>
    </xf>
    <xf numFmtId="177" fontId="3" fillId="3" borderId="260" xfId="2" applyNumberFormat="1" applyFont="1" applyFill="1" applyBorder="1" applyAlignment="1">
      <alignment horizontal="right" vertical="center"/>
    </xf>
    <xf numFmtId="177" fontId="3" fillId="3" borderId="56" xfId="2" applyNumberFormat="1" applyFont="1" applyFill="1" applyBorder="1" applyAlignment="1">
      <alignment horizontal="right" vertical="center"/>
    </xf>
    <xf numFmtId="177" fontId="3" fillId="0" borderId="1" xfId="2" applyNumberFormat="1" applyFont="1" applyFill="1" applyBorder="1" applyAlignment="1">
      <alignment horizontal="right" vertical="center" shrinkToFit="1"/>
    </xf>
    <xf numFmtId="177" fontId="3" fillId="0" borderId="112" xfId="2" applyNumberFormat="1" applyFont="1" applyFill="1" applyBorder="1" applyAlignment="1">
      <alignment horizontal="right" vertical="center" shrinkToFit="1"/>
    </xf>
    <xf numFmtId="177" fontId="3" fillId="0" borderId="0" xfId="2" applyNumberFormat="1" applyFont="1" applyFill="1" applyBorder="1" applyAlignment="1">
      <alignment horizontal="right" vertical="center" shrinkToFit="1"/>
    </xf>
    <xf numFmtId="10" fontId="3" fillId="0" borderId="0" xfId="2" applyNumberFormat="1" applyFont="1" applyBorder="1" applyAlignment="1">
      <alignment vertical="center"/>
    </xf>
    <xf numFmtId="177" fontId="3" fillId="0" borderId="112" xfId="2" applyNumberFormat="1" applyFont="1" applyBorder="1" applyAlignment="1">
      <alignment horizontal="right" vertical="center" shrinkToFit="1"/>
    </xf>
    <xf numFmtId="0" fontId="3" fillId="0" borderId="89" xfId="2" applyFont="1" applyBorder="1" applyAlignment="1">
      <alignment horizontal="left" vertical="center" wrapText="1"/>
    </xf>
    <xf numFmtId="0" fontId="3" fillId="0" borderId="32" xfId="2" applyFont="1" applyBorder="1" applyAlignment="1">
      <alignment horizontal="left" vertical="center" wrapText="1"/>
    </xf>
    <xf numFmtId="177" fontId="3" fillId="0" borderId="131" xfId="2" applyNumberFormat="1" applyFont="1" applyBorder="1" applyAlignment="1">
      <alignment horizontal="right" vertical="center" shrinkToFit="1"/>
    </xf>
    <xf numFmtId="177" fontId="3" fillId="3" borderId="107" xfId="2" applyNumberFormat="1" applyFont="1" applyFill="1" applyBorder="1" applyAlignment="1">
      <alignment horizontal="right" vertical="center"/>
    </xf>
    <xf numFmtId="177" fontId="3" fillId="0" borderId="123" xfId="2" applyNumberFormat="1" applyFont="1" applyBorder="1" applyAlignment="1">
      <alignment horizontal="right" vertical="center" shrinkToFit="1"/>
    </xf>
    <xf numFmtId="0" fontId="3" fillId="0" borderId="20" xfId="2" applyFont="1" applyFill="1" applyBorder="1" applyAlignment="1">
      <alignment horizontal="center" vertical="center" wrapText="1"/>
    </xf>
    <xf numFmtId="0" fontId="3" fillId="0" borderId="30" xfId="2" applyFont="1" applyFill="1" applyBorder="1" applyAlignment="1">
      <alignment horizontal="center" vertical="center" wrapText="1"/>
    </xf>
    <xf numFmtId="177" fontId="3" fillId="0" borderId="51" xfId="2" applyNumberFormat="1" applyFont="1" applyFill="1" applyBorder="1" applyAlignment="1">
      <alignment horizontal="right" vertical="center" shrinkToFit="1"/>
    </xf>
    <xf numFmtId="177" fontId="3" fillId="0" borderId="261" xfId="2" applyNumberFormat="1" applyFont="1" applyFill="1" applyBorder="1" applyAlignment="1">
      <alignment horizontal="right" vertical="center" shrinkToFit="1"/>
    </xf>
    <xf numFmtId="177" fontId="3" fillId="0" borderId="0" xfId="2" applyNumberFormat="1" applyFont="1" applyFill="1" applyBorder="1" applyAlignment="1">
      <alignment horizontal="right" vertical="center"/>
    </xf>
    <xf numFmtId="0" fontId="3" fillId="0" borderId="31" xfId="2" applyFont="1" applyBorder="1" applyAlignment="1">
      <alignment vertical="center"/>
    </xf>
    <xf numFmtId="0" fontId="3" fillId="0" borderId="0" xfId="2" applyFont="1" applyFill="1" applyAlignment="1">
      <alignment horizontal="left" vertical="top" wrapText="1"/>
    </xf>
  </cellXfs>
  <cellStyles count="3">
    <cellStyle name="Normal 1" xfId="1"/>
    <cellStyle name="標準" xfId="0" builtinId="0"/>
    <cellStyle name="標準 2" xfId="2"/>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Drop" dropStyle="combo" dx="22" noThreeD="1" sel="0" val="0">
  <itemLst>
    <item val="(単位：一通貨単位)"/>
    <item val="(単位：十通貨単位)"/>
    <item val="(単位：百通貨単位)"/>
    <item val="(単位：千通貨単位)"/>
    <item val="(単位：万通貨単位)"/>
    <item val="(単位：十万通貨単位)"/>
    <item val="(単位：百万通貨単位)"/>
    <item val="(単位：千万通貨単位)"/>
  </itemLst>
</formControlPr>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1143000</xdr:colOff>
          <xdr:row>1</xdr:row>
          <xdr:rowOff>0</xdr:rowOff>
        </xdr:from>
        <xdr:to>
          <xdr:col>1</xdr:col>
          <xdr:colOff>1571625</xdr:colOff>
          <xdr:row>1</xdr:row>
          <xdr:rowOff>28575</xdr:rowOff>
        </xdr:to>
        <xdr:sp macro="" textlink="">
          <xdr:nvSpPr>
            <xdr:cNvPr id="1025" name="unitList" hidden="1">
              <a:extLst>
                <a:ext uri="{63B3BB69-23CF-44E3-9099-C40C66FF867C}">
                  <a14:compatExt spid="_x0000_s10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テーマ">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テーマ">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テーマ">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テーマ"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5.bin"/><Relationship Id="rId4" Type="http://schemas.openxmlformats.org/officeDocument/2006/relationships/ctrlProp" Target="../ctrlProps/ctrlProp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fitToPage="1"/>
  </sheetPr>
  <dimension ref="A1:XEY103"/>
  <sheetViews>
    <sheetView showGridLines="0" tabSelected="1" view="pageBreakPreview" zoomScale="70" zoomScaleNormal="70" zoomScaleSheetLayoutView="70" workbookViewId="0"/>
  </sheetViews>
  <sheetFormatPr defaultRowHeight="13.5" x14ac:dyDescent="0.15"/>
  <cols>
    <col min="1" max="2" width="9" style="21" customWidth="1"/>
    <col min="3" max="3" width="28.5" style="21" customWidth="1"/>
    <col min="4" max="4" width="12.625" style="21" customWidth="1"/>
    <col min="5" max="5" width="17.25" style="21" customWidth="1"/>
    <col min="6" max="7" width="18.375" style="21" customWidth="1"/>
    <col min="8" max="8" width="19.625" style="21" customWidth="1"/>
    <col min="9" max="10" width="18.375" style="21" customWidth="1"/>
    <col min="11" max="11" width="19.625" style="21" customWidth="1"/>
    <col min="12" max="16379" width="9" style="21" customWidth="1"/>
  </cols>
  <sheetData>
    <row r="1" spans="1:11" ht="15" customHeight="1" x14ac:dyDescent="0.15">
      <c r="A1" s="20" t="s">
        <v>348</v>
      </c>
      <c r="K1"/>
    </row>
    <row r="2" spans="1:11" ht="18.600000000000001" customHeight="1" thickBot="1" x14ac:dyDescent="0.2"/>
    <row r="3" spans="1:11" ht="17.25" customHeight="1" thickTop="1" x14ac:dyDescent="0.15">
      <c r="A3" s="331"/>
      <c r="C3" s="548" t="s">
        <v>564</v>
      </c>
      <c r="I3" s="528" t="s">
        <v>580</v>
      </c>
      <c r="J3" s="528"/>
      <c r="K3" s="528"/>
    </row>
    <row r="4" spans="1:11" ht="13.7" customHeight="1" thickBot="1" x14ac:dyDescent="0.2">
      <c r="C4" s="549"/>
    </row>
    <row r="5" spans="1:11" ht="29.1" customHeight="1" thickTop="1" x14ac:dyDescent="0.15">
      <c r="A5" s="331"/>
      <c r="E5" s="539" t="s">
        <v>5</v>
      </c>
      <c r="F5" s="540"/>
      <c r="G5" s="540"/>
      <c r="H5" s="541"/>
      <c r="J5" s="492"/>
      <c r="K5" s="495"/>
    </row>
    <row r="6" spans="1:11" ht="13.7" customHeight="1" x14ac:dyDescent="0.15">
      <c r="B6" s="529" t="s">
        <v>558</v>
      </c>
      <c r="C6" s="529"/>
      <c r="D6" s="530" t="s">
        <v>565</v>
      </c>
      <c r="E6" s="542"/>
      <c r="F6" s="543"/>
      <c r="G6" s="543"/>
      <c r="H6" s="544"/>
      <c r="I6" s="464"/>
      <c r="J6" s="531"/>
      <c r="K6" s="531"/>
    </row>
    <row r="7" spans="1:11" ht="13.7" customHeight="1" x14ac:dyDescent="0.15">
      <c r="B7" s="529"/>
      <c r="C7" s="529"/>
      <c r="D7" s="530"/>
      <c r="E7" s="545"/>
      <c r="F7" s="546"/>
      <c r="G7" s="546"/>
      <c r="H7" s="547"/>
      <c r="I7" s="465" t="s">
        <v>581</v>
      </c>
      <c r="J7" s="532" t="s">
        <v>9</v>
      </c>
      <c r="K7" s="532"/>
    </row>
    <row r="8" spans="1:11" x14ac:dyDescent="0.15">
      <c r="B8" s="533" t="s">
        <v>559</v>
      </c>
      <c r="C8" s="533"/>
      <c r="D8" s="134" t="s">
        <v>566</v>
      </c>
      <c r="E8" s="534" t="s">
        <v>575</v>
      </c>
      <c r="F8" s="535"/>
      <c r="G8" s="535"/>
      <c r="H8" s="536"/>
      <c r="I8" s="352" t="s">
        <v>582</v>
      </c>
      <c r="J8" s="537" t="s">
        <v>583</v>
      </c>
      <c r="K8" s="537"/>
    </row>
    <row r="9" spans="1:11" x14ac:dyDescent="0.15">
      <c r="D9" s="134" t="s">
        <v>567</v>
      </c>
      <c r="E9" s="534" t="s">
        <v>468</v>
      </c>
      <c r="F9" s="535"/>
      <c r="G9" s="535"/>
      <c r="H9" s="536"/>
      <c r="I9" s="466"/>
      <c r="J9" s="538"/>
      <c r="K9" s="538"/>
    </row>
    <row r="10" spans="1:11" x14ac:dyDescent="0.15">
      <c r="D10" s="134" t="s">
        <v>568</v>
      </c>
      <c r="E10" s="525">
        <v>113151</v>
      </c>
      <c r="F10" s="526"/>
      <c r="G10" s="526"/>
      <c r="H10" s="527"/>
      <c r="I10" s="134"/>
      <c r="J10" s="134"/>
      <c r="K10" s="134"/>
    </row>
    <row r="11" spans="1:11" x14ac:dyDescent="0.15">
      <c r="D11" s="134" t="s">
        <v>569</v>
      </c>
      <c r="E11" s="550">
        <v>358972</v>
      </c>
      <c r="F11" s="551"/>
      <c r="G11" s="551"/>
      <c r="H11" s="552"/>
      <c r="I11" s="134"/>
      <c r="J11" s="79"/>
      <c r="K11" s="79"/>
    </row>
    <row r="12" spans="1:11" x14ac:dyDescent="0.15">
      <c r="D12" s="134" t="s">
        <v>570</v>
      </c>
      <c r="E12" s="550">
        <v>4061799789</v>
      </c>
      <c r="F12" s="551"/>
      <c r="G12" s="551"/>
      <c r="H12" s="552"/>
      <c r="I12" s="134"/>
      <c r="J12" s="79"/>
      <c r="K12" s="79"/>
    </row>
    <row r="13" spans="1:11" x14ac:dyDescent="0.15">
      <c r="D13" s="134"/>
      <c r="E13" s="363"/>
      <c r="F13" s="363"/>
      <c r="G13" s="363"/>
      <c r="H13" s="363"/>
      <c r="I13" s="134"/>
      <c r="J13" s="79"/>
      <c r="K13" s="79"/>
    </row>
    <row r="14" spans="1:11" ht="14.25" thickBot="1" x14ac:dyDescent="0.2">
      <c r="B14" s="21" t="s">
        <v>560</v>
      </c>
      <c r="J14" s="21" t="s">
        <v>23</v>
      </c>
    </row>
    <row r="15" spans="1:11" ht="13.5" customHeight="1" x14ac:dyDescent="0.15">
      <c r="B15" s="22"/>
      <c r="C15" s="42"/>
      <c r="D15" s="218"/>
      <c r="E15" s="218"/>
      <c r="F15" s="565" t="s">
        <v>27</v>
      </c>
      <c r="G15" s="566"/>
      <c r="H15" s="567"/>
      <c r="I15" s="553" t="s">
        <v>30</v>
      </c>
      <c r="J15" s="554"/>
      <c r="K15" s="555"/>
    </row>
    <row r="16" spans="1:11" ht="40.5" x14ac:dyDescent="0.15">
      <c r="B16" s="23" t="s">
        <v>350</v>
      </c>
      <c r="C16" s="43" t="s">
        <v>416</v>
      </c>
      <c r="D16" s="345" t="s">
        <v>571</v>
      </c>
      <c r="E16" s="364" t="s">
        <v>576</v>
      </c>
      <c r="F16" s="556" t="s">
        <v>577</v>
      </c>
      <c r="G16" s="558" t="s">
        <v>578</v>
      </c>
      <c r="H16" s="560" t="s">
        <v>517</v>
      </c>
      <c r="I16" s="556" t="s">
        <v>577</v>
      </c>
      <c r="J16" s="562" t="s">
        <v>578</v>
      </c>
      <c r="K16" s="563" t="s">
        <v>517</v>
      </c>
    </row>
    <row r="17" spans="2:11" ht="14.25" thickBot="1" x14ac:dyDescent="0.2">
      <c r="B17" s="24"/>
      <c r="C17" s="44"/>
      <c r="D17" s="44"/>
      <c r="E17" s="365"/>
      <c r="F17" s="557"/>
      <c r="G17" s="559"/>
      <c r="H17" s="561"/>
      <c r="I17" s="557"/>
      <c r="J17" s="559"/>
      <c r="K17" s="564"/>
    </row>
    <row r="18" spans="2:11" x14ac:dyDescent="0.15">
      <c r="B18" s="332" t="s">
        <v>346</v>
      </c>
      <c r="C18" s="343" t="s">
        <v>417</v>
      </c>
      <c r="D18" s="346">
        <v>0</v>
      </c>
      <c r="E18" s="366" t="s">
        <v>463</v>
      </c>
      <c r="F18" s="376"/>
      <c r="G18" s="407"/>
      <c r="H18" s="436" t="s">
        <v>463</v>
      </c>
      <c r="I18" s="467"/>
      <c r="J18" s="407"/>
      <c r="K18" s="496" t="s">
        <v>463</v>
      </c>
    </row>
    <row r="19" spans="2:11" ht="27" customHeight="1" x14ac:dyDescent="0.15">
      <c r="B19" s="26" t="s">
        <v>351</v>
      </c>
      <c r="C19" s="46" t="s">
        <v>418</v>
      </c>
      <c r="D19" s="55">
        <v>0</v>
      </c>
      <c r="E19" s="367" t="s">
        <v>463</v>
      </c>
      <c r="F19" s="377" t="s">
        <v>463</v>
      </c>
      <c r="G19" s="408" t="s">
        <v>463</v>
      </c>
      <c r="H19" s="437" t="s">
        <v>463</v>
      </c>
      <c r="I19" s="468" t="s">
        <v>463</v>
      </c>
      <c r="J19" s="408" t="s">
        <v>463</v>
      </c>
      <c r="K19" s="497" t="s">
        <v>463</v>
      </c>
    </row>
    <row r="20" spans="2:11" x14ac:dyDescent="0.15">
      <c r="B20" s="215" t="s">
        <v>352</v>
      </c>
      <c r="C20" s="568" t="s">
        <v>419</v>
      </c>
      <c r="D20" s="347">
        <v>0</v>
      </c>
      <c r="E20" s="571" t="s">
        <v>463</v>
      </c>
      <c r="F20" s="378" t="s">
        <v>463</v>
      </c>
      <c r="G20" s="409" t="s">
        <v>463</v>
      </c>
      <c r="H20" s="438" t="s">
        <v>463</v>
      </c>
      <c r="I20" s="469" t="s">
        <v>463</v>
      </c>
      <c r="J20" s="409" t="s">
        <v>463</v>
      </c>
      <c r="K20" s="498" t="s">
        <v>463</v>
      </c>
    </row>
    <row r="21" spans="2:11" x14ac:dyDescent="0.15">
      <c r="B21" s="28" t="s">
        <v>353</v>
      </c>
      <c r="C21" s="569"/>
      <c r="D21" s="244">
        <v>20</v>
      </c>
      <c r="E21" s="572"/>
      <c r="F21" s="379" t="s">
        <v>463</v>
      </c>
      <c r="G21" s="410" t="s">
        <v>463</v>
      </c>
      <c r="H21" s="439" t="s">
        <v>463</v>
      </c>
      <c r="I21" s="470" t="s">
        <v>463</v>
      </c>
      <c r="J21" s="410" t="s">
        <v>463</v>
      </c>
      <c r="K21" s="499" t="s">
        <v>463</v>
      </c>
    </row>
    <row r="22" spans="2:11" x14ac:dyDescent="0.15">
      <c r="B22" s="28" t="s">
        <v>354</v>
      </c>
      <c r="C22" s="569"/>
      <c r="D22" s="244">
        <v>50</v>
      </c>
      <c r="E22" s="572"/>
      <c r="F22" s="379" t="s">
        <v>463</v>
      </c>
      <c r="G22" s="410" t="s">
        <v>463</v>
      </c>
      <c r="H22" s="439" t="s">
        <v>463</v>
      </c>
      <c r="I22" s="470" t="s">
        <v>463</v>
      </c>
      <c r="J22" s="410" t="s">
        <v>463</v>
      </c>
      <c r="K22" s="499" t="s">
        <v>463</v>
      </c>
    </row>
    <row r="23" spans="2:11" x14ac:dyDescent="0.15">
      <c r="B23" s="28" t="s">
        <v>355</v>
      </c>
      <c r="C23" s="569"/>
      <c r="D23" s="244">
        <v>100</v>
      </c>
      <c r="E23" s="572"/>
      <c r="F23" s="379" t="s">
        <v>463</v>
      </c>
      <c r="G23" s="410" t="s">
        <v>463</v>
      </c>
      <c r="H23" s="439" t="s">
        <v>463</v>
      </c>
      <c r="I23" s="470" t="s">
        <v>463</v>
      </c>
      <c r="J23" s="410" t="s">
        <v>463</v>
      </c>
      <c r="K23" s="499" t="s">
        <v>463</v>
      </c>
    </row>
    <row r="24" spans="2:11" x14ac:dyDescent="0.15">
      <c r="B24" s="333" t="s">
        <v>356</v>
      </c>
      <c r="C24" s="570"/>
      <c r="D24" s="348">
        <v>150</v>
      </c>
      <c r="E24" s="573"/>
      <c r="F24" s="378" t="s">
        <v>463</v>
      </c>
      <c r="G24" s="409" t="s">
        <v>463</v>
      </c>
      <c r="H24" s="438" t="s">
        <v>463</v>
      </c>
      <c r="I24" s="469" t="s">
        <v>463</v>
      </c>
      <c r="J24" s="409" t="s">
        <v>463</v>
      </c>
      <c r="K24" s="498" t="s">
        <v>463</v>
      </c>
    </row>
    <row r="25" spans="2:11" x14ac:dyDescent="0.15">
      <c r="B25" s="30" t="s">
        <v>357</v>
      </c>
      <c r="C25" s="47" t="s">
        <v>420</v>
      </c>
      <c r="D25" s="55">
        <v>0</v>
      </c>
      <c r="E25" s="367" t="s">
        <v>463</v>
      </c>
      <c r="F25" s="377" t="s">
        <v>463</v>
      </c>
      <c r="G25" s="408" t="s">
        <v>463</v>
      </c>
      <c r="H25" s="437" t="s">
        <v>463</v>
      </c>
      <c r="I25" s="468" t="s">
        <v>463</v>
      </c>
      <c r="J25" s="408" t="s">
        <v>463</v>
      </c>
      <c r="K25" s="497" t="s">
        <v>463</v>
      </c>
    </row>
    <row r="26" spans="2:11" x14ac:dyDescent="0.15">
      <c r="B26" s="30" t="s">
        <v>358</v>
      </c>
      <c r="C26" s="47" t="s">
        <v>421</v>
      </c>
      <c r="D26" s="55">
        <v>0</v>
      </c>
      <c r="E26" s="367" t="s">
        <v>463</v>
      </c>
      <c r="F26" s="377" t="s">
        <v>463</v>
      </c>
      <c r="G26" s="408" t="s">
        <v>463</v>
      </c>
      <c r="H26" s="437" t="s">
        <v>463</v>
      </c>
      <c r="I26" s="468" t="s">
        <v>463</v>
      </c>
      <c r="J26" s="408" t="s">
        <v>463</v>
      </c>
      <c r="K26" s="497" t="s">
        <v>463</v>
      </c>
    </row>
    <row r="27" spans="2:11" x14ac:dyDescent="0.15">
      <c r="B27" s="215" t="s">
        <v>359</v>
      </c>
      <c r="C27" s="574" t="s">
        <v>422</v>
      </c>
      <c r="D27" s="347">
        <v>20</v>
      </c>
      <c r="E27" s="571" t="s">
        <v>463</v>
      </c>
      <c r="F27" s="378" t="s">
        <v>463</v>
      </c>
      <c r="G27" s="409" t="s">
        <v>463</v>
      </c>
      <c r="H27" s="438" t="s">
        <v>463</v>
      </c>
      <c r="I27" s="469" t="s">
        <v>463</v>
      </c>
      <c r="J27" s="409" t="s">
        <v>463</v>
      </c>
      <c r="K27" s="498" t="s">
        <v>463</v>
      </c>
    </row>
    <row r="28" spans="2:11" x14ac:dyDescent="0.15">
      <c r="B28" s="28" t="s">
        <v>360</v>
      </c>
      <c r="C28" s="575"/>
      <c r="D28" s="244">
        <v>50</v>
      </c>
      <c r="E28" s="572"/>
      <c r="F28" s="379" t="s">
        <v>463</v>
      </c>
      <c r="G28" s="410" t="s">
        <v>463</v>
      </c>
      <c r="H28" s="439" t="s">
        <v>463</v>
      </c>
      <c r="I28" s="470" t="s">
        <v>463</v>
      </c>
      <c r="J28" s="410" t="s">
        <v>463</v>
      </c>
      <c r="K28" s="499" t="s">
        <v>463</v>
      </c>
    </row>
    <row r="29" spans="2:11" x14ac:dyDescent="0.15">
      <c r="B29" s="28" t="s">
        <v>361</v>
      </c>
      <c r="C29" s="575"/>
      <c r="D29" s="244">
        <v>100</v>
      </c>
      <c r="E29" s="572"/>
      <c r="F29" s="379" t="s">
        <v>463</v>
      </c>
      <c r="G29" s="410" t="s">
        <v>463</v>
      </c>
      <c r="H29" s="439" t="s">
        <v>463</v>
      </c>
      <c r="I29" s="470" t="s">
        <v>463</v>
      </c>
      <c r="J29" s="410" t="s">
        <v>463</v>
      </c>
      <c r="K29" s="499" t="s">
        <v>463</v>
      </c>
    </row>
    <row r="30" spans="2:11" x14ac:dyDescent="0.15">
      <c r="B30" s="333" t="s">
        <v>362</v>
      </c>
      <c r="C30" s="576"/>
      <c r="D30" s="348">
        <v>150</v>
      </c>
      <c r="E30" s="573"/>
      <c r="F30" s="378" t="s">
        <v>463</v>
      </c>
      <c r="G30" s="409" t="s">
        <v>463</v>
      </c>
      <c r="H30" s="438" t="s">
        <v>463</v>
      </c>
      <c r="I30" s="469" t="s">
        <v>463</v>
      </c>
      <c r="J30" s="409" t="s">
        <v>463</v>
      </c>
      <c r="K30" s="498" t="s">
        <v>463</v>
      </c>
    </row>
    <row r="31" spans="2:11" x14ac:dyDescent="0.15">
      <c r="B31" s="27" t="s">
        <v>363</v>
      </c>
      <c r="C31" s="577" t="s">
        <v>423</v>
      </c>
      <c r="D31" s="239">
        <v>0</v>
      </c>
      <c r="E31" s="571" t="s">
        <v>463</v>
      </c>
      <c r="F31" s="380" t="s">
        <v>463</v>
      </c>
      <c r="G31" s="411" t="s">
        <v>463</v>
      </c>
      <c r="H31" s="440" t="s">
        <v>463</v>
      </c>
      <c r="I31" s="471" t="s">
        <v>463</v>
      </c>
      <c r="J31" s="411" t="s">
        <v>463</v>
      </c>
      <c r="K31" s="500" t="s">
        <v>463</v>
      </c>
    </row>
    <row r="32" spans="2:11" x14ac:dyDescent="0.15">
      <c r="B32" s="28" t="s">
        <v>364</v>
      </c>
      <c r="C32" s="578"/>
      <c r="D32" s="244">
        <v>20</v>
      </c>
      <c r="E32" s="572"/>
      <c r="F32" s="379" t="s">
        <v>463</v>
      </c>
      <c r="G32" s="410" t="s">
        <v>463</v>
      </c>
      <c r="H32" s="439" t="s">
        <v>463</v>
      </c>
      <c r="I32" s="470" t="s">
        <v>463</v>
      </c>
      <c r="J32" s="410" t="s">
        <v>463</v>
      </c>
      <c r="K32" s="499" t="s">
        <v>463</v>
      </c>
    </row>
    <row r="33" spans="2:11" x14ac:dyDescent="0.15">
      <c r="B33" s="28" t="s">
        <v>365</v>
      </c>
      <c r="C33" s="578"/>
      <c r="D33" s="244">
        <v>50</v>
      </c>
      <c r="E33" s="572"/>
      <c r="F33" s="379" t="s">
        <v>463</v>
      </c>
      <c r="G33" s="410" t="s">
        <v>463</v>
      </c>
      <c r="H33" s="439" t="s">
        <v>463</v>
      </c>
      <c r="I33" s="470" t="s">
        <v>463</v>
      </c>
      <c r="J33" s="410" t="s">
        <v>463</v>
      </c>
      <c r="K33" s="499" t="s">
        <v>463</v>
      </c>
    </row>
    <row r="34" spans="2:11" x14ac:dyDescent="0.15">
      <c r="B34" s="28" t="s">
        <v>366</v>
      </c>
      <c r="C34" s="578"/>
      <c r="D34" s="244">
        <v>100</v>
      </c>
      <c r="E34" s="572"/>
      <c r="F34" s="379" t="s">
        <v>463</v>
      </c>
      <c r="G34" s="410" t="s">
        <v>463</v>
      </c>
      <c r="H34" s="439" t="s">
        <v>463</v>
      </c>
      <c r="I34" s="470" t="s">
        <v>463</v>
      </c>
      <c r="J34" s="410" t="s">
        <v>463</v>
      </c>
      <c r="K34" s="499" t="s">
        <v>463</v>
      </c>
    </row>
    <row r="35" spans="2:11" x14ac:dyDescent="0.15">
      <c r="B35" s="29" t="s">
        <v>367</v>
      </c>
      <c r="C35" s="579"/>
      <c r="D35" s="240">
        <v>150</v>
      </c>
      <c r="E35" s="573"/>
      <c r="F35" s="381" t="s">
        <v>463</v>
      </c>
      <c r="G35" s="412" t="s">
        <v>463</v>
      </c>
      <c r="H35" s="441" t="s">
        <v>463</v>
      </c>
      <c r="I35" s="472" t="s">
        <v>463</v>
      </c>
      <c r="J35" s="412" t="s">
        <v>463</v>
      </c>
      <c r="K35" s="501" t="s">
        <v>463</v>
      </c>
    </row>
    <row r="36" spans="2:11" x14ac:dyDescent="0.15">
      <c r="B36" s="215" t="s">
        <v>368</v>
      </c>
      <c r="C36" s="568" t="s">
        <v>424</v>
      </c>
      <c r="D36" s="347">
        <v>10</v>
      </c>
      <c r="E36" s="571" t="s">
        <v>463</v>
      </c>
      <c r="F36" s="378"/>
      <c r="G36" s="409"/>
      <c r="H36" s="438" t="s">
        <v>463</v>
      </c>
      <c r="I36" s="469"/>
      <c r="J36" s="409"/>
      <c r="K36" s="498" t="s">
        <v>463</v>
      </c>
    </row>
    <row r="37" spans="2:11" x14ac:dyDescent="0.15">
      <c r="B37" s="333" t="s">
        <v>369</v>
      </c>
      <c r="C37" s="570"/>
      <c r="D37" s="348">
        <v>20</v>
      </c>
      <c r="E37" s="573"/>
      <c r="F37" s="382"/>
      <c r="G37" s="413"/>
      <c r="H37" s="442" t="s">
        <v>463</v>
      </c>
      <c r="I37" s="473"/>
      <c r="J37" s="413"/>
      <c r="K37" s="502" t="s">
        <v>463</v>
      </c>
    </row>
    <row r="38" spans="2:11" x14ac:dyDescent="0.15">
      <c r="B38" s="34" t="s">
        <v>370</v>
      </c>
      <c r="C38" s="583" t="s">
        <v>425</v>
      </c>
      <c r="D38" s="349">
        <v>10</v>
      </c>
      <c r="E38" s="571" t="s">
        <v>463</v>
      </c>
      <c r="F38" s="383" t="s">
        <v>463</v>
      </c>
      <c r="G38" s="414" t="s">
        <v>463</v>
      </c>
      <c r="H38" s="443" t="s">
        <v>463</v>
      </c>
      <c r="I38" s="474" t="s">
        <v>463</v>
      </c>
      <c r="J38" s="414" t="s">
        <v>463</v>
      </c>
      <c r="K38" s="503" t="s">
        <v>463</v>
      </c>
    </row>
    <row r="39" spans="2:11" x14ac:dyDescent="0.15">
      <c r="B39" s="333" t="s">
        <v>371</v>
      </c>
      <c r="C39" s="584"/>
      <c r="D39" s="240">
        <v>20</v>
      </c>
      <c r="E39" s="573"/>
      <c r="F39" s="384" t="s">
        <v>463</v>
      </c>
      <c r="G39" s="415" t="s">
        <v>463</v>
      </c>
      <c r="H39" s="444" t="s">
        <v>463</v>
      </c>
      <c r="I39" s="475" t="s">
        <v>463</v>
      </c>
      <c r="J39" s="415" t="s">
        <v>463</v>
      </c>
      <c r="K39" s="504" t="s">
        <v>463</v>
      </c>
    </row>
    <row r="40" spans="2:11" x14ac:dyDescent="0.15">
      <c r="B40" s="30" t="s">
        <v>372</v>
      </c>
      <c r="C40" s="47" t="s">
        <v>426</v>
      </c>
      <c r="D40" s="55">
        <v>20</v>
      </c>
      <c r="E40" s="368" t="s">
        <v>463</v>
      </c>
      <c r="F40" s="377" t="s">
        <v>463</v>
      </c>
      <c r="G40" s="408" t="s">
        <v>463</v>
      </c>
      <c r="H40" s="437" t="s">
        <v>463</v>
      </c>
      <c r="I40" s="468" t="s">
        <v>463</v>
      </c>
      <c r="J40" s="408" t="s">
        <v>463</v>
      </c>
      <c r="K40" s="497" t="s">
        <v>463</v>
      </c>
    </row>
    <row r="41" spans="2:11" ht="13.5" customHeight="1" x14ac:dyDescent="0.15">
      <c r="B41" s="215" t="s">
        <v>373</v>
      </c>
      <c r="C41" s="568" t="s">
        <v>323</v>
      </c>
      <c r="D41" s="347">
        <v>20</v>
      </c>
      <c r="E41" s="571">
        <v>0.2</v>
      </c>
      <c r="F41" s="385">
        <v>3905797</v>
      </c>
      <c r="G41" s="416">
        <v>781159</v>
      </c>
      <c r="H41" s="445">
        <v>2.0000000000000001E-4</v>
      </c>
      <c r="I41" s="476">
        <v>3905797</v>
      </c>
      <c r="J41" s="416">
        <v>781159</v>
      </c>
      <c r="K41" s="505">
        <v>2.0000000000000001E-4</v>
      </c>
    </row>
    <row r="42" spans="2:11" x14ac:dyDescent="0.15">
      <c r="B42" s="28" t="s">
        <v>374</v>
      </c>
      <c r="C42" s="569"/>
      <c r="D42" s="244">
        <v>50</v>
      </c>
      <c r="E42" s="572"/>
      <c r="F42" s="379"/>
      <c r="G42" s="410" t="s">
        <v>463</v>
      </c>
      <c r="H42" s="439" t="s">
        <v>463</v>
      </c>
      <c r="I42" s="470" t="s">
        <v>463</v>
      </c>
      <c r="J42" s="410" t="s">
        <v>463</v>
      </c>
      <c r="K42" s="499" t="s">
        <v>463</v>
      </c>
    </row>
    <row r="43" spans="2:11" x14ac:dyDescent="0.15">
      <c r="B43" s="28" t="s">
        <v>375</v>
      </c>
      <c r="C43" s="569"/>
      <c r="D43" s="244">
        <v>100</v>
      </c>
      <c r="E43" s="572"/>
      <c r="F43" s="379" t="s">
        <v>463</v>
      </c>
      <c r="G43" s="410" t="s">
        <v>463</v>
      </c>
      <c r="H43" s="439" t="s">
        <v>463</v>
      </c>
      <c r="I43" s="470" t="s">
        <v>463</v>
      </c>
      <c r="J43" s="410" t="s">
        <v>463</v>
      </c>
      <c r="K43" s="499" t="s">
        <v>463</v>
      </c>
    </row>
    <row r="44" spans="2:11" x14ac:dyDescent="0.15">
      <c r="B44" s="333" t="s">
        <v>376</v>
      </c>
      <c r="C44" s="569"/>
      <c r="D44" s="348">
        <v>150</v>
      </c>
      <c r="E44" s="572"/>
      <c r="F44" s="386" t="s">
        <v>463</v>
      </c>
      <c r="G44" s="417" t="s">
        <v>463</v>
      </c>
      <c r="H44" s="446" t="s">
        <v>463</v>
      </c>
      <c r="I44" s="477" t="s">
        <v>463</v>
      </c>
      <c r="J44" s="417" t="s">
        <v>463</v>
      </c>
      <c r="K44" s="506" t="s">
        <v>463</v>
      </c>
    </row>
    <row r="45" spans="2:11" s="21" customFormat="1" hidden="1" x14ac:dyDescent="0.15">
      <c r="B45" s="334" t="s">
        <v>377</v>
      </c>
      <c r="C45" s="569"/>
      <c r="D45" s="350">
        <v>200</v>
      </c>
      <c r="E45" s="572"/>
      <c r="F45" s="387"/>
      <c r="G45" s="418"/>
      <c r="H45" s="447"/>
      <c r="I45" s="478"/>
      <c r="J45" s="418"/>
      <c r="K45" s="507"/>
    </row>
    <row r="46" spans="2:11" x14ac:dyDescent="0.15">
      <c r="B46" s="335" t="s">
        <v>377</v>
      </c>
      <c r="C46" s="570"/>
      <c r="D46" s="351">
        <v>250</v>
      </c>
      <c r="E46" s="573"/>
      <c r="F46" s="388" t="s">
        <v>463</v>
      </c>
      <c r="G46" s="413"/>
      <c r="H46" s="442" t="s">
        <v>463</v>
      </c>
      <c r="I46" s="473" t="s">
        <v>463</v>
      </c>
      <c r="J46" s="413"/>
      <c r="K46" s="502" t="s">
        <v>463</v>
      </c>
    </row>
    <row r="47" spans="2:11" x14ac:dyDescent="0.15">
      <c r="B47" s="215" t="s">
        <v>378</v>
      </c>
      <c r="C47" s="580" t="s">
        <v>427</v>
      </c>
      <c r="D47" s="347">
        <v>20</v>
      </c>
      <c r="E47" s="571" t="s">
        <v>463</v>
      </c>
      <c r="F47" s="389" t="s">
        <v>463</v>
      </c>
      <c r="G47" s="419" t="s">
        <v>463</v>
      </c>
      <c r="H47" s="448" t="s">
        <v>463</v>
      </c>
      <c r="I47" s="479" t="s">
        <v>463</v>
      </c>
      <c r="J47" s="419" t="s">
        <v>463</v>
      </c>
      <c r="K47" s="508" t="s">
        <v>463</v>
      </c>
    </row>
    <row r="48" spans="2:11" x14ac:dyDescent="0.15">
      <c r="B48" s="28" t="s">
        <v>379</v>
      </c>
      <c r="C48" s="581"/>
      <c r="D48" s="244">
        <v>50</v>
      </c>
      <c r="E48" s="572"/>
      <c r="F48" s="390" t="s">
        <v>463</v>
      </c>
      <c r="G48" s="420" t="s">
        <v>463</v>
      </c>
      <c r="H48" s="449" t="s">
        <v>463</v>
      </c>
      <c r="I48" s="480" t="s">
        <v>463</v>
      </c>
      <c r="J48" s="420" t="s">
        <v>463</v>
      </c>
      <c r="K48" s="509" t="s">
        <v>463</v>
      </c>
    </row>
    <row r="49" spans="2:11" x14ac:dyDescent="0.15">
      <c r="B49" s="28" t="s">
        <v>380</v>
      </c>
      <c r="C49" s="581"/>
      <c r="D49" s="244">
        <v>100</v>
      </c>
      <c r="E49" s="572"/>
      <c r="F49" s="390" t="s">
        <v>463</v>
      </c>
      <c r="G49" s="420" t="s">
        <v>463</v>
      </c>
      <c r="H49" s="449" t="s">
        <v>463</v>
      </c>
      <c r="I49" s="480" t="s">
        <v>463</v>
      </c>
      <c r="J49" s="420" t="s">
        <v>463</v>
      </c>
      <c r="K49" s="509" t="s">
        <v>463</v>
      </c>
    </row>
    <row r="50" spans="2:11" x14ac:dyDescent="0.15">
      <c r="B50" s="333" t="s">
        <v>381</v>
      </c>
      <c r="C50" s="581"/>
      <c r="D50" s="348">
        <v>150</v>
      </c>
      <c r="E50" s="572"/>
      <c r="F50" s="391" t="s">
        <v>463</v>
      </c>
      <c r="G50" s="421" t="s">
        <v>463</v>
      </c>
      <c r="H50" s="450" t="s">
        <v>463</v>
      </c>
      <c r="I50" s="481" t="s">
        <v>463</v>
      </c>
      <c r="J50" s="421" t="s">
        <v>463</v>
      </c>
      <c r="K50" s="510" t="s">
        <v>463</v>
      </c>
    </row>
    <row r="51" spans="2:11" s="21" customFormat="1" hidden="1" x14ac:dyDescent="0.15">
      <c r="B51" s="334" t="s">
        <v>382</v>
      </c>
      <c r="C51" s="581"/>
      <c r="D51" s="350">
        <v>200</v>
      </c>
      <c r="E51" s="572"/>
      <c r="F51" s="387"/>
      <c r="G51" s="418"/>
      <c r="H51" s="447"/>
      <c r="I51" s="478"/>
      <c r="J51" s="418"/>
      <c r="K51" s="507"/>
    </row>
    <row r="52" spans="2:11" x14ac:dyDescent="0.15">
      <c r="B52" s="335" t="s">
        <v>382</v>
      </c>
      <c r="C52" s="582"/>
      <c r="D52" s="351">
        <v>250</v>
      </c>
      <c r="E52" s="573"/>
      <c r="F52" s="388" t="s">
        <v>463</v>
      </c>
      <c r="G52" s="413"/>
      <c r="H52" s="442" t="s">
        <v>463</v>
      </c>
      <c r="I52" s="473" t="s">
        <v>463</v>
      </c>
      <c r="J52" s="413"/>
      <c r="K52" s="502" t="s">
        <v>463</v>
      </c>
    </row>
    <row r="53" spans="2:11" x14ac:dyDescent="0.15">
      <c r="B53" s="336" t="s">
        <v>383</v>
      </c>
      <c r="C53" s="344" t="s">
        <v>428</v>
      </c>
      <c r="D53" s="352">
        <v>75</v>
      </c>
      <c r="E53" s="369" t="s">
        <v>463</v>
      </c>
      <c r="F53" s="378" t="s">
        <v>463</v>
      </c>
      <c r="G53" s="409" t="s">
        <v>463</v>
      </c>
      <c r="H53" s="438" t="s">
        <v>463</v>
      </c>
      <c r="I53" s="469" t="s">
        <v>463</v>
      </c>
      <c r="J53" s="409" t="s">
        <v>463</v>
      </c>
      <c r="K53" s="498" t="s">
        <v>463</v>
      </c>
    </row>
    <row r="54" spans="2:11" x14ac:dyDescent="0.15">
      <c r="B54" s="31" t="s">
        <v>384</v>
      </c>
      <c r="C54" s="51" t="s">
        <v>429</v>
      </c>
      <c r="D54" s="60">
        <v>35</v>
      </c>
      <c r="E54" s="370"/>
      <c r="F54" s="392" t="s">
        <v>463</v>
      </c>
      <c r="G54" s="422" t="s">
        <v>463</v>
      </c>
      <c r="H54" s="451" t="s">
        <v>463</v>
      </c>
      <c r="I54" s="482" t="s">
        <v>463</v>
      </c>
      <c r="J54" s="422" t="s">
        <v>463</v>
      </c>
      <c r="K54" s="511" t="s">
        <v>463</v>
      </c>
    </row>
    <row r="55" spans="2:11" x14ac:dyDescent="0.15">
      <c r="B55" s="337" t="s">
        <v>385</v>
      </c>
      <c r="C55" s="580" t="s">
        <v>430</v>
      </c>
      <c r="D55" s="349">
        <v>100</v>
      </c>
      <c r="E55" s="571" t="s">
        <v>463</v>
      </c>
      <c r="F55" s="380" t="s">
        <v>463</v>
      </c>
      <c r="G55" s="411" t="s">
        <v>463</v>
      </c>
      <c r="H55" s="440" t="s">
        <v>463</v>
      </c>
      <c r="I55" s="471" t="s">
        <v>463</v>
      </c>
      <c r="J55" s="411" t="s">
        <v>463</v>
      </c>
      <c r="K55" s="512" t="s">
        <v>463</v>
      </c>
    </row>
    <row r="56" spans="2:11" x14ac:dyDescent="0.15">
      <c r="B56" s="335" t="s">
        <v>386</v>
      </c>
      <c r="C56" s="582"/>
      <c r="D56" s="240">
        <v>150</v>
      </c>
      <c r="E56" s="573"/>
      <c r="F56" s="382" t="s">
        <v>463</v>
      </c>
      <c r="G56" s="413" t="s">
        <v>463</v>
      </c>
      <c r="H56" s="442" t="s">
        <v>463</v>
      </c>
      <c r="I56" s="473" t="s">
        <v>463</v>
      </c>
      <c r="J56" s="413" t="s">
        <v>463</v>
      </c>
      <c r="K56" s="502" t="s">
        <v>463</v>
      </c>
    </row>
    <row r="57" spans="2:11" x14ac:dyDescent="0.15">
      <c r="B57" s="338" t="s">
        <v>387</v>
      </c>
      <c r="C57" s="585" t="s">
        <v>431</v>
      </c>
      <c r="D57" s="353">
        <v>50</v>
      </c>
      <c r="E57" s="371"/>
      <c r="F57" s="393" t="s">
        <v>463</v>
      </c>
      <c r="G57" s="423" t="s">
        <v>463</v>
      </c>
      <c r="H57" s="452" t="s">
        <v>463</v>
      </c>
      <c r="I57" s="483" t="s">
        <v>463</v>
      </c>
      <c r="J57" s="423" t="s">
        <v>463</v>
      </c>
      <c r="K57" s="513" t="s">
        <v>463</v>
      </c>
    </row>
    <row r="58" spans="2:11" x14ac:dyDescent="0.15">
      <c r="B58" s="33" t="s">
        <v>388</v>
      </c>
      <c r="C58" s="578"/>
      <c r="D58" s="62">
        <v>100</v>
      </c>
      <c r="E58" s="372"/>
      <c r="F58" s="394" t="s">
        <v>463</v>
      </c>
      <c r="G58" s="424" t="s">
        <v>463</v>
      </c>
      <c r="H58" s="453" t="s">
        <v>463</v>
      </c>
      <c r="I58" s="484" t="s">
        <v>463</v>
      </c>
      <c r="J58" s="424" t="s">
        <v>463</v>
      </c>
      <c r="K58" s="514" t="s">
        <v>463</v>
      </c>
    </row>
    <row r="59" spans="2:11" x14ac:dyDescent="0.15">
      <c r="B59" s="333" t="s">
        <v>389</v>
      </c>
      <c r="C59" s="586"/>
      <c r="D59" s="348">
        <v>150</v>
      </c>
      <c r="E59" s="369" t="s">
        <v>463</v>
      </c>
      <c r="F59" s="381" t="s">
        <v>463</v>
      </c>
      <c r="G59" s="412" t="s">
        <v>463</v>
      </c>
      <c r="H59" s="438" t="s">
        <v>463</v>
      </c>
      <c r="I59" s="472" t="s">
        <v>463</v>
      </c>
      <c r="J59" s="412" t="s">
        <v>463</v>
      </c>
      <c r="K59" s="515" t="s">
        <v>463</v>
      </c>
    </row>
    <row r="60" spans="2:11" x14ac:dyDescent="0.15">
      <c r="B60" s="31" t="s">
        <v>390</v>
      </c>
      <c r="C60" s="51" t="s">
        <v>432</v>
      </c>
      <c r="D60" s="60">
        <v>20</v>
      </c>
      <c r="E60" s="370"/>
      <c r="F60" s="392" t="s">
        <v>463</v>
      </c>
      <c r="G60" s="422" t="s">
        <v>463</v>
      </c>
      <c r="H60" s="451" t="s">
        <v>463</v>
      </c>
      <c r="I60" s="482" t="s">
        <v>463</v>
      </c>
      <c r="J60" s="422" t="s">
        <v>463</v>
      </c>
      <c r="K60" s="511" t="s">
        <v>463</v>
      </c>
    </row>
    <row r="61" spans="2:11" x14ac:dyDescent="0.15">
      <c r="B61" s="31" t="s">
        <v>391</v>
      </c>
      <c r="C61" s="52" t="s">
        <v>433</v>
      </c>
      <c r="D61" s="60">
        <v>10</v>
      </c>
      <c r="E61" s="370"/>
      <c r="F61" s="392" t="s">
        <v>463</v>
      </c>
      <c r="G61" s="422" t="s">
        <v>463</v>
      </c>
      <c r="H61" s="451" t="s">
        <v>463</v>
      </c>
      <c r="I61" s="482" t="s">
        <v>463</v>
      </c>
      <c r="J61" s="422" t="s">
        <v>463</v>
      </c>
      <c r="K61" s="511" t="s">
        <v>463</v>
      </c>
    </row>
    <row r="62" spans="2:11" ht="27" x14ac:dyDescent="0.15">
      <c r="B62" s="31" t="s">
        <v>392</v>
      </c>
      <c r="C62" s="52" t="s">
        <v>434</v>
      </c>
      <c r="D62" s="60">
        <v>10</v>
      </c>
      <c r="E62" s="370"/>
      <c r="F62" s="392" t="s">
        <v>463</v>
      </c>
      <c r="G62" s="422" t="s">
        <v>463</v>
      </c>
      <c r="H62" s="451" t="s">
        <v>463</v>
      </c>
      <c r="I62" s="482" t="s">
        <v>463</v>
      </c>
      <c r="J62" s="422" t="s">
        <v>463</v>
      </c>
      <c r="K62" s="511" t="s">
        <v>463</v>
      </c>
    </row>
    <row r="63" spans="2:11" x14ac:dyDescent="0.15">
      <c r="B63" s="34" t="s">
        <v>393</v>
      </c>
      <c r="C63" s="580" t="s">
        <v>322</v>
      </c>
      <c r="D63" s="239">
        <v>100</v>
      </c>
      <c r="E63" s="571">
        <v>1</v>
      </c>
      <c r="F63" s="395">
        <v>4060522750</v>
      </c>
      <c r="G63" s="425">
        <v>4060522750</v>
      </c>
      <c r="H63" s="454">
        <v>0.99970000000000003</v>
      </c>
      <c r="I63" s="485">
        <v>4060522750</v>
      </c>
      <c r="J63" s="425">
        <v>4060522750</v>
      </c>
      <c r="K63" s="516">
        <v>0.99970000000000003</v>
      </c>
    </row>
    <row r="64" spans="2:11" s="21" customFormat="1" hidden="1" x14ac:dyDescent="0.15">
      <c r="B64" s="339" t="s">
        <v>394</v>
      </c>
      <c r="C64" s="581"/>
      <c r="D64" s="354">
        <v>200</v>
      </c>
      <c r="E64" s="572"/>
      <c r="F64" s="396"/>
      <c r="G64" s="426"/>
      <c r="H64" s="455"/>
      <c r="I64" s="486"/>
      <c r="J64" s="426"/>
      <c r="K64" s="517"/>
    </row>
    <row r="65" spans="2:11" x14ac:dyDescent="0.15">
      <c r="B65" s="335" t="s">
        <v>394</v>
      </c>
      <c r="C65" s="582"/>
      <c r="D65" s="351">
        <v>250</v>
      </c>
      <c r="E65" s="573"/>
      <c r="F65" s="381" t="s">
        <v>463</v>
      </c>
      <c r="G65" s="412" t="s">
        <v>463</v>
      </c>
      <c r="H65" s="441" t="s">
        <v>463</v>
      </c>
      <c r="I65" s="472" t="s">
        <v>463</v>
      </c>
      <c r="J65" s="412" t="s">
        <v>463</v>
      </c>
      <c r="K65" s="515" t="s">
        <v>463</v>
      </c>
    </row>
    <row r="66" spans="2:11" x14ac:dyDescent="0.15">
      <c r="B66" s="337" t="s">
        <v>395</v>
      </c>
      <c r="C66" s="50" t="s">
        <v>435</v>
      </c>
      <c r="D66" s="349">
        <v>100</v>
      </c>
      <c r="E66" s="373" t="s">
        <v>463</v>
      </c>
      <c r="F66" s="380" t="s">
        <v>463</v>
      </c>
      <c r="G66" s="411" t="s">
        <v>463</v>
      </c>
      <c r="H66" s="440" t="s">
        <v>463</v>
      </c>
      <c r="I66" s="471" t="s">
        <v>463</v>
      </c>
      <c r="J66" s="411" t="s">
        <v>463</v>
      </c>
      <c r="K66" s="512" t="s">
        <v>463</v>
      </c>
    </row>
    <row r="67" spans="2:11" x14ac:dyDescent="0.15">
      <c r="B67" s="36" t="s">
        <v>396</v>
      </c>
      <c r="C67" s="588" t="s">
        <v>436</v>
      </c>
      <c r="D67" s="355" t="s">
        <v>445</v>
      </c>
      <c r="E67" s="571" t="s">
        <v>463</v>
      </c>
      <c r="F67" s="380" t="s">
        <v>463</v>
      </c>
      <c r="G67" s="411" t="s">
        <v>463</v>
      </c>
      <c r="H67" s="440" t="s">
        <v>463</v>
      </c>
      <c r="I67" s="471" t="s">
        <v>463</v>
      </c>
      <c r="J67" s="411" t="s">
        <v>463</v>
      </c>
      <c r="K67" s="512" t="s">
        <v>463</v>
      </c>
    </row>
    <row r="68" spans="2:11" x14ac:dyDescent="0.15">
      <c r="B68" s="28" t="s">
        <v>397</v>
      </c>
      <c r="C68" s="575"/>
      <c r="D68" s="356" t="s">
        <v>446</v>
      </c>
      <c r="E68" s="572"/>
      <c r="F68" s="379" t="s">
        <v>463</v>
      </c>
      <c r="G68" s="410" t="s">
        <v>463</v>
      </c>
      <c r="H68" s="439" t="s">
        <v>463</v>
      </c>
      <c r="I68" s="470" t="s">
        <v>463</v>
      </c>
      <c r="J68" s="410" t="s">
        <v>463</v>
      </c>
      <c r="K68" s="518" t="s">
        <v>463</v>
      </c>
    </row>
    <row r="69" spans="2:11" x14ac:dyDescent="0.15">
      <c r="B69" s="28" t="s">
        <v>398</v>
      </c>
      <c r="C69" s="575"/>
      <c r="D69" s="356" t="s">
        <v>447</v>
      </c>
      <c r="E69" s="572"/>
      <c r="F69" s="379" t="s">
        <v>463</v>
      </c>
      <c r="G69" s="410" t="s">
        <v>463</v>
      </c>
      <c r="H69" s="439" t="s">
        <v>463</v>
      </c>
      <c r="I69" s="470" t="s">
        <v>463</v>
      </c>
      <c r="J69" s="410" t="s">
        <v>463</v>
      </c>
      <c r="K69" s="518" t="s">
        <v>463</v>
      </c>
    </row>
    <row r="70" spans="2:11" x14ac:dyDescent="0.15">
      <c r="B70" s="28" t="s">
        <v>399</v>
      </c>
      <c r="C70" s="575"/>
      <c r="D70" s="356" t="s">
        <v>448</v>
      </c>
      <c r="E70" s="572"/>
      <c r="F70" s="379" t="s">
        <v>463</v>
      </c>
      <c r="G70" s="410" t="s">
        <v>463</v>
      </c>
      <c r="H70" s="439" t="s">
        <v>463</v>
      </c>
      <c r="I70" s="470" t="s">
        <v>463</v>
      </c>
      <c r="J70" s="410" t="s">
        <v>463</v>
      </c>
      <c r="K70" s="518" t="s">
        <v>463</v>
      </c>
    </row>
    <row r="71" spans="2:11" x14ac:dyDescent="0.15">
      <c r="B71" s="333" t="s">
        <v>400</v>
      </c>
      <c r="C71" s="576"/>
      <c r="D71" s="357">
        <v>1250</v>
      </c>
      <c r="E71" s="573"/>
      <c r="F71" s="378" t="s">
        <v>463</v>
      </c>
      <c r="G71" s="412" t="s">
        <v>463</v>
      </c>
      <c r="H71" s="441" t="s">
        <v>463</v>
      </c>
      <c r="I71" s="469" t="s">
        <v>463</v>
      </c>
      <c r="J71" s="412" t="s">
        <v>463</v>
      </c>
      <c r="K71" s="501" t="s">
        <v>463</v>
      </c>
    </row>
    <row r="72" spans="2:11" x14ac:dyDescent="0.15">
      <c r="B72" s="36" t="s">
        <v>401</v>
      </c>
      <c r="C72" s="577" t="s">
        <v>437</v>
      </c>
      <c r="D72" s="355" t="s">
        <v>449</v>
      </c>
      <c r="E72" s="571" t="s">
        <v>463</v>
      </c>
      <c r="F72" s="380" t="s">
        <v>463</v>
      </c>
      <c r="G72" s="411" t="s">
        <v>463</v>
      </c>
      <c r="H72" s="440" t="s">
        <v>463</v>
      </c>
      <c r="I72" s="471" t="s">
        <v>463</v>
      </c>
      <c r="J72" s="411" t="s">
        <v>463</v>
      </c>
      <c r="K72" s="512" t="s">
        <v>463</v>
      </c>
    </row>
    <row r="73" spans="2:11" x14ac:dyDescent="0.15">
      <c r="B73" s="28" t="s">
        <v>402</v>
      </c>
      <c r="C73" s="578"/>
      <c r="D73" s="356" t="s">
        <v>450</v>
      </c>
      <c r="E73" s="572"/>
      <c r="F73" s="379" t="s">
        <v>463</v>
      </c>
      <c r="G73" s="410" t="s">
        <v>463</v>
      </c>
      <c r="H73" s="439" t="s">
        <v>463</v>
      </c>
      <c r="I73" s="470" t="s">
        <v>463</v>
      </c>
      <c r="J73" s="410" t="s">
        <v>463</v>
      </c>
      <c r="K73" s="518" t="s">
        <v>463</v>
      </c>
    </row>
    <row r="74" spans="2:11" x14ac:dyDescent="0.15">
      <c r="B74" s="28" t="s">
        <v>403</v>
      </c>
      <c r="C74" s="578"/>
      <c r="D74" s="356" t="s">
        <v>451</v>
      </c>
      <c r="E74" s="572"/>
      <c r="F74" s="379" t="s">
        <v>463</v>
      </c>
      <c r="G74" s="410" t="s">
        <v>463</v>
      </c>
      <c r="H74" s="439" t="s">
        <v>463</v>
      </c>
      <c r="I74" s="470" t="s">
        <v>463</v>
      </c>
      <c r="J74" s="410" t="s">
        <v>463</v>
      </c>
      <c r="K74" s="518" t="s">
        <v>463</v>
      </c>
    </row>
    <row r="75" spans="2:11" x14ac:dyDescent="0.15">
      <c r="B75" s="28" t="s">
        <v>404</v>
      </c>
      <c r="C75" s="578"/>
      <c r="D75" s="356" t="s">
        <v>452</v>
      </c>
      <c r="E75" s="572"/>
      <c r="F75" s="379" t="s">
        <v>463</v>
      </c>
      <c r="G75" s="410" t="s">
        <v>463</v>
      </c>
      <c r="H75" s="439" t="s">
        <v>463</v>
      </c>
      <c r="I75" s="470" t="s">
        <v>463</v>
      </c>
      <c r="J75" s="410" t="s">
        <v>463</v>
      </c>
      <c r="K75" s="518" t="s">
        <v>463</v>
      </c>
    </row>
    <row r="76" spans="2:11" x14ac:dyDescent="0.15">
      <c r="B76" s="333" t="s">
        <v>405</v>
      </c>
      <c r="C76" s="586"/>
      <c r="D76" s="357">
        <v>1250</v>
      </c>
      <c r="E76" s="573"/>
      <c r="F76" s="378" t="s">
        <v>463</v>
      </c>
      <c r="G76" s="412" t="s">
        <v>463</v>
      </c>
      <c r="H76" s="441" t="s">
        <v>463</v>
      </c>
      <c r="I76" s="469" t="s">
        <v>463</v>
      </c>
      <c r="J76" s="412" t="s">
        <v>463</v>
      </c>
      <c r="K76" s="501" t="s">
        <v>463</v>
      </c>
    </row>
    <row r="77" spans="2:11" ht="13.5" customHeight="1" x14ac:dyDescent="0.15">
      <c r="B77" s="27" t="s">
        <v>406</v>
      </c>
      <c r="C77" s="588" t="s">
        <v>438</v>
      </c>
      <c r="D77" s="355" t="s">
        <v>453</v>
      </c>
      <c r="E77" s="571" t="s">
        <v>463</v>
      </c>
      <c r="F77" s="397" t="s">
        <v>463</v>
      </c>
      <c r="G77" s="425" t="s">
        <v>463</v>
      </c>
      <c r="H77" s="438" t="s">
        <v>463</v>
      </c>
      <c r="I77" s="485" t="s">
        <v>463</v>
      </c>
      <c r="J77" s="425" t="s">
        <v>463</v>
      </c>
      <c r="K77" s="516" t="s">
        <v>463</v>
      </c>
    </row>
    <row r="78" spans="2:11" x14ac:dyDescent="0.15">
      <c r="B78" s="28" t="s">
        <v>407</v>
      </c>
      <c r="C78" s="575"/>
      <c r="D78" s="356" t="s">
        <v>454</v>
      </c>
      <c r="E78" s="572"/>
      <c r="F78" s="379" t="s">
        <v>463</v>
      </c>
      <c r="G78" s="410" t="s">
        <v>463</v>
      </c>
      <c r="H78" s="439" t="s">
        <v>463</v>
      </c>
      <c r="I78" s="470" t="s">
        <v>463</v>
      </c>
      <c r="J78" s="410" t="s">
        <v>463</v>
      </c>
      <c r="K78" s="518" t="s">
        <v>463</v>
      </c>
    </row>
    <row r="79" spans="2:11" x14ac:dyDescent="0.15">
      <c r="B79" s="28" t="s">
        <v>408</v>
      </c>
      <c r="C79" s="575"/>
      <c r="D79" s="356" t="s">
        <v>455</v>
      </c>
      <c r="E79" s="572"/>
      <c r="F79" s="379" t="s">
        <v>463</v>
      </c>
      <c r="G79" s="410" t="s">
        <v>463</v>
      </c>
      <c r="H79" s="439" t="s">
        <v>463</v>
      </c>
      <c r="I79" s="470" t="s">
        <v>463</v>
      </c>
      <c r="J79" s="410" t="s">
        <v>463</v>
      </c>
      <c r="K79" s="518" t="s">
        <v>463</v>
      </c>
    </row>
    <row r="80" spans="2:11" x14ac:dyDescent="0.15">
      <c r="B80" s="28" t="s">
        <v>409</v>
      </c>
      <c r="C80" s="576"/>
      <c r="D80" s="356" t="s">
        <v>452</v>
      </c>
      <c r="E80" s="572"/>
      <c r="F80" s="379" t="s">
        <v>463</v>
      </c>
      <c r="G80" s="410" t="s">
        <v>463</v>
      </c>
      <c r="H80" s="439" t="s">
        <v>463</v>
      </c>
      <c r="I80" s="470" t="s">
        <v>463</v>
      </c>
      <c r="J80" s="410" t="s">
        <v>463</v>
      </c>
      <c r="K80" s="518" t="s">
        <v>463</v>
      </c>
    </row>
    <row r="81" spans="2:11" x14ac:dyDescent="0.15">
      <c r="B81" s="333" t="s">
        <v>410</v>
      </c>
      <c r="C81" s="576"/>
      <c r="D81" s="357">
        <v>1250</v>
      </c>
      <c r="E81" s="573"/>
      <c r="F81" s="398" t="s">
        <v>463</v>
      </c>
      <c r="G81" s="412" t="s">
        <v>463</v>
      </c>
      <c r="H81" s="441" t="s">
        <v>463</v>
      </c>
      <c r="I81" s="473" t="s">
        <v>463</v>
      </c>
      <c r="J81" s="412" t="s">
        <v>463</v>
      </c>
      <c r="K81" s="501" t="s">
        <v>463</v>
      </c>
    </row>
    <row r="82" spans="2:11" x14ac:dyDescent="0.15">
      <c r="B82" s="340" t="s">
        <v>411</v>
      </c>
      <c r="C82" s="589" t="s">
        <v>439</v>
      </c>
      <c r="D82" s="358">
        <v>0</v>
      </c>
      <c r="E82" s="592"/>
      <c r="F82" s="399"/>
      <c r="G82" s="427"/>
      <c r="H82" s="456"/>
      <c r="I82" s="487"/>
      <c r="J82" s="427"/>
      <c r="K82" s="519"/>
    </row>
    <row r="83" spans="2:11" x14ac:dyDescent="0.15">
      <c r="B83" s="341" t="s">
        <v>412</v>
      </c>
      <c r="C83" s="590"/>
      <c r="D83" s="359">
        <v>2</v>
      </c>
      <c r="E83" s="593"/>
      <c r="F83" s="400"/>
      <c r="G83" s="428"/>
      <c r="H83" s="457"/>
      <c r="I83" s="488"/>
      <c r="J83" s="428"/>
      <c r="K83" s="520"/>
    </row>
    <row r="84" spans="2:11" x14ac:dyDescent="0.15">
      <c r="B84" s="341" t="s">
        <v>413</v>
      </c>
      <c r="C84" s="590"/>
      <c r="D84" s="359">
        <v>4</v>
      </c>
      <c r="E84" s="593"/>
      <c r="F84" s="400"/>
      <c r="G84" s="428"/>
      <c r="H84" s="457"/>
      <c r="I84" s="488"/>
      <c r="J84" s="428"/>
      <c r="K84" s="520"/>
    </row>
    <row r="85" spans="2:11" ht="14.25" thickBot="1" x14ac:dyDescent="0.2">
      <c r="B85" s="342" t="s">
        <v>414</v>
      </c>
      <c r="C85" s="591"/>
      <c r="D85" s="360">
        <v>20</v>
      </c>
      <c r="E85" s="594"/>
      <c r="F85" s="401"/>
      <c r="G85" s="429"/>
      <c r="H85" s="458"/>
      <c r="I85" s="489"/>
      <c r="J85" s="429"/>
      <c r="K85" s="521"/>
    </row>
    <row r="86" spans="2:11" ht="14.25" customHeight="1" thickBot="1" x14ac:dyDescent="0.2">
      <c r="B86" s="595" t="s">
        <v>561</v>
      </c>
      <c r="C86" s="596"/>
      <c r="D86" s="596"/>
      <c r="E86" s="597"/>
      <c r="F86" s="402">
        <f t="array" ref="F86">IF(COUNT(F18:F44,F46:F50,F52:F53,F55:F56,F59,F63,F65:F81)&gt;0,SUM(F18:F44,F46:F50,F52:F53,F55:F56,F59,F63,F65:F81),"")</f>
        <v>4064428547</v>
      </c>
      <c r="G86" s="430"/>
      <c r="H86" s="459"/>
      <c r="I86" s="402">
        <f t="array" ref="I86">IF(COUNT(I18:I44,I46:I50,I52:I53,I55:I56,I59,I63,I65:I81)&gt;0,SUM(I18:I44,I46:I50,I52:I53,I55:I56,I59,I63,I65:I81),"")</f>
        <v>4064428547</v>
      </c>
      <c r="J86" s="430"/>
      <c r="K86" s="522"/>
    </row>
    <row r="87" spans="2:11" ht="14.25" customHeight="1" thickBot="1" x14ac:dyDescent="0.2">
      <c r="B87" s="598" t="s">
        <v>529</v>
      </c>
      <c r="C87" s="599"/>
      <c r="D87" s="599"/>
      <c r="E87" s="600"/>
      <c r="F87" s="403"/>
      <c r="G87" s="431">
        <f t="array" ref="G87">IF(COUNT(G18:G44,G46:G50,G52:G53,G55:G56,G59,G63,G65:G81)&gt;0,SUM(G18:G44,G46:G50,G52:G53,G55:G56,G59,G63,G65:G81),"")</f>
        <v>4061303909</v>
      </c>
      <c r="H87" s="460">
        <v>0.99987791618844857</v>
      </c>
      <c r="I87" s="403"/>
      <c r="J87" s="431">
        <f t="array" ref="J87">IF(COUNT(J18:J44,J46:J50,J52:J53,J55:J56,J59,J63,J65:J81)&gt;0,SUM(J18:J44,J46:J50,J52:J53,J55:J56,J59,J63,J65:J81),"")</f>
        <v>4061303909</v>
      </c>
      <c r="K87" s="523">
        <v>0.99987791618844857</v>
      </c>
    </row>
    <row r="88" spans="2:11" ht="14.25" thickBot="1" x14ac:dyDescent="0.2">
      <c r="G88" s="432"/>
      <c r="H88" s="432"/>
      <c r="J88" s="493"/>
      <c r="K88" s="493"/>
    </row>
    <row r="89" spans="2:11" ht="14.25" customHeight="1" x14ac:dyDescent="0.15">
      <c r="B89" s="601" t="s">
        <v>562</v>
      </c>
      <c r="C89" s="554"/>
      <c r="D89" s="605" t="s">
        <v>572</v>
      </c>
      <c r="E89" s="606"/>
      <c r="F89" s="404"/>
      <c r="G89" s="433" t="s">
        <v>579</v>
      </c>
      <c r="H89" s="461"/>
      <c r="I89" s="490"/>
      <c r="J89" s="494"/>
      <c r="K89" s="524"/>
    </row>
    <row r="90" spans="2:11" ht="14.25" customHeight="1" x14ac:dyDescent="0.15">
      <c r="B90" s="602"/>
      <c r="C90" s="530"/>
      <c r="D90" s="361" t="s">
        <v>573</v>
      </c>
      <c r="E90" s="374"/>
      <c r="F90" s="405"/>
      <c r="G90" s="434"/>
      <c r="H90" s="462"/>
      <c r="I90" s="488"/>
      <c r="J90" s="428"/>
      <c r="K90" s="520"/>
    </row>
    <row r="91" spans="2:11" ht="14.25" customHeight="1" x14ac:dyDescent="0.15">
      <c r="B91" s="602"/>
      <c r="C91" s="530"/>
      <c r="D91" s="361" t="s">
        <v>574</v>
      </c>
      <c r="E91" s="374"/>
      <c r="F91" s="405"/>
      <c r="G91" s="434"/>
      <c r="H91" s="462"/>
      <c r="I91" s="488"/>
      <c r="J91" s="428"/>
      <c r="K91" s="520"/>
    </row>
    <row r="92" spans="2:11" ht="14.25" customHeight="1" thickBot="1" x14ac:dyDescent="0.2">
      <c r="B92" s="603"/>
      <c r="C92" s="604"/>
      <c r="D92" s="362" t="s">
        <v>490</v>
      </c>
      <c r="E92" s="375"/>
      <c r="F92" s="406"/>
      <c r="G92" s="435"/>
      <c r="H92" s="463"/>
      <c r="I92" s="491"/>
      <c r="J92" s="429"/>
      <c r="K92" s="521"/>
    </row>
    <row r="94" spans="2:11" ht="30" customHeight="1" x14ac:dyDescent="0.15">
      <c r="B94" s="587" t="s">
        <v>563</v>
      </c>
      <c r="C94" s="587"/>
      <c r="D94" s="587"/>
      <c r="E94" s="587"/>
      <c r="F94" s="587"/>
      <c r="G94" s="587"/>
      <c r="H94" s="587"/>
      <c r="I94" s="587"/>
      <c r="J94" s="587"/>
      <c r="K94" s="587"/>
    </row>
    <row r="95" spans="2:11" ht="30" customHeight="1" x14ac:dyDescent="0.15">
      <c r="B95" s="587"/>
      <c r="C95" s="587"/>
      <c r="D95" s="587"/>
      <c r="E95" s="587"/>
      <c r="F95" s="587"/>
      <c r="G95" s="587"/>
      <c r="H95" s="587"/>
      <c r="I95" s="587"/>
      <c r="J95" s="587"/>
      <c r="K95" s="587"/>
    </row>
    <row r="96" spans="2:11" ht="13.5" customHeight="1" x14ac:dyDescent="0.15">
      <c r="B96" s="587"/>
      <c r="C96" s="587"/>
      <c r="D96" s="587"/>
      <c r="E96" s="587"/>
      <c r="F96" s="587"/>
      <c r="G96" s="587"/>
      <c r="H96" s="587"/>
      <c r="I96" s="587"/>
      <c r="J96" s="587"/>
      <c r="K96" s="587"/>
    </row>
    <row r="97" spans="2:11" ht="13.5" customHeight="1" x14ac:dyDescent="0.15">
      <c r="B97" s="587"/>
      <c r="C97" s="587"/>
      <c r="D97" s="587"/>
      <c r="E97" s="587"/>
      <c r="F97" s="587"/>
      <c r="G97" s="587"/>
      <c r="H97" s="587"/>
      <c r="I97" s="587"/>
      <c r="J97" s="587"/>
      <c r="K97" s="587"/>
    </row>
    <row r="98" spans="2:11" ht="27" customHeight="1" x14ac:dyDescent="0.15">
      <c r="B98" s="587"/>
      <c r="C98" s="587"/>
      <c r="D98" s="587"/>
      <c r="E98" s="587"/>
      <c r="F98" s="587"/>
      <c r="G98" s="587"/>
      <c r="H98" s="587"/>
      <c r="I98" s="587"/>
      <c r="J98" s="587"/>
      <c r="K98" s="587"/>
    </row>
    <row r="99" spans="2:11" ht="13.5" customHeight="1" x14ac:dyDescent="0.15">
      <c r="B99" s="587"/>
      <c r="C99" s="587"/>
      <c r="D99" s="587"/>
      <c r="E99" s="587"/>
      <c r="F99" s="587"/>
      <c r="G99" s="587"/>
      <c r="H99" s="587"/>
      <c r="I99" s="587"/>
      <c r="J99" s="587"/>
      <c r="K99" s="587"/>
    </row>
    <row r="100" spans="2:11" ht="13.5" customHeight="1" x14ac:dyDescent="0.15">
      <c r="B100" s="587"/>
      <c r="C100" s="587"/>
      <c r="D100" s="587"/>
      <c r="E100" s="587"/>
      <c r="F100" s="587"/>
      <c r="G100" s="587"/>
      <c r="H100" s="587"/>
      <c r="I100" s="587"/>
      <c r="J100" s="587"/>
      <c r="K100" s="587"/>
    </row>
    <row r="101" spans="2:11" ht="13.5" customHeight="1" x14ac:dyDescent="0.15">
      <c r="B101" s="587"/>
      <c r="C101" s="587"/>
      <c r="D101" s="587"/>
      <c r="E101" s="587"/>
      <c r="F101" s="587"/>
      <c r="G101" s="587"/>
      <c r="H101" s="587"/>
      <c r="I101" s="587"/>
      <c r="J101" s="587"/>
      <c r="K101" s="587"/>
    </row>
    <row r="102" spans="2:11" ht="13.5" customHeight="1" x14ac:dyDescent="0.15">
      <c r="B102" s="587"/>
      <c r="C102" s="587"/>
      <c r="D102" s="587"/>
      <c r="E102" s="587"/>
      <c r="F102" s="587"/>
      <c r="G102" s="587"/>
      <c r="H102" s="587"/>
      <c r="I102" s="587"/>
      <c r="J102" s="587"/>
      <c r="K102" s="587"/>
    </row>
    <row r="103" spans="2:11" ht="322.5" customHeight="1" x14ac:dyDescent="0.15">
      <c r="B103" s="587"/>
      <c r="C103" s="587"/>
      <c r="D103" s="587"/>
      <c r="E103" s="587"/>
      <c r="F103" s="587"/>
      <c r="G103" s="587"/>
      <c r="H103" s="587"/>
      <c r="I103" s="587"/>
      <c r="J103" s="587"/>
      <c r="K103" s="587"/>
    </row>
  </sheetData>
  <mergeCells count="55">
    <mergeCell ref="B94:K103"/>
    <mergeCell ref="C67:C71"/>
    <mergeCell ref="E67:E71"/>
    <mergeCell ref="C72:C76"/>
    <mergeCell ref="E72:E76"/>
    <mergeCell ref="C77:C81"/>
    <mergeCell ref="E77:E81"/>
    <mergeCell ref="C82:C85"/>
    <mergeCell ref="E82:E85"/>
    <mergeCell ref="B86:E86"/>
    <mergeCell ref="B87:E87"/>
    <mergeCell ref="B89:C92"/>
    <mergeCell ref="D89:E89"/>
    <mergeCell ref="C63:C65"/>
    <mergeCell ref="E63:E65"/>
    <mergeCell ref="C36:C37"/>
    <mergeCell ref="E36:E37"/>
    <mergeCell ref="C38:C39"/>
    <mergeCell ref="E38:E39"/>
    <mergeCell ref="C41:C46"/>
    <mergeCell ref="E41:E46"/>
    <mergeCell ref="C47:C52"/>
    <mergeCell ref="E47:E52"/>
    <mergeCell ref="C55:C56"/>
    <mergeCell ref="E55:E56"/>
    <mergeCell ref="C57:C59"/>
    <mergeCell ref="C20:C24"/>
    <mergeCell ref="E20:E24"/>
    <mergeCell ref="C27:C30"/>
    <mergeCell ref="E27:E30"/>
    <mergeCell ref="C31:C35"/>
    <mergeCell ref="E31:E35"/>
    <mergeCell ref="E11:H11"/>
    <mergeCell ref="E12:H12"/>
    <mergeCell ref="I15:K15"/>
    <mergeCell ref="F16:F17"/>
    <mergeCell ref="G16:G17"/>
    <mergeCell ref="H16:H17"/>
    <mergeCell ref="I16:I17"/>
    <mergeCell ref="J16:J17"/>
    <mergeCell ref="K16:K17"/>
    <mergeCell ref="F15:H15"/>
    <mergeCell ref="E10:H10"/>
    <mergeCell ref="I3:K3"/>
    <mergeCell ref="B6:C7"/>
    <mergeCell ref="D6:D7"/>
    <mergeCell ref="J6:K6"/>
    <mergeCell ref="J7:K7"/>
    <mergeCell ref="B8:C8"/>
    <mergeCell ref="E8:H8"/>
    <mergeCell ref="J8:K8"/>
    <mergeCell ref="E9:H9"/>
    <mergeCell ref="J9:K9"/>
    <mergeCell ref="E5:H7"/>
    <mergeCell ref="C3:C4"/>
  </mergeCells>
  <phoneticPr fontId="2"/>
  <pageMargins left="0.39370078740157477" right="0.39370078740157477" top="0.39370078740157477" bottom="0.39370078740157477" header="0.19685039370078738" footer="0.19685039370078738"/>
  <pageSetup paperSize="9" scale="48" pageOrder="overThenDown" orientation="portrait" r:id="rId1"/>
  <headerFooter alignWithMargins="0">
    <oddFooter>&amp;P / &amp;N ページ</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XEY57"/>
  <sheetViews>
    <sheetView showGridLines="0" view="pageBreakPreview" zoomScale="85" zoomScaleNormal="100" zoomScaleSheetLayoutView="85" workbookViewId="0"/>
  </sheetViews>
  <sheetFormatPr defaultRowHeight="13.5" x14ac:dyDescent="0.15"/>
  <cols>
    <col min="1" max="1" width="9" style="21" customWidth="1"/>
    <col min="2" max="2" width="20" style="21" customWidth="1"/>
    <col min="3" max="3" width="15.625" style="21" customWidth="1"/>
    <col min="4" max="4" width="12.625" style="21" bestFit="1" customWidth="1"/>
    <col min="5" max="9" width="18.625" style="21" customWidth="1"/>
    <col min="10" max="10" width="19.625" style="21" customWidth="1"/>
    <col min="11" max="16379" width="9" style="21" customWidth="1"/>
  </cols>
  <sheetData>
    <row r="1" spans="1:10" x14ac:dyDescent="0.15">
      <c r="A1" s="20" t="s">
        <v>348</v>
      </c>
    </row>
    <row r="2" spans="1:10" x14ac:dyDescent="0.15">
      <c r="A2" s="607" t="s">
        <v>5</v>
      </c>
      <c r="B2" s="607"/>
      <c r="C2" s="607"/>
      <c r="D2" s="607"/>
      <c r="E2" s="607"/>
      <c r="F2" s="607"/>
      <c r="G2" s="607"/>
      <c r="H2" s="607"/>
      <c r="I2" s="607"/>
      <c r="J2" s="199" t="s">
        <v>468</v>
      </c>
    </row>
    <row r="3" spans="1:10" ht="14.25" thickBot="1" x14ac:dyDescent="0.2">
      <c r="A3" s="614" t="s">
        <v>518</v>
      </c>
      <c r="B3" s="614"/>
      <c r="C3" s="614"/>
      <c r="E3" s="67"/>
      <c r="F3" s="76"/>
      <c r="G3" s="67" t="s">
        <v>458</v>
      </c>
      <c r="H3" s="191" t="s">
        <v>460</v>
      </c>
      <c r="I3" s="76">
        <v>1</v>
      </c>
      <c r="J3" s="21" t="s">
        <v>23</v>
      </c>
    </row>
    <row r="4" spans="1:10" ht="13.5" customHeight="1" x14ac:dyDescent="0.15">
      <c r="A4" s="601" t="s">
        <v>350</v>
      </c>
      <c r="B4" s="553" t="s">
        <v>416</v>
      </c>
      <c r="C4" s="554"/>
      <c r="D4" s="616" t="s">
        <v>555</v>
      </c>
      <c r="E4" s="565" t="s">
        <v>27</v>
      </c>
      <c r="F4" s="566"/>
      <c r="G4" s="567"/>
      <c r="H4" s="553" t="s">
        <v>30</v>
      </c>
      <c r="I4" s="554"/>
      <c r="J4" s="555"/>
    </row>
    <row r="5" spans="1:10" ht="13.5" customHeight="1" x14ac:dyDescent="0.15">
      <c r="A5" s="602"/>
      <c r="B5" s="615"/>
      <c r="C5" s="530"/>
      <c r="D5" s="617"/>
      <c r="E5" s="608" t="s">
        <v>505</v>
      </c>
      <c r="F5" s="562" t="s">
        <v>516</v>
      </c>
      <c r="G5" s="610" t="s">
        <v>517</v>
      </c>
      <c r="H5" s="608" t="s">
        <v>505</v>
      </c>
      <c r="I5" s="562" t="s">
        <v>516</v>
      </c>
      <c r="J5" s="563" t="s">
        <v>517</v>
      </c>
    </row>
    <row r="6" spans="1:10" ht="14.25" thickBot="1" x14ac:dyDescent="0.2">
      <c r="A6" s="603"/>
      <c r="B6" s="609"/>
      <c r="C6" s="604"/>
      <c r="D6" s="618"/>
      <c r="E6" s="609"/>
      <c r="F6" s="559"/>
      <c r="G6" s="611"/>
      <c r="H6" s="609"/>
      <c r="I6" s="559"/>
      <c r="J6" s="564"/>
    </row>
    <row r="7" spans="1:10" ht="27" customHeight="1" x14ac:dyDescent="0.15">
      <c r="A7" s="209" t="s">
        <v>346</v>
      </c>
      <c r="B7" s="619" t="s">
        <v>530</v>
      </c>
      <c r="C7" s="620"/>
      <c r="D7" s="237">
        <v>0</v>
      </c>
      <c r="E7" s="247" t="s">
        <v>463</v>
      </c>
      <c r="F7" s="263" t="s">
        <v>463</v>
      </c>
      <c r="G7" s="279" t="s">
        <v>463</v>
      </c>
      <c r="H7" s="295" t="s">
        <v>463</v>
      </c>
      <c r="I7" s="263" t="s">
        <v>463</v>
      </c>
      <c r="J7" s="313" t="s">
        <v>463</v>
      </c>
    </row>
    <row r="8" spans="1:10" ht="13.5" customHeight="1" x14ac:dyDescent="0.15">
      <c r="A8" s="31" t="s">
        <v>60</v>
      </c>
      <c r="B8" s="219" t="s">
        <v>531</v>
      </c>
      <c r="C8" s="230"/>
      <c r="D8" s="60">
        <v>20</v>
      </c>
      <c r="E8" s="248" t="s">
        <v>463</v>
      </c>
      <c r="F8" s="264" t="s">
        <v>463</v>
      </c>
      <c r="G8" s="280" t="s">
        <v>463</v>
      </c>
      <c r="H8" s="296" t="s">
        <v>463</v>
      </c>
      <c r="I8" s="264" t="s">
        <v>463</v>
      </c>
      <c r="J8" s="314" t="s">
        <v>463</v>
      </c>
    </row>
    <row r="9" spans="1:10" ht="13.5" customHeight="1" x14ac:dyDescent="0.15">
      <c r="A9" s="31" t="s">
        <v>478</v>
      </c>
      <c r="B9" s="219" t="s">
        <v>532</v>
      </c>
      <c r="C9" s="230"/>
      <c r="D9" s="60">
        <v>20</v>
      </c>
      <c r="E9" s="248" t="s">
        <v>463</v>
      </c>
      <c r="F9" s="264" t="s">
        <v>463</v>
      </c>
      <c r="G9" s="281" t="s">
        <v>463</v>
      </c>
      <c r="H9" s="296" t="s">
        <v>463</v>
      </c>
      <c r="I9" s="264" t="s">
        <v>463</v>
      </c>
      <c r="J9" s="314" t="s">
        <v>463</v>
      </c>
    </row>
    <row r="10" spans="1:10" ht="13.5" customHeight="1" x14ac:dyDescent="0.15">
      <c r="A10" s="32" t="s">
        <v>357</v>
      </c>
      <c r="B10" s="220" t="s">
        <v>533</v>
      </c>
      <c r="C10" s="231"/>
      <c r="D10" s="61">
        <v>50</v>
      </c>
      <c r="E10" s="249" t="s">
        <v>463</v>
      </c>
      <c r="F10" s="265" t="s">
        <v>463</v>
      </c>
      <c r="G10" s="282" t="s">
        <v>463</v>
      </c>
      <c r="H10" s="297" t="s">
        <v>463</v>
      </c>
      <c r="I10" s="265" t="s">
        <v>463</v>
      </c>
      <c r="J10" s="315" t="s">
        <v>463</v>
      </c>
    </row>
    <row r="11" spans="1:10" ht="27" customHeight="1" x14ac:dyDescent="0.15">
      <c r="A11" s="210" t="s">
        <v>519</v>
      </c>
      <c r="B11" s="621" t="s">
        <v>534</v>
      </c>
      <c r="C11" s="622"/>
      <c r="D11" s="238">
        <v>50</v>
      </c>
      <c r="E11" s="250" t="s">
        <v>463</v>
      </c>
      <c r="F11" s="266" t="s">
        <v>463</v>
      </c>
      <c r="G11" s="281" t="s">
        <v>463</v>
      </c>
      <c r="H11" s="298" t="s">
        <v>463</v>
      </c>
      <c r="I11" s="266" t="s">
        <v>463</v>
      </c>
      <c r="J11" s="316" t="s">
        <v>463</v>
      </c>
    </row>
    <row r="12" spans="1:10" ht="13.5" customHeight="1" x14ac:dyDescent="0.15">
      <c r="A12" s="31" t="s">
        <v>358</v>
      </c>
      <c r="B12" s="623" t="s">
        <v>535</v>
      </c>
      <c r="C12" s="624"/>
      <c r="D12" s="60">
        <v>50</v>
      </c>
      <c r="E12" s="248" t="s">
        <v>463</v>
      </c>
      <c r="F12" s="264" t="s">
        <v>463</v>
      </c>
      <c r="G12" s="280" t="s">
        <v>463</v>
      </c>
      <c r="H12" s="296" t="s">
        <v>463</v>
      </c>
      <c r="I12" s="264" t="s">
        <v>463</v>
      </c>
      <c r="J12" s="314" t="s">
        <v>463</v>
      </c>
    </row>
    <row r="13" spans="1:10" ht="13.5" customHeight="1" x14ac:dyDescent="0.15">
      <c r="A13" s="31" t="s">
        <v>479</v>
      </c>
      <c r="B13" s="219" t="s">
        <v>536</v>
      </c>
      <c r="C13" s="230"/>
      <c r="D13" s="60">
        <v>50</v>
      </c>
      <c r="E13" s="248" t="s">
        <v>463</v>
      </c>
      <c r="F13" s="264" t="s">
        <v>463</v>
      </c>
      <c r="G13" s="280" t="s">
        <v>463</v>
      </c>
      <c r="H13" s="296" t="s">
        <v>463</v>
      </c>
      <c r="I13" s="264" t="s">
        <v>463</v>
      </c>
      <c r="J13" s="314" t="s">
        <v>463</v>
      </c>
    </row>
    <row r="14" spans="1:10" s="330" customFormat="1" ht="13.5" customHeight="1" x14ac:dyDescent="0.15">
      <c r="A14" s="125" t="s">
        <v>480</v>
      </c>
      <c r="B14" s="612" t="s">
        <v>537</v>
      </c>
      <c r="C14" s="613"/>
      <c r="D14" s="239">
        <v>100</v>
      </c>
      <c r="E14" s="251"/>
      <c r="F14" s="267"/>
      <c r="G14" s="283" t="s">
        <v>463</v>
      </c>
      <c r="H14" s="299"/>
      <c r="I14" s="267"/>
      <c r="J14" s="317" t="s">
        <v>463</v>
      </c>
    </row>
    <row r="15" spans="1:10" ht="13.5" customHeight="1" x14ac:dyDescent="0.15">
      <c r="A15" s="33" t="s">
        <v>364</v>
      </c>
      <c r="B15" s="221" t="s">
        <v>538</v>
      </c>
      <c r="C15" s="232"/>
      <c r="D15" s="62">
        <v>100</v>
      </c>
      <c r="E15" s="252" t="s">
        <v>463</v>
      </c>
      <c r="F15" s="268" t="s">
        <v>463</v>
      </c>
      <c r="G15" s="284" t="s">
        <v>463</v>
      </c>
      <c r="H15" s="300" t="s">
        <v>463</v>
      </c>
      <c r="I15" s="268" t="s">
        <v>463</v>
      </c>
      <c r="J15" s="318" t="s">
        <v>463</v>
      </c>
    </row>
    <row r="16" spans="1:10" ht="13.5" customHeight="1" x14ac:dyDescent="0.15">
      <c r="A16" s="33" t="s">
        <v>365</v>
      </c>
      <c r="B16" s="221" t="s">
        <v>539</v>
      </c>
      <c r="C16" s="232"/>
      <c r="D16" s="62">
        <v>100</v>
      </c>
      <c r="E16" s="252" t="s">
        <v>463</v>
      </c>
      <c r="F16" s="268" t="s">
        <v>463</v>
      </c>
      <c r="G16" s="284" t="s">
        <v>463</v>
      </c>
      <c r="H16" s="300" t="s">
        <v>463</v>
      </c>
      <c r="I16" s="268" t="s">
        <v>463</v>
      </c>
      <c r="J16" s="318" t="s">
        <v>463</v>
      </c>
    </row>
    <row r="17" spans="1:10" ht="13.5" customHeight="1" x14ac:dyDescent="0.15">
      <c r="A17" s="33" t="s">
        <v>366</v>
      </c>
      <c r="B17" s="221" t="s">
        <v>540</v>
      </c>
      <c r="C17" s="232"/>
      <c r="D17" s="62">
        <v>100</v>
      </c>
      <c r="E17" s="252" t="s">
        <v>463</v>
      </c>
      <c r="F17" s="268" t="s">
        <v>463</v>
      </c>
      <c r="G17" s="284" t="s">
        <v>463</v>
      </c>
      <c r="H17" s="300" t="s">
        <v>463</v>
      </c>
      <c r="I17" s="268" t="s">
        <v>463</v>
      </c>
      <c r="J17" s="318" t="s">
        <v>463</v>
      </c>
    </row>
    <row r="18" spans="1:10" ht="27" customHeight="1" x14ac:dyDescent="0.15">
      <c r="A18" s="33" t="s">
        <v>367</v>
      </c>
      <c r="B18" s="625" t="s">
        <v>534</v>
      </c>
      <c r="C18" s="626"/>
      <c r="D18" s="62">
        <v>100</v>
      </c>
      <c r="E18" s="252" t="s">
        <v>463</v>
      </c>
      <c r="F18" s="268" t="s">
        <v>463</v>
      </c>
      <c r="G18" s="284" t="s">
        <v>463</v>
      </c>
      <c r="H18" s="300" t="s">
        <v>463</v>
      </c>
      <c r="I18" s="268" t="s">
        <v>463</v>
      </c>
      <c r="J18" s="318" t="s">
        <v>463</v>
      </c>
    </row>
    <row r="19" spans="1:10" s="330" customFormat="1" ht="13.5" customHeight="1" x14ac:dyDescent="0.15">
      <c r="A19" s="211" t="s">
        <v>520</v>
      </c>
      <c r="B19" s="627" t="s">
        <v>541</v>
      </c>
      <c r="C19" s="628"/>
      <c r="D19" s="240">
        <v>100</v>
      </c>
      <c r="E19" s="253" t="s">
        <v>463</v>
      </c>
      <c r="F19" s="269" t="s">
        <v>463</v>
      </c>
      <c r="G19" s="285" t="s">
        <v>463</v>
      </c>
      <c r="H19" s="301" t="s">
        <v>463</v>
      </c>
      <c r="I19" s="311" t="s">
        <v>463</v>
      </c>
      <c r="J19" s="319" t="s">
        <v>463</v>
      </c>
    </row>
    <row r="20" spans="1:10" ht="40.5" customHeight="1" x14ac:dyDescent="0.15">
      <c r="A20" s="212" t="s">
        <v>521</v>
      </c>
      <c r="B20" s="629" t="s">
        <v>542</v>
      </c>
      <c r="C20" s="630"/>
      <c r="D20" s="43">
        <v>100</v>
      </c>
      <c r="E20" s="254" t="s">
        <v>463</v>
      </c>
      <c r="F20" s="270" t="s">
        <v>463</v>
      </c>
      <c r="G20" s="286" t="s">
        <v>463</v>
      </c>
      <c r="H20" s="302" t="s">
        <v>463</v>
      </c>
      <c r="I20" s="270" t="s">
        <v>463</v>
      </c>
      <c r="J20" s="320" t="s">
        <v>463</v>
      </c>
    </row>
    <row r="21" spans="1:10" ht="27" customHeight="1" x14ac:dyDescent="0.15">
      <c r="A21" s="213" t="s">
        <v>335</v>
      </c>
      <c r="B21" s="631" t="s">
        <v>543</v>
      </c>
      <c r="C21" s="632"/>
      <c r="D21" s="241">
        <v>100</v>
      </c>
      <c r="E21" s="255" t="s">
        <v>463</v>
      </c>
      <c r="F21" s="271" t="s">
        <v>463</v>
      </c>
      <c r="G21" s="287" t="s">
        <v>463</v>
      </c>
      <c r="H21" s="303" t="s">
        <v>463</v>
      </c>
      <c r="I21" s="271" t="s">
        <v>463</v>
      </c>
      <c r="J21" s="321" t="s">
        <v>463</v>
      </c>
    </row>
    <row r="22" spans="1:10" ht="27" customHeight="1" x14ac:dyDescent="0.15">
      <c r="A22" s="214" t="s">
        <v>372</v>
      </c>
      <c r="B22" s="633" t="s">
        <v>544</v>
      </c>
      <c r="C22" s="634"/>
      <c r="D22" s="59">
        <v>100</v>
      </c>
      <c r="E22" s="143"/>
      <c r="F22" s="272"/>
      <c r="G22" s="288" t="s">
        <v>463</v>
      </c>
      <c r="H22" s="304"/>
      <c r="I22" s="272"/>
      <c r="J22" s="322" t="s">
        <v>463</v>
      </c>
    </row>
    <row r="23" spans="1:10" ht="13.5" customHeight="1" x14ac:dyDescent="0.15">
      <c r="A23" s="215" t="s">
        <v>522</v>
      </c>
      <c r="B23" s="222" t="s">
        <v>545</v>
      </c>
      <c r="C23" s="233"/>
      <c r="D23" s="242" t="s">
        <v>556</v>
      </c>
      <c r="E23" s="256" t="str">
        <f t="shared" ref="E23:J23" si="0">IF(COUNT(E24:E30)&gt;0,SUM(E24:E30),"")</f>
        <v/>
      </c>
      <c r="F23" s="273" t="str">
        <f t="shared" si="0"/>
        <v/>
      </c>
      <c r="G23" s="283" t="str">
        <f t="shared" si="0"/>
        <v/>
      </c>
      <c r="H23" s="305" t="str">
        <f t="shared" si="0"/>
        <v/>
      </c>
      <c r="I23" s="273" t="str">
        <f t="shared" si="0"/>
        <v/>
      </c>
      <c r="J23" s="323" t="str">
        <f t="shared" si="0"/>
        <v/>
      </c>
    </row>
    <row r="24" spans="1:10" ht="13.5" customHeight="1" x14ac:dyDescent="0.15">
      <c r="A24" s="28" t="s">
        <v>373</v>
      </c>
      <c r="B24" s="223" t="s">
        <v>483</v>
      </c>
      <c r="C24" s="234"/>
      <c r="D24" s="57" t="s">
        <v>556</v>
      </c>
      <c r="E24" s="257"/>
      <c r="F24" s="274" t="s">
        <v>463</v>
      </c>
      <c r="G24" s="289" t="s">
        <v>463</v>
      </c>
      <c r="H24" s="306"/>
      <c r="I24" s="274" t="s">
        <v>463</v>
      </c>
      <c r="J24" s="324" t="s">
        <v>463</v>
      </c>
    </row>
    <row r="25" spans="1:10" ht="13.5" customHeight="1" x14ac:dyDescent="0.15">
      <c r="A25" s="28" t="s">
        <v>374</v>
      </c>
      <c r="B25" s="223" t="s">
        <v>492</v>
      </c>
      <c r="C25" s="234"/>
      <c r="D25" s="57" t="s">
        <v>556</v>
      </c>
      <c r="E25" s="257"/>
      <c r="F25" s="274" t="s">
        <v>463</v>
      </c>
      <c r="G25" s="289" t="s">
        <v>463</v>
      </c>
      <c r="H25" s="306"/>
      <c r="I25" s="274" t="s">
        <v>463</v>
      </c>
      <c r="J25" s="324" t="s">
        <v>463</v>
      </c>
    </row>
    <row r="26" spans="1:10" ht="13.5" customHeight="1" x14ac:dyDescent="0.15">
      <c r="A26" s="216" t="s">
        <v>375</v>
      </c>
      <c r="B26" s="224" t="s">
        <v>498</v>
      </c>
      <c r="C26" s="234"/>
      <c r="D26" s="243" t="s">
        <v>556</v>
      </c>
      <c r="E26" s="258"/>
      <c r="F26" s="274" t="s">
        <v>463</v>
      </c>
      <c r="G26" s="289" t="s">
        <v>463</v>
      </c>
      <c r="H26" s="306"/>
      <c r="I26" s="274" t="s">
        <v>463</v>
      </c>
      <c r="J26" s="324" t="s">
        <v>463</v>
      </c>
    </row>
    <row r="27" spans="1:10" ht="13.5" customHeight="1" x14ac:dyDescent="0.15">
      <c r="A27" s="28" t="s">
        <v>376</v>
      </c>
      <c r="B27" s="223" t="s">
        <v>499</v>
      </c>
      <c r="C27" s="233"/>
      <c r="D27" s="57" t="s">
        <v>556</v>
      </c>
      <c r="E27" s="259"/>
      <c r="F27" s="274" t="s">
        <v>463</v>
      </c>
      <c r="G27" s="289" t="s">
        <v>463</v>
      </c>
      <c r="H27" s="307"/>
      <c r="I27" s="274" t="s">
        <v>463</v>
      </c>
      <c r="J27" s="324" t="s">
        <v>463</v>
      </c>
    </row>
    <row r="28" spans="1:10" ht="13.5" customHeight="1" x14ac:dyDescent="0.15">
      <c r="A28" s="28" t="s">
        <v>377</v>
      </c>
      <c r="B28" s="223" t="s">
        <v>500</v>
      </c>
      <c r="C28" s="234"/>
      <c r="D28" s="57" t="s">
        <v>556</v>
      </c>
      <c r="E28" s="258"/>
      <c r="F28" s="274" t="s">
        <v>463</v>
      </c>
      <c r="G28" s="289" t="s">
        <v>463</v>
      </c>
      <c r="H28" s="307"/>
      <c r="I28" s="274" t="s">
        <v>463</v>
      </c>
      <c r="J28" s="324" t="s">
        <v>463</v>
      </c>
    </row>
    <row r="29" spans="1:10" ht="13.5" customHeight="1" x14ac:dyDescent="0.15">
      <c r="A29" s="28" t="s">
        <v>523</v>
      </c>
      <c r="B29" s="225" t="s">
        <v>501</v>
      </c>
      <c r="C29" s="235"/>
      <c r="D29" s="244" t="s">
        <v>556</v>
      </c>
      <c r="E29" s="258"/>
      <c r="F29" s="274" t="s">
        <v>463</v>
      </c>
      <c r="G29" s="289" t="s">
        <v>463</v>
      </c>
      <c r="H29" s="307"/>
      <c r="I29" s="274" t="s">
        <v>463</v>
      </c>
      <c r="J29" s="324" t="s">
        <v>463</v>
      </c>
    </row>
    <row r="30" spans="1:10" ht="27" customHeight="1" x14ac:dyDescent="0.15">
      <c r="A30" s="28" t="s">
        <v>524</v>
      </c>
      <c r="B30" s="635" t="s">
        <v>502</v>
      </c>
      <c r="C30" s="636"/>
      <c r="D30" s="243" t="s">
        <v>556</v>
      </c>
      <c r="E30" s="258"/>
      <c r="F30" s="275" t="s">
        <v>463</v>
      </c>
      <c r="G30" s="285" t="s">
        <v>463</v>
      </c>
      <c r="H30" s="307"/>
      <c r="I30" s="275" t="s">
        <v>463</v>
      </c>
      <c r="J30" s="325" t="s">
        <v>463</v>
      </c>
    </row>
    <row r="31" spans="1:10" ht="13.5" customHeight="1" x14ac:dyDescent="0.15">
      <c r="A31" s="637" t="s">
        <v>525</v>
      </c>
      <c r="B31" s="638"/>
      <c r="C31" s="639"/>
      <c r="D31" s="60" t="s">
        <v>556</v>
      </c>
      <c r="E31" s="248"/>
      <c r="F31" s="264"/>
      <c r="G31" s="280"/>
      <c r="H31" s="296"/>
      <c r="I31" s="264"/>
      <c r="J31" s="314"/>
    </row>
    <row r="32" spans="1:10" ht="13.5" customHeight="1" x14ac:dyDescent="0.15">
      <c r="A32" s="30" t="s">
        <v>526</v>
      </c>
      <c r="B32" s="226" t="s">
        <v>546</v>
      </c>
      <c r="C32" s="236"/>
      <c r="D32" s="59" t="s">
        <v>556</v>
      </c>
      <c r="E32" s="143" t="s">
        <v>463</v>
      </c>
      <c r="F32" s="272" t="s">
        <v>463</v>
      </c>
      <c r="G32" s="288" t="s">
        <v>463</v>
      </c>
      <c r="H32" s="304" t="s">
        <v>463</v>
      </c>
      <c r="I32" s="272" t="s">
        <v>463</v>
      </c>
      <c r="J32" s="326" t="s">
        <v>463</v>
      </c>
    </row>
    <row r="33" spans="1:10" ht="13.5" customHeight="1" x14ac:dyDescent="0.15">
      <c r="A33" s="30" t="s">
        <v>383</v>
      </c>
      <c r="B33" s="226" t="s">
        <v>547</v>
      </c>
      <c r="C33" s="236"/>
      <c r="D33" s="59" t="s">
        <v>556</v>
      </c>
      <c r="E33" s="143" t="s">
        <v>463</v>
      </c>
      <c r="F33" s="272" t="s">
        <v>463</v>
      </c>
      <c r="G33" s="288" t="s">
        <v>463</v>
      </c>
      <c r="H33" s="304" t="s">
        <v>463</v>
      </c>
      <c r="I33" s="272" t="s">
        <v>463</v>
      </c>
      <c r="J33" s="326" t="s">
        <v>463</v>
      </c>
    </row>
    <row r="34" spans="1:10" ht="27" customHeight="1" x14ac:dyDescent="0.15">
      <c r="A34" s="31" t="s">
        <v>384</v>
      </c>
      <c r="B34" s="623" t="s">
        <v>548</v>
      </c>
      <c r="C34" s="640"/>
      <c r="D34" s="60" t="s">
        <v>557</v>
      </c>
      <c r="E34" s="248" t="s">
        <v>463</v>
      </c>
      <c r="F34" s="264" t="s">
        <v>463</v>
      </c>
      <c r="G34" s="290" t="s">
        <v>463</v>
      </c>
      <c r="H34" s="296" t="s">
        <v>463</v>
      </c>
      <c r="I34" s="264" t="s">
        <v>463</v>
      </c>
      <c r="J34" s="314" t="s">
        <v>463</v>
      </c>
    </row>
    <row r="35" spans="1:10" ht="13.5" customHeight="1" thickBot="1" x14ac:dyDescent="0.2">
      <c r="A35" s="213" t="s">
        <v>527</v>
      </c>
      <c r="B35" s="641" t="s">
        <v>549</v>
      </c>
      <c r="C35" s="642"/>
      <c r="D35" s="241">
        <v>100</v>
      </c>
      <c r="E35" s="260" t="s">
        <v>463</v>
      </c>
      <c r="F35" s="276" t="s">
        <v>463</v>
      </c>
      <c r="G35" s="291" t="s">
        <v>463</v>
      </c>
      <c r="H35" s="308" t="s">
        <v>463</v>
      </c>
      <c r="I35" s="276" t="s">
        <v>463</v>
      </c>
      <c r="J35" s="327" t="s">
        <v>463</v>
      </c>
    </row>
    <row r="36" spans="1:10" ht="13.5" customHeight="1" thickBot="1" x14ac:dyDescent="0.2">
      <c r="A36" s="598" t="s">
        <v>528</v>
      </c>
      <c r="B36" s="599"/>
      <c r="C36" s="599"/>
      <c r="D36" s="600"/>
      <c r="E36" s="261"/>
      <c r="F36" s="277"/>
      <c r="G36" s="292" t="s">
        <v>463</v>
      </c>
      <c r="H36" s="309"/>
      <c r="I36" s="312"/>
      <c r="J36" s="328" t="s">
        <v>463</v>
      </c>
    </row>
    <row r="37" spans="1:10" ht="13.5" customHeight="1" thickBot="1" x14ac:dyDescent="0.2">
      <c r="A37" s="598" t="s">
        <v>529</v>
      </c>
      <c r="B37" s="599"/>
      <c r="C37" s="599"/>
      <c r="D37" s="600"/>
      <c r="E37" s="261"/>
      <c r="F37" s="277" t="str">
        <f t="array" ref="F37">IF(COUNT(F14,F20,F22:F23,F32:F33,F36)&gt;0,SUM(F14,F20,F22:F23,F32:F33),"")</f>
        <v/>
      </c>
      <c r="G37" s="293" t="s">
        <v>463</v>
      </c>
      <c r="H37" s="309"/>
      <c r="I37" s="277" t="str">
        <f t="array" ref="I37">IF(COUNT(I20,I22:I23,I32:I33,I36,I14)&gt;0,SUM(I20,I22:I23,I32:I33,I14),"")</f>
        <v/>
      </c>
      <c r="J37" s="329" t="s">
        <v>463</v>
      </c>
    </row>
    <row r="38" spans="1:10" ht="13.5" customHeight="1" x14ac:dyDescent="0.15">
      <c r="B38" s="76"/>
      <c r="C38" s="76"/>
    </row>
    <row r="39" spans="1:10" ht="13.5" customHeight="1" x14ac:dyDescent="0.15">
      <c r="B39" s="76"/>
      <c r="H39" s="310"/>
    </row>
    <row r="40" spans="1:10" ht="13.5" customHeight="1" x14ac:dyDescent="0.15">
      <c r="A40" s="587"/>
      <c r="B40" s="587"/>
      <c r="C40" s="587"/>
      <c r="D40" s="587"/>
      <c r="E40" s="587"/>
      <c r="F40" s="587"/>
      <c r="G40" s="587"/>
      <c r="H40" s="587"/>
      <c r="I40" s="587"/>
      <c r="J40" s="587"/>
    </row>
    <row r="41" spans="1:10" ht="13.5" customHeight="1" x14ac:dyDescent="0.15">
      <c r="A41" s="587"/>
      <c r="B41" s="587"/>
      <c r="C41" s="587"/>
      <c r="D41" s="587"/>
      <c r="E41" s="587"/>
      <c r="F41" s="587"/>
      <c r="G41" s="587"/>
      <c r="H41" s="587"/>
      <c r="I41" s="587"/>
      <c r="J41" s="587"/>
    </row>
    <row r="42" spans="1:10" ht="13.5" customHeight="1" x14ac:dyDescent="0.15">
      <c r="A42" s="587"/>
      <c r="B42" s="587"/>
      <c r="C42" s="587"/>
      <c r="D42" s="587"/>
      <c r="E42" s="587"/>
      <c r="F42" s="587"/>
      <c r="G42" s="587"/>
      <c r="H42" s="587"/>
      <c r="I42" s="587"/>
      <c r="J42" s="587"/>
    </row>
    <row r="43" spans="1:10" ht="13.5" customHeight="1" x14ac:dyDescent="0.15">
      <c r="A43" s="217"/>
      <c r="B43" s="643"/>
      <c r="C43" s="643"/>
      <c r="D43" s="643"/>
      <c r="E43" s="643"/>
      <c r="F43" s="643"/>
      <c r="G43" s="643"/>
      <c r="H43" s="643"/>
      <c r="I43" s="644"/>
    </row>
    <row r="44" spans="1:10" ht="13.5" customHeight="1" x14ac:dyDescent="0.15">
      <c r="A44" s="217"/>
      <c r="B44" s="76"/>
      <c r="C44" s="76"/>
      <c r="D44" s="76"/>
      <c r="E44" s="76"/>
      <c r="F44" s="76"/>
      <c r="G44" s="76"/>
      <c r="H44" s="76"/>
    </row>
    <row r="45" spans="1:10" ht="13.5" customHeight="1" x14ac:dyDescent="0.15">
      <c r="B45" s="645" t="s">
        <v>550</v>
      </c>
      <c r="C45" s="645"/>
      <c r="D45" s="560"/>
      <c r="E45" s="646"/>
      <c r="F45" s="647"/>
      <c r="G45" s="278"/>
    </row>
    <row r="46" spans="1:10" ht="13.5" customHeight="1" x14ac:dyDescent="0.15">
      <c r="B46" s="227"/>
      <c r="C46" s="227"/>
      <c r="D46" s="245"/>
      <c r="E46" s="262"/>
      <c r="F46" s="262"/>
      <c r="G46" s="278"/>
    </row>
    <row r="47" spans="1:10" ht="13.5" hidden="1" customHeight="1" x14ac:dyDescent="0.15">
      <c r="B47" s="533" t="s">
        <v>551</v>
      </c>
      <c r="C47" s="533"/>
      <c r="D47" s="648"/>
      <c r="E47" s="655"/>
      <c r="F47" s="656"/>
      <c r="G47" s="278"/>
    </row>
    <row r="48" spans="1:10" ht="13.5" hidden="1" customHeight="1" x14ac:dyDescent="0.15">
      <c r="B48" s="134"/>
      <c r="C48" s="79"/>
      <c r="G48" s="294"/>
    </row>
    <row r="49" spans="1:10" ht="13.5" hidden="1" customHeight="1" x14ac:dyDescent="0.15">
      <c r="B49" s="649" t="s">
        <v>552</v>
      </c>
      <c r="C49" s="649"/>
      <c r="D49" s="650"/>
      <c r="E49" s="655"/>
      <c r="F49" s="656"/>
      <c r="G49" s="278"/>
    </row>
    <row r="50" spans="1:10" ht="13.5" hidden="1" customHeight="1" x14ac:dyDescent="0.15">
      <c r="B50" s="533"/>
      <c r="C50" s="533"/>
      <c r="G50" s="294"/>
    </row>
    <row r="51" spans="1:10" ht="13.5" customHeight="1" x14ac:dyDescent="0.15">
      <c r="B51" s="651" t="s">
        <v>553</v>
      </c>
      <c r="C51" s="651"/>
      <c r="D51" s="652"/>
      <c r="E51" s="646">
        <f>IF((I37="")*(表1!J87="")*(E49=""),"",IFERROR(VALUE(I37),0)+IFERROR(VALUE(表1!J87),0)+IFERROR(VALUE(E49),0))</f>
        <v>4061303909</v>
      </c>
      <c r="F51" s="647"/>
      <c r="G51" s="278"/>
    </row>
    <row r="52" spans="1:10" x14ac:dyDescent="0.15">
      <c r="B52" s="229"/>
      <c r="C52" s="229"/>
      <c r="E52" s="229"/>
      <c r="F52" s="229"/>
      <c r="G52" s="198"/>
    </row>
    <row r="53" spans="1:10" ht="13.5" customHeight="1" x14ac:dyDescent="0.15">
      <c r="B53" s="651" t="s">
        <v>554</v>
      </c>
      <c r="C53" s="651"/>
      <c r="D53" s="652"/>
      <c r="E53" s="653">
        <v>0.99987791618844857</v>
      </c>
      <c r="F53" s="654"/>
    </row>
    <row r="54" spans="1:10" ht="13.5" customHeight="1" x14ac:dyDescent="0.15">
      <c r="B54" s="228"/>
      <c r="C54" s="228"/>
      <c r="D54" s="246"/>
      <c r="E54" s="246"/>
      <c r="F54" s="278"/>
      <c r="G54" s="76"/>
    </row>
    <row r="55" spans="1:10" ht="13.5" customHeight="1" x14ac:dyDescent="0.15">
      <c r="B55" s="76"/>
      <c r="C55" s="76"/>
      <c r="D55" s="76"/>
      <c r="E55" s="76"/>
      <c r="F55" s="76"/>
      <c r="G55" s="76"/>
    </row>
    <row r="56" spans="1:10" ht="14.25" customHeight="1" x14ac:dyDescent="0.15">
      <c r="A56" s="587" t="s">
        <v>415</v>
      </c>
      <c r="B56" s="587"/>
      <c r="C56" s="587"/>
      <c r="D56" s="587"/>
      <c r="E56" s="587"/>
      <c r="F56" s="587"/>
      <c r="G56" s="587"/>
      <c r="H56" s="587"/>
      <c r="I56" s="587"/>
      <c r="J56" s="587"/>
    </row>
    <row r="57" spans="1:10" ht="186" customHeight="1" x14ac:dyDescent="0.15">
      <c r="A57" s="587"/>
      <c r="B57" s="587"/>
      <c r="C57" s="587"/>
      <c r="D57" s="587"/>
      <c r="E57" s="587"/>
      <c r="F57" s="587"/>
      <c r="G57" s="587"/>
      <c r="H57" s="587"/>
      <c r="I57" s="587"/>
      <c r="J57" s="587"/>
    </row>
  </sheetData>
  <mergeCells count="42">
    <mergeCell ref="A56:J57"/>
    <mergeCell ref="B43:I43"/>
    <mergeCell ref="B45:D45"/>
    <mergeCell ref="E45:F45"/>
    <mergeCell ref="B47:D47"/>
    <mergeCell ref="B49:D49"/>
    <mergeCell ref="B50:C50"/>
    <mergeCell ref="B51:D51"/>
    <mergeCell ref="E51:F51"/>
    <mergeCell ref="B53:D53"/>
    <mergeCell ref="E53:F53"/>
    <mergeCell ref="E47:F47"/>
    <mergeCell ref="E49:F49"/>
    <mergeCell ref="A40:J42"/>
    <mergeCell ref="B18:C18"/>
    <mergeCell ref="B19:C19"/>
    <mergeCell ref="B20:C20"/>
    <mergeCell ref="B21:C21"/>
    <mergeCell ref="B22:C22"/>
    <mergeCell ref="B30:C30"/>
    <mergeCell ref="A31:C31"/>
    <mergeCell ref="B34:C34"/>
    <mergeCell ref="B35:C35"/>
    <mergeCell ref="A36:D36"/>
    <mergeCell ref="A37:D37"/>
    <mergeCell ref="B14:C14"/>
    <mergeCell ref="A3:C3"/>
    <mergeCell ref="A4:A6"/>
    <mergeCell ref="B4:C6"/>
    <mergeCell ref="D4:D6"/>
    <mergeCell ref="B7:C7"/>
    <mergeCell ref="B11:C11"/>
    <mergeCell ref="B12:C12"/>
    <mergeCell ref="A2:I2"/>
    <mergeCell ref="E4:G4"/>
    <mergeCell ref="H4:J4"/>
    <mergeCell ref="E5:E6"/>
    <mergeCell ref="F5:F6"/>
    <mergeCell ref="G5:G6"/>
    <mergeCell ref="H5:H6"/>
    <mergeCell ref="I5:I6"/>
    <mergeCell ref="J5:J6"/>
  </mergeCells>
  <phoneticPr fontId="2"/>
  <pageMargins left="0.39370078740157477" right="0.39370078740157477" top="0.39370078740157477" bottom="0.39370078740157477" header="0.19685039370078738" footer="0.19685039370078738"/>
  <pageSetup paperSize="9" scale="59" pageOrder="overThenDown" orientation="landscape"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A1:XEU39"/>
  <sheetViews>
    <sheetView showGridLines="0" view="pageBreakPreview" zoomScale="85" zoomScaleNormal="100" zoomScaleSheetLayoutView="85" workbookViewId="0"/>
  </sheetViews>
  <sheetFormatPr defaultRowHeight="13.5" x14ac:dyDescent="0.15"/>
  <cols>
    <col min="1" max="1" width="9" style="21" customWidth="1"/>
    <col min="2" max="2" width="36.375" style="21" customWidth="1"/>
    <col min="3" max="5" width="14.625" style="21" customWidth="1"/>
    <col min="6" max="7" width="21.625" style="21" customWidth="1"/>
    <col min="8" max="8" width="14.625" style="21" customWidth="1"/>
    <col min="9" max="9" width="18.25" style="21" customWidth="1"/>
    <col min="10" max="10" width="19.625" style="21" customWidth="1"/>
    <col min="11" max="11" width="2" style="21" customWidth="1"/>
    <col min="12" max="16375" width="9" style="21" customWidth="1"/>
  </cols>
  <sheetData>
    <row r="1" spans="1:11" x14ac:dyDescent="0.15">
      <c r="A1" s="20" t="s">
        <v>348</v>
      </c>
      <c r="K1"/>
    </row>
    <row r="2" spans="1:11" x14ac:dyDescent="0.15">
      <c r="A2" s="607" t="s">
        <v>5</v>
      </c>
      <c r="B2" s="607"/>
      <c r="C2" s="607"/>
      <c r="D2" s="607"/>
      <c r="E2" s="607"/>
      <c r="F2" s="607"/>
      <c r="G2" s="607"/>
      <c r="H2" s="607"/>
      <c r="I2" s="607"/>
      <c r="J2" s="199" t="s">
        <v>468</v>
      </c>
    </row>
    <row r="3" spans="1:11" ht="14.25" thickBot="1" x14ac:dyDescent="0.2">
      <c r="A3" s="661" t="s">
        <v>470</v>
      </c>
      <c r="B3" s="661"/>
      <c r="C3" s="67"/>
      <c r="E3" s="156"/>
      <c r="F3" s="121"/>
      <c r="G3" s="67" t="s">
        <v>458</v>
      </c>
      <c r="H3" s="191" t="s">
        <v>460</v>
      </c>
      <c r="I3" s="76">
        <v>1</v>
      </c>
      <c r="J3" s="21" t="s">
        <v>23</v>
      </c>
      <c r="K3" s="13"/>
    </row>
    <row r="4" spans="1:11" ht="27" customHeight="1" x14ac:dyDescent="0.15">
      <c r="A4" s="601" t="s">
        <v>350</v>
      </c>
      <c r="B4" s="616" t="s">
        <v>416</v>
      </c>
      <c r="C4" s="565" t="s">
        <v>505</v>
      </c>
      <c r="D4" s="566"/>
      <c r="E4" s="567"/>
      <c r="F4" s="565" t="s">
        <v>505</v>
      </c>
      <c r="G4" s="567"/>
      <c r="H4" s="616" t="s">
        <v>515</v>
      </c>
      <c r="I4" s="616" t="s">
        <v>516</v>
      </c>
      <c r="J4" s="669" t="s">
        <v>517</v>
      </c>
    </row>
    <row r="5" spans="1:11" ht="38.25" customHeight="1" thickBot="1" x14ac:dyDescent="0.2">
      <c r="A5" s="603"/>
      <c r="B5" s="618"/>
      <c r="C5" s="135" t="s">
        <v>506</v>
      </c>
      <c r="D5" s="146" t="s">
        <v>507</v>
      </c>
      <c r="E5" s="157" t="s">
        <v>509</v>
      </c>
      <c r="F5" s="170" t="s">
        <v>512</v>
      </c>
      <c r="G5" s="170" t="s">
        <v>513</v>
      </c>
      <c r="H5" s="618"/>
      <c r="I5" s="618"/>
      <c r="J5" s="670"/>
    </row>
    <row r="6" spans="1:11" ht="15.95" customHeight="1" x14ac:dyDescent="0.15">
      <c r="A6" s="122" t="s">
        <v>346</v>
      </c>
      <c r="B6" s="127" t="s">
        <v>483</v>
      </c>
      <c r="C6" s="136"/>
      <c r="D6" s="147"/>
      <c r="E6" s="158"/>
      <c r="F6" s="171"/>
      <c r="G6" s="158"/>
      <c r="H6" s="192"/>
      <c r="I6" s="195"/>
      <c r="J6" s="200"/>
    </row>
    <row r="7" spans="1:11" ht="15.95" customHeight="1" x14ac:dyDescent="0.15">
      <c r="A7" s="123" t="s">
        <v>471</v>
      </c>
      <c r="B7" s="128" t="s">
        <v>484</v>
      </c>
      <c r="C7" s="137" t="s">
        <v>463</v>
      </c>
      <c r="D7" s="148" t="s">
        <v>463</v>
      </c>
      <c r="E7" s="159"/>
      <c r="F7" s="172"/>
      <c r="G7" s="181"/>
      <c r="H7" s="137" t="s">
        <v>463</v>
      </c>
      <c r="I7" s="137" t="s">
        <v>463</v>
      </c>
      <c r="J7" s="201" t="s">
        <v>463</v>
      </c>
    </row>
    <row r="8" spans="1:11" ht="15.95" customHeight="1" x14ac:dyDescent="0.15">
      <c r="A8" s="123" t="s">
        <v>472</v>
      </c>
      <c r="B8" s="128" t="s">
        <v>485</v>
      </c>
      <c r="C8" s="137" t="s">
        <v>463</v>
      </c>
      <c r="D8" s="148" t="s">
        <v>463</v>
      </c>
      <c r="E8" s="159" t="s">
        <v>463</v>
      </c>
      <c r="F8" s="172"/>
      <c r="G8" s="181"/>
      <c r="H8" s="137" t="s">
        <v>463</v>
      </c>
      <c r="I8" s="137" t="s">
        <v>463</v>
      </c>
      <c r="J8" s="201" t="s">
        <v>463</v>
      </c>
    </row>
    <row r="9" spans="1:11" ht="15.95" customHeight="1" x14ac:dyDescent="0.15">
      <c r="A9" s="123" t="s">
        <v>473</v>
      </c>
      <c r="B9" s="128" t="s">
        <v>486</v>
      </c>
      <c r="C9" s="137" t="s">
        <v>463</v>
      </c>
      <c r="D9" s="148" t="s">
        <v>463</v>
      </c>
      <c r="E9" s="159" t="s">
        <v>463</v>
      </c>
      <c r="F9" s="172"/>
      <c r="G9" s="181"/>
      <c r="H9" s="137" t="s">
        <v>463</v>
      </c>
      <c r="I9" s="137" t="s">
        <v>463</v>
      </c>
      <c r="J9" s="201" t="s">
        <v>463</v>
      </c>
    </row>
    <row r="10" spans="1:11" ht="15.95" customHeight="1" x14ac:dyDescent="0.15">
      <c r="A10" s="123" t="s">
        <v>474</v>
      </c>
      <c r="B10" s="129" t="s">
        <v>487</v>
      </c>
      <c r="C10" s="137" t="s">
        <v>463</v>
      </c>
      <c r="D10" s="148"/>
      <c r="E10" s="159" t="s">
        <v>463</v>
      </c>
      <c r="F10" s="172"/>
      <c r="G10" s="181"/>
      <c r="H10" s="137" t="s">
        <v>463</v>
      </c>
      <c r="I10" s="137" t="s">
        <v>463</v>
      </c>
      <c r="J10" s="201" t="s">
        <v>463</v>
      </c>
    </row>
    <row r="11" spans="1:11" ht="15.95" customHeight="1" x14ac:dyDescent="0.15">
      <c r="A11" s="123" t="s">
        <v>475</v>
      </c>
      <c r="B11" s="129" t="s">
        <v>488</v>
      </c>
      <c r="C11" s="138" t="s">
        <v>463</v>
      </c>
      <c r="D11" s="149" t="s">
        <v>463</v>
      </c>
      <c r="E11" s="160" t="s">
        <v>463</v>
      </c>
      <c r="F11" s="173"/>
      <c r="G11" s="182"/>
      <c r="H11" s="138" t="s">
        <v>463</v>
      </c>
      <c r="I11" s="138" t="s">
        <v>463</v>
      </c>
      <c r="J11" s="202" t="s">
        <v>463</v>
      </c>
    </row>
    <row r="12" spans="1:11" ht="15.95" customHeight="1" x14ac:dyDescent="0.15">
      <c r="A12" s="123" t="s">
        <v>476</v>
      </c>
      <c r="B12" s="128" t="s">
        <v>489</v>
      </c>
      <c r="C12" s="139" t="s">
        <v>463</v>
      </c>
      <c r="D12" s="150" t="s">
        <v>463</v>
      </c>
      <c r="E12" s="161" t="s">
        <v>463</v>
      </c>
      <c r="F12" s="174"/>
      <c r="G12" s="183"/>
      <c r="H12" s="106" t="s">
        <v>463</v>
      </c>
      <c r="I12" s="106" t="s">
        <v>463</v>
      </c>
      <c r="J12" s="203"/>
    </row>
    <row r="13" spans="1:11" ht="15.95" customHeight="1" x14ac:dyDescent="0.15">
      <c r="A13" s="123" t="s">
        <v>477</v>
      </c>
      <c r="B13" s="128" t="s">
        <v>490</v>
      </c>
      <c r="C13" s="137" t="s">
        <v>463</v>
      </c>
      <c r="D13" s="148" t="s">
        <v>463</v>
      </c>
      <c r="E13" s="159" t="s">
        <v>463</v>
      </c>
      <c r="F13" s="172"/>
      <c r="G13" s="181"/>
      <c r="H13" s="137" t="s">
        <v>463</v>
      </c>
      <c r="I13" s="137" t="s">
        <v>463</v>
      </c>
      <c r="J13" s="201" t="s">
        <v>463</v>
      </c>
    </row>
    <row r="14" spans="1:11" ht="15.95" customHeight="1" x14ac:dyDescent="0.15">
      <c r="A14" s="124"/>
      <c r="B14" s="130" t="s">
        <v>491</v>
      </c>
      <c r="C14" s="140" t="str">
        <f t="shared" ref="C14:J14" si="0">IF(COUNT(C7:C13)&gt;0,SUM(C7:C13),"")</f>
        <v/>
      </c>
      <c r="D14" s="151" t="str">
        <f t="shared" si="0"/>
        <v/>
      </c>
      <c r="E14" s="162" t="str">
        <f t="shared" si="0"/>
        <v/>
      </c>
      <c r="F14" s="173" t="str">
        <f t="shared" si="0"/>
        <v/>
      </c>
      <c r="G14" s="182" t="str">
        <f t="shared" si="0"/>
        <v/>
      </c>
      <c r="H14" s="137" t="str">
        <f t="shared" si="0"/>
        <v/>
      </c>
      <c r="I14" s="137" t="str">
        <f t="shared" si="0"/>
        <v/>
      </c>
      <c r="J14" s="204" t="str">
        <f t="shared" si="0"/>
        <v/>
      </c>
    </row>
    <row r="15" spans="1:11" ht="15.95" customHeight="1" x14ac:dyDescent="0.15">
      <c r="A15" s="125" t="s">
        <v>60</v>
      </c>
      <c r="B15" s="131" t="s">
        <v>492</v>
      </c>
      <c r="C15" s="141"/>
      <c r="D15" s="152"/>
      <c r="E15" s="163"/>
      <c r="F15" s="175"/>
      <c r="G15" s="184"/>
      <c r="H15" s="105"/>
      <c r="I15" s="105"/>
      <c r="J15" s="205"/>
    </row>
    <row r="16" spans="1:11" ht="15.95" customHeight="1" x14ac:dyDescent="0.15">
      <c r="A16" s="123" t="s">
        <v>471</v>
      </c>
      <c r="B16" s="128" t="s">
        <v>493</v>
      </c>
      <c r="C16" s="137" t="s">
        <v>463</v>
      </c>
      <c r="D16" s="148" t="s">
        <v>463</v>
      </c>
      <c r="E16" s="159" t="s">
        <v>463</v>
      </c>
      <c r="F16" s="172"/>
      <c r="G16" s="181"/>
      <c r="H16" s="137" t="s">
        <v>463</v>
      </c>
      <c r="I16" s="95" t="s">
        <v>463</v>
      </c>
      <c r="J16" s="201" t="s">
        <v>463</v>
      </c>
    </row>
    <row r="17" spans="1:10" ht="15.95" customHeight="1" x14ac:dyDescent="0.15">
      <c r="A17" s="123" t="s">
        <v>472</v>
      </c>
      <c r="B17" s="128" t="s">
        <v>494</v>
      </c>
      <c r="C17" s="137" t="s">
        <v>463</v>
      </c>
      <c r="D17" s="148" t="s">
        <v>463</v>
      </c>
      <c r="E17" s="159" t="s">
        <v>463</v>
      </c>
      <c r="F17" s="172"/>
      <c r="G17" s="181"/>
      <c r="H17" s="137" t="s">
        <v>463</v>
      </c>
      <c r="I17" s="95" t="s">
        <v>463</v>
      </c>
      <c r="J17" s="201" t="s">
        <v>463</v>
      </c>
    </row>
    <row r="18" spans="1:10" ht="15.95" customHeight="1" x14ac:dyDescent="0.15">
      <c r="A18" s="123" t="s">
        <v>473</v>
      </c>
      <c r="B18" s="128" t="s">
        <v>495</v>
      </c>
      <c r="C18" s="137" t="s">
        <v>463</v>
      </c>
      <c r="D18" s="148" t="s">
        <v>463</v>
      </c>
      <c r="E18" s="159" t="s">
        <v>463</v>
      </c>
      <c r="F18" s="172"/>
      <c r="G18" s="181"/>
      <c r="H18" s="137" t="s">
        <v>463</v>
      </c>
      <c r="I18" s="95" t="s">
        <v>463</v>
      </c>
      <c r="J18" s="201" t="s">
        <v>463</v>
      </c>
    </row>
    <row r="19" spans="1:10" ht="15.95" customHeight="1" x14ac:dyDescent="0.15">
      <c r="A19" s="123" t="s">
        <v>474</v>
      </c>
      <c r="B19" s="129" t="s">
        <v>496</v>
      </c>
      <c r="C19" s="137" t="s">
        <v>463</v>
      </c>
      <c r="D19" s="148" t="s">
        <v>463</v>
      </c>
      <c r="E19" s="159" t="s">
        <v>463</v>
      </c>
      <c r="F19" s="172"/>
      <c r="G19" s="181"/>
      <c r="H19" s="137" t="s">
        <v>463</v>
      </c>
      <c r="I19" s="95" t="s">
        <v>463</v>
      </c>
      <c r="J19" s="201" t="s">
        <v>463</v>
      </c>
    </row>
    <row r="20" spans="1:10" ht="15.95" customHeight="1" x14ac:dyDescent="0.15">
      <c r="A20" s="28" t="s">
        <v>475</v>
      </c>
      <c r="B20" s="48" t="s">
        <v>497</v>
      </c>
      <c r="C20" s="139" t="s">
        <v>463</v>
      </c>
      <c r="D20" s="150" t="s">
        <v>463</v>
      </c>
      <c r="E20" s="161" t="s">
        <v>463</v>
      </c>
      <c r="F20" s="174"/>
      <c r="G20" s="183"/>
      <c r="H20" s="106" t="s">
        <v>463</v>
      </c>
      <c r="I20" s="106" t="s">
        <v>463</v>
      </c>
      <c r="J20" s="203"/>
    </row>
    <row r="21" spans="1:10" ht="15.95" customHeight="1" x14ac:dyDescent="0.15">
      <c r="A21" s="28" t="s">
        <v>476</v>
      </c>
      <c r="B21" s="48" t="s">
        <v>490</v>
      </c>
      <c r="C21" s="137" t="s">
        <v>463</v>
      </c>
      <c r="D21" s="148" t="s">
        <v>463</v>
      </c>
      <c r="E21" s="159" t="s">
        <v>463</v>
      </c>
      <c r="F21" s="172"/>
      <c r="G21" s="181"/>
      <c r="H21" s="137" t="s">
        <v>463</v>
      </c>
      <c r="I21" s="95" t="s">
        <v>463</v>
      </c>
      <c r="J21" s="201" t="s">
        <v>463</v>
      </c>
    </row>
    <row r="22" spans="1:10" ht="15.95" customHeight="1" x14ac:dyDescent="0.15">
      <c r="A22" s="29"/>
      <c r="B22" s="49" t="s">
        <v>491</v>
      </c>
      <c r="C22" s="140" t="str">
        <f t="shared" ref="C22:J22" si="1">IF(COUNT(C16:C21)&gt;0,SUM(C16:C21),"")</f>
        <v/>
      </c>
      <c r="D22" s="151" t="str">
        <f t="shared" si="1"/>
        <v/>
      </c>
      <c r="E22" s="162" t="str">
        <f t="shared" si="1"/>
        <v/>
      </c>
      <c r="F22" s="173" t="str">
        <f t="shared" si="1"/>
        <v/>
      </c>
      <c r="G22" s="182" t="str">
        <f t="shared" si="1"/>
        <v/>
      </c>
      <c r="H22" s="193" t="str">
        <f t="shared" si="1"/>
        <v/>
      </c>
      <c r="I22" s="96" t="str">
        <f t="shared" si="1"/>
        <v/>
      </c>
      <c r="J22" s="202" t="str">
        <f t="shared" si="1"/>
        <v/>
      </c>
    </row>
    <row r="23" spans="1:10" ht="15.95" customHeight="1" x14ac:dyDescent="0.15">
      <c r="A23" s="26" t="s">
        <v>478</v>
      </c>
      <c r="B23" s="46" t="s">
        <v>498</v>
      </c>
      <c r="C23" s="142"/>
      <c r="D23" s="153"/>
      <c r="E23" s="164"/>
      <c r="F23" s="176"/>
      <c r="G23" s="185"/>
      <c r="H23" s="142" t="s">
        <v>463</v>
      </c>
      <c r="I23" s="93" t="s">
        <v>463</v>
      </c>
      <c r="J23" s="206" t="s">
        <v>463</v>
      </c>
    </row>
    <row r="24" spans="1:10" ht="15.95" customHeight="1" x14ac:dyDescent="0.15">
      <c r="A24" s="30" t="s">
        <v>357</v>
      </c>
      <c r="B24" s="132" t="s">
        <v>499</v>
      </c>
      <c r="C24" s="142" t="s">
        <v>463</v>
      </c>
      <c r="D24" s="153" t="s">
        <v>463</v>
      </c>
      <c r="E24" s="164" t="s">
        <v>463</v>
      </c>
      <c r="F24" s="176"/>
      <c r="G24" s="185"/>
      <c r="H24" s="142" t="s">
        <v>463</v>
      </c>
      <c r="I24" s="93" t="s">
        <v>463</v>
      </c>
      <c r="J24" s="206" t="s">
        <v>463</v>
      </c>
    </row>
    <row r="25" spans="1:10" ht="15.95" customHeight="1" x14ac:dyDescent="0.15">
      <c r="A25" s="30" t="s">
        <v>358</v>
      </c>
      <c r="B25" s="47" t="s">
        <v>500</v>
      </c>
      <c r="C25" s="142" t="s">
        <v>463</v>
      </c>
      <c r="D25" s="153" t="s">
        <v>463</v>
      </c>
      <c r="E25" s="164"/>
      <c r="F25" s="176"/>
      <c r="G25" s="185"/>
      <c r="H25" s="142" t="s">
        <v>463</v>
      </c>
      <c r="I25" s="93" t="s">
        <v>463</v>
      </c>
      <c r="J25" s="206" t="s">
        <v>463</v>
      </c>
    </row>
    <row r="26" spans="1:10" ht="15.95" customHeight="1" x14ac:dyDescent="0.15">
      <c r="A26" s="30" t="s">
        <v>479</v>
      </c>
      <c r="B26" s="47" t="s">
        <v>501</v>
      </c>
      <c r="C26" s="142" t="s">
        <v>463</v>
      </c>
      <c r="D26" s="153" t="s">
        <v>463</v>
      </c>
      <c r="E26" s="165" t="s">
        <v>463</v>
      </c>
      <c r="F26" s="176"/>
      <c r="G26" s="185"/>
      <c r="H26" s="142" t="s">
        <v>463</v>
      </c>
      <c r="I26" s="93" t="s">
        <v>463</v>
      </c>
      <c r="J26" s="206" t="s">
        <v>463</v>
      </c>
    </row>
    <row r="27" spans="1:10" ht="27" x14ac:dyDescent="0.15">
      <c r="A27" s="30" t="s">
        <v>480</v>
      </c>
      <c r="B27" s="132" t="s">
        <v>502</v>
      </c>
      <c r="C27" s="646" t="str">
        <f t="array" ref="C27">IF(COUNT(F27:G27)&gt;0,SUM(F27:G27),"")</f>
        <v/>
      </c>
      <c r="D27" s="657"/>
      <c r="E27" s="647"/>
      <c r="F27" s="177"/>
      <c r="G27" s="186"/>
      <c r="H27" s="142" t="s">
        <v>463</v>
      </c>
      <c r="I27" s="93" t="s">
        <v>463</v>
      </c>
      <c r="J27" s="206" t="s">
        <v>463</v>
      </c>
    </row>
    <row r="28" spans="1:10" ht="15.95" customHeight="1" x14ac:dyDescent="0.15">
      <c r="A28" s="658" t="s">
        <v>481</v>
      </c>
      <c r="B28" s="659"/>
      <c r="C28" s="144"/>
      <c r="D28" s="154"/>
      <c r="E28" s="166"/>
      <c r="F28" s="144"/>
      <c r="G28" s="166"/>
      <c r="H28" s="104"/>
      <c r="I28" s="196"/>
      <c r="J28" s="207"/>
    </row>
    <row r="29" spans="1:10" ht="15.95" customHeight="1" thickBot="1" x14ac:dyDescent="0.2">
      <c r="A29" s="126"/>
      <c r="B29" s="133" t="s">
        <v>503</v>
      </c>
      <c r="C29" s="145"/>
      <c r="D29" s="155"/>
      <c r="E29" s="167"/>
      <c r="F29" s="145"/>
      <c r="G29" s="167"/>
      <c r="H29" s="194" t="str">
        <f t="array" ref="H29">IF(COUNT(H14,H22:H27)&gt;0,SUM(H14,H22:H27),"")</f>
        <v/>
      </c>
      <c r="I29" s="194" t="str">
        <f t="array" ref="I29">IF(COUNT(I14,I22:I27)&gt;0,SUM(I14,I22:I27),"")</f>
        <v/>
      </c>
      <c r="J29" s="208" t="str">
        <f t="array" ref="J29">IF(COUNT(J14,J22:J27)&gt;0,SUM(J14,J22:J27),"")</f>
        <v/>
      </c>
    </row>
    <row r="30" spans="1:10" x14ac:dyDescent="0.15">
      <c r="B30" s="76"/>
      <c r="C30" s="76"/>
      <c r="D30" s="76"/>
      <c r="E30" s="76"/>
      <c r="F30" s="76"/>
    </row>
    <row r="31" spans="1:10" ht="14.25" thickBot="1" x14ac:dyDescent="0.2">
      <c r="D31" s="121"/>
      <c r="E31" s="121"/>
      <c r="F31" s="121"/>
      <c r="G31" s="121"/>
      <c r="H31" s="121"/>
      <c r="I31" s="197"/>
      <c r="J31" s="13"/>
    </row>
    <row r="32" spans="1:10" ht="13.5" customHeight="1" x14ac:dyDescent="0.15">
      <c r="B32" s="533" t="s">
        <v>504</v>
      </c>
      <c r="C32" s="662"/>
      <c r="D32" s="663"/>
      <c r="E32" s="664"/>
      <c r="F32" s="178" t="s">
        <v>28</v>
      </c>
      <c r="G32" s="187" t="s">
        <v>514</v>
      </c>
      <c r="J32" s="13"/>
    </row>
    <row r="33" spans="1:11" x14ac:dyDescent="0.15">
      <c r="D33" s="665" t="s">
        <v>316</v>
      </c>
      <c r="E33" s="168" t="s">
        <v>510</v>
      </c>
      <c r="F33" s="144" t="s">
        <v>463</v>
      </c>
      <c r="G33" s="188" t="s">
        <v>463</v>
      </c>
      <c r="J33" s="13"/>
    </row>
    <row r="34" spans="1:11" x14ac:dyDescent="0.15">
      <c r="D34" s="665"/>
      <c r="E34" s="59" t="s">
        <v>511</v>
      </c>
      <c r="F34" s="179"/>
      <c r="G34" s="189"/>
      <c r="J34" s="13"/>
    </row>
    <row r="35" spans="1:11" ht="13.5" customHeight="1" x14ac:dyDescent="0.15">
      <c r="B35" s="666"/>
      <c r="C35" s="667"/>
      <c r="D35" s="665" t="s">
        <v>508</v>
      </c>
      <c r="E35" s="59" t="s">
        <v>511</v>
      </c>
      <c r="F35" s="179" t="s">
        <v>463</v>
      </c>
      <c r="G35" s="189" t="s">
        <v>463</v>
      </c>
      <c r="J35" s="13"/>
    </row>
    <row r="36" spans="1:11" ht="14.25" thickBot="1" x14ac:dyDescent="0.2">
      <c r="D36" s="668"/>
      <c r="E36" s="169" t="s">
        <v>510</v>
      </c>
      <c r="F36" s="180"/>
      <c r="G36" s="190"/>
      <c r="J36" s="13"/>
    </row>
    <row r="37" spans="1:11" x14ac:dyDescent="0.15">
      <c r="D37" s="79"/>
      <c r="E37" s="79"/>
      <c r="F37" s="79"/>
      <c r="G37" s="79"/>
      <c r="H37" s="79"/>
      <c r="I37" s="198"/>
      <c r="J37" s="13"/>
    </row>
    <row r="38" spans="1:11" ht="13.5" customHeight="1" x14ac:dyDescent="0.15">
      <c r="A38" s="660" t="s">
        <v>482</v>
      </c>
      <c r="B38" s="660"/>
      <c r="C38" s="660"/>
      <c r="D38" s="660"/>
      <c r="E38" s="660"/>
      <c r="F38" s="660"/>
      <c r="G38" s="660"/>
      <c r="H38" s="660"/>
      <c r="I38" s="660"/>
      <c r="J38" s="660"/>
      <c r="K38" s="660"/>
    </row>
    <row r="39" spans="1:11" ht="180" customHeight="1" x14ac:dyDescent="0.15">
      <c r="A39" s="660"/>
      <c r="B39" s="660"/>
      <c r="C39" s="660"/>
      <c r="D39" s="660"/>
      <c r="E39" s="660"/>
      <c r="F39" s="660"/>
      <c r="G39" s="660"/>
      <c r="H39" s="660"/>
      <c r="I39" s="660"/>
      <c r="J39" s="660"/>
      <c r="K39" s="660"/>
    </row>
  </sheetData>
  <mergeCells count="17">
    <mergeCell ref="J4:J5"/>
    <mergeCell ref="A2:I2"/>
    <mergeCell ref="C27:E27"/>
    <mergeCell ref="A28:B28"/>
    <mergeCell ref="H4:H5"/>
    <mergeCell ref="A38:K39"/>
    <mergeCell ref="A3:B3"/>
    <mergeCell ref="A4:A5"/>
    <mergeCell ref="B4:B5"/>
    <mergeCell ref="C4:E4"/>
    <mergeCell ref="F4:G4"/>
    <mergeCell ref="B32:C32"/>
    <mergeCell ref="D32:E32"/>
    <mergeCell ref="D33:D34"/>
    <mergeCell ref="B35:C35"/>
    <mergeCell ref="D35:D36"/>
    <mergeCell ref="I4:I5"/>
  </mergeCells>
  <phoneticPr fontId="2"/>
  <pageMargins left="0.39370078740157477" right="0.39370078740157477" top="0.39370078740157477" bottom="0.39370078740157477" header="0.19685039370078738" footer="0.19685039370078738"/>
  <pageSetup paperSize="9" scale="75"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1:XFA77"/>
  <sheetViews>
    <sheetView showGridLines="0" view="pageBreakPreview" zoomScale="80" zoomScaleNormal="100" zoomScaleSheetLayoutView="80" workbookViewId="0"/>
  </sheetViews>
  <sheetFormatPr defaultRowHeight="13.5" x14ac:dyDescent="0.15"/>
  <cols>
    <col min="1" max="1" width="9" style="21" customWidth="1"/>
    <col min="2" max="2" width="28.5" style="21" customWidth="1"/>
    <col min="3" max="3" width="14.375" style="21" customWidth="1"/>
    <col min="4" max="4" width="37.125" style="21" bestFit="1" customWidth="1"/>
    <col min="5" max="15" width="14.625" style="21" customWidth="1"/>
    <col min="16" max="16381" width="9" style="21" customWidth="1"/>
  </cols>
  <sheetData>
    <row r="1" spans="1:15" x14ac:dyDescent="0.15">
      <c r="A1" s="20" t="s">
        <v>348</v>
      </c>
      <c r="K1"/>
      <c r="L1"/>
    </row>
    <row r="2" spans="1:15" x14ac:dyDescent="0.15">
      <c r="A2" s="671" t="s">
        <v>5</v>
      </c>
      <c r="B2" s="671"/>
      <c r="C2" s="671"/>
      <c r="D2" s="671"/>
      <c r="E2" s="671"/>
      <c r="F2" s="671"/>
      <c r="G2" s="671"/>
      <c r="H2" s="671"/>
      <c r="I2" s="671"/>
      <c r="J2" s="671"/>
      <c r="K2" s="671"/>
      <c r="L2" s="671"/>
      <c r="M2" s="671"/>
      <c r="N2" s="13"/>
      <c r="O2" s="111" t="s">
        <v>468</v>
      </c>
    </row>
    <row r="3" spans="1:15" ht="14.25" thickBot="1" x14ac:dyDescent="0.2">
      <c r="A3" s="21" t="s">
        <v>349</v>
      </c>
      <c r="D3" s="67"/>
      <c r="E3" s="76"/>
      <c r="F3" s="79"/>
      <c r="G3" s="80" t="s">
        <v>458</v>
      </c>
      <c r="H3" s="82"/>
      <c r="I3" s="67" t="s">
        <v>460</v>
      </c>
      <c r="J3" s="91">
        <v>1</v>
      </c>
      <c r="K3" s="102"/>
      <c r="L3" s="102"/>
      <c r="M3" s="102"/>
      <c r="N3" s="102"/>
      <c r="O3" s="67" t="s">
        <v>23</v>
      </c>
    </row>
    <row r="4" spans="1:15" ht="24" customHeight="1" x14ac:dyDescent="0.15">
      <c r="A4" s="22"/>
      <c r="B4" s="42"/>
      <c r="C4" s="676" t="s">
        <v>443</v>
      </c>
      <c r="D4" s="677"/>
      <c r="E4" s="566"/>
      <c r="F4" s="566"/>
      <c r="G4" s="566"/>
      <c r="H4" s="77"/>
      <c r="I4" s="77"/>
      <c r="J4" s="77"/>
      <c r="K4" s="77"/>
      <c r="L4" s="77"/>
      <c r="M4" s="77"/>
      <c r="N4" s="77"/>
      <c r="O4" s="112"/>
    </row>
    <row r="5" spans="1:15" ht="52.5" customHeight="1" x14ac:dyDescent="0.15">
      <c r="A5" s="23" t="s">
        <v>350</v>
      </c>
      <c r="B5" s="43" t="s">
        <v>416</v>
      </c>
      <c r="C5" s="53" t="s">
        <v>444</v>
      </c>
      <c r="D5" s="678" t="s">
        <v>456</v>
      </c>
      <c r="E5" s="678" t="s">
        <v>457</v>
      </c>
      <c r="F5" s="680"/>
      <c r="G5" s="681"/>
      <c r="H5" s="682" t="s">
        <v>459</v>
      </c>
      <c r="I5" s="684" t="s">
        <v>461</v>
      </c>
      <c r="J5" s="685" t="s">
        <v>462</v>
      </c>
      <c r="K5" s="687" t="s">
        <v>464</v>
      </c>
      <c r="L5" s="672" t="s">
        <v>465</v>
      </c>
      <c r="M5" s="687" t="s">
        <v>466</v>
      </c>
      <c r="N5" s="672" t="s">
        <v>467</v>
      </c>
      <c r="O5" s="674" t="s">
        <v>469</v>
      </c>
    </row>
    <row r="6" spans="1:15" ht="40.5" customHeight="1" thickBot="1" x14ac:dyDescent="0.2">
      <c r="A6" s="24"/>
      <c r="B6" s="44"/>
      <c r="C6" s="44"/>
      <c r="D6" s="679"/>
      <c r="E6" s="78"/>
      <c r="F6" s="78"/>
      <c r="G6" s="81"/>
      <c r="H6" s="683"/>
      <c r="I6" s="673"/>
      <c r="J6" s="686"/>
      <c r="K6" s="688"/>
      <c r="L6" s="673"/>
      <c r="M6" s="688"/>
      <c r="N6" s="673"/>
      <c r="O6" s="675"/>
    </row>
    <row r="7" spans="1:15" ht="14.1" customHeight="1" x14ac:dyDescent="0.15">
      <c r="A7" s="25" t="s">
        <v>346</v>
      </c>
      <c r="B7" s="45" t="s">
        <v>417</v>
      </c>
      <c r="C7" s="54">
        <v>0</v>
      </c>
      <c r="D7" s="68"/>
      <c r="E7" s="68"/>
      <c r="F7" s="68"/>
      <c r="G7" s="68"/>
      <c r="H7" s="68"/>
      <c r="I7" s="83"/>
      <c r="J7" s="92"/>
      <c r="K7" s="92" t="s">
        <v>463</v>
      </c>
      <c r="L7" s="103"/>
      <c r="M7" s="92" t="s">
        <v>463</v>
      </c>
      <c r="N7" s="68"/>
      <c r="O7" s="113"/>
    </row>
    <row r="8" spans="1:15" ht="27" customHeight="1" x14ac:dyDescent="0.15">
      <c r="A8" s="26" t="s">
        <v>351</v>
      </c>
      <c r="B8" s="46" t="s">
        <v>418</v>
      </c>
      <c r="C8" s="55">
        <v>0</v>
      </c>
      <c r="D8" s="69"/>
      <c r="E8" s="69"/>
      <c r="F8" s="69"/>
      <c r="G8" s="69"/>
      <c r="H8" s="69"/>
      <c r="I8" s="84"/>
      <c r="J8" s="93"/>
      <c r="K8" s="93" t="s">
        <v>463</v>
      </c>
      <c r="L8" s="104"/>
      <c r="M8" s="93"/>
      <c r="N8" s="69"/>
      <c r="O8" s="114"/>
    </row>
    <row r="9" spans="1:15" ht="14.1" customHeight="1" x14ac:dyDescent="0.15">
      <c r="A9" s="27" t="s">
        <v>352</v>
      </c>
      <c r="B9" s="568" t="s">
        <v>419</v>
      </c>
      <c r="C9" s="56">
        <v>0</v>
      </c>
      <c r="D9" s="70"/>
      <c r="E9" s="70"/>
      <c r="F9" s="70"/>
      <c r="G9" s="70"/>
      <c r="H9" s="70"/>
      <c r="I9" s="85"/>
      <c r="J9" s="94"/>
      <c r="K9" s="94" t="s">
        <v>463</v>
      </c>
      <c r="L9" s="105"/>
      <c r="M9" s="94" t="s">
        <v>463</v>
      </c>
      <c r="N9" s="70"/>
      <c r="O9" s="115"/>
    </row>
    <row r="10" spans="1:15" ht="14.1" customHeight="1" x14ac:dyDescent="0.15">
      <c r="A10" s="28" t="s">
        <v>353</v>
      </c>
      <c r="B10" s="569"/>
      <c r="C10" s="57">
        <v>20</v>
      </c>
      <c r="D10" s="71"/>
      <c r="E10" s="71"/>
      <c r="F10" s="71"/>
      <c r="G10" s="71"/>
      <c r="H10" s="71"/>
      <c r="I10" s="86"/>
      <c r="J10" s="95"/>
      <c r="K10" s="95" t="s">
        <v>463</v>
      </c>
      <c r="L10" s="106"/>
      <c r="M10" s="95" t="s">
        <v>463</v>
      </c>
      <c r="N10" s="71"/>
      <c r="O10" s="116"/>
    </row>
    <row r="11" spans="1:15" ht="14.1" customHeight="1" x14ac:dyDescent="0.15">
      <c r="A11" s="28" t="s">
        <v>354</v>
      </c>
      <c r="B11" s="569"/>
      <c r="C11" s="57">
        <v>50</v>
      </c>
      <c r="D11" s="71"/>
      <c r="E11" s="71"/>
      <c r="F11" s="71"/>
      <c r="G11" s="71"/>
      <c r="H11" s="71"/>
      <c r="I11" s="86"/>
      <c r="J11" s="95"/>
      <c r="K11" s="95" t="s">
        <v>463</v>
      </c>
      <c r="L11" s="106"/>
      <c r="M11" s="95" t="s">
        <v>463</v>
      </c>
      <c r="N11" s="71"/>
      <c r="O11" s="116"/>
    </row>
    <row r="12" spans="1:15" ht="14.1" customHeight="1" x14ac:dyDescent="0.15">
      <c r="A12" s="28" t="s">
        <v>355</v>
      </c>
      <c r="B12" s="569"/>
      <c r="C12" s="57">
        <v>100</v>
      </c>
      <c r="D12" s="71"/>
      <c r="E12" s="71"/>
      <c r="F12" s="71"/>
      <c r="G12" s="71"/>
      <c r="H12" s="71"/>
      <c r="I12" s="86"/>
      <c r="J12" s="95"/>
      <c r="K12" s="95" t="s">
        <v>463</v>
      </c>
      <c r="L12" s="106"/>
      <c r="M12" s="95" t="s">
        <v>463</v>
      </c>
      <c r="N12" s="71"/>
      <c r="O12" s="116"/>
    </row>
    <row r="13" spans="1:15" ht="14.1" customHeight="1" x14ac:dyDescent="0.15">
      <c r="A13" s="29" t="s">
        <v>356</v>
      </c>
      <c r="B13" s="570"/>
      <c r="C13" s="58">
        <v>150</v>
      </c>
      <c r="D13" s="72"/>
      <c r="E13" s="72"/>
      <c r="F13" s="72"/>
      <c r="G13" s="72"/>
      <c r="H13" s="72"/>
      <c r="I13" s="87"/>
      <c r="J13" s="96"/>
      <c r="K13" s="96" t="s">
        <v>463</v>
      </c>
      <c r="L13" s="107"/>
      <c r="M13" s="96" t="s">
        <v>463</v>
      </c>
      <c r="N13" s="72"/>
      <c r="O13" s="117"/>
    </row>
    <row r="14" spans="1:15" ht="14.1" customHeight="1" x14ac:dyDescent="0.15">
      <c r="A14" s="30" t="s">
        <v>357</v>
      </c>
      <c r="B14" s="47" t="s">
        <v>420</v>
      </c>
      <c r="C14" s="59">
        <v>0</v>
      </c>
      <c r="D14" s="69"/>
      <c r="E14" s="69"/>
      <c r="F14" s="69"/>
      <c r="G14" s="69"/>
      <c r="H14" s="69"/>
      <c r="I14" s="84"/>
      <c r="J14" s="93"/>
      <c r="K14" s="93" t="s">
        <v>463</v>
      </c>
      <c r="L14" s="104"/>
      <c r="M14" s="93" t="s">
        <v>463</v>
      </c>
      <c r="N14" s="69"/>
      <c r="O14" s="114"/>
    </row>
    <row r="15" spans="1:15" ht="14.1" customHeight="1" x14ac:dyDescent="0.15">
      <c r="A15" s="30" t="s">
        <v>358</v>
      </c>
      <c r="B15" s="47" t="s">
        <v>421</v>
      </c>
      <c r="C15" s="59">
        <v>0</v>
      </c>
      <c r="D15" s="69"/>
      <c r="E15" s="69"/>
      <c r="F15" s="69"/>
      <c r="G15" s="69"/>
      <c r="H15" s="69"/>
      <c r="I15" s="84"/>
      <c r="J15" s="93"/>
      <c r="K15" s="93" t="s">
        <v>463</v>
      </c>
      <c r="L15" s="104"/>
      <c r="M15" s="93"/>
      <c r="N15" s="69"/>
      <c r="O15" s="114"/>
    </row>
    <row r="16" spans="1:15" ht="14.1" customHeight="1" x14ac:dyDescent="0.15">
      <c r="A16" s="27" t="s">
        <v>359</v>
      </c>
      <c r="B16" s="588" t="s">
        <v>422</v>
      </c>
      <c r="C16" s="56">
        <v>20</v>
      </c>
      <c r="D16" s="70"/>
      <c r="E16" s="70"/>
      <c r="F16" s="70"/>
      <c r="G16" s="70"/>
      <c r="H16" s="70"/>
      <c r="I16" s="85"/>
      <c r="J16" s="94"/>
      <c r="K16" s="94" t="s">
        <v>463</v>
      </c>
      <c r="L16" s="105"/>
      <c r="M16" s="94" t="s">
        <v>463</v>
      </c>
      <c r="N16" s="70"/>
      <c r="O16" s="115"/>
    </row>
    <row r="17" spans="1:15" ht="14.1" customHeight="1" x14ac:dyDescent="0.15">
      <c r="A17" s="28" t="s">
        <v>360</v>
      </c>
      <c r="B17" s="575"/>
      <c r="C17" s="57">
        <v>50</v>
      </c>
      <c r="D17" s="71"/>
      <c r="E17" s="71"/>
      <c r="F17" s="71"/>
      <c r="G17" s="71"/>
      <c r="H17" s="71"/>
      <c r="I17" s="86"/>
      <c r="J17" s="95"/>
      <c r="K17" s="95" t="s">
        <v>463</v>
      </c>
      <c r="L17" s="106"/>
      <c r="M17" s="95" t="s">
        <v>463</v>
      </c>
      <c r="N17" s="71"/>
      <c r="O17" s="116"/>
    </row>
    <row r="18" spans="1:15" ht="14.1" customHeight="1" x14ac:dyDescent="0.15">
      <c r="A18" s="28" t="s">
        <v>361</v>
      </c>
      <c r="B18" s="575"/>
      <c r="C18" s="57">
        <v>100</v>
      </c>
      <c r="D18" s="71"/>
      <c r="E18" s="71"/>
      <c r="F18" s="71"/>
      <c r="G18" s="71"/>
      <c r="H18" s="71"/>
      <c r="I18" s="86"/>
      <c r="J18" s="95"/>
      <c r="K18" s="95" t="s">
        <v>463</v>
      </c>
      <c r="L18" s="106"/>
      <c r="M18" s="95" t="s">
        <v>463</v>
      </c>
      <c r="N18" s="71"/>
      <c r="O18" s="116"/>
    </row>
    <row r="19" spans="1:15" ht="14.1" customHeight="1" x14ac:dyDescent="0.15">
      <c r="A19" s="29" t="s">
        <v>362</v>
      </c>
      <c r="B19" s="689"/>
      <c r="C19" s="58">
        <v>150</v>
      </c>
      <c r="D19" s="72"/>
      <c r="E19" s="72"/>
      <c r="F19" s="72"/>
      <c r="G19" s="72"/>
      <c r="H19" s="72"/>
      <c r="I19" s="87"/>
      <c r="J19" s="96"/>
      <c r="K19" s="96" t="s">
        <v>463</v>
      </c>
      <c r="L19" s="107"/>
      <c r="M19" s="96" t="s">
        <v>463</v>
      </c>
      <c r="N19" s="72"/>
      <c r="O19" s="117"/>
    </row>
    <row r="20" spans="1:15" ht="14.1" customHeight="1" x14ac:dyDescent="0.15">
      <c r="A20" s="27" t="s">
        <v>363</v>
      </c>
      <c r="B20" s="690" t="s">
        <v>423</v>
      </c>
      <c r="C20" s="56">
        <v>0</v>
      </c>
      <c r="D20" s="70"/>
      <c r="E20" s="70"/>
      <c r="F20" s="70"/>
      <c r="G20" s="70"/>
      <c r="H20" s="70"/>
      <c r="I20" s="85"/>
      <c r="J20" s="94"/>
      <c r="K20" s="94" t="s">
        <v>463</v>
      </c>
      <c r="L20" s="105"/>
      <c r="M20" s="94" t="s">
        <v>463</v>
      </c>
      <c r="N20" s="70"/>
      <c r="O20" s="115"/>
    </row>
    <row r="21" spans="1:15" ht="14.1" customHeight="1" x14ac:dyDescent="0.15">
      <c r="A21" s="28" t="s">
        <v>364</v>
      </c>
      <c r="B21" s="691"/>
      <c r="C21" s="57">
        <v>20</v>
      </c>
      <c r="D21" s="71"/>
      <c r="E21" s="71"/>
      <c r="F21" s="71"/>
      <c r="G21" s="71"/>
      <c r="H21" s="71"/>
      <c r="I21" s="86"/>
      <c r="J21" s="95"/>
      <c r="K21" s="95" t="s">
        <v>463</v>
      </c>
      <c r="L21" s="106"/>
      <c r="M21" s="95" t="s">
        <v>463</v>
      </c>
      <c r="N21" s="71"/>
      <c r="O21" s="116"/>
    </row>
    <row r="22" spans="1:15" ht="14.1" customHeight="1" x14ac:dyDescent="0.15">
      <c r="A22" s="28" t="s">
        <v>365</v>
      </c>
      <c r="B22" s="691"/>
      <c r="C22" s="57">
        <v>50</v>
      </c>
      <c r="D22" s="71"/>
      <c r="E22" s="71"/>
      <c r="F22" s="71"/>
      <c r="G22" s="71"/>
      <c r="H22" s="71"/>
      <c r="I22" s="86"/>
      <c r="J22" s="95"/>
      <c r="K22" s="95" t="s">
        <v>463</v>
      </c>
      <c r="L22" s="106"/>
      <c r="M22" s="95" t="s">
        <v>463</v>
      </c>
      <c r="N22" s="71"/>
      <c r="O22" s="116"/>
    </row>
    <row r="23" spans="1:15" ht="14.1" customHeight="1" x14ac:dyDescent="0.15">
      <c r="A23" s="28" t="s">
        <v>366</v>
      </c>
      <c r="B23" s="691"/>
      <c r="C23" s="57">
        <v>100</v>
      </c>
      <c r="D23" s="71"/>
      <c r="E23" s="71"/>
      <c r="F23" s="71"/>
      <c r="G23" s="71"/>
      <c r="H23" s="71"/>
      <c r="I23" s="86"/>
      <c r="J23" s="95"/>
      <c r="K23" s="95" t="s">
        <v>463</v>
      </c>
      <c r="L23" s="106"/>
      <c r="M23" s="95" t="s">
        <v>463</v>
      </c>
      <c r="N23" s="71"/>
      <c r="O23" s="116"/>
    </row>
    <row r="24" spans="1:15" ht="14.1" customHeight="1" x14ac:dyDescent="0.15">
      <c r="A24" s="29" t="s">
        <v>367</v>
      </c>
      <c r="B24" s="692"/>
      <c r="C24" s="58">
        <v>150</v>
      </c>
      <c r="D24" s="72"/>
      <c r="E24" s="72"/>
      <c r="F24" s="72"/>
      <c r="G24" s="72"/>
      <c r="H24" s="72"/>
      <c r="I24" s="87"/>
      <c r="J24" s="96"/>
      <c r="K24" s="96" t="s">
        <v>463</v>
      </c>
      <c r="L24" s="107"/>
      <c r="M24" s="96" t="s">
        <v>463</v>
      </c>
      <c r="N24" s="72"/>
      <c r="O24" s="117"/>
    </row>
    <row r="25" spans="1:15" ht="14.1" customHeight="1" x14ac:dyDescent="0.15">
      <c r="A25" s="27" t="s">
        <v>368</v>
      </c>
      <c r="B25" s="577" t="s">
        <v>424</v>
      </c>
      <c r="C25" s="56">
        <v>10</v>
      </c>
      <c r="D25" s="70"/>
      <c r="E25" s="70"/>
      <c r="F25" s="70"/>
      <c r="G25" s="70"/>
      <c r="H25" s="70"/>
      <c r="I25" s="85"/>
      <c r="J25" s="94"/>
      <c r="K25" s="94" t="s">
        <v>463</v>
      </c>
      <c r="L25" s="105"/>
      <c r="M25" s="94"/>
      <c r="N25" s="70"/>
      <c r="O25" s="115"/>
    </row>
    <row r="26" spans="1:15" ht="14.1" customHeight="1" x14ac:dyDescent="0.15">
      <c r="A26" s="29" t="s">
        <v>369</v>
      </c>
      <c r="B26" s="579"/>
      <c r="C26" s="58">
        <v>20</v>
      </c>
      <c r="D26" s="72"/>
      <c r="E26" s="72"/>
      <c r="F26" s="72"/>
      <c r="G26" s="72"/>
      <c r="H26" s="72"/>
      <c r="I26" s="87"/>
      <c r="J26" s="96"/>
      <c r="K26" s="96" t="s">
        <v>463</v>
      </c>
      <c r="L26" s="107"/>
      <c r="M26" s="96" t="s">
        <v>463</v>
      </c>
      <c r="N26" s="72"/>
      <c r="O26" s="117"/>
    </row>
    <row r="27" spans="1:15" ht="14.1" customHeight="1" x14ac:dyDescent="0.15">
      <c r="A27" s="27" t="s">
        <v>370</v>
      </c>
      <c r="B27" s="580" t="s">
        <v>425</v>
      </c>
      <c r="C27" s="56">
        <v>10</v>
      </c>
      <c r="D27" s="73"/>
      <c r="E27" s="73"/>
      <c r="F27" s="73"/>
      <c r="G27" s="73"/>
      <c r="H27" s="73"/>
      <c r="I27" s="88"/>
      <c r="J27" s="97"/>
      <c r="K27" s="97" t="s">
        <v>463</v>
      </c>
      <c r="L27" s="108"/>
      <c r="M27" s="97" t="s">
        <v>463</v>
      </c>
      <c r="N27" s="73"/>
      <c r="O27" s="118"/>
    </row>
    <row r="28" spans="1:15" ht="14.1" customHeight="1" x14ac:dyDescent="0.15">
      <c r="A28" s="27" t="s">
        <v>371</v>
      </c>
      <c r="B28" s="582"/>
      <c r="C28" s="58">
        <v>20</v>
      </c>
      <c r="D28" s="73"/>
      <c r="E28" s="73"/>
      <c r="F28" s="73"/>
      <c r="G28" s="73"/>
      <c r="H28" s="73"/>
      <c r="I28" s="88"/>
      <c r="J28" s="97"/>
      <c r="K28" s="97" t="s">
        <v>463</v>
      </c>
      <c r="L28" s="108"/>
      <c r="M28" s="97" t="s">
        <v>463</v>
      </c>
      <c r="N28" s="73"/>
      <c r="O28" s="118"/>
    </row>
    <row r="29" spans="1:15" ht="14.1" customHeight="1" x14ac:dyDescent="0.15">
      <c r="A29" s="30" t="s">
        <v>372</v>
      </c>
      <c r="B29" s="47" t="s">
        <v>426</v>
      </c>
      <c r="C29" s="59">
        <v>20</v>
      </c>
      <c r="D29" s="69"/>
      <c r="E29" s="69"/>
      <c r="F29" s="69"/>
      <c r="G29" s="69"/>
      <c r="H29" s="69"/>
      <c r="I29" s="84"/>
      <c r="J29" s="93"/>
      <c r="K29" s="93" t="s">
        <v>463</v>
      </c>
      <c r="L29" s="104"/>
      <c r="M29" s="93" t="s">
        <v>463</v>
      </c>
      <c r="N29" s="69"/>
      <c r="O29" s="114"/>
    </row>
    <row r="30" spans="1:15" ht="14.1" customHeight="1" x14ac:dyDescent="0.15">
      <c r="A30" s="27" t="s">
        <v>373</v>
      </c>
      <c r="B30" s="568" t="s">
        <v>323</v>
      </c>
      <c r="C30" s="56">
        <v>20</v>
      </c>
      <c r="D30" s="70"/>
      <c r="E30" s="70"/>
      <c r="F30" s="70"/>
      <c r="G30" s="70"/>
      <c r="H30" s="70"/>
      <c r="I30" s="85"/>
      <c r="J30" s="94"/>
      <c r="K30" s="94" t="s">
        <v>463</v>
      </c>
      <c r="L30" s="105"/>
      <c r="M30" s="94"/>
      <c r="N30" s="70"/>
      <c r="O30" s="115"/>
    </row>
    <row r="31" spans="1:15" ht="14.1" customHeight="1" x14ac:dyDescent="0.15">
      <c r="A31" s="28" t="s">
        <v>374</v>
      </c>
      <c r="B31" s="569"/>
      <c r="C31" s="57">
        <v>50</v>
      </c>
      <c r="D31" s="71"/>
      <c r="E31" s="71"/>
      <c r="F31" s="71"/>
      <c r="G31" s="71"/>
      <c r="H31" s="71"/>
      <c r="I31" s="86"/>
      <c r="J31" s="95"/>
      <c r="K31" s="95" t="s">
        <v>463</v>
      </c>
      <c r="L31" s="106"/>
      <c r="M31" s="95" t="s">
        <v>463</v>
      </c>
      <c r="N31" s="71"/>
      <c r="O31" s="116"/>
    </row>
    <row r="32" spans="1:15" ht="14.1" customHeight="1" x14ac:dyDescent="0.15">
      <c r="A32" s="28" t="s">
        <v>375</v>
      </c>
      <c r="B32" s="569"/>
      <c r="C32" s="57">
        <v>100</v>
      </c>
      <c r="D32" s="71"/>
      <c r="E32" s="71"/>
      <c r="F32" s="71"/>
      <c r="G32" s="71"/>
      <c r="H32" s="71"/>
      <c r="I32" s="86"/>
      <c r="J32" s="95"/>
      <c r="K32" s="95" t="s">
        <v>463</v>
      </c>
      <c r="L32" s="106"/>
      <c r="M32" s="95" t="s">
        <v>463</v>
      </c>
      <c r="N32" s="71"/>
      <c r="O32" s="116"/>
    </row>
    <row r="33" spans="1:15" ht="14.1" customHeight="1" x14ac:dyDescent="0.15">
      <c r="A33" s="28" t="s">
        <v>376</v>
      </c>
      <c r="B33" s="569"/>
      <c r="C33" s="57">
        <v>150</v>
      </c>
      <c r="D33" s="71"/>
      <c r="E33" s="71"/>
      <c r="F33" s="71"/>
      <c r="G33" s="71"/>
      <c r="H33" s="71"/>
      <c r="I33" s="86"/>
      <c r="J33" s="95"/>
      <c r="K33" s="95" t="s">
        <v>463</v>
      </c>
      <c r="L33" s="106"/>
      <c r="M33" s="95" t="s">
        <v>463</v>
      </c>
      <c r="N33" s="71"/>
      <c r="O33" s="116"/>
    </row>
    <row r="34" spans="1:15" ht="14.1" customHeight="1" x14ac:dyDescent="0.15">
      <c r="A34" s="29" t="s">
        <v>377</v>
      </c>
      <c r="B34" s="570"/>
      <c r="C34" s="58">
        <v>250</v>
      </c>
      <c r="D34" s="72"/>
      <c r="E34" s="72"/>
      <c r="F34" s="72"/>
      <c r="G34" s="72"/>
      <c r="H34" s="72"/>
      <c r="I34" s="87"/>
      <c r="J34" s="96"/>
      <c r="K34" s="96" t="s">
        <v>463</v>
      </c>
      <c r="L34" s="107"/>
      <c r="M34" s="96" t="s">
        <v>463</v>
      </c>
      <c r="N34" s="72"/>
      <c r="O34" s="117"/>
    </row>
    <row r="35" spans="1:15" ht="14.1" customHeight="1" x14ac:dyDescent="0.15">
      <c r="A35" s="27" t="s">
        <v>378</v>
      </c>
      <c r="B35" s="690" t="s">
        <v>427</v>
      </c>
      <c r="C35" s="56">
        <v>20</v>
      </c>
      <c r="D35" s="70"/>
      <c r="E35" s="70"/>
      <c r="F35" s="70"/>
      <c r="G35" s="70"/>
      <c r="H35" s="70"/>
      <c r="I35" s="85"/>
      <c r="J35" s="94"/>
      <c r="K35" s="94" t="s">
        <v>463</v>
      </c>
      <c r="L35" s="105"/>
      <c r="M35" s="94" t="s">
        <v>463</v>
      </c>
      <c r="N35" s="70"/>
      <c r="O35" s="115"/>
    </row>
    <row r="36" spans="1:15" ht="14.1" customHeight="1" x14ac:dyDescent="0.15">
      <c r="A36" s="28" t="s">
        <v>379</v>
      </c>
      <c r="B36" s="691"/>
      <c r="C36" s="57">
        <v>50</v>
      </c>
      <c r="D36" s="71"/>
      <c r="E36" s="71"/>
      <c r="F36" s="71"/>
      <c r="G36" s="71"/>
      <c r="H36" s="71"/>
      <c r="I36" s="86"/>
      <c r="J36" s="95"/>
      <c r="K36" s="95" t="s">
        <v>463</v>
      </c>
      <c r="L36" s="106"/>
      <c r="M36" s="95" t="s">
        <v>463</v>
      </c>
      <c r="N36" s="71"/>
      <c r="O36" s="116"/>
    </row>
    <row r="37" spans="1:15" ht="14.1" customHeight="1" x14ac:dyDescent="0.15">
      <c r="A37" s="28" t="s">
        <v>380</v>
      </c>
      <c r="B37" s="691"/>
      <c r="C37" s="57">
        <v>100</v>
      </c>
      <c r="D37" s="71"/>
      <c r="E37" s="71"/>
      <c r="F37" s="71"/>
      <c r="G37" s="71"/>
      <c r="H37" s="71"/>
      <c r="I37" s="86"/>
      <c r="J37" s="95"/>
      <c r="K37" s="95" t="s">
        <v>463</v>
      </c>
      <c r="L37" s="106"/>
      <c r="M37" s="95" t="s">
        <v>463</v>
      </c>
      <c r="N37" s="71"/>
      <c r="O37" s="116"/>
    </row>
    <row r="38" spans="1:15" ht="14.1" customHeight="1" x14ac:dyDescent="0.15">
      <c r="A38" s="28" t="s">
        <v>381</v>
      </c>
      <c r="B38" s="691"/>
      <c r="C38" s="57">
        <v>150</v>
      </c>
      <c r="D38" s="71"/>
      <c r="E38" s="71"/>
      <c r="F38" s="71"/>
      <c r="G38" s="71"/>
      <c r="H38" s="71"/>
      <c r="I38" s="86"/>
      <c r="J38" s="95"/>
      <c r="K38" s="95" t="s">
        <v>463</v>
      </c>
      <c r="L38" s="106"/>
      <c r="M38" s="95" t="s">
        <v>463</v>
      </c>
      <c r="N38" s="71"/>
      <c r="O38" s="116"/>
    </row>
    <row r="39" spans="1:15" ht="14.1" customHeight="1" x14ac:dyDescent="0.15">
      <c r="A39" s="29" t="s">
        <v>382</v>
      </c>
      <c r="B39" s="692"/>
      <c r="C39" s="58">
        <v>250</v>
      </c>
      <c r="D39" s="72"/>
      <c r="E39" s="72"/>
      <c r="F39" s="72"/>
      <c r="G39" s="72"/>
      <c r="H39" s="72"/>
      <c r="I39" s="87"/>
      <c r="J39" s="96"/>
      <c r="K39" s="96" t="s">
        <v>463</v>
      </c>
      <c r="L39" s="107"/>
      <c r="M39" s="96" t="s">
        <v>463</v>
      </c>
      <c r="N39" s="72"/>
      <c r="O39" s="117"/>
    </row>
    <row r="40" spans="1:15" ht="14.1" customHeight="1" x14ac:dyDescent="0.15">
      <c r="A40" s="30" t="s">
        <v>383</v>
      </c>
      <c r="B40" s="47" t="s">
        <v>428</v>
      </c>
      <c r="C40" s="59">
        <v>75</v>
      </c>
      <c r="D40" s="69"/>
      <c r="E40" s="69"/>
      <c r="F40" s="69"/>
      <c r="G40" s="69"/>
      <c r="H40" s="69"/>
      <c r="I40" s="84"/>
      <c r="J40" s="93"/>
      <c r="K40" s="93" t="s">
        <v>463</v>
      </c>
      <c r="L40" s="104"/>
      <c r="M40" s="93" t="s">
        <v>463</v>
      </c>
      <c r="N40" s="69"/>
      <c r="O40" s="114"/>
    </row>
    <row r="41" spans="1:15" ht="14.1" customHeight="1" x14ac:dyDescent="0.15">
      <c r="A41" s="31" t="s">
        <v>384</v>
      </c>
      <c r="B41" s="51" t="s">
        <v>429</v>
      </c>
      <c r="C41" s="60">
        <v>35</v>
      </c>
      <c r="D41" s="69"/>
      <c r="E41" s="69"/>
      <c r="F41" s="69"/>
      <c r="G41" s="69"/>
      <c r="H41" s="69"/>
      <c r="I41" s="84"/>
      <c r="J41" s="98" t="s">
        <v>463</v>
      </c>
      <c r="K41" s="98" t="s">
        <v>463</v>
      </c>
      <c r="L41" s="104"/>
      <c r="M41" s="98" t="s">
        <v>463</v>
      </c>
      <c r="N41" s="69"/>
      <c r="O41" s="114"/>
    </row>
    <row r="42" spans="1:15" ht="14.1" customHeight="1" x14ac:dyDescent="0.15">
      <c r="A42" s="27" t="s">
        <v>385</v>
      </c>
      <c r="B42" s="698" t="s">
        <v>430</v>
      </c>
      <c r="C42" s="56">
        <v>100</v>
      </c>
      <c r="D42" s="70"/>
      <c r="E42" s="70"/>
      <c r="F42" s="70"/>
      <c r="G42" s="70"/>
      <c r="H42" s="70"/>
      <c r="I42" s="85"/>
      <c r="J42" s="94" t="s">
        <v>463</v>
      </c>
      <c r="K42" s="94" t="s">
        <v>463</v>
      </c>
      <c r="L42" s="105"/>
      <c r="M42" s="94" t="s">
        <v>463</v>
      </c>
      <c r="N42" s="70"/>
      <c r="O42" s="115"/>
    </row>
    <row r="43" spans="1:15" ht="14.1" customHeight="1" x14ac:dyDescent="0.15">
      <c r="A43" s="29" t="s">
        <v>386</v>
      </c>
      <c r="B43" s="699"/>
      <c r="C43" s="58">
        <v>150</v>
      </c>
      <c r="D43" s="72"/>
      <c r="E43" s="72"/>
      <c r="F43" s="72"/>
      <c r="G43" s="72"/>
      <c r="H43" s="72"/>
      <c r="I43" s="87"/>
      <c r="J43" s="96" t="s">
        <v>463</v>
      </c>
      <c r="K43" s="96" t="s">
        <v>463</v>
      </c>
      <c r="L43" s="107"/>
      <c r="M43" s="96" t="s">
        <v>463</v>
      </c>
      <c r="N43" s="72"/>
      <c r="O43" s="117"/>
    </row>
    <row r="44" spans="1:15" ht="14.1" customHeight="1" x14ac:dyDescent="0.15">
      <c r="A44" s="32" t="s">
        <v>387</v>
      </c>
      <c r="B44" s="690" t="s">
        <v>431</v>
      </c>
      <c r="C44" s="61">
        <v>50</v>
      </c>
      <c r="D44" s="70"/>
      <c r="E44" s="70"/>
      <c r="F44" s="70"/>
      <c r="G44" s="70"/>
      <c r="H44" s="70"/>
      <c r="I44" s="85"/>
      <c r="J44" s="99" t="s">
        <v>463</v>
      </c>
      <c r="K44" s="99" t="s">
        <v>463</v>
      </c>
      <c r="L44" s="105"/>
      <c r="M44" s="99" t="s">
        <v>463</v>
      </c>
      <c r="N44" s="70"/>
      <c r="O44" s="115"/>
    </row>
    <row r="45" spans="1:15" ht="14.1" customHeight="1" x14ac:dyDescent="0.15">
      <c r="A45" s="33" t="s">
        <v>388</v>
      </c>
      <c r="B45" s="691"/>
      <c r="C45" s="62">
        <v>100</v>
      </c>
      <c r="D45" s="71"/>
      <c r="E45" s="71"/>
      <c r="F45" s="71"/>
      <c r="G45" s="71"/>
      <c r="H45" s="71"/>
      <c r="I45" s="86"/>
      <c r="J45" s="100" t="s">
        <v>463</v>
      </c>
      <c r="K45" s="100" t="s">
        <v>463</v>
      </c>
      <c r="L45" s="106"/>
      <c r="M45" s="100" t="s">
        <v>463</v>
      </c>
      <c r="N45" s="71"/>
      <c r="O45" s="116"/>
    </row>
    <row r="46" spans="1:15" ht="14.1" customHeight="1" x14ac:dyDescent="0.15">
      <c r="A46" s="29" t="s">
        <v>389</v>
      </c>
      <c r="B46" s="692"/>
      <c r="C46" s="58">
        <v>150</v>
      </c>
      <c r="D46" s="72"/>
      <c r="E46" s="72"/>
      <c r="F46" s="72"/>
      <c r="G46" s="72"/>
      <c r="H46" s="72"/>
      <c r="I46" s="87"/>
      <c r="J46" s="96" t="s">
        <v>463</v>
      </c>
      <c r="K46" s="96" t="s">
        <v>463</v>
      </c>
      <c r="L46" s="107"/>
      <c r="M46" s="96" t="s">
        <v>463</v>
      </c>
      <c r="N46" s="72"/>
      <c r="O46" s="117"/>
    </row>
    <row r="47" spans="1:15" ht="14.1" customHeight="1" x14ac:dyDescent="0.15">
      <c r="A47" s="31" t="s">
        <v>390</v>
      </c>
      <c r="B47" s="51" t="s">
        <v>432</v>
      </c>
      <c r="C47" s="60">
        <v>20</v>
      </c>
      <c r="D47" s="69"/>
      <c r="E47" s="69"/>
      <c r="F47" s="69"/>
      <c r="G47" s="69"/>
      <c r="H47" s="69"/>
      <c r="I47" s="84"/>
      <c r="J47" s="98" t="s">
        <v>463</v>
      </c>
      <c r="K47" s="98" t="s">
        <v>463</v>
      </c>
      <c r="L47" s="104"/>
      <c r="M47" s="98" t="s">
        <v>463</v>
      </c>
      <c r="N47" s="69"/>
      <c r="O47" s="114"/>
    </row>
    <row r="48" spans="1:15" ht="14.1" customHeight="1" x14ac:dyDescent="0.15">
      <c r="A48" s="31" t="s">
        <v>391</v>
      </c>
      <c r="B48" s="51" t="s">
        <v>433</v>
      </c>
      <c r="C48" s="60">
        <v>10</v>
      </c>
      <c r="D48" s="69"/>
      <c r="E48" s="69"/>
      <c r="F48" s="69"/>
      <c r="G48" s="69"/>
      <c r="H48" s="69"/>
      <c r="I48" s="84"/>
      <c r="J48" s="98" t="s">
        <v>463</v>
      </c>
      <c r="K48" s="98" t="s">
        <v>463</v>
      </c>
      <c r="L48" s="104"/>
      <c r="M48" s="98" t="s">
        <v>463</v>
      </c>
      <c r="N48" s="69"/>
      <c r="O48" s="114"/>
    </row>
    <row r="49" spans="1:15" ht="30" customHeight="1" x14ac:dyDescent="0.15">
      <c r="A49" s="31" t="s">
        <v>392</v>
      </c>
      <c r="B49" s="52" t="s">
        <v>434</v>
      </c>
      <c r="C49" s="60">
        <v>10</v>
      </c>
      <c r="D49" s="69"/>
      <c r="E49" s="69"/>
      <c r="F49" s="69"/>
      <c r="G49" s="69"/>
      <c r="H49" s="69"/>
      <c r="I49" s="84"/>
      <c r="J49" s="98" t="s">
        <v>463</v>
      </c>
      <c r="K49" s="98" t="s">
        <v>463</v>
      </c>
      <c r="L49" s="104"/>
      <c r="M49" s="98" t="s">
        <v>463</v>
      </c>
      <c r="N49" s="69"/>
      <c r="O49" s="114"/>
    </row>
    <row r="50" spans="1:15" ht="30" customHeight="1" x14ac:dyDescent="0.15">
      <c r="A50" s="34" t="s">
        <v>393</v>
      </c>
      <c r="B50" s="580" t="s">
        <v>322</v>
      </c>
      <c r="C50" s="56">
        <v>100</v>
      </c>
      <c r="D50" s="70"/>
      <c r="E50" s="70"/>
      <c r="F50" s="70"/>
      <c r="G50" s="70"/>
      <c r="H50" s="70"/>
      <c r="I50" s="85"/>
      <c r="J50" s="94"/>
      <c r="K50" s="94" t="s">
        <v>463</v>
      </c>
      <c r="L50" s="105"/>
      <c r="M50" s="94"/>
      <c r="N50" s="70"/>
      <c r="O50" s="115"/>
    </row>
    <row r="51" spans="1:15" ht="14.1" customHeight="1" x14ac:dyDescent="0.15">
      <c r="A51" s="35" t="s">
        <v>394</v>
      </c>
      <c r="B51" s="582"/>
      <c r="C51" s="58">
        <v>250</v>
      </c>
      <c r="D51" s="68"/>
      <c r="E51" s="68"/>
      <c r="F51" s="68"/>
      <c r="G51" s="68"/>
      <c r="H51" s="68"/>
      <c r="I51" s="83"/>
      <c r="J51" s="92"/>
      <c r="K51" s="92" t="s">
        <v>463</v>
      </c>
      <c r="L51" s="103"/>
      <c r="M51" s="92"/>
      <c r="N51" s="68"/>
      <c r="O51" s="113"/>
    </row>
    <row r="52" spans="1:15" ht="14.1" customHeight="1" x14ac:dyDescent="0.15">
      <c r="A52" s="30" t="s">
        <v>395</v>
      </c>
      <c r="B52" s="47" t="s">
        <v>435</v>
      </c>
      <c r="C52" s="59">
        <v>100</v>
      </c>
      <c r="D52" s="69"/>
      <c r="E52" s="69"/>
      <c r="F52" s="69"/>
      <c r="G52" s="69"/>
      <c r="H52" s="69"/>
      <c r="I52" s="84"/>
      <c r="J52" s="93"/>
      <c r="K52" s="93" t="s">
        <v>463</v>
      </c>
      <c r="L52" s="104"/>
      <c r="M52" s="93" t="s">
        <v>463</v>
      </c>
      <c r="N52" s="69"/>
      <c r="O52" s="114"/>
    </row>
    <row r="53" spans="1:15" ht="14.1" customHeight="1" x14ac:dyDescent="0.15">
      <c r="A53" s="36" t="s">
        <v>396</v>
      </c>
      <c r="B53" s="693" t="s">
        <v>436</v>
      </c>
      <c r="C53" s="63" t="s">
        <v>445</v>
      </c>
      <c r="D53" s="70"/>
      <c r="E53" s="70"/>
      <c r="F53" s="70"/>
      <c r="G53" s="70"/>
      <c r="H53" s="70"/>
      <c r="I53" s="85"/>
      <c r="J53" s="94"/>
      <c r="K53" s="94" t="s">
        <v>463</v>
      </c>
      <c r="L53" s="105"/>
      <c r="M53" s="94" t="s">
        <v>463</v>
      </c>
      <c r="N53" s="70"/>
      <c r="O53" s="115"/>
    </row>
    <row r="54" spans="1:15" ht="14.1" customHeight="1" x14ac:dyDescent="0.15">
      <c r="A54" s="28" t="s">
        <v>397</v>
      </c>
      <c r="B54" s="694"/>
      <c r="C54" s="64" t="s">
        <v>446</v>
      </c>
      <c r="D54" s="71"/>
      <c r="E54" s="71"/>
      <c r="F54" s="71"/>
      <c r="G54" s="71"/>
      <c r="H54" s="71"/>
      <c r="I54" s="86"/>
      <c r="J54" s="95"/>
      <c r="K54" s="95" t="s">
        <v>463</v>
      </c>
      <c r="L54" s="106"/>
      <c r="M54" s="95" t="s">
        <v>463</v>
      </c>
      <c r="N54" s="71"/>
      <c r="O54" s="116"/>
    </row>
    <row r="55" spans="1:15" ht="14.1" customHeight="1" x14ac:dyDescent="0.15">
      <c r="A55" s="28" t="s">
        <v>398</v>
      </c>
      <c r="B55" s="694"/>
      <c r="C55" s="64" t="s">
        <v>447</v>
      </c>
      <c r="D55" s="71"/>
      <c r="E55" s="71"/>
      <c r="F55" s="71"/>
      <c r="G55" s="71"/>
      <c r="H55" s="71"/>
      <c r="I55" s="86"/>
      <c r="J55" s="95"/>
      <c r="K55" s="95" t="s">
        <v>463</v>
      </c>
      <c r="L55" s="106"/>
      <c r="M55" s="95" t="s">
        <v>463</v>
      </c>
      <c r="N55" s="71"/>
      <c r="O55" s="116"/>
    </row>
    <row r="56" spans="1:15" ht="14.1" customHeight="1" x14ac:dyDescent="0.15">
      <c r="A56" s="28" t="s">
        <v>399</v>
      </c>
      <c r="B56" s="694"/>
      <c r="C56" s="64" t="s">
        <v>448</v>
      </c>
      <c r="D56" s="71"/>
      <c r="E56" s="71"/>
      <c r="F56" s="71"/>
      <c r="G56" s="71"/>
      <c r="H56" s="71"/>
      <c r="I56" s="86"/>
      <c r="J56" s="95"/>
      <c r="K56" s="95" t="s">
        <v>463</v>
      </c>
      <c r="L56" s="106"/>
      <c r="M56" s="95" t="s">
        <v>463</v>
      </c>
      <c r="N56" s="71"/>
      <c r="O56" s="116"/>
    </row>
    <row r="57" spans="1:15" ht="14.1" customHeight="1" x14ac:dyDescent="0.15">
      <c r="A57" s="29" t="s">
        <v>400</v>
      </c>
      <c r="B57" s="696"/>
      <c r="C57" s="65">
        <v>1250</v>
      </c>
      <c r="D57" s="72"/>
      <c r="E57" s="72"/>
      <c r="F57" s="72"/>
      <c r="G57" s="72"/>
      <c r="H57" s="72"/>
      <c r="I57" s="72"/>
      <c r="J57" s="96"/>
      <c r="K57" s="96" t="s">
        <v>463</v>
      </c>
      <c r="L57" s="107"/>
      <c r="M57" s="96" t="s">
        <v>463</v>
      </c>
      <c r="N57" s="72"/>
      <c r="O57" s="117"/>
    </row>
    <row r="58" spans="1:15" ht="14.1" customHeight="1" x14ac:dyDescent="0.15">
      <c r="A58" s="36" t="s">
        <v>401</v>
      </c>
      <c r="B58" s="690" t="s">
        <v>437</v>
      </c>
      <c r="C58" s="63" t="s">
        <v>449</v>
      </c>
      <c r="D58" s="70"/>
      <c r="E58" s="70"/>
      <c r="F58" s="70"/>
      <c r="G58" s="70"/>
      <c r="H58" s="70"/>
      <c r="I58" s="85"/>
      <c r="J58" s="94"/>
      <c r="K58" s="94" t="s">
        <v>463</v>
      </c>
      <c r="L58" s="105"/>
      <c r="M58" s="94" t="s">
        <v>463</v>
      </c>
      <c r="N58" s="70"/>
      <c r="O58" s="115"/>
    </row>
    <row r="59" spans="1:15" ht="14.1" customHeight="1" x14ac:dyDescent="0.15">
      <c r="A59" s="37" t="s">
        <v>402</v>
      </c>
      <c r="B59" s="691"/>
      <c r="C59" s="64" t="s">
        <v>450</v>
      </c>
      <c r="D59" s="71"/>
      <c r="E59" s="71"/>
      <c r="F59" s="71"/>
      <c r="G59" s="71"/>
      <c r="H59" s="71"/>
      <c r="I59" s="86"/>
      <c r="J59" s="95"/>
      <c r="K59" s="95" t="s">
        <v>463</v>
      </c>
      <c r="L59" s="106"/>
      <c r="M59" s="95" t="s">
        <v>463</v>
      </c>
      <c r="N59" s="71"/>
      <c r="O59" s="116"/>
    </row>
    <row r="60" spans="1:15" ht="14.1" customHeight="1" x14ac:dyDescent="0.15">
      <c r="A60" s="37" t="s">
        <v>403</v>
      </c>
      <c r="B60" s="691"/>
      <c r="C60" s="64" t="s">
        <v>451</v>
      </c>
      <c r="D60" s="71"/>
      <c r="E60" s="71"/>
      <c r="F60" s="71"/>
      <c r="G60" s="71"/>
      <c r="H60" s="71"/>
      <c r="I60" s="86"/>
      <c r="J60" s="95"/>
      <c r="K60" s="95" t="s">
        <v>463</v>
      </c>
      <c r="L60" s="106"/>
      <c r="M60" s="95" t="s">
        <v>463</v>
      </c>
      <c r="N60" s="71"/>
      <c r="O60" s="116"/>
    </row>
    <row r="61" spans="1:15" ht="14.1" customHeight="1" x14ac:dyDescent="0.15">
      <c r="A61" s="37" t="s">
        <v>404</v>
      </c>
      <c r="B61" s="691"/>
      <c r="C61" s="64" t="s">
        <v>452</v>
      </c>
      <c r="D61" s="71"/>
      <c r="E61" s="71"/>
      <c r="F61" s="71"/>
      <c r="G61" s="71"/>
      <c r="H61" s="71"/>
      <c r="I61" s="86"/>
      <c r="J61" s="95"/>
      <c r="K61" s="95" t="s">
        <v>463</v>
      </c>
      <c r="L61" s="106"/>
      <c r="M61" s="95" t="s">
        <v>463</v>
      </c>
      <c r="N61" s="71"/>
      <c r="O61" s="116"/>
    </row>
    <row r="62" spans="1:15" ht="14.1" customHeight="1" x14ac:dyDescent="0.15">
      <c r="A62" s="38" t="s">
        <v>405</v>
      </c>
      <c r="B62" s="692"/>
      <c r="C62" s="65">
        <v>1250</v>
      </c>
      <c r="D62" s="72"/>
      <c r="E62" s="72"/>
      <c r="F62" s="72"/>
      <c r="G62" s="72"/>
      <c r="H62" s="72"/>
      <c r="I62" s="87"/>
      <c r="J62" s="96"/>
      <c r="K62" s="96" t="s">
        <v>463</v>
      </c>
      <c r="L62" s="107"/>
      <c r="M62" s="96" t="s">
        <v>463</v>
      </c>
      <c r="N62" s="72"/>
      <c r="O62" s="117"/>
    </row>
    <row r="63" spans="1:15" ht="14.1" customHeight="1" x14ac:dyDescent="0.15">
      <c r="A63" s="27" t="s">
        <v>406</v>
      </c>
      <c r="B63" s="693" t="s">
        <v>438</v>
      </c>
      <c r="C63" s="63" t="s">
        <v>453</v>
      </c>
      <c r="D63" s="70"/>
      <c r="E63" s="70"/>
      <c r="F63" s="70"/>
      <c r="G63" s="70"/>
      <c r="H63" s="70"/>
      <c r="I63" s="85"/>
      <c r="J63" s="94"/>
      <c r="K63" s="94" t="s">
        <v>463</v>
      </c>
      <c r="L63" s="105"/>
      <c r="M63" s="94" t="s">
        <v>463</v>
      </c>
      <c r="N63" s="70"/>
      <c r="O63" s="115"/>
    </row>
    <row r="64" spans="1:15" ht="14.1" customHeight="1" x14ac:dyDescent="0.15">
      <c r="A64" s="28" t="s">
        <v>407</v>
      </c>
      <c r="B64" s="694"/>
      <c r="C64" s="64" t="s">
        <v>454</v>
      </c>
      <c r="D64" s="71"/>
      <c r="E64" s="71"/>
      <c r="F64" s="71"/>
      <c r="G64" s="71"/>
      <c r="H64" s="71"/>
      <c r="I64" s="86"/>
      <c r="J64" s="95"/>
      <c r="K64" s="95" t="s">
        <v>463</v>
      </c>
      <c r="L64" s="106"/>
      <c r="M64" s="95" t="s">
        <v>463</v>
      </c>
      <c r="N64" s="71"/>
      <c r="O64" s="116"/>
    </row>
    <row r="65" spans="1:15" ht="14.1" customHeight="1" x14ac:dyDescent="0.15">
      <c r="A65" s="28" t="s">
        <v>408</v>
      </c>
      <c r="B65" s="694"/>
      <c r="C65" s="64" t="s">
        <v>455</v>
      </c>
      <c r="D65" s="71"/>
      <c r="E65" s="71"/>
      <c r="F65" s="71"/>
      <c r="G65" s="71"/>
      <c r="H65" s="71"/>
      <c r="I65" s="86"/>
      <c r="J65" s="95"/>
      <c r="K65" s="95" t="s">
        <v>463</v>
      </c>
      <c r="L65" s="106"/>
      <c r="M65" s="95" t="s">
        <v>463</v>
      </c>
      <c r="N65" s="71"/>
      <c r="O65" s="116"/>
    </row>
    <row r="66" spans="1:15" ht="14.1" customHeight="1" x14ac:dyDescent="0.15">
      <c r="A66" s="28" t="s">
        <v>409</v>
      </c>
      <c r="B66" s="695"/>
      <c r="C66" s="64" t="s">
        <v>452</v>
      </c>
      <c r="D66" s="71"/>
      <c r="E66" s="71"/>
      <c r="F66" s="71"/>
      <c r="G66" s="71"/>
      <c r="H66" s="71"/>
      <c r="I66" s="86"/>
      <c r="J66" s="95"/>
      <c r="K66" s="95" t="s">
        <v>463</v>
      </c>
      <c r="L66" s="106"/>
      <c r="M66" s="95" t="s">
        <v>463</v>
      </c>
      <c r="N66" s="71"/>
      <c r="O66" s="116"/>
    </row>
    <row r="67" spans="1:15" ht="14.1" customHeight="1" x14ac:dyDescent="0.15">
      <c r="A67" s="29" t="s">
        <v>410</v>
      </c>
      <c r="B67" s="696"/>
      <c r="C67" s="65">
        <v>1250</v>
      </c>
      <c r="D67" s="72"/>
      <c r="E67" s="72"/>
      <c r="F67" s="72"/>
      <c r="G67" s="72"/>
      <c r="H67" s="72"/>
      <c r="I67" s="72"/>
      <c r="J67" s="96"/>
      <c r="K67" s="96" t="s">
        <v>463</v>
      </c>
      <c r="L67" s="107"/>
      <c r="M67" s="96" t="s">
        <v>463</v>
      </c>
      <c r="N67" s="72"/>
      <c r="O67" s="117"/>
    </row>
    <row r="68" spans="1:15" ht="13.5" customHeight="1" x14ac:dyDescent="0.15">
      <c r="A68" s="27" t="s">
        <v>411</v>
      </c>
      <c r="B68" s="693" t="s">
        <v>439</v>
      </c>
      <c r="C68" s="56">
        <v>0</v>
      </c>
      <c r="D68" s="70"/>
      <c r="E68" s="70"/>
      <c r="F68" s="70"/>
      <c r="G68" s="70"/>
      <c r="H68" s="70"/>
      <c r="I68" s="85"/>
      <c r="J68" s="94"/>
      <c r="K68" s="94" t="s">
        <v>463</v>
      </c>
      <c r="L68" s="109"/>
      <c r="M68" s="94" t="s">
        <v>463</v>
      </c>
      <c r="N68" s="70"/>
      <c r="O68" s="115"/>
    </row>
    <row r="69" spans="1:15" ht="14.1" customHeight="1" x14ac:dyDescent="0.15">
      <c r="A69" s="28" t="s">
        <v>412</v>
      </c>
      <c r="B69" s="694"/>
      <c r="C69" s="57">
        <v>2</v>
      </c>
      <c r="D69" s="71"/>
      <c r="E69" s="71"/>
      <c r="F69" s="71"/>
      <c r="G69" s="71"/>
      <c r="H69" s="71"/>
      <c r="I69" s="86"/>
      <c r="J69" s="95"/>
      <c r="K69" s="95" t="s">
        <v>463</v>
      </c>
      <c r="L69" s="109"/>
      <c r="M69" s="95"/>
      <c r="N69" s="71"/>
      <c r="O69" s="116"/>
    </row>
    <row r="70" spans="1:15" ht="14.1" customHeight="1" x14ac:dyDescent="0.15">
      <c r="A70" s="28" t="s">
        <v>413</v>
      </c>
      <c r="B70" s="694"/>
      <c r="C70" s="57">
        <v>4</v>
      </c>
      <c r="D70" s="71"/>
      <c r="E70" s="71"/>
      <c r="F70" s="71"/>
      <c r="G70" s="71"/>
      <c r="H70" s="71"/>
      <c r="I70" s="86"/>
      <c r="J70" s="95"/>
      <c r="K70" s="95" t="s">
        <v>463</v>
      </c>
      <c r="L70" s="109"/>
      <c r="M70" s="95" t="s">
        <v>463</v>
      </c>
      <c r="N70" s="71"/>
      <c r="O70" s="116"/>
    </row>
    <row r="71" spans="1:15" ht="14.1" customHeight="1" thickBot="1" x14ac:dyDescent="0.2">
      <c r="A71" s="39" t="s">
        <v>414</v>
      </c>
      <c r="B71" s="697"/>
      <c r="C71" s="66">
        <v>20</v>
      </c>
      <c r="D71" s="74"/>
      <c r="E71" s="74"/>
      <c r="F71" s="74"/>
      <c r="G71" s="74"/>
      <c r="H71" s="74"/>
      <c r="I71" s="89"/>
      <c r="J71" s="96"/>
      <c r="K71" s="96" t="s">
        <v>463</v>
      </c>
      <c r="L71" s="109"/>
      <c r="M71" s="96" t="s">
        <v>463</v>
      </c>
      <c r="N71" s="74"/>
      <c r="O71" s="119"/>
    </row>
    <row r="72" spans="1:15" ht="14.1" customHeight="1" thickBot="1" x14ac:dyDescent="0.2">
      <c r="A72" s="40"/>
      <c r="B72" s="700" t="s">
        <v>440</v>
      </c>
      <c r="C72" s="701"/>
      <c r="D72" s="75"/>
      <c r="E72" s="75"/>
      <c r="F72" s="75"/>
      <c r="G72" s="75"/>
      <c r="H72" s="75"/>
      <c r="I72" s="90"/>
      <c r="J72" s="101" t="str">
        <f t="array" ref="J72">IF(COUNT(J7:J40,J42:J43,J46,J50:J67)&gt;0,SUM(J7:J40,J42:J43,J46,J50:J67),"")</f>
        <v/>
      </c>
      <c r="K72" s="101" t="str">
        <f t="array" ref="K72">IF(COUNT(K7:K40,K42:K43,K46,K50:K67)&gt;0,SUM(K7:K40,K42:K43,K46,K50:K67),"")</f>
        <v/>
      </c>
      <c r="L72" s="110"/>
      <c r="M72" s="101" t="str">
        <f t="array" ref="M72">IF(COUNT(M7:M40,M42:M43,M46,M50:M67)&gt;0,SUM(M7:M40,M42:M43,M46,M50:M67),"")</f>
        <v/>
      </c>
      <c r="N72" s="75"/>
      <c r="O72" s="120"/>
    </row>
    <row r="73" spans="1:15" ht="14.1" customHeight="1" thickBot="1" x14ac:dyDescent="0.2">
      <c r="A73" s="40"/>
      <c r="B73" s="700" t="s">
        <v>441</v>
      </c>
      <c r="C73" s="701"/>
      <c r="D73" s="75"/>
      <c r="E73" s="75"/>
      <c r="F73" s="75"/>
      <c r="G73" s="75"/>
      <c r="H73" s="75"/>
      <c r="I73" s="90"/>
      <c r="J73" s="101" t="str">
        <f t="array" ref="J73">IF(COUNT(J68:J71)&gt;0,SUM(J68:J71),"")</f>
        <v/>
      </c>
      <c r="K73" s="101" t="str">
        <f t="array" ref="K73">IF(COUNT(K68:K71)&gt;0,SUM(K68:K71),"")</f>
        <v/>
      </c>
      <c r="L73" s="110"/>
      <c r="M73" s="101" t="str">
        <f t="array" ref="M73">IF(COUNT(M68:M71)&gt;0,SUM(M68:M71),"")</f>
        <v/>
      </c>
      <c r="N73" s="75"/>
      <c r="O73" s="120"/>
    </row>
    <row r="74" spans="1:15" ht="14.1" customHeight="1" thickBot="1" x14ac:dyDescent="0.2">
      <c r="A74" s="41"/>
      <c r="B74" s="700" t="s">
        <v>442</v>
      </c>
      <c r="C74" s="701"/>
      <c r="D74" s="75"/>
      <c r="E74" s="75"/>
      <c r="F74" s="75"/>
      <c r="G74" s="75"/>
      <c r="H74" s="75"/>
      <c r="I74" s="90"/>
      <c r="J74" s="101" t="str">
        <f t="array" ref="J74">IF(COUNT(J72:J73)&gt;0,SUM(J72:J73),"")</f>
        <v/>
      </c>
      <c r="K74" s="101" t="str">
        <f t="array" ref="K74">IF(COUNT(K72:K73)&gt;0,SUM(K72:K73),"")</f>
        <v/>
      </c>
      <c r="L74" s="110"/>
      <c r="M74" s="101" t="str">
        <f t="array" ref="M74">IF(COUNT(M72:M73)&gt;0,SUM(M72:M73),"")</f>
        <v/>
      </c>
      <c r="N74" s="75"/>
      <c r="O74" s="120"/>
    </row>
    <row r="76" spans="1:15" ht="13.5" customHeight="1" x14ac:dyDescent="0.15">
      <c r="A76" s="587" t="s">
        <v>415</v>
      </c>
      <c r="B76" s="587"/>
      <c r="C76" s="587"/>
      <c r="D76" s="587"/>
      <c r="E76" s="587"/>
      <c r="F76" s="587"/>
      <c r="G76" s="587"/>
      <c r="H76" s="587"/>
      <c r="I76" s="587"/>
      <c r="J76" s="587"/>
      <c r="K76" s="587"/>
      <c r="L76" s="587"/>
      <c r="M76" s="587"/>
      <c r="N76" s="587"/>
      <c r="O76" s="587"/>
    </row>
    <row r="77" spans="1:15" ht="134.25" customHeight="1" x14ac:dyDescent="0.15">
      <c r="A77" s="587"/>
      <c r="B77" s="587"/>
      <c r="C77" s="587"/>
      <c r="D77" s="587"/>
      <c r="E77" s="587"/>
      <c r="F77" s="587"/>
      <c r="G77" s="587"/>
      <c r="H77" s="587"/>
      <c r="I77" s="587"/>
      <c r="J77" s="587"/>
      <c r="K77" s="587"/>
      <c r="L77" s="587"/>
      <c r="M77" s="587"/>
      <c r="N77" s="587"/>
      <c r="O77" s="587"/>
    </row>
  </sheetData>
  <mergeCells count="31">
    <mergeCell ref="B63:B67"/>
    <mergeCell ref="B68:B71"/>
    <mergeCell ref="A76:O77"/>
    <mergeCell ref="B35:B39"/>
    <mergeCell ref="B42:B43"/>
    <mergeCell ref="B44:B46"/>
    <mergeCell ref="B50:B51"/>
    <mergeCell ref="B53:B57"/>
    <mergeCell ref="B58:B62"/>
    <mergeCell ref="B72:C72"/>
    <mergeCell ref="B73:C73"/>
    <mergeCell ref="B74:C74"/>
    <mergeCell ref="B30:B34"/>
    <mergeCell ref="J5:J6"/>
    <mergeCell ref="K5:K6"/>
    <mergeCell ref="L5:L6"/>
    <mergeCell ref="M5:M6"/>
    <mergeCell ref="B9:B13"/>
    <mergeCell ref="B16:B19"/>
    <mergeCell ref="B20:B24"/>
    <mergeCell ref="B25:B26"/>
    <mergeCell ref="B27:B28"/>
    <mergeCell ref="A2:M2"/>
    <mergeCell ref="N5:N6"/>
    <mergeCell ref="O5:O6"/>
    <mergeCell ref="C4:D4"/>
    <mergeCell ref="E4:G4"/>
    <mergeCell ref="D5:D6"/>
    <mergeCell ref="E5:G5"/>
    <mergeCell ref="H5:H6"/>
    <mergeCell ref="I5:I6"/>
  </mergeCells>
  <phoneticPr fontId="2"/>
  <pageMargins left="0.39370078740157477" right="0.39370078740157477" top="0.39370078740157477" bottom="0.39370078740157477" header="0.19685039370078738" footer="0.19685039370078738"/>
  <pageSetup paperSize="9" scale="45" pageOrder="overThenDown" orientation="landscape" r:id="rId1"/>
  <headerFooter alignWithMargins="0">
    <oddFooter>&amp;P / &amp;N ページ</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22"/>
  <sheetViews>
    <sheetView showGridLines="0" view="pageBreakPreview" zoomScale="85" zoomScaleNormal="90" zoomScaleSheetLayoutView="85" workbookViewId="0"/>
  </sheetViews>
  <sheetFormatPr defaultRowHeight="18.75" x14ac:dyDescent="0.15"/>
  <cols>
    <col min="1" max="1" width="20" style="732" customWidth="1"/>
    <col min="2" max="2" width="36.75" style="732" customWidth="1"/>
    <col min="3" max="4" width="18.625" style="732" customWidth="1"/>
    <col min="5" max="5" width="18.5" style="732" customWidth="1"/>
    <col min="6" max="7" width="18.625" style="732" customWidth="1"/>
    <col min="8" max="8" width="19.625" style="732" customWidth="1"/>
    <col min="9" max="256" width="9" style="732"/>
    <col min="257" max="257" width="20" style="732" customWidth="1"/>
    <col min="258" max="258" width="36.75" style="732" customWidth="1"/>
    <col min="259" max="260" width="18.625" style="732" customWidth="1"/>
    <col min="261" max="261" width="18.5" style="732" customWidth="1"/>
    <col min="262" max="263" width="18.625" style="732" customWidth="1"/>
    <col min="264" max="264" width="19.625" style="732" customWidth="1"/>
    <col min="265" max="512" width="9" style="732"/>
    <col min="513" max="513" width="20" style="732" customWidth="1"/>
    <col min="514" max="514" width="36.75" style="732" customWidth="1"/>
    <col min="515" max="516" width="18.625" style="732" customWidth="1"/>
    <col min="517" max="517" width="18.5" style="732" customWidth="1"/>
    <col min="518" max="519" width="18.625" style="732" customWidth="1"/>
    <col min="520" max="520" width="19.625" style="732" customWidth="1"/>
    <col min="521" max="768" width="9" style="732"/>
    <col min="769" max="769" width="20" style="732" customWidth="1"/>
    <col min="770" max="770" width="36.75" style="732" customWidth="1"/>
    <col min="771" max="772" width="18.625" style="732" customWidth="1"/>
    <col min="773" max="773" width="18.5" style="732" customWidth="1"/>
    <col min="774" max="775" width="18.625" style="732" customWidth="1"/>
    <col min="776" max="776" width="19.625" style="732" customWidth="1"/>
    <col min="777" max="1024" width="9" style="732"/>
    <col min="1025" max="1025" width="20" style="732" customWidth="1"/>
    <col min="1026" max="1026" width="36.75" style="732" customWidth="1"/>
    <col min="1027" max="1028" width="18.625" style="732" customWidth="1"/>
    <col min="1029" max="1029" width="18.5" style="732" customWidth="1"/>
    <col min="1030" max="1031" width="18.625" style="732" customWidth="1"/>
    <col min="1032" max="1032" width="19.625" style="732" customWidth="1"/>
    <col min="1033" max="1280" width="9" style="732"/>
    <col min="1281" max="1281" width="20" style="732" customWidth="1"/>
    <col min="1282" max="1282" width="36.75" style="732" customWidth="1"/>
    <col min="1283" max="1284" width="18.625" style="732" customWidth="1"/>
    <col min="1285" max="1285" width="18.5" style="732" customWidth="1"/>
    <col min="1286" max="1287" width="18.625" style="732" customWidth="1"/>
    <col min="1288" max="1288" width="19.625" style="732" customWidth="1"/>
    <col min="1289" max="1536" width="9" style="732"/>
    <col min="1537" max="1537" width="20" style="732" customWidth="1"/>
    <col min="1538" max="1538" width="36.75" style="732" customWidth="1"/>
    <col min="1539" max="1540" width="18.625" style="732" customWidth="1"/>
    <col min="1541" max="1541" width="18.5" style="732" customWidth="1"/>
    <col min="1542" max="1543" width="18.625" style="732" customWidth="1"/>
    <col min="1544" max="1544" width="19.625" style="732" customWidth="1"/>
    <col min="1545" max="1792" width="9" style="732"/>
    <col min="1793" max="1793" width="20" style="732" customWidth="1"/>
    <col min="1794" max="1794" width="36.75" style="732" customWidth="1"/>
    <col min="1795" max="1796" width="18.625" style="732" customWidth="1"/>
    <col min="1797" max="1797" width="18.5" style="732" customWidth="1"/>
    <col min="1798" max="1799" width="18.625" style="732" customWidth="1"/>
    <col min="1800" max="1800" width="19.625" style="732" customWidth="1"/>
    <col min="1801" max="2048" width="9" style="732"/>
    <col min="2049" max="2049" width="20" style="732" customWidth="1"/>
    <col min="2050" max="2050" width="36.75" style="732" customWidth="1"/>
    <col min="2051" max="2052" width="18.625" style="732" customWidth="1"/>
    <col min="2053" max="2053" width="18.5" style="732" customWidth="1"/>
    <col min="2054" max="2055" width="18.625" style="732" customWidth="1"/>
    <col min="2056" max="2056" width="19.625" style="732" customWidth="1"/>
    <col min="2057" max="2304" width="9" style="732"/>
    <col min="2305" max="2305" width="20" style="732" customWidth="1"/>
    <col min="2306" max="2306" width="36.75" style="732" customWidth="1"/>
    <col min="2307" max="2308" width="18.625" style="732" customWidth="1"/>
    <col min="2309" max="2309" width="18.5" style="732" customWidth="1"/>
    <col min="2310" max="2311" width="18.625" style="732" customWidth="1"/>
    <col min="2312" max="2312" width="19.625" style="732" customWidth="1"/>
    <col min="2313" max="2560" width="9" style="732"/>
    <col min="2561" max="2561" width="20" style="732" customWidth="1"/>
    <col min="2562" max="2562" width="36.75" style="732" customWidth="1"/>
    <col min="2563" max="2564" width="18.625" style="732" customWidth="1"/>
    <col min="2565" max="2565" width="18.5" style="732" customWidth="1"/>
    <col min="2566" max="2567" width="18.625" style="732" customWidth="1"/>
    <col min="2568" max="2568" width="19.625" style="732" customWidth="1"/>
    <col min="2569" max="2816" width="9" style="732"/>
    <col min="2817" max="2817" width="20" style="732" customWidth="1"/>
    <col min="2818" max="2818" width="36.75" style="732" customWidth="1"/>
    <col min="2819" max="2820" width="18.625" style="732" customWidth="1"/>
    <col min="2821" max="2821" width="18.5" style="732" customWidth="1"/>
    <col min="2822" max="2823" width="18.625" style="732" customWidth="1"/>
    <col min="2824" max="2824" width="19.625" style="732" customWidth="1"/>
    <col min="2825" max="3072" width="9" style="732"/>
    <col min="3073" max="3073" width="20" style="732" customWidth="1"/>
    <col min="3074" max="3074" width="36.75" style="732" customWidth="1"/>
    <col min="3075" max="3076" width="18.625" style="732" customWidth="1"/>
    <col min="3077" max="3077" width="18.5" style="732" customWidth="1"/>
    <col min="3078" max="3079" width="18.625" style="732" customWidth="1"/>
    <col min="3080" max="3080" width="19.625" style="732" customWidth="1"/>
    <col min="3081" max="3328" width="9" style="732"/>
    <col min="3329" max="3329" width="20" style="732" customWidth="1"/>
    <col min="3330" max="3330" width="36.75" style="732" customWidth="1"/>
    <col min="3331" max="3332" width="18.625" style="732" customWidth="1"/>
    <col min="3333" max="3333" width="18.5" style="732" customWidth="1"/>
    <col min="3334" max="3335" width="18.625" style="732" customWidth="1"/>
    <col min="3336" max="3336" width="19.625" style="732" customWidth="1"/>
    <col min="3337" max="3584" width="9" style="732"/>
    <col min="3585" max="3585" width="20" style="732" customWidth="1"/>
    <col min="3586" max="3586" width="36.75" style="732" customWidth="1"/>
    <col min="3587" max="3588" width="18.625" style="732" customWidth="1"/>
    <col min="3589" max="3589" width="18.5" style="732" customWidth="1"/>
    <col min="3590" max="3591" width="18.625" style="732" customWidth="1"/>
    <col min="3592" max="3592" width="19.625" style="732" customWidth="1"/>
    <col min="3593" max="3840" width="9" style="732"/>
    <col min="3841" max="3841" width="20" style="732" customWidth="1"/>
    <col min="3842" max="3842" width="36.75" style="732" customWidth="1"/>
    <col min="3843" max="3844" width="18.625" style="732" customWidth="1"/>
    <col min="3845" max="3845" width="18.5" style="732" customWidth="1"/>
    <col min="3846" max="3847" width="18.625" style="732" customWidth="1"/>
    <col min="3848" max="3848" width="19.625" style="732" customWidth="1"/>
    <col min="3849" max="4096" width="9" style="732"/>
    <col min="4097" max="4097" width="20" style="732" customWidth="1"/>
    <col min="4098" max="4098" width="36.75" style="732" customWidth="1"/>
    <col min="4099" max="4100" width="18.625" style="732" customWidth="1"/>
    <col min="4101" max="4101" width="18.5" style="732" customWidth="1"/>
    <col min="4102" max="4103" width="18.625" style="732" customWidth="1"/>
    <col min="4104" max="4104" width="19.625" style="732" customWidth="1"/>
    <col min="4105" max="4352" width="9" style="732"/>
    <col min="4353" max="4353" width="20" style="732" customWidth="1"/>
    <col min="4354" max="4354" width="36.75" style="732" customWidth="1"/>
    <col min="4355" max="4356" width="18.625" style="732" customWidth="1"/>
    <col min="4357" max="4357" width="18.5" style="732" customWidth="1"/>
    <col min="4358" max="4359" width="18.625" style="732" customWidth="1"/>
    <col min="4360" max="4360" width="19.625" style="732" customWidth="1"/>
    <col min="4361" max="4608" width="9" style="732"/>
    <col min="4609" max="4609" width="20" style="732" customWidth="1"/>
    <col min="4610" max="4610" width="36.75" style="732" customWidth="1"/>
    <col min="4611" max="4612" width="18.625" style="732" customWidth="1"/>
    <col min="4613" max="4613" width="18.5" style="732" customWidth="1"/>
    <col min="4614" max="4615" width="18.625" style="732" customWidth="1"/>
    <col min="4616" max="4616" width="19.625" style="732" customWidth="1"/>
    <col min="4617" max="4864" width="9" style="732"/>
    <col min="4865" max="4865" width="20" style="732" customWidth="1"/>
    <col min="4866" max="4866" width="36.75" style="732" customWidth="1"/>
    <col min="4867" max="4868" width="18.625" style="732" customWidth="1"/>
    <col min="4869" max="4869" width="18.5" style="732" customWidth="1"/>
    <col min="4870" max="4871" width="18.625" style="732" customWidth="1"/>
    <col min="4872" max="4872" width="19.625" style="732" customWidth="1"/>
    <col min="4873" max="5120" width="9" style="732"/>
    <col min="5121" max="5121" width="20" style="732" customWidth="1"/>
    <col min="5122" max="5122" width="36.75" style="732" customWidth="1"/>
    <col min="5123" max="5124" width="18.625" style="732" customWidth="1"/>
    <col min="5125" max="5125" width="18.5" style="732" customWidth="1"/>
    <col min="5126" max="5127" width="18.625" style="732" customWidth="1"/>
    <col min="5128" max="5128" width="19.625" style="732" customWidth="1"/>
    <col min="5129" max="5376" width="9" style="732"/>
    <col min="5377" max="5377" width="20" style="732" customWidth="1"/>
    <col min="5378" max="5378" width="36.75" style="732" customWidth="1"/>
    <col min="5379" max="5380" width="18.625" style="732" customWidth="1"/>
    <col min="5381" max="5381" width="18.5" style="732" customWidth="1"/>
    <col min="5382" max="5383" width="18.625" style="732" customWidth="1"/>
    <col min="5384" max="5384" width="19.625" style="732" customWidth="1"/>
    <col min="5385" max="5632" width="9" style="732"/>
    <col min="5633" max="5633" width="20" style="732" customWidth="1"/>
    <col min="5634" max="5634" width="36.75" style="732" customWidth="1"/>
    <col min="5635" max="5636" width="18.625" style="732" customWidth="1"/>
    <col min="5637" max="5637" width="18.5" style="732" customWidth="1"/>
    <col min="5638" max="5639" width="18.625" style="732" customWidth="1"/>
    <col min="5640" max="5640" width="19.625" style="732" customWidth="1"/>
    <col min="5641" max="5888" width="9" style="732"/>
    <col min="5889" max="5889" width="20" style="732" customWidth="1"/>
    <col min="5890" max="5890" width="36.75" style="732" customWidth="1"/>
    <col min="5891" max="5892" width="18.625" style="732" customWidth="1"/>
    <col min="5893" max="5893" width="18.5" style="732" customWidth="1"/>
    <col min="5894" max="5895" width="18.625" style="732" customWidth="1"/>
    <col min="5896" max="5896" width="19.625" style="732" customWidth="1"/>
    <col min="5897" max="6144" width="9" style="732"/>
    <col min="6145" max="6145" width="20" style="732" customWidth="1"/>
    <col min="6146" max="6146" width="36.75" style="732" customWidth="1"/>
    <col min="6147" max="6148" width="18.625" style="732" customWidth="1"/>
    <col min="6149" max="6149" width="18.5" style="732" customWidth="1"/>
    <col min="6150" max="6151" width="18.625" style="732" customWidth="1"/>
    <col min="6152" max="6152" width="19.625" style="732" customWidth="1"/>
    <col min="6153" max="6400" width="9" style="732"/>
    <col min="6401" max="6401" width="20" style="732" customWidth="1"/>
    <col min="6402" max="6402" width="36.75" style="732" customWidth="1"/>
    <col min="6403" max="6404" width="18.625" style="732" customWidth="1"/>
    <col min="6405" max="6405" width="18.5" style="732" customWidth="1"/>
    <col min="6406" max="6407" width="18.625" style="732" customWidth="1"/>
    <col min="6408" max="6408" width="19.625" style="732" customWidth="1"/>
    <col min="6409" max="6656" width="9" style="732"/>
    <col min="6657" max="6657" width="20" style="732" customWidth="1"/>
    <col min="6658" max="6658" width="36.75" style="732" customWidth="1"/>
    <col min="6659" max="6660" width="18.625" style="732" customWidth="1"/>
    <col min="6661" max="6661" width="18.5" style="732" customWidth="1"/>
    <col min="6662" max="6663" width="18.625" style="732" customWidth="1"/>
    <col min="6664" max="6664" width="19.625" style="732" customWidth="1"/>
    <col min="6665" max="6912" width="9" style="732"/>
    <col min="6913" max="6913" width="20" style="732" customWidth="1"/>
    <col min="6914" max="6914" width="36.75" style="732" customWidth="1"/>
    <col min="6915" max="6916" width="18.625" style="732" customWidth="1"/>
    <col min="6917" max="6917" width="18.5" style="732" customWidth="1"/>
    <col min="6918" max="6919" width="18.625" style="732" customWidth="1"/>
    <col min="6920" max="6920" width="19.625" style="732" customWidth="1"/>
    <col min="6921" max="7168" width="9" style="732"/>
    <col min="7169" max="7169" width="20" style="732" customWidth="1"/>
    <col min="7170" max="7170" width="36.75" style="732" customWidth="1"/>
    <col min="7171" max="7172" width="18.625" style="732" customWidth="1"/>
    <col min="7173" max="7173" width="18.5" style="732" customWidth="1"/>
    <col min="7174" max="7175" width="18.625" style="732" customWidth="1"/>
    <col min="7176" max="7176" width="19.625" style="732" customWidth="1"/>
    <col min="7177" max="7424" width="9" style="732"/>
    <col min="7425" max="7425" width="20" style="732" customWidth="1"/>
    <col min="7426" max="7426" width="36.75" style="732" customWidth="1"/>
    <col min="7427" max="7428" width="18.625" style="732" customWidth="1"/>
    <col min="7429" max="7429" width="18.5" style="732" customWidth="1"/>
    <col min="7430" max="7431" width="18.625" style="732" customWidth="1"/>
    <col min="7432" max="7432" width="19.625" style="732" customWidth="1"/>
    <col min="7433" max="7680" width="9" style="732"/>
    <col min="7681" max="7681" width="20" style="732" customWidth="1"/>
    <col min="7682" max="7682" width="36.75" style="732" customWidth="1"/>
    <col min="7683" max="7684" width="18.625" style="732" customWidth="1"/>
    <col min="7685" max="7685" width="18.5" style="732" customWidth="1"/>
    <col min="7686" max="7687" width="18.625" style="732" customWidth="1"/>
    <col min="7688" max="7688" width="19.625" style="732" customWidth="1"/>
    <col min="7689" max="7936" width="9" style="732"/>
    <col min="7937" max="7937" width="20" style="732" customWidth="1"/>
    <col min="7938" max="7938" width="36.75" style="732" customWidth="1"/>
    <col min="7939" max="7940" width="18.625" style="732" customWidth="1"/>
    <col min="7941" max="7941" width="18.5" style="732" customWidth="1"/>
    <col min="7942" max="7943" width="18.625" style="732" customWidth="1"/>
    <col min="7944" max="7944" width="19.625" style="732" customWidth="1"/>
    <col min="7945" max="8192" width="9" style="732"/>
    <col min="8193" max="8193" width="20" style="732" customWidth="1"/>
    <col min="8194" max="8194" width="36.75" style="732" customWidth="1"/>
    <col min="8195" max="8196" width="18.625" style="732" customWidth="1"/>
    <col min="8197" max="8197" width="18.5" style="732" customWidth="1"/>
    <col min="8198" max="8199" width="18.625" style="732" customWidth="1"/>
    <col min="8200" max="8200" width="19.625" style="732" customWidth="1"/>
    <col min="8201" max="8448" width="9" style="732"/>
    <col min="8449" max="8449" width="20" style="732" customWidth="1"/>
    <col min="8450" max="8450" width="36.75" style="732" customWidth="1"/>
    <col min="8451" max="8452" width="18.625" style="732" customWidth="1"/>
    <col min="8453" max="8453" width="18.5" style="732" customWidth="1"/>
    <col min="8454" max="8455" width="18.625" style="732" customWidth="1"/>
    <col min="8456" max="8456" width="19.625" style="732" customWidth="1"/>
    <col min="8457" max="8704" width="9" style="732"/>
    <col min="8705" max="8705" width="20" style="732" customWidth="1"/>
    <col min="8706" max="8706" width="36.75" style="732" customWidth="1"/>
    <col min="8707" max="8708" width="18.625" style="732" customWidth="1"/>
    <col min="8709" max="8709" width="18.5" style="732" customWidth="1"/>
    <col min="8710" max="8711" width="18.625" style="732" customWidth="1"/>
    <col min="8712" max="8712" width="19.625" style="732" customWidth="1"/>
    <col min="8713" max="8960" width="9" style="732"/>
    <col min="8961" max="8961" width="20" style="732" customWidth="1"/>
    <col min="8962" max="8962" width="36.75" style="732" customWidth="1"/>
    <col min="8963" max="8964" width="18.625" style="732" customWidth="1"/>
    <col min="8965" max="8965" width="18.5" style="732" customWidth="1"/>
    <col min="8966" max="8967" width="18.625" style="732" customWidth="1"/>
    <col min="8968" max="8968" width="19.625" style="732" customWidth="1"/>
    <col min="8969" max="9216" width="9" style="732"/>
    <col min="9217" max="9217" width="20" style="732" customWidth="1"/>
    <col min="9218" max="9218" width="36.75" style="732" customWidth="1"/>
    <col min="9219" max="9220" width="18.625" style="732" customWidth="1"/>
    <col min="9221" max="9221" width="18.5" style="732" customWidth="1"/>
    <col min="9222" max="9223" width="18.625" style="732" customWidth="1"/>
    <col min="9224" max="9224" width="19.625" style="732" customWidth="1"/>
    <col min="9225" max="9472" width="9" style="732"/>
    <col min="9473" max="9473" width="20" style="732" customWidth="1"/>
    <col min="9474" max="9474" width="36.75" style="732" customWidth="1"/>
    <col min="9475" max="9476" width="18.625" style="732" customWidth="1"/>
    <col min="9477" max="9477" width="18.5" style="732" customWidth="1"/>
    <col min="9478" max="9479" width="18.625" style="732" customWidth="1"/>
    <col min="9480" max="9480" width="19.625" style="732" customWidth="1"/>
    <col min="9481" max="9728" width="9" style="732"/>
    <col min="9729" max="9729" width="20" style="732" customWidth="1"/>
    <col min="9730" max="9730" width="36.75" style="732" customWidth="1"/>
    <col min="9731" max="9732" width="18.625" style="732" customWidth="1"/>
    <col min="9733" max="9733" width="18.5" style="732" customWidth="1"/>
    <col min="9734" max="9735" width="18.625" style="732" customWidth="1"/>
    <col min="9736" max="9736" width="19.625" style="732" customWidth="1"/>
    <col min="9737" max="9984" width="9" style="732"/>
    <col min="9985" max="9985" width="20" style="732" customWidth="1"/>
    <col min="9986" max="9986" width="36.75" style="732" customWidth="1"/>
    <col min="9987" max="9988" width="18.625" style="732" customWidth="1"/>
    <col min="9989" max="9989" width="18.5" style="732" customWidth="1"/>
    <col min="9990" max="9991" width="18.625" style="732" customWidth="1"/>
    <col min="9992" max="9992" width="19.625" style="732" customWidth="1"/>
    <col min="9993" max="10240" width="9" style="732"/>
    <col min="10241" max="10241" width="20" style="732" customWidth="1"/>
    <col min="10242" max="10242" width="36.75" style="732" customWidth="1"/>
    <col min="10243" max="10244" width="18.625" style="732" customWidth="1"/>
    <col min="10245" max="10245" width="18.5" style="732" customWidth="1"/>
    <col min="10246" max="10247" width="18.625" style="732" customWidth="1"/>
    <col min="10248" max="10248" width="19.625" style="732" customWidth="1"/>
    <col min="10249" max="10496" width="9" style="732"/>
    <col min="10497" max="10497" width="20" style="732" customWidth="1"/>
    <col min="10498" max="10498" width="36.75" style="732" customWidth="1"/>
    <col min="10499" max="10500" width="18.625" style="732" customWidth="1"/>
    <col min="10501" max="10501" width="18.5" style="732" customWidth="1"/>
    <col min="10502" max="10503" width="18.625" style="732" customWidth="1"/>
    <col min="10504" max="10504" width="19.625" style="732" customWidth="1"/>
    <col min="10505" max="10752" width="9" style="732"/>
    <col min="10753" max="10753" width="20" style="732" customWidth="1"/>
    <col min="10754" max="10754" width="36.75" style="732" customWidth="1"/>
    <col min="10755" max="10756" width="18.625" style="732" customWidth="1"/>
    <col min="10757" max="10757" width="18.5" style="732" customWidth="1"/>
    <col min="10758" max="10759" width="18.625" style="732" customWidth="1"/>
    <col min="10760" max="10760" width="19.625" style="732" customWidth="1"/>
    <col min="10761" max="11008" width="9" style="732"/>
    <col min="11009" max="11009" width="20" style="732" customWidth="1"/>
    <col min="11010" max="11010" width="36.75" style="732" customWidth="1"/>
    <col min="11011" max="11012" width="18.625" style="732" customWidth="1"/>
    <col min="11013" max="11013" width="18.5" style="732" customWidth="1"/>
    <col min="11014" max="11015" width="18.625" style="732" customWidth="1"/>
    <col min="11016" max="11016" width="19.625" style="732" customWidth="1"/>
    <col min="11017" max="11264" width="9" style="732"/>
    <col min="11265" max="11265" width="20" style="732" customWidth="1"/>
    <col min="11266" max="11266" width="36.75" style="732" customWidth="1"/>
    <col min="11267" max="11268" width="18.625" style="732" customWidth="1"/>
    <col min="11269" max="11269" width="18.5" style="732" customWidth="1"/>
    <col min="11270" max="11271" width="18.625" style="732" customWidth="1"/>
    <col min="11272" max="11272" width="19.625" style="732" customWidth="1"/>
    <col min="11273" max="11520" width="9" style="732"/>
    <col min="11521" max="11521" width="20" style="732" customWidth="1"/>
    <col min="11522" max="11522" width="36.75" style="732" customWidth="1"/>
    <col min="11523" max="11524" width="18.625" style="732" customWidth="1"/>
    <col min="11525" max="11525" width="18.5" style="732" customWidth="1"/>
    <col min="11526" max="11527" width="18.625" style="732" customWidth="1"/>
    <col min="11528" max="11528" width="19.625" style="732" customWidth="1"/>
    <col min="11529" max="11776" width="9" style="732"/>
    <col min="11777" max="11777" width="20" style="732" customWidth="1"/>
    <col min="11778" max="11778" width="36.75" style="732" customWidth="1"/>
    <col min="11779" max="11780" width="18.625" style="732" customWidth="1"/>
    <col min="11781" max="11781" width="18.5" style="732" customWidth="1"/>
    <col min="11782" max="11783" width="18.625" style="732" customWidth="1"/>
    <col min="11784" max="11784" width="19.625" style="732" customWidth="1"/>
    <col min="11785" max="12032" width="9" style="732"/>
    <col min="12033" max="12033" width="20" style="732" customWidth="1"/>
    <col min="12034" max="12034" width="36.75" style="732" customWidth="1"/>
    <col min="12035" max="12036" width="18.625" style="732" customWidth="1"/>
    <col min="12037" max="12037" width="18.5" style="732" customWidth="1"/>
    <col min="12038" max="12039" width="18.625" style="732" customWidth="1"/>
    <col min="12040" max="12040" width="19.625" style="732" customWidth="1"/>
    <col min="12041" max="12288" width="9" style="732"/>
    <col min="12289" max="12289" width="20" style="732" customWidth="1"/>
    <col min="12290" max="12290" width="36.75" style="732" customWidth="1"/>
    <col min="12291" max="12292" width="18.625" style="732" customWidth="1"/>
    <col min="12293" max="12293" width="18.5" style="732" customWidth="1"/>
    <col min="12294" max="12295" width="18.625" style="732" customWidth="1"/>
    <col min="12296" max="12296" width="19.625" style="732" customWidth="1"/>
    <col min="12297" max="12544" width="9" style="732"/>
    <col min="12545" max="12545" width="20" style="732" customWidth="1"/>
    <col min="12546" max="12546" width="36.75" style="732" customWidth="1"/>
    <col min="12547" max="12548" width="18.625" style="732" customWidth="1"/>
    <col min="12549" max="12549" width="18.5" style="732" customWidth="1"/>
    <col min="12550" max="12551" width="18.625" style="732" customWidth="1"/>
    <col min="12552" max="12552" width="19.625" style="732" customWidth="1"/>
    <col min="12553" max="12800" width="9" style="732"/>
    <col min="12801" max="12801" width="20" style="732" customWidth="1"/>
    <col min="12802" max="12802" width="36.75" style="732" customWidth="1"/>
    <col min="12803" max="12804" width="18.625" style="732" customWidth="1"/>
    <col min="12805" max="12805" width="18.5" style="732" customWidth="1"/>
    <col min="12806" max="12807" width="18.625" style="732" customWidth="1"/>
    <col min="12808" max="12808" width="19.625" style="732" customWidth="1"/>
    <col min="12809" max="13056" width="9" style="732"/>
    <col min="13057" max="13057" width="20" style="732" customWidth="1"/>
    <col min="13058" max="13058" width="36.75" style="732" customWidth="1"/>
    <col min="13059" max="13060" width="18.625" style="732" customWidth="1"/>
    <col min="13061" max="13061" width="18.5" style="732" customWidth="1"/>
    <col min="13062" max="13063" width="18.625" style="732" customWidth="1"/>
    <col min="13064" max="13064" width="19.625" style="732" customWidth="1"/>
    <col min="13065" max="13312" width="9" style="732"/>
    <col min="13313" max="13313" width="20" style="732" customWidth="1"/>
    <col min="13314" max="13314" width="36.75" style="732" customWidth="1"/>
    <col min="13315" max="13316" width="18.625" style="732" customWidth="1"/>
    <col min="13317" max="13317" width="18.5" style="732" customWidth="1"/>
    <col min="13318" max="13319" width="18.625" style="732" customWidth="1"/>
    <col min="13320" max="13320" width="19.625" style="732" customWidth="1"/>
    <col min="13321" max="13568" width="9" style="732"/>
    <col min="13569" max="13569" width="20" style="732" customWidth="1"/>
    <col min="13570" max="13570" width="36.75" style="732" customWidth="1"/>
    <col min="13571" max="13572" width="18.625" style="732" customWidth="1"/>
    <col min="13573" max="13573" width="18.5" style="732" customWidth="1"/>
    <col min="13574" max="13575" width="18.625" style="732" customWidth="1"/>
    <col min="13576" max="13576" width="19.625" style="732" customWidth="1"/>
    <col min="13577" max="13824" width="9" style="732"/>
    <col min="13825" max="13825" width="20" style="732" customWidth="1"/>
    <col min="13826" max="13826" width="36.75" style="732" customWidth="1"/>
    <col min="13827" max="13828" width="18.625" style="732" customWidth="1"/>
    <col min="13829" max="13829" width="18.5" style="732" customWidth="1"/>
    <col min="13830" max="13831" width="18.625" style="732" customWidth="1"/>
    <col min="13832" max="13832" width="19.625" style="732" customWidth="1"/>
    <col min="13833" max="14080" width="9" style="732"/>
    <col min="14081" max="14081" width="20" style="732" customWidth="1"/>
    <col min="14082" max="14082" width="36.75" style="732" customWidth="1"/>
    <col min="14083" max="14084" width="18.625" style="732" customWidth="1"/>
    <col min="14085" max="14085" width="18.5" style="732" customWidth="1"/>
    <col min="14086" max="14087" width="18.625" style="732" customWidth="1"/>
    <col min="14088" max="14088" width="19.625" style="732" customWidth="1"/>
    <col min="14089" max="14336" width="9" style="732"/>
    <col min="14337" max="14337" width="20" style="732" customWidth="1"/>
    <col min="14338" max="14338" width="36.75" style="732" customWidth="1"/>
    <col min="14339" max="14340" width="18.625" style="732" customWidth="1"/>
    <col min="14341" max="14341" width="18.5" style="732" customWidth="1"/>
    <col min="14342" max="14343" width="18.625" style="732" customWidth="1"/>
    <col min="14344" max="14344" width="19.625" style="732" customWidth="1"/>
    <col min="14345" max="14592" width="9" style="732"/>
    <col min="14593" max="14593" width="20" style="732" customWidth="1"/>
    <col min="14594" max="14594" width="36.75" style="732" customWidth="1"/>
    <col min="14595" max="14596" width="18.625" style="732" customWidth="1"/>
    <col min="14597" max="14597" width="18.5" style="732" customWidth="1"/>
    <col min="14598" max="14599" width="18.625" style="732" customWidth="1"/>
    <col min="14600" max="14600" width="19.625" style="732" customWidth="1"/>
    <col min="14601" max="14848" width="9" style="732"/>
    <col min="14849" max="14849" width="20" style="732" customWidth="1"/>
    <col min="14850" max="14850" width="36.75" style="732" customWidth="1"/>
    <col min="14851" max="14852" width="18.625" style="732" customWidth="1"/>
    <col min="14853" max="14853" width="18.5" style="732" customWidth="1"/>
    <col min="14854" max="14855" width="18.625" style="732" customWidth="1"/>
    <col min="14856" max="14856" width="19.625" style="732" customWidth="1"/>
    <col min="14857" max="15104" width="9" style="732"/>
    <col min="15105" max="15105" width="20" style="732" customWidth="1"/>
    <col min="15106" max="15106" width="36.75" style="732" customWidth="1"/>
    <col min="15107" max="15108" width="18.625" style="732" customWidth="1"/>
    <col min="15109" max="15109" width="18.5" style="732" customWidth="1"/>
    <col min="15110" max="15111" width="18.625" style="732" customWidth="1"/>
    <col min="15112" max="15112" width="19.625" style="732" customWidth="1"/>
    <col min="15113" max="15360" width="9" style="732"/>
    <col min="15361" max="15361" width="20" style="732" customWidth="1"/>
    <col min="15362" max="15362" width="36.75" style="732" customWidth="1"/>
    <col min="15363" max="15364" width="18.625" style="732" customWidth="1"/>
    <col min="15365" max="15365" width="18.5" style="732" customWidth="1"/>
    <col min="15366" max="15367" width="18.625" style="732" customWidth="1"/>
    <col min="15368" max="15368" width="19.625" style="732" customWidth="1"/>
    <col min="15369" max="15616" width="9" style="732"/>
    <col min="15617" max="15617" width="20" style="732" customWidth="1"/>
    <col min="15618" max="15618" width="36.75" style="732" customWidth="1"/>
    <col min="15619" max="15620" width="18.625" style="732" customWidth="1"/>
    <col min="15621" max="15621" width="18.5" style="732" customWidth="1"/>
    <col min="15622" max="15623" width="18.625" style="732" customWidth="1"/>
    <col min="15624" max="15624" width="19.625" style="732" customWidth="1"/>
    <col min="15625" max="15872" width="9" style="732"/>
    <col min="15873" max="15873" width="20" style="732" customWidth="1"/>
    <col min="15874" max="15874" width="36.75" style="732" customWidth="1"/>
    <col min="15875" max="15876" width="18.625" style="732" customWidth="1"/>
    <col min="15877" max="15877" width="18.5" style="732" customWidth="1"/>
    <col min="15878" max="15879" width="18.625" style="732" customWidth="1"/>
    <col min="15880" max="15880" width="19.625" style="732" customWidth="1"/>
    <col min="15881" max="16128" width="9" style="732"/>
    <col min="16129" max="16129" width="20" style="732" customWidth="1"/>
    <col min="16130" max="16130" width="36.75" style="732" customWidth="1"/>
    <col min="16131" max="16132" width="18.625" style="732" customWidth="1"/>
    <col min="16133" max="16133" width="18.5" style="732" customWidth="1"/>
    <col min="16134" max="16135" width="18.625" style="732" customWidth="1"/>
    <col min="16136" max="16136" width="19.625" style="732" customWidth="1"/>
    <col min="16137" max="16384" width="9" style="732"/>
  </cols>
  <sheetData>
    <row r="1" spans="1:8" x14ac:dyDescent="0.15">
      <c r="A1" s="730" t="s">
        <v>348</v>
      </c>
      <c r="B1" s="731"/>
      <c r="C1" s="731"/>
      <c r="D1" s="731"/>
      <c r="E1" s="731"/>
      <c r="F1" s="731"/>
      <c r="G1" s="731"/>
      <c r="H1" s="731"/>
    </row>
    <row r="2" spans="1:8" x14ac:dyDescent="0.15">
      <c r="A2" s="733" t="s">
        <v>5</v>
      </c>
      <c r="B2" s="733"/>
      <c r="C2" s="733"/>
      <c r="D2" s="733"/>
      <c r="E2" s="733"/>
      <c r="F2" s="733"/>
      <c r="G2" s="733"/>
      <c r="H2" s="734" t="s">
        <v>468</v>
      </c>
    </row>
    <row r="3" spans="1:8" x14ac:dyDescent="0.15">
      <c r="A3" s="735" t="s">
        <v>584</v>
      </c>
      <c r="B3" s="735"/>
      <c r="C3" s="736"/>
      <c r="D3" s="737"/>
      <c r="E3" s="731"/>
      <c r="F3" s="738"/>
      <c r="G3" s="739"/>
      <c r="H3" s="731" t="s">
        <v>23</v>
      </c>
    </row>
    <row r="4" spans="1:8" ht="19.5" thickBot="1" x14ac:dyDescent="0.2">
      <c r="A4" s="740"/>
      <c r="B4" s="740"/>
      <c r="C4" s="736"/>
      <c r="D4" s="737"/>
      <c r="E4" s="731"/>
      <c r="F4" s="738"/>
      <c r="G4" s="739"/>
      <c r="H4" s="735"/>
    </row>
    <row r="5" spans="1:8" ht="23.25" customHeight="1" thickBot="1" x14ac:dyDescent="0.2">
      <c r="A5" s="741" t="s">
        <v>585</v>
      </c>
      <c r="B5" s="742"/>
      <c r="C5" s="743" t="s">
        <v>586</v>
      </c>
      <c r="D5" s="744" t="s">
        <v>587</v>
      </c>
      <c r="E5" s="745" t="s">
        <v>588</v>
      </c>
      <c r="F5" s="746"/>
      <c r="G5" s="746"/>
      <c r="H5" s="747"/>
    </row>
    <row r="6" spans="1:8" ht="30" customHeight="1" x14ac:dyDescent="0.15">
      <c r="A6" s="748" t="s">
        <v>589</v>
      </c>
      <c r="B6" s="749"/>
      <c r="C6" s="750" t="s">
        <v>7</v>
      </c>
      <c r="D6" s="751"/>
      <c r="E6" s="752"/>
      <c r="F6" s="753"/>
      <c r="G6" s="753"/>
      <c r="H6" s="754"/>
    </row>
    <row r="7" spans="1:8" ht="30" customHeight="1" x14ac:dyDescent="0.15">
      <c r="A7" s="755" t="s">
        <v>590</v>
      </c>
      <c r="B7" s="756"/>
      <c r="C7" s="757" t="s">
        <v>7</v>
      </c>
      <c r="D7" s="758"/>
      <c r="E7" s="759"/>
      <c r="F7" s="753"/>
      <c r="G7" s="753"/>
      <c r="H7" s="754"/>
    </row>
    <row r="8" spans="1:8" ht="27" customHeight="1" x14ac:dyDescent="0.15">
      <c r="A8" s="760" t="s">
        <v>591</v>
      </c>
      <c r="B8" s="761"/>
      <c r="C8" s="762" t="s">
        <v>7</v>
      </c>
      <c r="D8" s="763"/>
      <c r="E8" s="764"/>
      <c r="F8" s="753"/>
      <c r="G8" s="753"/>
      <c r="H8" s="754"/>
    </row>
    <row r="9" spans="1:8" x14ac:dyDescent="0.15">
      <c r="A9" s="760" t="s">
        <v>592</v>
      </c>
      <c r="B9" s="761"/>
      <c r="C9" s="765" t="s">
        <v>7</v>
      </c>
      <c r="D9" s="765" t="s">
        <v>7</v>
      </c>
      <c r="E9" s="766" t="s">
        <v>7</v>
      </c>
      <c r="F9" s="767"/>
      <c r="G9" s="767"/>
      <c r="H9" s="768"/>
    </row>
    <row r="10" spans="1:8" x14ac:dyDescent="0.15">
      <c r="A10" s="760" t="s">
        <v>593</v>
      </c>
      <c r="B10" s="761"/>
      <c r="C10" s="765" t="s">
        <v>7</v>
      </c>
      <c r="D10" s="765" t="s">
        <v>7</v>
      </c>
      <c r="E10" s="766" t="s">
        <v>7</v>
      </c>
      <c r="F10" s="767"/>
      <c r="G10" s="767"/>
      <c r="H10" s="768"/>
    </row>
    <row r="11" spans="1:8" x14ac:dyDescent="0.15">
      <c r="A11" s="760" t="s">
        <v>594</v>
      </c>
      <c r="B11" s="761"/>
      <c r="C11" s="765" t="s">
        <v>7</v>
      </c>
      <c r="D11" s="765" t="s">
        <v>7</v>
      </c>
      <c r="E11" s="766" t="s">
        <v>7</v>
      </c>
      <c r="F11" s="767"/>
      <c r="G11" s="767"/>
      <c r="H11" s="768"/>
    </row>
    <row r="12" spans="1:8" x14ac:dyDescent="0.15">
      <c r="A12" s="760" t="s">
        <v>595</v>
      </c>
      <c r="B12" s="761"/>
      <c r="C12" s="765" t="s">
        <v>7</v>
      </c>
      <c r="D12" s="765" t="s">
        <v>7</v>
      </c>
      <c r="E12" s="766" t="s">
        <v>7</v>
      </c>
      <c r="F12" s="767"/>
      <c r="G12" s="767"/>
      <c r="H12" s="768"/>
    </row>
    <row r="13" spans="1:8" x14ac:dyDescent="0.15">
      <c r="A13" s="760" t="s">
        <v>596</v>
      </c>
      <c r="B13" s="761"/>
      <c r="C13" s="765" t="s">
        <v>7</v>
      </c>
      <c r="D13" s="765" t="s">
        <v>7</v>
      </c>
      <c r="E13" s="766" t="s">
        <v>7</v>
      </c>
      <c r="F13" s="767"/>
      <c r="G13" s="767"/>
      <c r="H13" s="768"/>
    </row>
    <row r="14" spans="1:8" x14ac:dyDescent="0.15">
      <c r="A14" s="760" t="s">
        <v>597</v>
      </c>
      <c r="B14" s="761"/>
      <c r="C14" s="765" t="s">
        <v>7</v>
      </c>
      <c r="D14" s="765" t="s">
        <v>7</v>
      </c>
      <c r="E14" s="766" t="s">
        <v>7</v>
      </c>
      <c r="F14" s="767"/>
      <c r="G14" s="767"/>
      <c r="H14" s="768"/>
    </row>
    <row r="15" spans="1:8" ht="26.25" customHeight="1" x14ac:dyDescent="0.15">
      <c r="A15" s="760" t="s">
        <v>598</v>
      </c>
      <c r="B15" s="761"/>
      <c r="C15" s="765" t="s">
        <v>7</v>
      </c>
      <c r="D15" s="765" t="s">
        <v>7</v>
      </c>
      <c r="E15" s="766" t="s">
        <v>7</v>
      </c>
      <c r="F15" s="767"/>
      <c r="G15" s="767"/>
      <c r="H15" s="768"/>
    </row>
    <row r="16" spans="1:8" x14ac:dyDescent="0.15">
      <c r="A16" s="760" t="s">
        <v>599</v>
      </c>
      <c r="B16" s="761"/>
      <c r="C16" s="762" t="s">
        <v>7</v>
      </c>
      <c r="D16" s="762" t="s">
        <v>7</v>
      </c>
      <c r="E16" s="769" t="s">
        <v>7</v>
      </c>
      <c r="F16" s="753"/>
      <c r="G16" s="753"/>
      <c r="H16" s="768"/>
    </row>
    <row r="17" spans="1:8" ht="19.5" thickBot="1" x14ac:dyDescent="0.2">
      <c r="A17" s="770" t="s">
        <v>600</v>
      </c>
      <c r="B17" s="771"/>
      <c r="C17" s="772" t="s">
        <v>7</v>
      </c>
      <c r="D17" s="773"/>
      <c r="E17" s="774" t="s">
        <v>7</v>
      </c>
      <c r="F17" s="753"/>
      <c r="G17" s="753"/>
      <c r="H17" s="768"/>
    </row>
    <row r="18" spans="1:8" ht="18.75" customHeight="1" thickBot="1" x14ac:dyDescent="0.2">
      <c r="A18" s="775" t="s">
        <v>601</v>
      </c>
      <c r="B18" s="776"/>
      <c r="C18" s="777" t="s">
        <v>7</v>
      </c>
      <c r="D18" s="777" t="s">
        <v>7</v>
      </c>
      <c r="E18" s="778" t="s">
        <v>7</v>
      </c>
      <c r="F18" s="779"/>
      <c r="G18" s="779"/>
      <c r="H18" s="754"/>
    </row>
    <row r="19" spans="1:8" x14ac:dyDescent="0.15">
      <c r="A19" s="737"/>
      <c r="B19" s="737"/>
      <c r="C19" s="780"/>
      <c r="D19" s="731"/>
      <c r="E19" s="731"/>
      <c r="F19" s="731"/>
      <c r="G19" s="731"/>
      <c r="H19" s="731"/>
    </row>
    <row r="20" spans="1:8" x14ac:dyDescent="0.15">
      <c r="A20" s="737"/>
      <c r="B20" s="737"/>
      <c r="C20" s="737"/>
      <c r="D20" s="737"/>
      <c r="E20" s="737"/>
      <c r="F20" s="731"/>
      <c r="G20" s="731"/>
      <c r="H20" s="731"/>
    </row>
    <row r="21" spans="1:8" ht="174" customHeight="1" x14ac:dyDescent="0.15">
      <c r="A21" s="781" t="s">
        <v>602</v>
      </c>
      <c r="B21" s="781"/>
      <c r="C21" s="781"/>
      <c r="D21" s="781"/>
      <c r="E21" s="781"/>
      <c r="F21" s="781"/>
      <c r="G21" s="781"/>
      <c r="H21" s="781"/>
    </row>
    <row r="22" spans="1:8" x14ac:dyDescent="0.15">
      <c r="A22" s="781"/>
      <c r="B22" s="781"/>
      <c r="C22" s="781"/>
      <c r="D22" s="781"/>
      <c r="E22" s="781"/>
      <c r="F22" s="781"/>
      <c r="G22" s="781"/>
      <c r="H22" s="781"/>
    </row>
  </sheetData>
  <sheetProtection selectLockedCells="1"/>
  <mergeCells count="16">
    <mergeCell ref="A16:B16"/>
    <mergeCell ref="A17:B17"/>
    <mergeCell ref="A18:B18"/>
    <mergeCell ref="A21:H22"/>
    <mergeCell ref="A10:B10"/>
    <mergeCell ref="A11:B11"/>
    <mergeCell ref="A12:B12"/>
    <mergeCell ref="A13:B13"/>
    <mergeCell ref="A14:B14"/>
    <mergeCell ref="A15:B15"/>
    <mergeCell ref="A2:G2"/>
    <mergeCell ref="A5:B5"/>
    <mergeCell ref="A6:B6"/>
    <mergeCell ref="A7:B7"/>
    <mergeCell ref="A8:B8"/>
    <mergeCell ref="A9:B9"/>
  </mergeCells>
  <phoneticPr fontId="12"/>
  <pageMargins left="0.70866141732283472" right="0.70866141732283472" top="0.74803149606299213" bottom="0.74803149606299213" header="0.31496062992125984" footer="0.31496062992125984"/>
  <pageSetup paperSize="9" scale="78" orientation="landscape" r:id="rId1"/>
  <headerFooter alignWithMargins="0">
    <oddFooter>&amp;P / &amp;N ページ</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unitList">
              <controlPr defaultSize="0" autoLine="0" autoPict="0">
                <anchor moveWithCells="1">
                  <from>
                    <xdr:col>1</xdr:col>
                    <xdr:colOff>1143000</xdr:colOff>
                    <xdr:row>1</xdr:row>
                    <xdr:rowOff>0</xdr:rowOff>
                  </from>
                  <to>
                    <xdr:col>1</xdr:col>
                    <xdr:colOff>1571625</xdr:colOff>
                    <xdr:row>1</xdr:row>
                    <xdr:rowOff>38100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S93"/>
  <sheetViews>
    <sheetView view="pageBreakPreview" zoomScale="85" zoomScaleNormal="100" zoomScaleSheetLayoutView="85" workbookViewId="0"/>
  </sheetViews>
  <sheetFormatPr defaultRowHeight="11.25" x14ac:dyDescent="0.15"/>
  <cols>
    <col min="1" max="1" width="11.625" style="15" customWidth="1"/>
    <col min="2" max="2" width="9.375" style="15" customWidth="1"/>
    <col min="3" max="3" width="7.75" style="15" customWidth="1"/>
    <col min="4" max="4" width="12.5" style="15" customWidth="1"/>
    <col min="5" max="5" width="13.125" style="15" customWidth="1"/>
    <col min="6" max="6" width="21" style="15" customWidth="1"/>
    <col min="7" max="7" width="13.375" style="15" customWidth="1"/>
    <col min="8" max="8" width="27.5" style="15" customWidth="1"/>
    <col min="9" max="11" width="11.625" style="15" customWidth="1"/>
    <col min="12" max="12" width="27.375" style="15" customWidth="1"/>
    <col min="13" max="18" width="11.625" style="15" customWidth="1"/>
    <col min="19" max="19" width="10.875" style="15" customWidth="1"/>
    <col min="20" max="21" width="7.625" style="15" bestFit="1" customWidth="1"/>
    <col min="22" max="27" width="9.625" style="15" customWidth="1"/>
    <col min="28" max="29" width="8.5" style="15" customWidth="1"/>
    <col min="30" max="30" width="12" style="15" customWidth="1"/>
    <col min="31" max="32" width="9" style="15" customWidth="1"/>
    <col min="33" max="16384" width="9" style="15"/>
  </cols>
  <sheetData>
    <row r="1" spans="1:45" x14ac:dyDescent="0.15">
      <c r="A1" s="12" t="s">
        <v>0</v>
      </c>
      <c r="B1" s="3" t="s">
        <v>5</v>
      </c>
      <c r="D1" s="16"/>
      <c r="AD1" s="19"/>
      <c r="AE1" s="19"/>
    </row>
    <row r="2" spans="1:45" x14ac:dyDescent="0.15">
      <c r="A2" s="12" t="s">
        <v>1</v>
      </c>
      <c r="B2" s="4">
        <v>45716</v>
      </c>
      <c r="D2" s="15" t="s">
        <v>67</v>
      </c>
      <c r="F2" s="15" t="s">
        <v>23</v>
      </c>
    </row>
    <row r="3" spans="1:45" s="13" customFormat="1" ht="13.5" hidden="1" x14ac:dyDescent="0.15">
      <c r="A3" s="13" t="s">
        <v>2</v>
      </c>
      <c r="B3" s="13" t="s">
        <v>2</v>
      </c>
      <c r="C3" s="13" t="s">
        <v>2</v>
      </c>
      <c r="D3" s="13" t="s">
        <v>2</v>
      </c>
      <c r="E3" s="13" t="s">
        <v>2</v>
      </c>
      <c r="F3" s="13" t="s">
        <v>2</v>
      </c>
      <c r="G3" s="13" t="s">
        <v>2</v>
      </c>
      <c r="H3" s="13" t="s">
        <v>2</v>
      </c>
      <c r="I3" s="13" t="s">
        <v>2</v>
      </c>
      <c r="J3" s="13" t="s">
        <v>2</v>
      </c>
      <c r="K3" s="13" t="s">
        <v>2</v>
      </c>
      <c r="L3" s="13" t="s">
        <v>2</v>
      </c>
      <c r="M3" s="13" t="s">
        <v>2</v>
      </c>
      <c r="N3" s="13" t="s">
        <v>2</v>
      </c>
      <c r="O3" s="13" t="s">
        <v>2</v>
      </c>
      <c r="P3" s="13" t="s">
        <v>2</v>
      </c>
      <c r="Q3" s="13" t="s">
        <v>2</v>
      </c>
      <c r="R3" s="13" t="s">
        <v>2</v>
      </c>
      <c r="S3" s="13" t="s">
        <v>2</v>
      </c>
      <c r="T3" s="13" t="s">
        <v>2</v>
      </c>
      <c r="U3" s="13" t="s">
        <v>2</v>
      </c>
      <c r="V3" s="13" t="s">
        <v>2</v>
      </c>
      <c r="W3" s="13" t="s">
        <v>2</v>
      </c>
      <c r="X3" s="13" t="s">
        <v>2</v>
      </c>
      <c r="Y3" s="13" t="s">
        <v>2</v>
      </c>
      <c r="Z3" s="13" t="s">
        <v>2</v>
      </c>
      <c r="AA3" s="13" t="s">
        <v>2</v>
      </c>
      <c r="AB3" s="13" t="s">
        <v>2</v>
      </c>
      <c r="AC3" s="13" t="s">
        <v>2</v>
      </c>
      <c r="AD3" s="13" t="s">
        <v>2</v>
      </c>
      <c r="AE3" s="13" t="s">
        <v>2</v>
      </c>
      <c r="AF3" s="13" t="s">
        <v>2</v>
      </c>
      <c r="AG3" s="13" t="s">
        <v>2</v>
      </c>
      <c r="AH3" s="13" t="s">
        <v>2</v>
      </c>
      <c r="AI3" s="13" t="s">
        <v>2</v>
      </c>
      <c r="AJ3" s="13" t="s">
        <v>2</v>
      </c>
      <c r="AK3" s="13" t="s">
        <v>2</v>
      </c>
      <c r="AL3" s="13" t="s">
        <v>2</v>
      </c>
      <c r="AM3" s="13" t="s">
        <v>2</v>
      </c>
      <c r="AN3" s="13" t="s">
        <v>2</v>
      </c>
      <c r="AO3" s="13" t="s">
        <v>2</v>
      </c>
      <c r="AP3" s="13" t="s">
        <v>2</v>
      </c>
      <c r="AQ3" s="13" t="s">
        <v>2</v>
      </c>
      <c r="AR3" s="13" t="s">
        <v>2</v>
      </c>
      <c r="AS3" s="13" t="s">
        <v>2</v>
      </c>
    </row>
    <row r="4" spans="1:45" ht="23.25" customHeight="1" x14ac:dyDescent="0.15">
      <c r="A4" s="711" t="s">
        <v>3</v>
      </c>
      <c r="B4" s="711" t="s">
        <v>6</v>
      </c>
      <c r="C4" s="712" t="s">
        <v>8</v>
      </c>
      <c r="D4" s="704" t="s">
        <v>11</v>
      </c>
      <c r="E4" s="704" t="s">
        <v>151</v>
      </c>
      <c r="F4" s="704" t="s">
        <v>17</v>
      </c>
      <c r="G4" s="704" t="s">
        <v>57</v>
      </c>
      <c r="H4" s="706" t="s">
        <v>27</v>
      </c>
      <c r="I4" s="707"/>
      <c r="J4" s="707"/>
      <c r="K4" s="708"/>
      <c r="L4" s="706" t="s">
        <v>30</v>
      </c>
      <c r="M4" s="707"/>
      <c r="N4" s="707"/>
      <c r="O4" s="708"/>
      <c r="P4" s="709" t="s">
        <v>328</v>
      </c>
      <c r="Q4" s="709" t="s">
        <v>329</v>
      </c>
      <c r="R4" s="709" t="s">
        <v>330</v>
      </c>
      <c r="S4" s="709" t="s">
        <v>331</v>
      </c>
      <c r="T4" s="709" t="s">
        <v>332</v>
      </c>
      <c r="U4" s="709" t="s">
        <v>333</v>
      </c>
      <c r="V4" s="702" t="s">
        <v>334</v>
      </c>
      <c r="W4" s="702" t="s">
        <v>42</v>
      </c>
      <c r="X4" s="702" t="s">
        <v>43</v>
      </c>
      <c r="Y4" s="702" t="s">
        <v>336</v>
      </c>
      <c r="Z4" s="702" t="s">
        <v>337</v>
      </c>
      <c r="AA4" s="702" t="s">
        <v>338</v>
      </c>
      <c r="AB4" s="702" t="s">
        <v>339</v>
      </c>
      <c r="AC4" s="702" t="s">
        <v>340</v>
      </c>
      <c r="AD4" s="702" t="s">
        <v>46</v>
      </c>
      <c r="AE4" s="702" t="s">
        <v>47</v>
      </c>
      <c r="AF4" s="702" t="s">
        <v>48</v>
      </c>
      <c r="AG4" s="702" t="s">
        <v>49</v>
      </c>
      <c r="AH4" s="702" t="s">
        <v>50</v>
      </c>
      <c r="AI4" s="702" t="s">
        <v>51</v>
      </c>
      <c r="AJ4" s="702" t="s">
        <v>52</v>
      </c>
      <c r="AK4" s="702" t="s">
        <v>53</v>
      </c>
      <c r="AL4" s="702" t="s">
        <v>54</v>
      </c>
      <c r="AM4" s="702" t="s">
        <v>55</v>
      </c>
      <c r="AN4" s="702" t="s">
        <v>56</v>
      </c>
      <c r="AO4" s="702" t="s">
        <v>57</v>
      </c>
      <c r="AP4" s="702" t="s">
        <v>58</v>
      </c>
      <c r="AQ4" s="702" t="s">
        <v>59</v>
      </c>
      <c r="AR4" s="702" t="s">
        <v>61</v>
      </c>
      <c r="AS4" s="702" t="s">
        <v>62</v>
      </c>
    </row>
    <row r="5" spans="1:45" ht="32.450000000000003" customHeight="1" x14ac:dyDescent="0.15">
      <c r="A5" s="702"/>
      <c r="B5" s="702"/>
      <c r="C5" s="713"/>
      <c r="D5" s="705"/>
      <c r="E5" s="705"/>
      <c r="F5" s="705"/>
      <c r="G5" s="705"/>
      <c r="H5" s="5" t="s">
        <v>25</v>
      </c>
      <c r="I5" s="7" t="s">
        <v>324</v>
      </c>
      <c r="J5" s="7" t="s">
        <v>325</v>
      </c>
      <c r="K5" s="5" t="s">
        <v>29</v>
      </c>
      <c r="L5" s="5" t="s">
        <v>25</v>
      </c>
      <c r="M5" s="7" t="s">
        <v>324</v>
      </c>
      <c r="N5" s="7" t="s">
        <v>325</v>
      </c>
      <c r="O5" s="5" t="s">
        <v>29</v>
      </c>
      <c r="P5" s="710"/>
      <c r="Q5" s="710"/>
      <c r="R5" s="710"/>
      <c r="S5" s="710"/>
      <c r="T5" s="710"/>
      <c r="U5" s="710"/>
      <c r="V5" s="703"/>
      <c r="W5" s="703"/>
      <c r="X5" s="703"/>
      <c r="Y5" s="703"/>
      <c r="Z5" s="703"/>
      <c r="AA5" s="703"/>
      <c r="AB5" s="703"/>
      <c r="AC5" s="703"/>
      <c r="AD5" s="717"/>
      <c r="AE5" s="717"/>
      <c r="AF5" s="717"/>
      <c r="AG5" s="717"/>
      <c r="AH5" s="717"/>
      <c r="AI5" s="717"/>
      <c r="AJ5" s="717"/>
      <c r="AK5" s="717"/>
      <c r="AL5" s="717"/>
      <c r="AM5" s="717"/>
      <c r="AN5" s="717"/>
      <c r="AO5" s="717"/>
      <c r="AP5" s="717"/>
      <c r="AQ5" s="717"/>
      <c r="AR5" s="717"/>
      <c r="AS5" s="717"/>
    </row>
    <row r="6" spans="1:45" x14ac:dyDescent="0.15">
      <c r="A6" s="14" t="s">
        <v>63</v>
      </c>
      <c r="B6" s="14" t="s">
        <v>65</v>
      </c>
      <c r="C6" s="14" t="s">
        <v>9</v>
      </c>
      <c r="D6" s="14" t="s">
        <v>68</v>
      </c>
      <c r="E6" s="14" t="s">
        <v>152</v>
      </c>
      <c r="F6" s="14" t="s">
        <v>234</v>
      </c>
      <c r="G6" s="14" t="s">
        <v>66</v>
      </c>
      <c r="H6" s="14" t="s">
        <v>322</v>
      </c>
      <c r="I6" s="17">
        <v>8240000</v>
      </c>
      <c r="J6" s="14" t="s">
        <v>326</v>
      </c>
      <c r="K6" s="17">
        <v>8240000</v>
      </c>
      <c r="L6" s="14" t="s">
        <v>322</v>
      </c>
      <c r="M6" s="17">
        <v>8240000</v>
      </c>
      <c r="N6" s="14" t="s">
        <v>326</v>
      </c>
      <c r="O6" s="17">
        <v>8240000</v>
      </c>
      <c r="P6" s="17">
        <v>8240000</v>
      </c>
      <c r="Q6" s="17">
        <v>0</v>
      </c>
      <c r="R6" s="17">
        <v>0</v>
      </c>
      <c r="S6" s="18">
        <v>0</v>
      </c>
      <c r="T6" s="14" t="s">
        <v>60</v>
      </c>
      <c r="U6" s="14" t="s">
        <v>66</v>
      </c>
      <c r="V6" s="14" t="s">
        <v>335</v>
      </c>
      <c r="W6" s="18" t="s">
        <v>66</v>
      </c>
      <c r="X6" s="18">
        <v>1</v>
      </c>
      <c r="Y6" s="14" t="s">
        <v>66</v>
      </c>
      <c r="Z6" s="14" t="s">
        <v>66</v>
      </c>
      <c r="AA6" s="18" t="s">
        <v>66</v>
      </c>
      <c r="AB6" s="18" t="s">
        <v>66</v>
      </c>
      <c r="AC6" s="14" t="s">
        <v>66</v>
      </c>
      <c r="AD6" s="718">
        <v>2000</v>
      </c>
      <c r="AE6" s="719">
        <v>4018.19</v>
      </c>
      <c r="AF6" s="718">
        <v>8036387</v>
      </c>
      <c r="AG6" s="719">
        <v>4120</v>
      </c>
      <c r="AH6" s="720">
        <v>1</v>
      </c>
      <c r="AI6" s="718">
        <v>0</v>
      </c>
      <c r="AJ6" s="718">
        <v>0</v>
      </c>
      <c r="AK6" s="718">
        <v>0</v>
      </c>
      <c r="AL6" s="721" t="s">
        <v>66</v>
      </c>
      <c r="AM6" s="718">
        <v>8240000</v>
      </c>
      <c r="AN6" s="718">
        <v>0</v>
      </c>
      <c r="AO6" s="722" t="s">
        <v>66</v>
      </c>
      <c r="AP6" s="723">
        <v>0</v>
      </c>
      <c r="AQ6" s="722" t="s">
        <v>346</v>
      </c>
      <c r="AR6" s="722" t="s">
        <v>66</v>
      </c>
      <c r="AS6" s="722" t="s">
        <v>66</v>
      </c>
    </row>
    <row r="7" spans="1:45" x14ac:dyDescent="0.15">
      <c r="A7" s="14" t="s">
        <v>63</v>
      </c>
      <c r="B7" s="14" t="s">
        <v>65</v>
      </c>
      <c r="C7" s="14" t="s">
        <v>9</v>
      </c>
      <c r="D7" s="14" t="s">
        <v>69</v>
      </c>
      <c r="E7" s="14" t="s">
        <v>153</v>
      </c>
      <c r="F7" s="14" t="s">
        <v>235</v>
      </c>
      <c r="G7" s="14" t="s">
        <v>66</v>
      </c>
      <c r="H7" s="14" t="s">
        <v>322</v>
      </c>
      <c r="I7" s="17">
        <v>41074250</v>
      </c>
      <c r="J7" s="14" t="s">
        <v>326</v>
      </c>
      <c r="K7" s="17">
        <v>41074250</v>
      </c>
      <c r="L7" s="14" t="s">
        <v>322</v>
      </c>
      <c r="M7" s="17">
        <v>41074250</v>
      </c>
      <c r="N7" s="14" t="s">
        <v>326</v>
      </c>
      <c r="O7" s="17">
        <v>41074250</v>
      </c>
      <c r="P7" s="17">
        <v>41074250</v>
      </c>
      <c r="Q7" s="17">
        <v>0</v>
      </c>
      <c r="R7" s="17">
        <v>0</v>
      </c>
      <c r="S7" s="18">
        <v>0</v>
      </c>
      <c r="T7" s="14" t="s">
        <v>60</v>
      </c>
      <c r="U7" s="14" t="s">
        <v>66</v>
      </c>
      <c r="V7" s="14" t="s">
        <v>335</v>
      </c>
      <c r="W7" s="18" t="s">
        <v>66</v>
      </c>
      <c r="X7" s="18">
        <v>1</v>
      </c>
      <c r="Y7" s="14" t="s">
        <v>66</v>
      </c>
      <c r="Z7" s="14" t="s">
        <v>66</v>
      </c>
      <c r="AA7" s="18" t="s">
        <v>66</v>
      </c>
      <c r="AB7" s="18" t="s">
        <v>66</v>
      </c>
      <c r="AC7" s="14" t="s">
        <v>66</v>
      </c>
      <c r="AD7" s="718">
        <v>47900</v>
      </c>
      <c r="AE7" s="719">
        <v>892.08</v>
      </c>
      <c r="AF7" s="718">
        <v>42730714</v>
      </c>
      <c r="AG7" s="719">
        <v>857.5</v>
      </c>
      <c r="AH7" s="720">
        <v>1</v>
      </c>
      <c r="AI7" s="718">
        <v>0</v>
      </c>
      <c r="AJ7" s="718">
        <v>0</v>
      </c>
      <c r="AK7" s="718">
        <v>0</v>
      </c>
      <c r="AL7" s="721" t="s">
        <v>66</v>
      </c>
      <c r="AM7" s="718">
        <v>41074250</v>
      </c>
      <c r="AN7" s="718">
        <v>0</v>
      </c>
      <c r="AO7" s="722" t="s">
        <v>66</v>
      </c>
      <c r="AP7" s="723">
        <v>0</v>
      </c>
      <c r="AQ7" s="722" t="s">
        <v>346</v>
      </c>
      <c r="AR7" s="722" t="s">
        <v>66</v>
      </c>
      <c r="AS7" s="722" t="s">
        <v>66</v>
      </c>
    </row>
    <row r="8" spans="1:45" x14ac:dyDescent="0.15">
      <c r="A8" s="14" t="s">
        <v>63</v>
      </c>
      <c r="B8" s="14" t="s">
        <v>65</v>
      </c>
      <c r="C8" s="14" t="s">
        <v>9</v>
      </c>
      <c r="D8" s="14" t="s">
        <v>70</v>
      </c>
      <c r="E8" s="14" t="s">
        <v>154</v>
      </c>
      <c r="F8" s="14" t="s">
        <v>236</v>
      </c>
      <c r="G8" s="14" t="s">
        <v>66</v>
      </c>
      <c r="H8" s="14" t="s">
        <v>322</v>
      </c>
      <c r="I8" s="17">
        <v>22180400</v>
      </c>
      <c r="J8" s="14" t="s">
        <v>326</v>
      </c>
      <c r="K8" s="17">
        <v>22180400</v>
      </c>
      <c r="L8" s="14" t="s">
        <v>322</v>
      </c>
      <c r="M8" s="17">
        <v>22180400</v>
      </c>
      <c r="N8" s="14" t="s">
        <v>326</v>
      </c>
      <c r="O8" s="17">
        <v>22180400</v>
      </c>
      <c r="P8" s="17">
        <v>22180400</v>
      </c>
      <c r="Q8" s="17">
        <v>0</v>
      </c>
      <c r="R8" s="17">
        <v>0</v>
      </c>
      <c r="S8" s="18">
        <v>0</v>
      </c>
      <c r="T8" s="14" t="s">
        <v>60</v>
      </c>
      <c r="U8" s="14" t="s">
        <v>66</v>
      </c>
      <c r="V8" s="14" t="s">
        <v>335</v>
      </c>
      <c r="W8" s="18" t="s">
        <v>66</v>
      </c>
      <c r="X8" s="18">
        <v>1</v>
      </c>
      <c r="Y8" s="14" t="s">
        <v>66</v>
      </c>
      <c r="Z8" s="14" t="s">
        <v>66</v>
      </c>
      <c r="AA8" s="18" t="s">
        <v>66</v>
      </c>
      <c r="AB8" s="18" t="s">
        <v>66</v>
      </c>
      <c r="AC8" s="14" t="s">
        <v>66</v>
      </c>
      <c r="AD8" s="718">
        <v>7100</v>
      </c>
      <c r="AE8" s="719">
        <v>3058.16</v>
      </c>
      <c r="AF8" s="718">
        <v>21712945</v>
      </c>
      <c r="AG8" s="719">
        <v>3124</v>
      </c>
      <c r="AH8" s="720">
        <v>1</v>
      </c>
      <c r="AI8" s="718">
        <v>0</v>
      </c>
      <c r="AJ8" s="718">
        <v>0</v>
      </c>
      <c r="AK8" s="718">
        <v>0</v>
      </c>
      <c r="AL8" s="721" t="s">
        <v>66</v>
      </c>
      <c r="AM8" s="718">
        <v>22180400</v>
      </c>
      <c r="AN8" s="718">
        <v>0</v>
      </c>
      <c r="AO8" s="722" t="s">
        <v>66</v>
      </c>
      <c r="AP8" s="723">
        <v>0</v>
      </c>
      <c r="AQ8" s="722" t="s">
        <v>346</v>
      </c>
      <c r="AR8" s="722" t="s">
        <v>66</v>
      </c>
      <c r="AS8" s="722" t="s">
        <v>66</v>
      </c>
    </row>
    <row r="9" spans="1:45" x14ac:dyDescent="0.15">
      <c r="A9" s="14" t="s">
        <v>63</v>
      </c>
      <c r="B9" s="14" t="s">
        <v>65</v>
      </c>
      <c r="C9" s="14" t="s">
        <v>9</v>
      </c>
      <c r="D9" s="14" t="s">
        <v>71</v>
      </c>
      <c r="E9" s="14" t="s">
        <v>155</v>
      </c>
      <c r="F9" s="14" t="s">
        <v>237</v>
      </c>
      <c r="G9" s="14" t="s">
        <v>66</v>
      </c>
      <c r="H9" s="14" t="s">
        <v>322</v>
      </c>
      <c r="I9" s="17">
        <v>4858500</v>
      </c>
      <c r="J9" s="14" t="s">
        <v>326</v>
      </c>
      <c r="K9" s="17">
        <v>4858500</v>
      </c>
      <c r="L9" s="14" t="s">
        <v>322</v>
      </c>
      <c r="M9" s="17">
        <v>4858500</v>
      </c>
      <c r="N9" s="14" t="s">
        <v>326</v>
      </c>
      <c r="O9" s="17">
        <v>4858500</v>
      </c>
      <c r="P9" s="17">
        <v>4858500</v>
      </c>
      <c r="Q9" s="17">
        <v>0</v>
      </c>
      <c r="R9" s="17">
        <v>0</v>
      </c>
      <c r="S9" s="18">
        <v>0</v>
      </c>
      <c r="T9" s="14" t="s">
        <v>60</v>
      </c>
      <c r="U9" s="14" t="s">
        <v>66</v>
      </c>
      <c r="V9" s="14" t="s">
        <v>335</v>
      </c>
      <c r="W9" s="18" t="s">
        <v>66</v>
      </c>
      <c r="X9" s="18">
        <v>1</v>
      </c>
      <c r="Y9" s="14" t="s">
        <v>66</v>
      </c>
      <c r="Z9" s="14" t="s">
        <v>66</v>
      </c>
      <c r="AA9" s="18" t="s">
        <v>66</v>
      </c>
      <c r="AB9" s="18" t="s">
        <v>66</v>
      </c>
      <c r="AC9" s="14" t="s">
        <v>66</v>
      </c>
      <c r="AD9" s="718">
        <v>4100</v>
      </c>
      <c r="AE9" s="719">
        <v>1052.3699999999999</v>
      </c>
      <c r="AF9" s="718">
        <v>4314756</v>
      </c>
      <c r="AG9" s="719">
        <v>1185</v>
      </c>
      <c r="AH9" s="720">
        <v>1</v>
      </c>
      <c r="AI9" s="718">
        <v>0</v>
      </c>
      <c r="AJ9" s="718">
        <v>0</v>
      </c>
      <c r="AK9" s="718">
        <v>0</v>
      </c>
      <c r="AL9" s="721" t="s">
        <v>66</v>
      </c>
      <c r="AM9" s="718">
        <v>4858500</v>
      </c>
      <c r="AN9" s="718">
        <v>0</v>
      </c>
      <c r="AO9" s="722" t="s">
        <v>66</v>
      </c>
      <c r="AP9" s="723">
        <v>0</v>
      </c>
      <c r="AQ9" s="722" t="s">
        <v>346</v>
      </c>
      <c r="AR9" s="722" t="s">
        <v>66</v>
      </c>
      <c r="AS9" s="722" t="s">
        <v>66</v>
      </c>
    </row>
    <row r="10" spans="1:45" x14ac:dyDescent="0.15">
      <c r="A10" s="14" t="s">
        <v>63</v>
      </c>
      <c r="B10" s="14" t="s">
        <v>65</v>
      </c>
      <c r="C10" s="14" t="s">
        <v>9</v>
      </c>
      <c r="D10" s="14" t="s">
        <v>72</v>
      </c>
      <c r="E10" s="14" t="s">
        <v>156</v>
      </c>
      <c r="F10" s="14" t="s">
        <v>238</v>
      </c>
      <c r="G10" s="14" t="s">
        <v>66</v>
      </c>
      <c r="H10" s="14" t="s">
        <v>322</v>
      </c>
      <c r="I10" s="17">
        <v>1954400</v>
      </c>
      <c r="J10" s="14" t="s">
        <v>326</v>
      </c>
      <c r="K10" s="17">
        <v>1954400</v>
      </c>
      <c r="L10" s="14" t="s">
        <v>322</v>
      </c>
      <c r="M10" s="17">
        <v>1954400</v>
      </c>
      <c r="N10" s="14" t="s">
        <v>326</v>
      </c>
      <c r="O10" s="17">
        <v>1954400</v>
      </c>
      <c r="P10" s="17">
        <v>1954400</v>
      </c>
      <c r="Q10" s="17">
        <v>0</v>
      </c>
      <c r="R10" s="17">
        <v>0</v>
      </c>
      <c r="S10" s="18">
        <v>0</v>
      </c>
      <c r="T10" s="14" t="s">
        <v>60</v>
      </c>
      <c r="U10" s="14" t="s">
        <v>66</v>
      </c>
      <c r="V10" s="14" t="s">
        <v>335</v>
      </c>
      <c r="W10" s="18" t="s">
        <v>66</v>
      </c>
      <c r="X10" s="18">
        <v>1</v>
      </c>
      <c r="Y10" s="14" t="s">
        <v>66</v>
      </c>
      <c r="Z10" s="14" t="s">
        <v>66</v>
      </c>
      <c r="AA10" s="18" t="s">
        <v>66</v>
      </c>
      <c r="AB10" s="18" t="s">
        <v>66</v>
      </c>
      <c r="AC10" s="14" t="s">
        <v>66</v>
      </c>
      <c r="AD10" s="718">
        <v>1400</v>
      </c>
      <c r="AE10" s="719">
        <v>1391.28</v>
      </c>
      <c r="AF10" s="718">
        <v>1947795</v>
      </c>
      <c r="AG10" s="719">
        <v>1396</v>
      </c>
      <c r="AH10" s="720">
        <v>1</v>
      </c>
      <c r="AI10" s="718">
        <v>0</v>
      </c>
      <c r="AJ10" s="718">
        <v>0</v>
      </c>
      <c r="AK10" s="718">
        <v>0</v>
      </c>
      <c r="AL10" s="721" t="s">
        <v>66</v>
      </c>
      <c r="AM10" s="718">
        <v>1954400</v>
      </c>
      <c r="AN10" s="718">
        <v>0</v>
      </c>
      <c r="AO10" s="722" t="s">
        <v>66</v>
      </c>
      <c r="AP10" s="723">
        <v>0</v>
      </c>
      <c r="AQ10" s="722" t="s">
        <v>346</v>
      </c>
      <c r="AR10" s="722" t="s">
        <v>66</v>
      </c>
      <c r="AS10" s="722" t="s">
        <v>66</v>
      </c>
    </row>
    <row r="11" spans="1:45" x14ac:dyDescent="0.15">
      <c r="A11" s="14" t="s">
        <v>63</v>
      </c>
      <c r="B11" s="14" t="s">
        <v>65</v>
      </c>
      <c r="C11" s="14" t="s">
        <v>9</v>
      </c>
      <c r="D11" s="14" t="s">
        <v>73</v>
      </c>
      <c r="E11" s="14" t="s">
        <v>157</v>
      </c>
      <c r="F11" s="14" t="s">
        <v>239</v>
      </c>
      <c r="G11" s="14" t="s">
        <v>66</v>
      </c>
      <c r="H11" s="14" t="s">
        <v>322</v>
      </c>
      <c r="I11" s="17">
        <v>20060000</v>
      </c>
      <c r="J11" s="14" t="s">
        <v>326</v>
      </c>
      <c r="K11" s="17">
        <v>20060000</v>
      </c>
      <c r="L11" s="14" t="s">
        <v>322</v>
      </c>
      <c r="M11" s="17">
        <v>20060000</v>
      </c>
      <c r="N11" s="14" t="s">
        <v>326</v>
      </c>
      <c r="O11" s="17">
        <v>20060000</v>
      </c>
      <c r="P11" s="17">
        <v>20060000</v>
      </c>
      <c r="Q11" s="17">
        <v>0</v>
      </c>
      <c r="R11" s="17">
        <v>0</v>
      </c>
      <c r="S11" s="18">
        <v>0</v>
      </c>
      <c r="T11" s="14" t="s">
        <v>60</v>
      </c>
      <c r="U11" s="14" t="s">
        <v>66</v>
      </c>
      <c r="V11" s="14" t="s">
        <v>335</v>
      </c>
      <c r="W11" s="18" t="s">
        <v>66</v>
      </c>
      <c r="X11" s="18">
        <v>1</v>
      </c>
      <c r="Y11" s="14" t="s">
        <v>66</v>
      </c>
      <c r="Z11" s="14" t="s">
        <v>66</v>
      </c>
      <c r="AA11" s="18" t="s">
        <v>66</v>
      </c>
      <c r="AB11" s="18" t="s">
        <v>66</v>
      </c>
      <c r="AC11" s="14" t="s">
        <v>66</v>
      </c>
      <c r="AD11" s="718">
        <v>5900</v>
      </c>
      <c r="AE11" s="719">
        <v>3498.65</v>
      </c>
      <c r="AF11" s="718">
        <v>20642035</v>
      </c>
      <c r="AG11" s="719">
        <v>3400</v>
      </c>
      <c r="AH11" s="720">
        <v>1</v>
      </c>
      <c r="AI11" s="718">
        <v>0</v>
      </c>
      <c r="AJ11" s="718">
        <v>0</v>
      </c>
      <c r="AK11" s="718">
        <v>0</v>
      </c>
      <c r="AL11" s="721" t="s">
        <v>66</v>
      </c>
      <c r="AM11" s="718">
        <v>20060000</v>
      </c>
      <c r="AN11" s="718">
        <v>0</v>
      </c>
      <c r="AO11" s="722" t="s">
        <v>66</v>
      </c>
      <c r="AP11" s="723">
        <v>0</v>
      </c>
      <c r="AQ11" s="722" t="s">
        <v>346</v>
      </c>
      <c r="AR11" s="722" t="s">
        <v>66</v>
      </c>
      <c r="AS11" s="722" t="s">
        <v>66</v>
      </c>
    </row>
    <row r="12" spans="1:45" x14ac:dyDescent="0.15">
      <c r="A12" s="14" t="s">
        <v>63</v>
      </c>
      <c r="B12" s="14" t="s">
        <v>65</v>
      </c>
      <c r="C12" s="14" t="s">
        <v>9</v>
      </c>
      <c r="D12" s="14" t="s">
        <v>74</v>
      </c>
      <c r="E12" s="14" t="s">
        <v>158</v>
      </c>
      <c r="F12" s="14" t="s">
        <v>240</v>
      </c>
      <c r="G12" s="14" t="s">
        <v>66</v>
      </c>
      <c r="H12" s="14" t="s">
        <v>322</v>
      </c>
      <c r="I12" s="17">
        <v>8165700</v>
      </c>
      <c r="J12" s="14" t="s">
        <v>326</v>
      </c>
      <c r="K12" s="17">
        <v>8165700</v>
      </c>
      <c r="L12" s="14" t="s">
        <v>322</v>
      </c>
      <c r="M12" s="17">
        <v>8165700</v>
      </c>
      <c r="N12" s="14" t="s">
        <v>326</v>
      </c>
      <c r="O12" s="17">
        <v>8165700</v>
      </c>
      <c r="P12" s="17">
        <v>8165700</v>
      </c>
      <c r="Q12" s="17">
        <v>0</v>
      </c>
      <c r="R12" s="17">
        <v>0</v>
      </c>
      <c r="S12" s="18">
        <v>0</v>
      </c>
      <c r="T12" s="14" t="s">
        <v>60</v>
      </c>
      <c r="U12" s="14" t="s">
        <v>66</v>
      </c>
      <c r="V12" s="14" t="s">
        <v>335</v>
      </c>
      <c r="W12" s="18" t="s">
        <v>66</v>
      </c>
      <c r="X12" s="18">
        <v>1</v>
      </c>
      <c r="Y12" s="14" t="s">
        <v>66</v>
      </c>
      <c r="Z12" s="14" t="s">
        <v>66</v>
      </c>
      <c r="AA12" s="18" t="s">
        <v>66</v>
      </c>
      <c r="AB12" s="18" t="s">
        <v>66</v>
      </c>
      <c r="AC12" s="14" t="s">
        <v>66</v>
      </c>
      <c r="AD12" s="718">
        <v>4300</v>
      </c>
      <c r="AE12" s="719">
        <v>1808.49</v>
      </c>
      <c r="AF12" s="718">
        <v>7776536</v>
      </c>
      <c r="AG12" s="719">
        <v>1899</v>
      </c>
      <c r="AH12" s="720">
        <v>1</v>
      </c>
      <c r="AI12" s="718">
        <v>0</v>
      </c>
      <c r="AJ12" s="718">
        <v>0</v>
      </c>
      <c r="AK12" s="718">
        <v>0</v>
      </c>
      <c r="AL12" s="721" t="s">
        <v>66</v>
      </c>
      <c r="AM12" s="718">
        <v>8165700</v>
      </c>
      <c r="AN12" s="718">
        <v>0</v>
      </c>
      <c r="AO12" s="722" t="s">
        <v>66</v>
      </c>
      <c r="AP12" s="723">
        <v>0</v>
      </c>
      <c r="AQ12" s="722" t="s">
        <v>346</v>
      </c>
      <c r="AR12" s="722" t="s">
        <v>66</v>
      </c>
      <c r="AS12" s="722" t="s">
        <v>66</v>
      </c>
    </row>
    <row r="13" spans="1:45" x14ac:dyDescent="0.15">
      <c r="A13" s="14" t="s">
        <v>63</v>
      </c>
      <c r="B13" s="14" t="s">
        <v>65</v>
      </c>
      <c r="C13" s="14" t="s">
        <v>9</v>
      </c>
      <c r="D13" s="14" t="s">
        <v>75</v>
      </c>
      <c r="E13" s="14" t="s">
        <v>159</v>
      </c>
      <c r="F13" s="14" t="s">
        <v>241</v>
      </c>
      <c r="G13" s="14" t="s">
        <v>66</v>
      </c>
      <c r="H13" s="14" t="s">
        <v>322</v>
      </c>
      <c r="I13" s="17">
        <v>23720700</v>
      </c>
      <c r="J13" s="14" t="s">
        <v>326</v>
      </c>
      <c r="K13" s="17">
        <v>23720700</v>
      </c>
      <c r="L13" s="14" t="s">
        <v>322</v>
      </c>
      <c r="M13" s="17">
        <v>23720700</v>
      </c>
      <c r="N13" s="14" t="s">
        <v>326</v>
      </c>
      <c r="O13" s="17">
        <v>23720700</v>
      </c>
      <c r="P13" s="17">
        <v>23720700</v>
      </c>
      <c r="Q13" s="17">
        <v>0</v>
      </c>
      <c r="R13" s="17">
        <v>0</v>
      </c>
      <c r="S13" s="18">
        <v>0</v>
      </c>
      <c r="T13" s="14" t="s">
        <v>60</v>
      </c>
      <c r="U13" s="14" t="s">
        <v>66</v>
      </c>
      <c r="V13" s="14" t="s">
        <v>335</v>
      </c>
      <c r="W13" s="18" t="s">
        <v>66</v>
      </c>
      <c r="X13" s="18">
        <v>1</v>
      </c>
      <c r="Y13" s="14" t="s">
        <v>66</v>
      </c>
      <c r="Z13" s="14" t="s">
        <v>66</v>
      </c>
      <c r="AA13" s="18" t="s">
        <v>66</v>
      </c>
      <c r="AB13" s="18" t="s">
        <v>66</v>
      </c>
      <c r="AC13" s="14" t="s">
        <v>66</v>
      </c>
      <c r="AD13" s="718">
        <v>11100</v>
      </c>
      <c r="AE13" s="719">
        <v>2196.62</v>
      </c>
      <c r="AF13" s="718">
        <v>24382515</v>
      </c>
      <c r="AG13" s="719">
        <v>2137</v>
      </c>
      <c r="AH13" s="720">
        <v>1</v>
      </c>
      <c r="AI13" s="718">
        <v>0</v>
      </c>
      <c r="AJ13" s="718">
        <v>0</v>
      </c>
      <c r="AK13" s="718">
        <v>0</v>
      </c>
      <c r="AL13" s="721" t="s">
        <v>66</v>
      </c>
      <c r="AM13" s="718">
        <v>23720700</v>
      </c>
      <c r="AN13" s="718">
        <v>0</v>
      </c>
      <c r="AO13" s="722" t="s">
        <v>66</v>
      </c>
      <c r="AP13" s="723">
        <v>0</v>
      </c>
      <c r="AQ13" s="722" t="s">
        <v>346</v>
      </c>
      <c r="AR13" s="722" t="s">
        <v>66</v>
      </c>
      <c r="AS13" s="722" t="s">
        <v>66</v>
      </c>
    </row>
    <row r="14" spans="1:45" x14ac:dyDescent="0.15">
      <c r="A14" s="14" t="s">
        <v>63</v>
      </c>
      <c r="B14" s="14" t="s">
        <v>65</v>
      </c>
      <c r="C14" s="14" t="s">
        <v>9</v>
      </c>
      <c r="D14" s="14" t="s">
        <v>76</v>
      </c>
      <c r="E14" s="14" t="s">
        <v>160</v>
      </c>
      <c r="F14" s="14" t="s">
        <v>242</v>
      </c>
      <c r="G14" s="14" t="s">
        <v>66</v>
      </c>
      <c r="H14" s="14" t="s">
        <v>322</v>
      </c>
      <c r="I14" s="17">
        <v>58992500</v>
      </c>
      <c r="J14" s="14" t="s">
        <v>326</v>
      </c>
      <c r="K14" s="17">
        <v>58992500</v>
      </c>
      <c r="L14" s="14" t="s">
        <v>322</v>
      </c>
      <c r="M14" s="17">
        <v>58992500</v>
      </c>
      <c r="N14" s="14" t="s">
        <v>326</v>
      </c>
      <c r="O14" s="17">
        <v>58992500</v>
      </c>
      <c r="P14" s="17">
        <v>58992500</v>
      </c>
      <c r="Q14" s="17">
        <v>0</v>
      </c>
      <c r="R14" s="17">
        <v>0</v>
      </c>
      <c r="S14" s="18">
        <v>0</v>
      </c>
      <c r="T14" s="14" t="s">
        <v>60</v>
      </c>
      <c r="U14" s="14" t="s">
        <v>66</v>
      </c>
      <c r="V14" s="14" t="s">
        <v>335</v>
      </c>
      <c r="W14" s="18" t="s">
        <v>66</v>
      </c>
      <c r="X14" s="18">
        <v>1</v>
      </c>
      <c r="Y14" s="14" t="s">
        <v>66</v>
      </c>
      <c r="Z14" s="14" t="s">
        <v>66</v>
      </c>
      <c r="AA14" s="18" t="s">
        <v>66</v>
      </c>
      <c r="AB14" s="18" t="s">
        <v>66</v>
      </c>
      <c r="AC14" s="14" t="s">
        <v>66</v>
      </c>
      <c r="AD14" s="718">
        <v>35000</v>
      </c>
      <c r="AE14" s="719">
        <v>1819.58</v>
      </c>
      <c r="AF14" s="718">
        <v>63685578</v>
      </c>
      <c r="AG14" s="719">
        <v>1685.5</v>
      </c>
      <c r="AH14" s="720">
        <v>1</v>
      </c>
      <c r="AI14" s="718">
        <v>0</v>
      </c>
      <c r="AJ14" s="718">
        <v>0</v>
      </c>
      <c r="AK14" s="718">
        <v>0</v>
      </c>
      <c r="AL14" s="721" t="s">
        <v>66</v>
      </c>
      <c r="AM14" s="718">
        <v>58992500</v>
      </c>
      <c r="AN14" s="718">
        <v>0</v>
      </c>
      <c r="AO14" s="722" t="s">
        <v>66</v>
      </c>
      <c r="AP14" s="723">
        <v>0</v>
      </c>
      <c r="AQ14" s="722" t="s">
        <v>346</v>
      </c>
      <c r="AR14" s="722" t="s">
        <v>66</v>
      </c>
      <c r="AS14" s="722" t="s">
        <v>66</v>
      </c>
    </row>
    <row r="15" spans="1:45" x14ac:dyDescent="0.15">
      <c r="A15" s="14" t="s">
        <v>63</v>
      </c>
      <c r="B15" s="14" t="s">
        <v>65</v>
      </c>
      <c r="C15" s="14" t="s">
        <v>9</v>
      </c>
      <c r="D15" s="14" t="s">
        <v>77</v>
      </c>
      <c r="E15" s="14" t="s">
        <v>161</v>
      </c>
      <c r="F15" s="14" t="s">
        <v>243</v>
      </c>
      <c r="G15" s="14" t="s">
        <v>66</v>
      </c>
      <c r="H15" s="14" t="s">
        <v>322</v>
      </c>
      <c r="I15" s="17">
        <v>3972000</v>
      </c>
      <c r="J15" s="14" t="s">
        <v>326</v>
      </c>
      <c r="K15" s="17">
        <v>3972000</v>
      </c>
      <c r="L15" s="14" t="s">
        <v>322</v>
      </c>
      <c r="M15" s="17">
        <v>3972000</v>
      </c>
      <c r="N15" s="14" t="s">
        <v>326</v>
      </c>
      <c r="O15" s="17">
        <v>3972000</v>
      </c>
      <c r="P15" s="17">
        <v>3972000</v>
      </c>
      <c r="Q15" s="17">
        <v>0</v>
      </c>
      <c r="R15" s="17">
        <v>0</v>
      </c>
      <c r="S15" s="18">
        <v>0</v>
      </c>
      <c r="T15" s="14" t="s">
        <v>60</v>
      </c>
      <c r="U15" s="14" t="s">
        <v>66</v>
      </c>
      <c r="V15" s="14" t="s">
        <v>335</v>
      </c>
      <c r="W15" s="18" t="s">
        <v>66</v>
      </c>
      <c r="X15" s="18">
        <v>1</v>
      </c>
      <c r="Y15" s="14" t="s">
        <v>66</v>
      </c>
      <c r="Z15" s="14" t="s">
        <v>66</v>
      </c>
      <c r="AA15" s="18" t="s">
        <v>66</v>
      </c>
      <c r="AB15" s="18" t="s">
        <v>66</v>
      </c>
      <c r="AC15" s="14" t="s">
        <v>66</v>
      </c>
      <c r="AD15" s="718">
        <v>600</v>
      </c>
      <c r="AE15" s="719">
        <v>6755.23</v>
      </c>
      <c r="AF15" s="718">
        <v>4053140</v>
      </c>
      <c r="AG15" s="719">
        <v>6620</v>
      </c>
      <c r="AH15" s="720">
        <v>1</v>
      </c>
      <c r="AI15" s="718">
        <v>0</v>
      </c>
      <c r="AJ15" s="718">
        <v>0</v>
      </c>
      <c r="AK15" s="718">
        <v>0</v>
      </c>
      <c r="AL15" s="721" t="s">
        <v>66</v>
      </c>
      <c r="AM15" s="718">
        <v>3972000</v>
      </c>
      <c r="AN15" s="718">
        <v>0</v>
      </c>
      <c r="AO15" s="722" t="s">
        <v>66</v>
      </c>
      <c r="AP15" s="723">
        <v>0</v>
      </c>
      <c r="AQ15" s="722" t="s">
        <v>346</v>
      </c>
      <c r="AR15" s="722" t="s">
        <v>66</v>
      </c>
      <c r="AS15" s="722" t="s">
        <v>66</v>
      </c>
    </row>
    <row r="16" spans="1:45" x14ac:dyDescent="0.15">
      <c r="A16" s="14" t="s">
        <v>63</v>
      </c>
      <c r="B16" s="14" t="s">
        <v>65</v>
      </c>
      <c r="C16" s="14" t="s">
        <v>9</v>
      </c>
      <c r="D16" s="14" t="s">
        <v>78</v>
      </c>
      <c r="E16" s="14" t="s">
        <v>162</v>
      </c>
      <c r="F16" s="14" t="s">
        <v>244</v>
      </c>
      <c r="G16" s="14" t="s">
        <v>66</v>
      </c>
      <c r="H16" s="14" t="s">
        <v>322</v>
      </c>
      <c r="I16" s="17">
        <v>7887600</v>
      </c>
      <c r="J16" s="14" t="s">
        <v>326</v>
      </c>
      <c r="K16" s="17">
        <v>7887600</v>
      </c>
      <c r="L16" s="14" t="s">
        <v>322</v>
      </c>
      <c r="M16" s="17">
        <v>7887600</v>
      </c>
      <c r="N16" s="14" t="s">
        <v>326</v>
      </c>
      <c r="O16" s="17">
        <v>7887600</v>
      </c>
      <c r="P16" s="17">
        <v>7887600</v>
      </c>
      <c r="Q16" s="17">
        <v>0</v>
      </c>
      <c r="R16" s="17">
        <v>0</v>
      </c>
      <c r="S16" s="18">
        <v>0</v>
      </c>
      <c r="T16" s="14" t="s">
        <v>60</v>
      </c>
      <c r="U16" s="14" t="s">
        <v>66</v>
      </c>
      <c r="V16" s="14" t="s">
        <v>335</v>
      </c>
      <c r="W16" s="18" t="s">
        <v>66</v>
      </c>
      <c r="X16" s="18">
        <v>1</v>
      </c>
      <c r="Y16" s="14" t="s">
        <v>66</v>
      </c>
      <c r="Z16" s="14" t="s">
        <v>66</v>
      </c>
      <c r="AA16" s="18" t="s">
        <v>66</v>
      </c>
      <c r="AB16" s="18" t="s">
        <v>66</v>
      </c>
      <c r="AC16" s="14" t="s">
        <v>66</v>
      </c>
      <c r="AD16" s="718">
        <v>2800</v>
      </c>
      <c r="AE16" s="719">
        <v>2898.05</v>
      </c>
      <c r="AF16" s="718">
        <v>8114564</v>
      </c>
      <c r="AG16" s="719">
        <v>2817</v>
      </c>
      <c r="AH16" s="720">
        <v>1</v>
      </c>
      <c r="AI16" s="718">
        <v>0</v>
      </c>
      <c r="AJ16" s="718">
        <v>0</v>
      </c>
      <c r="AK16" s="718">
        <v>0</v>
      </c>
      <c r="AL16" s="721" t="s">
        <v>66</v>
      </c>
      <c r="AM16" s="718">
        <v>7887600</v>
      </c>
      <c r="AN16" s="718">
        <v>0</v>
      </c>
      <c r="AO16" s="722" t="s">
        <v>66</v>
      </c>
      <c r="AP16" s="723">
        <v>0</v>
      </c>
      <c r="AQ16" s="722" t="s">
        <v>346</v>
      </c>
      <c r="AR16" s="722" t="s">
        <v>66</v>
      </c>
      <c r="AS16" s="722" t="s">
        <v>66</v>
      </c>
    </row>
    <row r="17" spans="1:45" x14ac:dyDescent="0.15">
      <c r="A17" s="14" t="s">
        <v>63</v>
      </c>
      <c r="B17" s="14" t="s">
        <v>65</v>
      </c>
      <c r="C17" s="14" t="s">
        <v>9</v>
      </c>
      <c r="D17" s="14" t="s">
        <v>79</v>
      </c>
      <c r="E17" s="14" t="s">
        <v>163</v>
      </c>
      <c r="F17" s="14" t="s">
        <v>245</v>
      </c>
      <c r="G17" s="14" t="s">
        <v>66</v>
      </c>
      <c r="H17" s="14" t="s">
        <v>322</v>
      </c>
      <c r="I17" s="17">
        <v>16400</v>
      </c>
      <c r="J17" s="14" t="s">
        <v>326</v>
      </c>
      <c r="K17" s="17">
        <v>16400</v>
      </c>
      <c r="L17" s="14" t="s">
        <v>322</v>
      </c>
      <c r="M17" s="17">
        <v>16400</v>
      </c>
      <c r="N17" s="14" t="s">
        <v>326</v>
      </c>
      <c r="O17" s="17">
        <v>16400</v>
      </c>
      <c r="P17" s="17">
        <v>0</v>
      </c>
      <c r="Q17" s="17">
        <v>16400</v>
      </c>
      <c r="R17" s="17">
        <v>0</v>
      </c>
      <c r="S17" s="18">
        <v>0</v>
      </c>
      <c r="T17" s="14" t="s">
        <v>60</v>
      </c>
      <c r="U17" s="14" t="s">
        <v>66</v>
      </c>
      <c r="V17" s="14" t="s">
        <v>335</v>
      </c>
      <c r="W17" s="18" t="s">
        <v>66</v>
      </c>
      <c r="X17" s="18">
        <v>1</v>
      </c>
      <c r="Y17" s="14" t="s">
        <v>66</v>
      </c>
      <c r="Z17" s="14" t="s">
        <v>66</v>
      </c>
      <c r="AA17" s="18" t="s">
        <v>66</v>
      </c>
      <c r="AB17" s="18" t="s">
        <v>66</v>
      </c>
      <c r="AC17" s="14" t="s">
        <v>66</v>
      </c>
      <c r="AD17" s="718">
        <v>0</v>
      </c>
      <c r="AE17" s="719">
        <v>0</v>
      </c>
      <c r="AF17" s="718">
        <v>0</v>
      </c>
      <c r="AG17" s="719">
        <v>0</v>
      </c>
      <c r="AH17" s="720">
        <v>1</v>
      </c>
      <c r="AI17" s="718">
        <v>16400</v>
      </c>
      <c r="AJ17" s="718">
        <v>0</v>
      </c>
      <c r="AK17" s="718">
        <v>16400</v>
      </c>
      <c r="AL17" s="721" t="s">
        <v>66</v>
      </c>
      <c r="AM17" s="718">
        <v>16400</v>
      </c>
      <c r="AN17" s="718">
        <v>0</v>
      </c>
      <c r="AO17" s="722" t="s">
        <v>66</v>
      </c>
      <c r="AP17" s="723">
        <v>0</v>
      </c>
      <c r="AQ17" s="722" t="s">
        <v>346</v>
      </c>
      <c r="AR17" s="722" t="s">
        <v>66</v>
      </c>
      <c r="AS17" s="722" t="s">
        <v>66</v>
      </c>
    </row>
    <row r="18" spans="1:45" x14ac:dyDescent="0.15">
      <c r="A18" s="14" t="s">
        <v>63</v>
      </c>
      <c r="B18" s="14" t="s">
        <v>65</v>
      </c>
      <c r="C18" s="14" t="s">
        <v>9</v>
      </c>
      <c r="D18" s="14" t="s">
        <v>80</v>
      </c>
      <c r="E18" s="14" t="s">
        <v>164</v>
      </c>
      <c r="F18" s="14" t="s">
        <v>246</v>
      </c>
      <c r="G18" s="14" t="s">
        <v>66</v>
      </c>
      <c r="H18" s="14" t="s">
        <v>322</v>
      </c>
      <c r="I18" s="17">
        <v>6053600</v>
      </c>
      <c r="J18" s="14" t="s">
        <v>326</v>
      </c>
      <c r="K18" s="17">
        <v>6053600</v>
      </c>
      <c r="L18" s="14" t="s">
        <v>322</v>
      </c>
      <c r="M18" s="17">
        <v>6053600</v>
      </c>
      <c r="N18" s="14" t="s">
        <v>326</v>
      </c>
      <c r="O18" s="17">
        <v>6053600</v>
      </c>
      <c r="P18" s="17">
        <v>6053600</v>
      </c>
      <c r="Q18" s="17">
        <v>0</v>
      </c>
      <c r="R18" s="17">
        <v>0</v>
      </c>
      <c r="S18" s="18">
        <v>0</v>
      </c>
      <c r="T18" s="14" t="s">
        <v>60</v>
      </c>
      <c r="U18" s="14" t="s">
        <v>66</v>
      </c>
      <c r="V18" s="14" t="s">
        <v>335</v>
      </c>
      <c r="W18" s="18" t="s">
        <v>66</v>
      </c>
      <c r="X18" s="18">
        <v>1</v>
      </c>
      <c r="Y18" s="14" t="s">
        <v>66</v>
      </c>
      <c r="Z18" s="14" t="s">
        <v>66</v>
      </c>
      <c r="AA18" s="18" t="s">
        <v>66</v>
      </c>
      <c r="AB18" s="18" t="s">
        <v>66</v>
      </c>
      <c r="AC18" s="14" t="s">
        <v>66</v>
      </c>
      <c r="AD18" s="718">
        <v>4700</v>
      </c>
      <c r="AE18" s="719">
        <v>1389.02</v>
      </c>
      <c r="AF18" s="718">
        <v>6528410</v>
      </c>
      <c r="AG18" s="719">
        <v>1288</v>
      </c>
      <c r="AH18" s="720">
        <v>1</v>
      </c>
      <c r="AI18" s="718">
        <v>0</v>
      </c>
      <c r="AJ18" s="718">
        <v>0</v>
      </c>
      <c r="AK18" s="718">
        <v>0</v>
      </c>
      <c r="AL18" s="721" t="s">
        <v>66</v>
      </c>
      <c r="AM18" s="718">
        <v>6053600</v>
      </c>
      <c r="AN18" s="718">
        <v>0</v>
      </c>
      <c r="AO18" s="722" t="s">
        <v>66</v>
      </c>
      <c r="AP18" s="723">
        <v>0</v>
      </c>
      <c r="AQ18" s="722" t="s">
        <v>346</v>
      </c>
      <c r="AR18" s="722" t="s">
        <v>66</v>
      </c>
      <c r="AS18" s="722" t="s">
        <v>66</v>
      </c>
    </row>
    <row r="19" spans="1:45" x14ac:dyDescent="0.15">
      <c r="A19" s="14" t="s">
        <v>63</v>
      </c>
      <c r="B19" s="14" t="s">
        <v>65</v>
      </c>
      <c r="C19" s="14" t="s">
        <v>9</v>
      </c>
      <c r="D19" s="14" t="s">
        <v>81</v>
      </c>
      <c r="E19" s="14" t="s">
        <v>165</v>
      </c>
      <c r="F19" s="14" t="s">
        <v>247</v>
      </c>
      <c r="G19" s="14" t="s">
        <v>66</v>
      </c>
      <c r="H19" s="14" t="s">
        <v>322</v>
      </c>
      <c r="I19" s="17">
        <v>3949400</v>
      </c>
      <c r="J19" s="14" t="s">
        <v>326</v>
      </c>
      <c r="K19" s="17">
        <v>3949400</v>
      </c>
      <c r="L19" s="14" t="s">
        <v>322</v>
      </c>
      <c r="M19" s="17">
        <v>3949400</v>
      </c>
      <c r="N19" s="14" t="s">
        <v>326</v>
      </c>
      <c r="O19" s="17">
        <v>3949400</v>
      </c>
      <c r="P19" s="17">
        <v>3949400</v>
      </c>
      <c r="Q19" s="17">
        <v>0</v>
      </c>
      <c r="R19" s="17">
        <v>0</v>
      </c>
      <c r="S19" s="18">
        <v>0</v>
      </c>
      <c r="T19" s="14" t="s">
        <v>60</v>
      </c>
      <c r="U19" s="14" t="s">
        <v>66</v>
      </c>
      <c r="V19" s="14" t="s">
        <v>335</v>
      </c>
      <c r="W19" s="18" t="s">
        <v>66</v>
      </c>
      <c r="X19" s="18">
        <v>1</v>
      </c>
      <c r="Y19" s="14" t="s">
        <v>66</v>
      </c>
      <c r="Z19" s="14" t="s">
        <v>66</v>
      </c>
      <c r="AA19" s="18" t="s">
        <v>66</v>
      </c>
      <c r="AB19" s="18" t="s">
        <v>66</v>
      </c>
      <c r="AC19" s="14" t="s">
        <v>66</v>
      </c>
      <c r="AD19" s="718">
        <v>4900</v>
      </c>
      <c r="AE19" s="719">
        <v>839.28</v>
      </c>
      <c r="AF19" s="718">
        <v>4112496</v>
      </c>
      <c r="AG19" s="719">
        <v>806</v>
      </c>
      <c r="AH19" s="720">
        <v>1</v>
      </c>
      <c r="AI19" s="718">
        <v>0</v>
      </c>
      <c r="AJ19" s="718">
        <v>0</v>
      </c>
      <c r="AK19" s="718">
        <v>0</v>
      </c>
      <c r="AL19" s="721" t="s">
        <v>66</v>
      </c>
      <c r="AM19" s="718">
        <v>3949400</v>
      </c>
      <c r="AN19" s="718">
        <v>0</v>
      </c>
      <c r="AO19" s="722" t="s">
        <v>66</v>
      </c>
      <c r="AP19" s="723">
        <v>0</v>
      </c>
      <c r="AQ19" s="722" t="s">
        <v>346</v>
      </c>
      <c r="AR19" s="722" t="s">
        <v>66</v>
      </c>
      <c r="AS19" s="722" t="s">
        <v>66</v>
      </c>
    </row>
    <row r="20" spans="1:45" x14ac:dyDescent="0.15">
      <c r="A20" s="14" t="s">
        <v>63</v>
      </c>
      <c r="B20" s="14" t="s">
        <v>65</v>
      </c>
      <c r="C20" s="14" t="s">
        <v>9</v>
      </c>
      <c r="D20" s="14" t="s">
        <v>82</v>
      </c>
      <c r="E20" s="14" t="s">
        <v>166</v>
      </c>
      <c r="F20" s="14" t="s">
        <v>248</v>
      </c>
      <c r="G20" s="14" t="s">
        <v>66</v>
      </c>
      <c r="H20" s="14" t="s">
        <v>322</v>
      </c>
      <c r="I20" s="17">
        <v>4203000</v>
      </c>
      <c r="J20" s="14" t="s">
        <v>326</v>
      </c>
      <c r="K20" s="17">
        <v>4203000</v>
      </c>
      <c r="L20" s="14" t="s">
        <v>322</v>
      </c>
      <c r="M20" s="17">
        <v>4203000</v>
      </c>
      <c r="N20" s="14" t="s">
        <v>326</v>
      </c>
      <c r="O20" s="17">
        <v>4203000</v>
      </c>
      <c r="P20" s="17">
        <v>4203000</v>
      </c>
      <c r="Q20" s="17">
        <v>0</v>
      </c>
      <c r="R20" s="17">
        <v>0</v>
      </c>
      <c r="S20" s="18">
        <v>0</v>
      </c>
      <c r="T20" s="14" t="s">
        <v>60</v>
      </c>
      <c r="U20" s="14" t="s">
        <v>66</v>
      </c>
      <c r="V20" s="14" t="s">
        <v>335</v>
      </c>
      <c r="W20" s="18" t="s">
        <v>66</v>
      </c>
      <c r="X20" s="18">
        <v>1</v>
      </c>
      <c r="Y20" s="14" t="s">
        <v>66</v>
      </c>
      <c r="Z20" s="14" t="s">
        <v>66</v>
      </c>
      <c r="AA20" s="18" t="s">
        <v>66</v>
      </c>
      <c r="AB20" s="18" t="s">
        <v>66</v>
      </c>
      <c r="AC20" s="14" t="s">
        <v>66</v>
      </c>
      <c r="AD20" s="718">
        <v>1800</v>
      </c>
      <c r="AE20" s="719">
        <v>2468.4499999999998</v>
      </c>
      <c r="AF20" s="718">
        <v>4443215</v>
      </c>
      <c r="AG20" s="719">
        <v>2335</v>
      </c>
      <c r="AH20" s="720">
        <v>1</v>
      </c>
      <c r="AI20" s="718">
        <v>0</v>
      </c>
      <c r="AJ20" s="718">
        <v>0</v>
      </c>
      <c r="AK20" s="718">
        <v>0</v>
      </c>
      <c r="AL20" s="721" t="s">
        <v>66</v>
      </c>
      <c r="AM20" s="718">
        <v>4203000</v>
      </c>
      <c r="AN20" s="718">
        <v>0</v>
      </c>
      <c r="AO20" s="722" t="s">
        <v>66</v>
      </c>
      <c r="AP20" s="723">
        <v>0</v>
      </c>
      <c r="AQ20" s="722" t="s">
        <v>346</v>
      </c>
      <c r="AR20" s="722" t="s">
        <v>66</v>
      </c>
      <c r="AS20" s="722" t="s">
        <v>66</v>
      </c>
    </row>
    <row r="21" spans="1:45" x14ac:dyDescent="0.15">
      <c r="A21" s="14" t="s">
        <v>63</v>
      </c>
      <c r="B21" s="14" t="s">
        <v>65</v>
      </c>
      <c r="C21" s="14" t="s">
        <v>9</v>
      </c>
      <c r="D21" s="14" t="s">
        <v>83</v>
      </c>
      <c r="E21" s="14" t="s">
        <v>167</v>
      </c>
      <c r="F21" s="14" t="s">
        <v>249</v>
      </c>
      <c r="G21" s="14" t="s">
        <v>66</v>
      </c>
      <c r="H21" s="14" t="s">
        <v>322</v>
      </c>
      <c r="I21" s="17">
        <v>11599500</v>
      </c>
      <c r="J21" s="14" t="s">
        <v>326</v>
      </c>
      <c r="K21" s="17">
        <v>11599500</v>
      </c>
      <c r="L21" s="14" t="s">
        <v>322</v>
      </c>
      <c r="M21" s="17">
        <v>11599500</v>
      </c>
      <c r="N21" s="14" t="s">
        <v>326</v>
      </c>
      <c r="O21" s="17">
        <v>11599500</v>
      </c>
      <c r="P21" s="17">
        <v>11599500</v>
      </c>
      <c r="Q21" s="17">
        <v>0</v>
      </c>
      <c r="R21" s="17">
        <v>0</v>
      </c>
      <c r="S21" s="18">
        <v>0</v>
      </c>
      <c r="T21" s="14" t="s">
        <v>60</v>
      </c>
      <c r="U21" s="14" t="s">
        <v>66</v>
      </c>
      <c r="V21" s="14" t="s">
        <v>335</v>
      </c>
      <c r="W21" s="18" t="s">
        <v>66</v>
      </c>
      <c r="X21" s="18">
        <v>1</v>
      </c>
      <c r="Y21" s="14" t="s">
        <v>66</v>
      </c>
      <c r="Z21" s="14" t="s">
        <v>66</v>
      </c>
      <c r="AA21" s="18" t="s">
        <v>66</v>
      </c>
      <c r="AB21" s="18" t="s">
        <v>66</v>
      </c>
      <c r="AC21" s="14" t="s">
        <v>66</v>
      </c>
      <c r="AD21" s="718">
        <v>3300</v>
      </c>
      <c r="AE21" s="719">
        <v>3292.33</v>
      </c>
      <c r="AF21" s="718">
        <v>10864696</v>
      </c>
      <c r="AG21" s="719">
        <v>3515</v>
      </c>
      <c r="AH21" s="720">
        <v>1</v>
      </c>
      <c r="AI21" s="718">
        <v>0</v>
      </c>
      <c r="AJ21" s="718">
        <v>0</v>
      </c>
      <c r="AK21" s="718">
        <v>0</v>
      </c>
      <c r="AL21" s="721" t="s">
        <v>66</v>
      </c>
      <c r="AM21" s="718">
        <v>11599500</v>
      </c>
      <c r="AN21" s="718">
        <v>0</v>
      </c>
      <c r="AO21" s="722" t="s">
        <v>66</v>
      </c>
      <c r="AP21" s="723">
        <v>0</v>
      </c>
      <c r="AQ21" s="722" t="s">
        <v>346</v>
      </c>
      <c r="AR21" s="722" t="s">
        <v>66</v>
      </c>
      <c r="AS21" s="722" t="s">
        <v>66</v>
      </c>
    </row>
    <row r="22" spans="1:45" x14ac:dyDescent="0.15">
      <c r="A22" s="14" t="s">
        <v>63</v>
      </c>
      <c r="B22" s="14" t="s">
        <v>65</v>
      </c>
      <c r="C22" s="14" t="s">
        <v>9</v>
      </c>
      <c r="D22" s="14" t="s">
        <v>84</v>
      </c>
      <c r="E22" s="14" t="s">
        <v>168</v>
      </c>
      <c r="F22" s="14" t="s">
        <v>250</v>
      </c>
      <c r="G22" s="14" t="s">
        <v>66</v>
      </c>
      <c r="H22" s="14" t="s">
        <v>322</v>
      </c>
      <c r="I22" s="17">
        <v>4314900</v>
      </c>
      <c r="J22" s="14" t="s">
        <v>326</v>
      </c>
      <c r="K22" s="17">
        <v>4314900</v>
      </c>
      <c r="L22" s="14" t="s">
        <v>322</v>
      </c>
      <c r="M22" s="17">
        <v>4314900</v>
      </c>
      <c r="N22" s="14" t="s">
        <v>326</v>
      </c>
      <c r="O22" s="17">
        <v>4314900</v>
      </c>
      <c r="P22" s="17">
        <v>4314900</v>
      </c>
      <c r="Q22" s="17">
        <v>0</v>
      </c>
      <c r="R22" s="17">
        <v>0</v>
      </c>
      <c r="S22" s="18">
        <v>0</v>
      </c>
      <c r="T22" s="14" t="s">
        <v>60</v>
      </c>
      <c r="U22" s="14" t="s">
        <v>66</v>
      </c>
      <c r="V22" s="14" t="s">
        <v>335</v>
      </c>
      <c r="W22" s="18" t="s">
        <v>66</v>
      </c>
      <c r="X22" s="18">
        <v>1</v>
      </c>
      <c r="Y22" s="14" t="s">
        <v>66</v>
      </c>
      <c r="Z22" s="14" t="s">
        <v>66</v>
      </c>
      <c r="AA22" s="18" t="s">
        <v>66</v>
      </c>
      <c r="AB22" s="18" t="s">
        <v>66</v>
      </c>
      <c r="AC22" s="14" t="s">
        <v>66</v>
      </c>
      <c r="AD22" s="718">
        <v>1900</v>
      </c>
      <c r="AE22" s="719">
        <v>2219.9299999999998</v>
      </c>
      <c r="AF22" s="718">
        <v>4217884</v>
      </c>
      <c r="AG22" s="719">
        <v>2271</v>
      </c>
      <c r="AH22" s="720">
        <v>1</v>
      </c>
      <c r="AI22" s="718">
        <v>0</v>
      </c>
      <c r="AJ22" s="718">
        <v>0</v>
      </c>
      <c r="AK22" s="718">
        <v>0</v>
      </c>
      <c r="AL22" s="721" t="s">
        <v>66</v>
      </c>
      <c r="AM22" s="718">
        <v>4314900</v>
      </c>
      <c r="AN22" s="718">
        <v>0</v>
      </c>
      <c r="AO22" s="722" t="s">
        <v>66</v>
      </c>
      <c r="AP22" s="723">
        <v>0</v>
      </c>
      <c r="AQ22" s="722" t="s">
        <v>346</v>
      </c>
      <c r="AR22" s="722" t="s">
        <v>66</v>
      </c>
      <c r="AS22" s="722" t="s">
        <v>66</v>
      </c>
    </row>
    <row r="23" spans="1:45" x14ac:dyDescent="0.15">
      <c r="A23" s="14" t="s">
        <v>63</v>
      </c>
      <c r="B23" s="14" t="s">
        <v>65</v>
      </c>
      <c r="C23" s="14" t="s">
        <v>9</v>
      </c>
      <c r="D23" s="14" t="s">
        <v>85</v>
      </c>
      <c r="E23" s="14" t="s">
        <v>169</v>
      </c>
      <c r="F23" s="14" t="s">
        <v>251</v>
      </c>
      <c r="G23" s="14" t="s">
        <v>66</v>
      </c>
      <c r="H23" s="14" t="s">
        <v>322</v>
      </c>
      <c r="I23" s="17">
        <v>34742400</v>
      </c>
      <c r="J23" s="14" t="s">
        <v>326</v>
      </c>
      <c r="K23" s="17">
        <v>34742400</v>
      </c>
      <c r="L23" s="14" t="s">
        <v>322</v>
      </c>
      <c r="M23" s="17">
        <v>34742400</v>
      </c>
      <c r="N23" s="14" t="s">
        <v>326</v>
      </c>
      <c r="O23" s="17">
        <v>34742400</v>
      </c>
      <c r="P23" s="17">
        <v>34742400</v>
      </c>
      <c r="Q23" s="17">
        <v>0</v>
      </c>
      <c r="R23" s="17">
        <v>0</v>
      </c>
      <c r="S23" s="18">
        <v>0</v>
      </c>
      <c r="T23" s="14" t="s">
        <v>60</v>
      </c>
      <c r="U23" s="14" t="s">
        <v>66</v>
      </c>
      <c r="V23" s="14" t="s">
        <v>335</v>
      </c>
      <c r="W23" s="18" t="s">
        <v>66</v>
      </c>
      <c r="X23" s="18">
        <v>1</v>
      </c>
      <c r="Y23" s="14" t="s">
        <v>66</v>
      </c>
      <c r="Z23" s="14" t="s">
        <v>66</v>
      </c>
      <c r="AA23" s="18" t="s">
        <v>66</v>
      </c>
      <c r="AB23" s="18" t="s">
        <v>66</v>
      </c>
      <c r="AC23" s="14" t="s">
        <v>66</v>
      </c>
      <c r="AD23" s="718">
        <v>14100</v>
      </c>
      <c r="AE23" s="719">
        <v>2714.94</v>
      </c>
      <c r="AF23" s="718">
        <v>38280678</v>
      </c>
      <c r="AG23" s="719">
        <v>2464</v>
      </c>
      <c r="AH23" s="720">
        <v>1</v>
      </c>
      <c r="AI23" s="718">
        <v>0</v>
      </c>
      <c r="AJ23" s="718">
        <v>0</v>
      </c>
      <c r="AK23" s="718">
        <v>0</v>
      </c>
      <c r="AL23" s="721" t="s">
        <v>66</v>
      </c>
      <c r="AM23" s="718">
        <v>34742400</v>
      </c>
      <c r="AN23" s="718">
        <v>0</v>
      </c>
      <c r="AO23" s="722" t="s">
        <v>66</v>
      </c>
      <c r="AP23" s="723">
        <v>0</v>
      </c>
      <c r="AQ23" s="722" t="s">
        <v>346</v>
      </c>
      <c r="AR23" s="722" t="s">
        <v>66</v>
      </c>
      <c r="AS23" s="722" t="s">
        <v>66</v>
      </c>
    </row>
    <row r="24" spans="1:45" x14ac:dyDescent="0.15">
      <c r="A24" s="14" t="s">
        <v>63</v>
      </c>
      <c r="B24" s="14" t="s">
        <v>65</v>
      </c>
      <c r="C24" s="14" t="s">
        <v>9</v>
      </c>
      <c r="D24" s="14" t="s">
        <v>86</v>
      </c>
      <c r="E24" s="14" t="s">
        <v>170</v>
      </c>
      <c r="F24" s="14" t="s">
        <v>252</v>
      </c>
      <c r="G24" s="14" t="s">
        <v>66</v>
      </c>
      <c r="H24" s="14" t="s">
        <v>322</v>
      </c>
      <c r="I24" s="17">
        <v>2544000</v>
      </c>
      <c r="J24" s="14" t="s">
        <v>326</v>
      </c>
      <c r="K24" s="17">
        <v>2544000</v>
      </c>
      <c r="L24" s="14" t="s">
        <v>322</v>
      </c>
      <c r="M24" s="17">
        <v>2544000</v>
      </c>
      <c r="N24" s="14" t="s">
        <v>326</v>
      </c>
      <c r="O24" s="17">
        <v>2544000</v>
      </c>
      <c r="P24" s="17">
        <v>2544000</v>
      </c>
      <c r="Q24" s="17">
        <v>0</v>
      </c>
      <c r="R24" s="17">
        <v>0</v>
      </c>
      <c r="S24" s="18">
        <v>0</v>
      </c>
      <c r="T24" s="14" t="s">
        <v>60</v>
      </c>
      <c r="U24" s="14" t="s">
        <v>66</v>
      </c>
      <c r="V24" s="14" t="s">
        <v>335</v>
      </c>
      <c r="W24" s="18" t="s">
        <v>66</v>
      </c>
      <c r="X24" s="18">
        <v>1</v>
      </c>
      <c r="Y24" s="14" t="s">
        <v>66</v>
      </c>
      <c r="Z24" s="14" t="s">
        <v>66</v>
      </c>
      <c r="AA24" s="18" t="s">
        <v>66</v>
      </c>
      <c r="AB24" s="18" t="s">
        <v>66</v>
      </c>
      <c r="AC24" s="14" t="s">
        <v>66</v>
      </c>
      <c r="AD24" s="718">
        <v>800</v>
      </c>
      <c r="AE24" s="719">
        <v>3210.18</v>
      </c>
      <c r="AF24" s="718">
        <v>2568149</v>
      </c>
      <c r="AG24" s="719">
        <v>3180</v>
      </c>
      <c r="AH24" s="720">
        <v>1</v>
      </c>
      <c r="AI24" s="718">
        <v>0</v>
      </c>
      <c r="AJ24" s="718">
        <v>0</v>
      </c>
      <c r="AK24" s="718">
        <v>0</v>
      </c>
      <c r="AL24" s="721" t="s">
        <v>66</v>
      </c>
      <c r="AM24" s="718">
        <v>2544000</v>
      </c>
      <c r="AN24" s="718">
        <v>0</v>
      </c>
      <c r="AO24" s="722" t="s">
        <v>66</v>
      </c>
      <c r="AP24" s="723">
        <v>0</v>
      </c>
      <c r="AQ24" s="722" t="s">
        <v>346</v>
      </c>
      <c r="AR24" s="722" t="s">
        <v>66</v>
      </c>
      <c r="AS24" s="722" t="s">
        <v>66</v>
      </c>
    </row>
    <row r="25" spans="1:45" x14ac:dyDescent="0.15">
      <c r="A25" s="14" t="s">
        <v>63</v>
      </c>
      <c r="B25" s="14" t="s">
        <v>65</v>
      </c>
      <c r="C25" s="14" t="s">
        <v>9</v>
      </c>
      <c r="D25" s="14" t="s">
        <v>87</v>
      </c>
      <c r="E25" s="14" t="s">
        <v>171</v>
      </c>
      <c r="F25" s="14" t="s">
        <v>253</v>
      </c>
      <c r="G25" s="14" t="s">
        <v>66</v>
      </c>
      <c r="H25" s="14" t="s">
        <v>322</v>
      </c>
      <c r="I25" s="17">
        <v>44180700</v>
      </c>
      <c r="J25" s="14" t="s">
        <v>326</v>
      </c>
      <c r="K25" s="17">
        <v>44180700</v>
      </c>
      <c r="L25" s="14" t="s">
        <v>322</v>
      </c>
      <c r="M25" s="17">
        <v>44180700</v>
      </c>
      <c r="N25" s="14" t="s">
        <v>326</v>
      </c>
      <c r="O25" s="17">
        <v>44180700</v>
      </c>
      <c r="P25" s="17">
        <v>43699200</v>
      </c>
      <c r="Q25" s="17">
        <v>481500</v>
      </c>
      <c r="R25" s="17">
        <v>0</v>
      </c>
      <c r="S25" s="18">
        <v>0</v>
      </c>
      <c r="T25" s="14" t="s">
        <v>60</v>
      </c>
      <c r="U25" s="14" t="s">
        <v>66</v>
      </c>
      <c r="V25" s="14" t="s">
        <v>335</v>
      </c>
      <c r="W25" s="18" t="s">
        <v>66</v>
      </c>
      <c r="X25" s="18">
        <v>1</v>
      </c>
      <c r="Y25" s="14" t="s">
        <v>66</v>
      </c>
      <c r="Z25" s="14" t="s">
        <v>66</v>
      </c>
      <c r="AA25" s="18" t="s">
        <v>66</v>
      </c>
      <c r="AB25" s="18" t="s">
        <v>66</v>
      </c>
      <c r="AC25" s="14" t="s">
        <v>66</v>
      </c>
      <c r="AD25" s="718">
        <v>9600</v>
      </c>
      <c r="AE25" s="719">
        <v>4453.8900000000003</v>
      </c>
      <c r="AF25" s="718">
        <v>42757360</v>
      </c>
      <c r="AG25" s="719">
        <v>4552</v>
      </c>
      <c r="AH25" s="720">
        <v>1</v>
      </c>
      <c r="AI25" s="718">
        <v>481500</v>
      </c>
      <c r="AJ25" s="718">
        <v>0</v>
      </c>
      <c r="AK25" s="718">
        <v>481500</v>
      </c>
      <c r="AL25" s="721" t="s">
        <v>66</v>
      </c>
      <c r="AM25" s="718">
        <v>44180700</v>
      </c>
      <c r="AN25" s="718">
        <v>0</v>
      </c>
      <c r="AO25" s="722" t="s">
        <v>66</v>
      </c>
      <c r="AP25" s="723">
        <v>0</v>
      </c>
      <c r="AQ25" s="722" t="s">
        <v>346</v>
      </c>
      <c r="AR25" s="722" t="s">
        <v>66</v>
      </c>
      <c r="AS25" s="722" t="s">
        <v>66</v>
      </c>
    </row>
    <row r="26" spans="1:45" x14ac:dyDescent="0.15">
      <c r="A26" s="14" t="s">
        <v>63</v>
      </c>
      <c r="B26" s="14" t="s">
        <v>65</v>
      </c>
      <c r="C26" s="14" t="s">
        <v>9</v>
      </c>
      <c r="D26" s="14" t="s">
        <v>88</v>
      </c>
      <c r="E26" s="14" t="s">
        <v>172</v>
      </c>
      <c r="F26" s="14" t="s">
        <v>254</v>
      </c>
      <c r="G26" s="14" t="s">
        <v>66</v>
      </c>
      <c r="H26" s="14" t="s">
        <v>322</v>
      </c>
      <c r="I26" s="17">
        <v>3013500</v>
      </c>
      <c r="J26" s="14" t="s">
        <v>326</v>
      </c>
      <c r="K26" s="17">
        <v>3013500</v>
      </c>
      <c r="L26" s="14" t="s">
        <v>322</v>
      </c>
      <c r="M26" s="17">
        <v>3013500</v>
      </c>
      <c r="N26" s="14" t="s">
        <v>326</v>
      </c>
      <c r="O26" s="17">
        <v>3013500</v>
      </c>
      <c r="P26" s="17">
        <v>3013500</v>
      </c>
      <c r="Q26" s="17">
        <v>0</v>
      </c>
      <c r="R26" s="17">
        <v>0</v>
      </c>
      <c r="S26" s="18">
        <v>0</v>
      </c>
      <c r="T26" s="14" t="s">
        <v>60</v>
      </c>
      <c r="U26" s="14" t="s">
        <v>66</v>
      </c>
      <c r="V26" s="14" t="s">
        <v>335</v>
      </c>
      <c r="W26" s="18" t="s">
        <v>66</v>
      </c>
      <c r="X26" s="18">
        <v>1</v>
      </c>
      <c r="Y26" s="14" t="s">
        <v>66</v>
      </c>
      <c r="Z26" s="14" t="s">
        <v>66</v>
      </c>
      <c r="AA26" s="18" t="s">
        <v>66</v>
      </c>
      <c r="AB26" s="18" t="s">
        <v>66</v>
      </c>
      <c r="AC26" s="14" t="s">
        <v>66</v>
      </c>
      <c r="AD26" s="718">
        <v>1500</v>
      </c>
      <c r="AE26" s="719">
        <v>1937.85</v>
      </c>
      <c r="AF26" s="718">
        <v>2906788</v>
      </c>
      <c r="AG26" s="719">
        <v>2009</v>
      </c>
      <c r="AH26" s="720">
        <v>1</v>
      </c>
      <c r="AI26" s="718">
        <v>0</v>
      </c>
      <c r="AJ26" s="718">
        <v>0</v>
      </c>
      <c r="AK26" s="718">
        <v>0</v>
      </c>
      <c r="AL26" s="721" t="s">
        <v>66</v>
      </c>
      <c r="AM26" s="718">
        <v>3013500</v>
      </c>
      <c r="AN26" s="718">
        <v>0</v>
      </c>
      <c r="AO26" s="722" t="s">
        <v>66</v>
      </c>
      <c r="AP26" s="723">
        <v>0</v>
      </c>
      <c r="AQ26" s="722" t="s">
        <v>346</v>
      </c>
      <c r="AR26" s="722" t="s">
        <v>66</v>
      </c>
      <c r="AS26" s="722" t="s">
        <v>66</v>
      </c>
    </row>
    <row r="27" spans="1:45" x14ac:dyDescent="0.15">
      <c r="A27" s="14" t="s">
        <v>63</v>
      </c>
      <c r="B27" s="14" t="s">
        <v>65</v>
      </c>
      <c r="C27" s="14" t="s">
        <v>9</v>
      </c>
      <c r="D27" s="14" t="s">
        <v>89</v>
      </c>
      <c r="E27" s="14" t="s">
        <v>173</v>
      </c>
      <c r="F27" s="14" t="s">
        <v>255</v>
      </c>
      <c r="G27" s="14" t="s">
        <v>66</v>
      </c>
      <c r="H27" s="14" t="s">
        <v>322</v>
      </c>
      <c r="I27" s="17">
        <v>4381200</v>
      </c>
      <c r="J27" s="14" t="s">
        <v>326</v>
      </c>
      <c r="K27" s="17">
        <v>4381200</v>
      </c>
      <c r="L27" s="14" t="s">
        <v>322</v>
      </c>
      <c r="M27" s="17">
        <v>4381200</v>
      </c>
      <c r="N27" s="14" t="s">
        <v>326</v>
      </c>
      <c r="O27" s="17">
        <v>4381200</v>
      </c>
      <c r="P27" s="17">
        <v>4381200</v>
      </c>
      <c r="Q27" s="17">
        <v>0</v>
      </c>
      <c r="R27" s="17">
        <v>0</v>
      </c>
      <c r="S27" s="18">
        <v>0</v>
      </c>
      <c r="T27" s="14" t="s">
        <v>60</v>
      </c>
      <c r="U27" s="14" t="s">
        <v>66</v>
      </c>
      <c r="V27" s="14" t="s">
        <v>335</v>
      </c>
      <c r="W27" s="18" t="s">
        <v>66</v>
      </c>
      <c r="X27" s="18">
        <v>1</v>
      </c>
      <c r="Y27" s="14" t="s">
        <v>66</v>
      </c>
      <c r="Z27" s="14" t="s">
        <v>66</v>
      </c>
      <c r="AA27" s="18" t="s">
        <v>66</v>
      </c>
      <c r="AB27" s="18" t="s">
        <v>66</v>
      </c>
      <c r="AC27" s="14" t="s">
        <v>66</v>
      </c>
      <c r="AD27" s="718">
        <v>1800</v>
      </c>
      <c r="AE27" s="719">
        <v>2451.9899999999998</v>
      </c>
      <c r="AF27" s="718">
        <v>4413585</v>
      </c>
      <c r="AG27" s="719">
        <v>2434</v>
      </c>
      <c r="AH27" s="720">
        <v>1</v>
      </c>
      <c r="AI27" s="718">
        <v>0</v>
      </c>
      <c r="AJ27" s="718">
        <v>0</v>
      </c>
      <c r="AK27" s="718">
        <v>0</v>
      </c>
      <c r="AL27" s="721" t="s">
        <v>66</v>
      </c>
      <c r="AM27" s="718">
        <v>4381200</v>
      </c>
      <c r="AN27" s="718">
        <v>0</v>
      </c>
      <c r="AO27" s="722" t="s">
        <v>66</v>
      </c>
      <c r="AP27" s="723">
        <v>0</v>
      </c>
      <c r="AQ27" s="722" t="s">
        <v>346</v>
      </c>
      <c r="AR27" s="722" t="s">
        <v>66</v>
      </c>
      <c r="AS27" s="722" t="s">
        <v>66</v>
      </c>
    </row>
    <row r="28" spans="1:45" x14ac:dyDescent="0.15">
      <c r="A28" s="14" t="s">
        <v>63</v>
      </c>
      <c r="B28" s="14" t="s">
        <v>65</v>
      </c>
      <c r="C28" s="14" t="s">
        <v>9</v>
      </c>
      <c r="D28" s="14" t="s">
        <v>90</v>
      </c>
      <c r="E28" s="14" t="s">
        <v>174</v>
      </c>
      <c r="F28" s="14" t="s">
        <v>256</v>
      </c>
      <c r="G28" s="14" t="s">
        <v>66</v>
      </c>
      <c r="H28" s="14" t="s">
        <v>322</v>
      </c>
      <c r="I28" s="17">
        <v>5213900</v>
      </c>
      <c r="J28" s="14" t="s">
        <v>326</v>
      </c>
      <c r="K28" s="17">
        <v>5213900</v>
      </c>
      <c r="L28" s="14" t="s">
        <v>322</v>
      </c>
      <c r="M28" s="17">
        <v>5213900</v>
      </c>
      <c r="N28" s="14" t="s">
        <v>326</v>
      </c>
      <c r="O28" s="17">
        <v>5213900</v>
      </c>
      <c r="P28" s="17">
        <v>5135900</v>
      </c>
      <c r="Q28" s="17">
        <v>78000</v>
      </c>
      <c r="R28" s="17">
        <v>0</v>
      </c>
      <c r="S28" s="18">
        <v>0</v>
      </c>
      <c r="T28" s="14" t="s">
        <v>60</v>
      </c>
      <c r="U28" s="14" t="s">
        <v>66</v>
      </c>
      <c r="V28" s="14" t="s">
        <v>335</v>
      </c>
      <c r="W28" s="18" t="s">
        <v>66</v>
      </c>
      <c r="X28" s="18">
        <v>1</v>
      </c>
      <c r="Y28" s="14" t="s">
        <v>66</v>
      </c>
      <c r="Z28" s="14" t="s">
        <v>66</v>
      </c>
      <c r="AA28" s="18" t="s">
        <v>66</v>
      </c>
      <c r="AB28" s="18" t="s">
        <v>66</v>
      </c>
      <c r="AC28" s="14" t="s">
        <v>66</v>
      </c>
      <c r="AD28" s="718">
        <v>2300</v>
      </c>
      <c r="AE28" s="719">
        <v>2616.38</v>
      </c>
      <c r="AF28" s="718">
        <v>6017692</v>
      </c>
      <c r="AG28" s="719">
        <v>2233</v>
      </c>
      <c r="AH28" s="720">
        <v>1</v>
      </c>
      <c r="AI28" s="718">
        <v>78000</v>
      </c>
      <c r="AJ28" s="718">
        <v>0</v>
      </c>
      <c r="AK28" s="718">
        <v>78000</v>
      </c>
      <c r="AL28" s="721" t="s">
        <v>66</v>
      </c>
      <c r="AM28" s="718">
        <v>5213900</v>
      </c>
      <c r="AN28" s="718">
        <v>0</v>
      </c>
      <c r="AO28" s="722" t="s">
        <v>66</v>
      </c>
      <c r="AP28" s="723">
        <v>0</v>
      </c>
      <c r="AQ28" s="722" t="s">
        <v>346</v>
      </c>
      <c r="AR28" s="722" t="s">
        <v>66</v>
      </c>
      <c r="AS28" s="722" t="s">
        <v>66</v>
      </c>
    </row>
    <row r="29" spans="1:45" x14ac:dyDescent="0.15">
      <c r="A29" s="14" t="s">
        <v>63</v>
      </c>
      <c r="B29" s="14" t="s">
        <v>65</v>
      </c>
      <c r="C29" s="14" t="s">
        <v>9</v>
      </c>
      <c r="D29" s="14" t="s">
        <v>91</v>
      </c>
      <c r="E29" s="14" t="s">
        <v>175</v>
      </c>
      <c r="F29" s="14" t="s">
        <v>257</v>
      </c>
      <c r="G29" s="14" t="s">
        <v>66</v>
      </c>
      <c r="H29" s="14" t="s">
        <v>322</v>
      </c>
      <c r="I29" s="17">
        <v>62014500</v>
      </c>
      <c r="J29" s="14" t="s">
        <v>326</v>
      </c>
      <c r="K29" s="17">
        <v>62014500</v>
      </c>
      <c r="L29" s="14" t="s">
        <v>322</v>
      </c>
      <c r="M29" s="17">
        <v>62014500</v>
      </c>
      <c r="N29" s="14" t="s">
        <v>326</v>
      </c>
      <c r="O29" s="17">
        <v>62014500</v>
      </c>
      <c r="P29" s="17">
        <v>60885000</v>
      </c>
      <c r="Q29" s="17">
        <v>1129500</v>
      </c>
      <c r="R29" s="17">
        <v>0</v>
      </c>
      <c r="S29" s="18">
        <v>0</v>
      </c>
      <c r="T29" s="14" t="s">
        <v>60</v>
      </c>
      <c r="U29" s="14" t="s">
        <v>66</v>
      </c>
      <c r="V29" s="14" t="s">
        <v>335</v>
      </c>
      <c r="W29" s="18" t="s">
        <v>66</v>
      </c>
      <c r="X29" s="18">
        <v>1</v>
      </c>
      <c r="Y29" s="14" t="s">
        <v>66</v>
      </c>
      <c r="Z29" s="14" t="s">
        <v>66</v>
      </c>
      <c r="AA29" s="18" t="s">
        <v>66</v>
      </c>
      <c r="AB29" s="18" t="s">
        <v>66</v>
      </c>
      <c r="AC29" s="14" t="s">
        <v>66</v>
      </c>
      <c r="AD29" s="718">
        <v>22500</v>
      </c>
      <c r="AE29" s="719">
        <v>3012.8</v>
      </c>
      <c r="AF29" s="718">
        <v>67788152</v>
      </c>
      <c r="AG29" s="719">
        <v>2706</v>
      </c>
      <c r="AH29" s="720">
        <v>1</v>
      </c>
      <c r="AI29" s="718">
        <v>1129500</v>
      </c>
      <c r="AJ29" s="718">
        <v>0</v>
      </c>
      <c r="AK29" s="718">
        <v>1129500</v>
      </c>
      <c r="AL29" s="721" t="s">
        <v>66</v>
      </c>
      <c r="AM29" s="718">
        <v>62014500</v>
      </c>
      <c r="AN29" s="718">
        <v>0</v>
      </c>
      <c r="AO29" s="722" t="s">
        <v>66</v>
      </c>
      <c r="AP29" s="723">
        <v>0</v>
      </c>
      <c r="AQ29" s="722" t="s">
        <v>346</v>
      </c>
      <c r="AR29" s="722" t="s">
        <v>66</v>
      </c>
      <c r="AS29" s="722" t="s">
        <v>66</v>
      </c>
    </row>
    <row r="30" spans="1:45" x14ac:dyDescent="0.15">
      <c r="A30" s="14" t="s">
        <v>63</v>
      </c>
      <c r="B30" s="14" t="s">
        <v>65</v>
      </c>
      <c r="C30" s="14" t="s">
        <v>9</v>
      </c>
      <c r="D30" s="14" t="s">
        <v>92</v>
      </c>
      <c r="E30" s="14" t="s">
        <v>176</v>
      </c>
      <c r="F30" s="14" t="s">
        <v>258</v>
      </c>
      <c r="G30" s="14" t="s">
        <v>66</v>
      </c>
      <c r="H30" s="14" t="s">
        <v>322</v>
      </c>
      <c r="I30" s="17">
        <v>5530900</v>
      </c>
      <c r="J30" s="14" t="s">
        <v>326</v>
      </c>
      <c r="K30" s="17">
        <v>5530900</v>
      </c>
      <c r="L30" s="14" t="s">
        <v>322</v>
      </c>
      <c r="M30" s="17">
        <v>5530900</v>
      </c>
      <c r="N30" s="14" t="s">
        <v>326</v>
      </c>
      <c r="O30" s="17">
        <v>5530900</v>
      </c>
      <c r="P30" s="17">
        <v>5487900</v>
      </c>
      <c r="Q30" s="17">
        <v>43000</v>
      </c>
      <c r="R30" s="17">
        <v>0</v>
      </c>
      <c r="S30" s="18">
        <v>0</v>
      </c>
      <c r="T30" s="14" t="s">
        <v>60</v>
      </c>
      <c r="U30" s="14" t="s">
        <v>66</v>
      </c>
      <c r="V30" s="14" t="s">
        <v>335</v>
      </c>
      <c r="W30" s="18" t="s">
        <v>66</v>
      </c>
      <c r="X30" s="18">
        <v>1</v>
      </c>
      <c r="Y30" s="14" t="s">
        <v>66</v>
      </c>
      <c r="Z30" s="14" t="s">
        <v>66</v>
      </c>
      <c r="AA30" s="18" t="s">
        <v>66</v>
      </c>
      <c r="AB30" s="18" t="s">
        <v>66</v>
      </c>
      <c r="AC30" s="14" t="s">
        <v>66</v>
      </c>
      <c r="AD30" s="718">
        <v>3300</v>
      </c>
      <c r="AE30" s="719">
        <v>1568.87</v>
      </c>
      <c r="AF30" s="718">
        <v>5177280</v>
      </c>
      <c r="AG30" s="719">
        <v>1663</v>
      </c>
      <c r="AH30" s="720">
        <v>1</v>
      </c>
      <c r="AI30" s="718">
        <v>43000</v>
      </c>
      <c r="AJ30" s="718">
        <v>0</v>
      </c>
      <c r="AK30" s="718">
        <v>43000</v>
      </c>
      <c r="AL30" s="721" t="s">
        <v>66</v>
      </c>
      <c r="AM30" s="718">
        <v>5530900</v>
      </c>
      <c r="AN30" s="718">
        <v>0</v>
      </c>
      <c r="AO30" s="722" t="s">
        <v>66</v>
      </c>
      <c r="AP30" s="723">
        <v>0</v>
      </c>
      <c r="AQ30" s="722" t="s">
        <v>346</v>
      </c>
      <c r="AR30" s="722" t="s">
        <v>66</v>
      </c>
      <c r="AS30" s="722" t="s">
        <v>66</v>
      </c>
    </row>
    <row r="31" spans="1:45" x14ac:dyDescent="0.15">
      <c r="A31" s="14" t="s">
        <v>63</v>
      </c>
      <c r="B31" s="14" t="s">
        <v>65</v>
      </c>
      <c r="C31" s="14" t="s">
        <v>9</v>
      </c>
      <c r="D31" s="14" t="s">
        <v>93</v>
      </c>
      <c r="E31" s="14" t="s">
        <v>177</v>
      </c>
      <c r="F31" s="14" t="s">
        <v>259</v>
      </c>
      <c r="G31" s="14" t="s">
        <v>66</v>
      </c>
      <c r="H31" s="14" t="s">
        <v>322</v>
      </c>
      <c r="I31" s="17">
        <v>8169000</v>
      </c>
      <c r="J31" s="14" t="s">
        <v>326</v>
      </c>
      <c r="K31" s="17">
        <v>8169000</v>
      </c>
      <c r="L31" s="14" t="s">
        <v>322</v>
      </c>
      <c r="M31" s="17">
        <v>8169000</v>
      </c>
      <c r="N31" s="14" t="s">
        <v>326</v>
      </c>
      <c r="O31" s="17">
        <v>8169000</v>
      </c>
      <c r="P31" s="17">
        <v>8169000</v>
      </c>
      <c r="Q31" s="17">
        <v>0</v>
      </c>
      <c r="R31" s="17">
        <v>0</v>
      </c>
      <c r="S31" s="18">
        <v>0</v>
      </c>
      <c r="T31" s="14" t="s">
        <v>60</v>
      </c>
      <c r="U31" s="14" t="s">
        <v>66</v>
      </c>
      <c r="V31" s="14" t="s">
        <v>335</v>
      </c>
      <c r="W31" s="18" t="s">
        <v>66</v>
      </c>
      <c r="X31" s="18">
        <v>1</v>
      </c>
      <c r="Y31" s="14" t="s">
        <v>66</v>
      </c>
      <c r="Z31" s="14" t="s">
        <v>66</v>
      </c>
      <c r="AA31" s="18" t="s">
        <v>66</v>
      </c>
      <c r="AB31" s="18" t="s">
        <v>66</v>
      </c>
      <c r="AC31" s="14" t="s">
        <v>66</v>
      </c>
      <c r="AD31" s="718">
        <v>2100</v>
      </c>
      <c r="AE31" s="719">
        <v>4164.42</v>
      </c>
      <c r="AF31" s="718">
        <v>8745292</v>
      </c>
      <c r="AG31" s="719">
        <v>3890</v>
      </c>
      <c r="AH31" s="720">
        <v>1</v>
      </c>
      <c r="AI31" s="718">
        <v>0</v>
      </c>
      <c r="AJ31" s="718">
        <v>0</v>
      </c>
      <c r="AK31" s="718">
        <v>0</v>
      </c>
      <c r="AL31" s="721" t="s">
        <v>66</v>
      </c>
      <c r="AM31" s="718">
        <v>8169000</v>
      </c>
      <c r="AN31" s="718">
        <v>0</v>
      </c>
      <c r="AO31" s="722" t="s">
        <v>66</v>
      </c>
      <c r="AP31" s="723">
        <v>0</v>
      </c>
      <c r="AQ31" s="722" t="s">
        <v>346</v>
      </c>
      <c r="AR31" s="722" t="s">
        <v>66</v>
      </c>
      <c r="AS31" s="722" t="s">
        <v>66</v>
      </c>
    </row>
    <row r="32" spans="1:45" x14ac:dyDescent="0.15">
      <c r="A32" s="14" t="s">
        <v>63</v>
      </c>
      <c r="B32" s="14" t="s">
        <v>65</v>
      </c>
      <c r="C32" s="14" t="s">
        <v>9</v>
      </c>
      <c r="D32" s="14" t="s">
        <v>94</v>
      </c>
      <c r="E32" s="14" t="s">
        <v>178</v>
      </c>
      <c r="F32" s="14" t="s">
        <v>260</v>
      </c>
      <c r="G32" s="14" t="s">
        <v>66</v>
      </c>
      <c r="H32" s="14" t="s">
        <v>322</v>
      </c>
      <c r="I32" s="17">
        <v>46735150</v>
      </c>
      <c r="J32" s="14" t="s">
        <v>326</v>
      </c>
      <c r="K32" s="17">
        <v>46735150</v>
      </c>
      <c r="L32" s="14" t="s">
        <v>322</v>
      </c>
      <c r="M32" s="17">
        <v>46735150</v>
      </c>
      <c r="N32" s="14" t="s">
        <v>326</v>
      </c>
      <c r="O32" s="17">
        <v>46735150</v>
      </c>
      <c r="P32" s="17">
        <v>46735150</v>
      </c>
      <c r="Q32" s="17">
        <v>0</v>
      </c>
      <c r="R32" s="17">
        <v>0</v>
      </c>
      <c r="S32" s="18">
        <v>0</v>
      </c>
      <c r="T32" s="14" t="s">
        <v>60</v>
      </c>
      <c r="U32" s="14" t="s">
        <v>66</v>
      </c>
      <c r="V32" s="14" t="s">
        <v>335</v>
      </c>
      <c r="W32" s="18" t="s">
        <v>66</v>
      </c>
      <c r="X32" s="18">
        <v>1</v>
      </c>
      <c r="Y32" s="14" t="s">
        <v>66</v>
      </c>
      <c r="Z32" s="14" t="s">
        <v>66</v>
      </c>
      <c r="AA32" s="18" t="s">
        <v>66</v>
      </c>
      <c r="AB32" s="18" t="s">
        <v>66</v>
      </c>
      <c r="AC32" s="14" t="s">
        <v>66</v>
      </c>
      <c r="AD32" s="718">
        <v>19900</v>
      </c>
      <c r="AE32" s="719">
        <v>2073.0500000000002</v>
      </c>
      <c r="AF32" s="718">
        <v>41253802</v>
      </c>
      <c r="AG32" s="719">
        <v>2348.5</v>
      </c>
      <c r="AH32" s="720">
        <v>1</v>
      </c>
      <c r="AI32" s="718">
        <v>0</v>
      </c>
      <c r="AJ32" s="718">
        <v>0</v>
      </c>
      <c r="AK32" s="718">
        <v>0</v>
      </c>
      <c r="AL32" s="721" t="s">
        <v>66</v>
      </c>
      <c r="AM32" s="718">
        <v>46735150</v>
      </c>
      <c r="AN32" s="718">
        <v>0</v>
      </c>
      <c r="AO32" s="722" t="s">
        <v>66</v>
      </c>
      <c r="AP32" s="723">
        <v>0</v>
      </c>
      <c r="AQ32" s="722" t="s">
        <v>346</v>
      </c>
      <c r="AR32" s="722" t="s">
        <v>66</v>
      </c>
      <c r="AS32" s="722" t="s">
        <v>66</v>
      </c>
    </row>
    <row r="33" spans="1:45" x14ac:dyDescent="0.15">
      <c r="A33" s="14" t="s">
        <v>63</v>
      </c>
      <c r="B33" s="14" t="s">
        <v>65</v>
      </c>
      <c r="C33" s="14" t="s">
        <v>9</v>
      </c>
      <c r="D33" s="14" t="s">
        <v>95</v>
      </c>
      <c r="E33" s="14" t="s">
        <v>179</v>
      </c>
      <c r="F33" s="14" t="s">
        <v>261</v>
      </c>
      <c r="G33" s="14" t="s">
        <v>66</v>
      </c>
      <c r="H33" s="14" t="s">
        <v>322</v>
      </c>
      <c r="I33" s="17">
        <v>43859200</v>
      </c>
      <c r="J33" s="14" t="s">
        <v>326</v>
      </c>
      <c r="K33" s="17">
        <v>43859200</v>
      </c>
      <c r="L33" s="14" t="s">
        <v>322</v>
      </c>
      <c r="M33" s="17">
        <v>43859200</v>
      </c>
      <c r="N33" s="14" t="s">
        <v>326</v>
      </c>
      <c r="O33" s="17">
        <v>43859200</v>
      </c>
      <c r="P33" s="17">
        <v>43859200</v>
      </c>
      <c r="Q33" s="17">
        <v>0</v>
      </c>
      <c r="R33" s="17">
        <v>0</v>
      </c>
      <c r="S33" s="18">
        <v>0</v>
      </c>
      <c r="T33" s="14" t="s">
        <v>60</v>
      </c>
      <c r="U33" s="14" t="s">
        <v>66</v>
      </c>
      <c r="V33" s="14" t="s">
        <v>335</v>
      </c>
      <c r="W33" s="18" t="s">
        <v>66</v>
      </c>
      <c r="X33" s="18">
        <v>1</v>
      </c>
      <c r="Y33" s="14" t="s">
        <v>66</v>
      </c>
      <c r="Z33" s="14" t="s">
        <v>66</v>
      </c>
      <c r="AA33" s="18" t="s">
        <v>66</v>
      </c>
      <c r="AB33" s="18" t="s">
        <v>66</v>
      </c>
      <c r="AC33" s="14" t="s">
        <v>66</v>
      </c>
      <c r="AD33" s="718">
        <v>15400</v>
      </c>
      <c r="AE33" s="719">
        <v>3139.12</v>
      </c>
      <c r="AF33" s="718">
        <v>48342469</v>
      </c>
      <c r="AG33" s="719">
        <v>2848</v>
      </c>
      <c r="AH33" s="720">
        <v>1</v>
      </c>
      <c r="AI33" s="718">
        <v>0</v>
      </c>
      <c r="AJ33" s="718">
        <v>0</v>
      </c>
      <c r="AK33" s="718">
        <v>0</v>
      </c>
      <c r="AL33" s="721" t="s">
        <v>66</v>
      </c>
      <c r="AM33" s="718">
        <v>43859200</v>
      </c>
      <c r="AN33" s="718">
        <v>0</v>
      </c>
      <c r="AO33" s="722" t="s">
        <v>66</v>
      </c>
      <c r="AP33" s="723">
        <v>0</v>
      </c>
      <c r="AQ33" s="722" t="s">
        <v>346</v>
      </c>
      <c r="AR33" s="722" t="s">
        <v>66</v>
      </c>
      <c r="AS33" s="722" t="s">
        <v>66</v>
      </c>
    </row>
    <row r="34" spans="1:45" x14ac:dyDescent="0.15">
      <c r="A34" s="14" t="s">
        <v>63</v>
      </c>
      <c r="B34" s="14" t="s">
        <v>65</v>
      </c>
      <c r="C34" s="14" t="s">
        <v>9</v>
      </c>
      <c r="D34" s="14" t="s">
        <v>96</v>
      </c>
      <c r="E34" s="14" t="s">
        <v>180</v>
      </c>
      <c r="F34" s="14" t="s">
        <v>262</v>
      </c>
      <c r="G34" s="14" t="s">
        <v>66</v>
      </c>
      <c r="H34" s="14" t="s">
        <v>322</v>
      </c>
      <c r="I34" s="17">
        <v>36706250</v>
      </c>
      <c r="J34" s="14" t="s">
        <v>326</v>
      </c>
      <c r="K34" s="17">
        <v>36706250</v>
      </c>
      <c r="L34" s="14" t="s">
        <v>322</v>
      </c>
      <c r="M34" s="17">
        <v>36706250</v>
      </c>
      <c r="N34" s="14" t="s">
        <v>326</v>
      </c>
      <c r="O34" s="17">
        <v>36706250</v>
      </c>
      <c r="P34" s="17">
        <v>36706250</v>
      </c>
      <c r="Q34" s="17">
        <v>0</v>
      </c>
      <c r="R34" s="17">
        <v>0</v>
      </c>
      <c r="S34" s="18">
        <v>0</v>
      </c>
      <c r="T34" s="14" t="s">
        <v>60</v>
      </c>
      <c r="U34" s="14" t="s">
        <v>66</v>
      </c>
      <c r="V34" s="14" t="s">
        <v>335</v>
      </c>
      <c r="W34" s="18" t="s">
        <v>66</v>
      </c>
      <c r="X34" s="18">
        <v>1</v>
      </c>
      <c r="Y34" s="14" t="s">
        <v>66</v>
      </c>
      <c r="Z34" s="14" t="s">
        <v>66</v>
      </c>
      <c r="AA34" s="18" t="s">
        <v>66</v>
      </c>
      <c r="AB34" s="18" t="s">
        <v>66</v>
      </c>
      <c r="AC34" s="14" t="s">
        <v>66</v>
      </c>
      <c r="AD34" s="718">
        <v>12500</v>
      </c>
      <c r="AE34" s="719">
        <v>3129.05</v>
      </c>
      <c r="AF34" s="718">
        <v>39113218</v>
      </c>
      <c r="AG34" s="719">
        <v>2936.5</v>
      </c>
      <c r="AH34" s="720">
        <v>1</v>
      </c>
      <c r="AI34" s="718">
        <v>0</v>
      </c>
      <c r="AJ34" s="718">
        <v>0</v>
      </c>
      <c r="AK34" s="718">
        <v>0</v>
      </c>
      <c r="AL34" s="721" t="s">
        <v>66</v>
      </c>
      <c r="AM34" s="718">
        <v>36706250</v>
      </c>
      <c r="AN34" s="718">
        <v>0</v>
      </c>
      <c r="AO34" s="722" t="s">
        <v>66</v>
      </c>
      <c r="AP34" s="723">
        <v>0</v>
      </c>
      <c r="AQ34" s="722" t="s">
        <v>346</v>
      </c>
      <c r="AR34" s="722" t="s">
        <v>66</v>
      </c>
      <c r="AS34" s="722" t="s">
        <v>66</v>
      </c>
    </row>
    <row r="35" spans="1:45" x14ac:dyDescent="0.15">
      <c r="A35" s="14" t="s">
        <v>63</v>
      </c>
      <c r="B35" s="14" t="s">
        <v>65</v>
      </c>
      <c r="C35" s="14" t="s">
        <v>9</v>
      </c>
      <c r="D35" s="14" t="s">
        <v>97</v>
      </c>
      <c r="E35" s="14" t="s">
        <v>181</v>
      </c>
      <c r="F35" s="14" t="s">
        <v>263</v>
      </c>
      <c r="G35" s="14" t="s">
        <v>66</v>
      </c>
      <c r="H35" s="14" t="s">
        <v>322</v>
      </c>
      <c r="I35" s="17">
        <v>2936000</v>
      </c>
      <c r="J35" s="14" t="s">
        <v>326</v>
      </c>
      <c r="K35" s="17">
        <v>2936000</v>
      </c>
      <c r="L35" s="14" t="s">
        <v>322</v>
      </c>
      <c r="M35" s="17">
        <v>2936000</v>
      </c>
      <c r="N35" s="14" t="s">
        <v>326</v>
      </c>
      <c r="O35" s="17">
        <v>2936000</v>
      </c>
      <c r="P35" s="17">
        <v>2880000</v>
      </c>
      <c r="Q35" s="17">
        <v>56000</v>
      </c>
      <c r="R35" s="17">
        <v>0</v>
      </c>
      <c r="S35" s="18">
        <v>0</v>
      </c>
      <c r="T35" s="14" t="s">
        <v>60</v>
      </c>
      <c r="U35" s="14" t="s">
        <v>66</v>
      </c>
      <c r="V35" s="14" t="s">
        <v>335</v>
      </c>
      <c r="W35" s="18" t="s">
        <v>66</v>
      </c>
      <c r="X35" s="18">
        <v>1</v>
      </c>
      <c r="Y35" s="14" t="s">
        <v>66</v>
      </c>
      <c r="Z35" s="14" t="s">
        <v>66</v>
      </c>
      <c r="AA35" s="18" t="s">
        <v>66</v>
      </c>
      <c r="AB35" s="18" t="s">
        <v>66</v>
      </c>
      <c r="AC35" s="14" t="s">
        <v>66</v>
      </c>
      <c r="AD35" s="718">
        <v>2500</v>
      </c>
      <c r="AE35" s="719">
        <v>1383.77</v>
      </c>
      <c r="AF35" s="718">
        <v>3459440</v>
      </c>
      <c r="AG35" s="719">
        <v>1152</v>
      </c>
      <c r="AH35" s="720">
        <v>1</v>
      </c>
      <c r="AI35" s="718">
        <v>56000</v>
      </c>
      <c r="AJ35" s="718">
        <v>0</v>
      </c>
      <c r="AK35" s="718">
        <v>56000</v>
      </c>
      <c r="AL35" s="721" t="s">
        <v>66</v>
      </c>
      <c r="AM35" s="718">
        <v>2936000</v>
      </c>
      <c r="AN35" s="718">
        <v>0</v>
      </c>
      <c r="AO35" s="722" t="s">
        <v>66</v>
      </c>
      <c r="AP35" s="723">
        <v>0</v>
      </c>
      <c r="AQ35" s="722" t="s">
        <v>346</v>
      </c>
      <c r="AR35" s="722" t="s">
        <v>66</v>
      </c>
      <c r="AS35" s="722" t="s">
        <v>66</v>
      </c>
    </row>
    <row r="36" spans="1:45" x14ac:dyDescent="0.15">
      <c r="A36" s="14" t="s">
        <v>63</v>
      </c>
      <c r="B36" s="14" t="s">
        <v>65</v>
      </c>
      <c r="C36" s="14" t="s">
        <v>9</v>
      </c>
      <c r="D36" s="14" t="s">
        <v>98</v>
      </c>
      <c r="E36" s="14" t="s">
        <v>182</v>
      </c>
      <c r="F36" s="14" t="s">
        <v>264</v>
      </c>
      <c r="G36" s="14" t="s">
        <v>66</v>
      </c>
      <c r="H36" s="14" t="s">
        <v>322</v>
      </c>
      <c r="I36" s="17">
        <v>145248000</v>
      </c>
      <c r="J36" s="14" t="s">
        <v>326</v>
      </c>
      <c r="K36" s="17">
        <v>145248000</v>
      </c>
      <c r="L36" s="14" t="s">
        <v>322</v>
      </c>
      <c r="M36" s="17">
        <v>145248000</v>
      </c>
      <c r="N36" s="14" t="s">
        <v>326</v>
      </c>
      <c r="O36" s="17">
        <v>145248000</v>
      </c>
      <c r="P36" s="17">
        <v>145248000</v>
      </c>
      <c r="Q36" s="17">
        <v>0</v>
      </c>
      <c r="R36" s="17">
        <v>0</v>
      </c>
      <c r="S36" s="18">
        <v>0</v>
      </c>
      <c r="T36" s="14" t="s">
        <v>60</v>
      </c>
      <c r="U36" s="14" t="s">
        <v>66</v>
      </c>
      <c r="V36" s="14" t="s">
        <v>335</v>
      </c>
      <c r="W36" s="18" t="s">
        <v>66</v>
      </c>
      <c r="X36" s="18">
        <v>1</v>
      </c>
      <c r="Y36" s="14" t="s">
        <v>66</v>
      </c>
      <c r="Z36" s="14" t="s">
        <v>66</v>
      </c>
      <c r="AA36" s="18" t="s">
        <v>66</v>
      </c>
      <c r="AB36" s="18" t="s">
        <v>66</v>
      </c>
      <c r="AC36" s="14" t="s">
        <v>66</v>
      </c>
      <c r="AD36" s="718">
        <v>48000</v>
      </c>
      <c r="AE36" s="719">
        <v>2986.03</v>
      </c>
      <c r="AF36" s="718">
        <v>143329842</v>
      </c>
      <c r="AG36" s="719">
        <v>3026</v>
      </c>
      <c r="AH36" s="720">
        <v>1</v>
      </c>
      <c r="AI36" s="718">
        <v>0</v>
      </c>
      <c r="AJ36" s="718">
        <v>0</v>
      </c>
      <c r="AK36" s="718">
        <v>0</v>
      </c>
      <c r="AL36" s="721" t="s">
        <v>66</v>
      </c>
      <c r="AM36" s="718">
        <v>145248000</v>
      </c>
      <c r="AN36" s="718">
        <v>0</v>
      </c>
      <c r="AO36" s="722" t="s">
        <v>66</v>
      </c>
      <c r="AP36" s="723">
        <v>0</v>
      </c>
      <c r="AQ36" s="722" t="s">
        <v>346</v>
      </c>
      <c r="AR36" s="722" t="s">
        <v>66</v>
      </c>
      <c r="AS36" s="722" t="s">
        <v>66</v>
      </c>
    </row>
    <row r="37" spans="1:45" x14ac:dyDescent="0.15">
      <c r="A37" s="14" t="s">
        <v>63</v>
      </c>
      <c r="B37" s="14" t="s">
        <v>65</v>
      </c>
      <c r="C37" s="14" t="s">
        <v>9</v>
      </c>
      <c r="D37" s="14" t="s">
        <v>99</v>
      </c>
      <c r="E37" s="14" t="s">
        <v>183</v>
      </c>
      <c r="F37" s="14" t="s">
        <v>265</v>
      </c>
      <c r="G37" s="14" t="s">
        <v>66</v>
      </c>
      <c r="H37" s="14" t="s">
        <v>322</v>
      </c>
      <c r="I37" s="17">
        <v>133056000</v>
      </c>
      <c r="J37" s="14" t="s">
        <v>326</v>
      </c>
      <c r="K37" s="17">
        <v>133056000</v>
      </c>
      <c r="L37" s="14" t="s">
        <v>322</v>
      </c>
      <c r="M37" s="17">
        <v>133056000</v>
      </c>
      <c r="N37" s="14" t="s">
        <v>326</v>
      </c>
      <c r="O37" s="17">
        <v>133056000</v>
      </c>
      <c r="P37" s="17">
        <v>133056000</v>
      </c>
      <c r="Q37" s="17">
        <v>0</v>
      </c>
      <c r="R37" s="17">
        <v>0</v>
      </c>
      <c r="S37" s="18">
        <v>0</v>
      </c>
      <c r="T37" s="14" t="s">
        <v>60</v>
      </c>
      <c r="U37" s="14" t="s">
        <v>66</v>
      </c>
      <c r="V37" s="14" t="s">
        <v>335</v>
      </c>
      <c r="W37" s="18" t="s">
        <v>66</v>
      </c>
      <c r="X37" s="18">
        <v>1</v>
      </c>
      <c r="Y37" s="14" t="s">
        <v>66</v>
      </c>
      <c r="Z37" s="14" t="s">
        <v>66</v>
      </c>
      <c r="AA37" s="18" t="s">
        <v>66</v>
      </c>
      <c r="AB37" s="18" t="s">
        <v>66</v>
      </c>
      <c r="AC37" s="14" t="s">
        <v>66</v>
      </c>
      <c r="AD37" s="718">
        <v>43200</v>
      </c>
      <c r="AE37" s="719">
        <v>3349.73</v>
      </c>
      <c r="AF37" s="718">
        <v>144708669</v>
      </c>
      <c r="AG37" s="719">
        <v>3080</v>
      </c>
      <c r="AH37" s="720">
        <v>1</v>
      </c>
      <c r="AI37" s="718">
        <v>0</v>
      </c>
      <c r="AJ37" s="718">
        <v>0</v>
      </c>
      <c r="AK37" s="718">
        <v>0</v>
      </c>
      <c r="AL37" s="721" t="s">
        <v>66</v>
      </c>
      <c r="AM37" s="718">
        <v>133056000</v>
      </c>
      <c r="AN37" s="718">
        <v>0</v>
      </c>
      <c r="AO37" s="722" t="s">
        <v>66</v>
      </c>
      <c r="AP37" s="723">
        <v>0</v>
      </c>
      <c r="AQ37" s="722" t="s">
        <v>346</v>
      </c>
      <c r="AR37" s="722" t="s">
        <v>66</v>
      </c>
      <c r="AS37" s="722" t="s">
        <v>66</v>
      </c>
    </row>
    <row r="38" spans="1:45" x14ac:dyDescent="0.15">
      <c r="A38" s="14" t="s">
        <v>63</v>
      </c>
      <c r="B38" s="14" t="s">
        <v>65</v>
      </c>
      <c r="C38" s="14" t="s">
        <v>9</v>
      </c>
      <c r="D38" s="14" t="s">
        <v>100</v>
      </c>
      <c r="E38" s="14" t="s">
        <v>184</v>
      </c>
      <c r="F38" s="14" t="s">
        <v>266</v>
      </c>
      <c r="G38" s="14" t="s">
        <v>66</v>
      </c>
      <c r="H38" s="14" t="s">
        <v>322</v>
      </c>
      <c r="I38" s="17">
        <v>23202000</v>
      </c>
      <c r="J38" s="14" t="s">
        <v>326</v>
      </c>
      <c r="K38" s="17">
        <v>23202000</v>
      </c>
      <c r="L38" s="14" t="s">
        <v>322</v>
      </c>
      <c r="M38" s="17">
        <v>23202000</v>
      </c>
      <c r="N38" s="14" t="s">
        <v>326</v>
      </c>
      <c r="O38" s="17">
        <v>23202000</v>
      </c>
      <c r="P38" s="17">
        <v>23202000</v>
      </c>
      <c r="Q38" s="17">
        <v>0</v>
      </c>
      <c r="R38" s="17">
        <v>0</v>
      </c>
      <c r="S38" s="18">
        <v>0</v>
      </c>
      <c r="T38" s="14" t="s">
        <v>60</v>
      </c>
      <c r="U38" s="14" t="s">
        <v>66</v>
      </c>
      <c r="V38" s="14" t="s">
        <v>335</v>
      </c>
      <c r="W38" s="18" t="s">
        <v>66</v>
      </c>
      <c r="X38" s="18">
        <v>1</v>
      </c>
      <c r="Y38" s="14" t="s">
        <v>66</v>
      </c>
      <c r="Z38" s="14" t="s">
        <v>66</v>
      </c>
      <c r="AA38" s="18" t="s">
        <v>66</v>
      </c>
      <c r="AB38" s="18" t="s">
        <v>66</v>
      </c>
      <c r="AC38" s="14" t="s">
        <v>66</v>
      </c>
      <c r="AD38" s="718">
        <v>9000</v>
      </c>
      <c r="AE38" s="719">
        <v>2679.94</v>
      </c>
      <c r="AF38" s="718">
        <v>24119460</v>
      </c>
      <c r="AG38" s="719">
        <v>2578</v>
      </c>
      <c r="AH38" s="720">
        <v>1</v>
      </c>
      <c r="AI38" s="718">
        <v>0</v>
      </c>
      <c r="AJ38" s="718">
        <v>0</v>
      </c>
      <c r="AK38" s="718">
        <v>0</v>
      </c>
      <c r="AL38" s="721" t="s">
        <v>66</v>
      </c>
      <c r="AM38" s="718">
        <v>23202000</v>
      </c>
      <c r="AN38" s="718">
        <v>0</v>
      </c>
      <c r="AO38" s="722" t="s">
        <v>66</v>
      </c>
      <c r="AP38" s="723">
        <v>0</v>
      </c>
      <c r="AQ38" s="722" t="s">
        <v>346</v>
      </c>
      <c r="AR38" s="722" t="s">
        <v>66</v>
      </c>
      <c r="AS38" s="722" t="s">
        <v>66</v>
      </c>
    </row>
    <row r="39" spans="1:45" x14ac:dyDescent="0.15">
      <c r="A39" s="14" t="s">
        <v>63</v>
      </c>
      <c r="B39" s="14" t="s">
        <v>65</v>
      </c>
      <c r="C39" s="14" t="s">
        <v>9</v>
      </c>
      <c r="D39" s="14" t="s">
        <v>101</v>
      </c>
      <c r="E39" s="14" t="s">
        <v>185</v>
      </c>
      <c r="F39" s="14" t="s">
        <v>267</v>
      </c>
      <c r="G39" s="14" t="s">
        <v>66</v>
      </c>
      <c r="H39" s="14" t="s">
        <v>322</v>
      </c>
      <c r="I39" s="17">
        <v>9850500</v>
      </c>
      <c r="J39" s="14" t="s">
        <v>326</v>
      </c>
      <c r="K39" s="17">
        <v>9850500</v>
      </c>
      <c r="L39" s="14" t="s">
        <v>322</v>
      </c>
      <c r="M39" s="17">
        <v>9850500</v>
      </c>
      <c r="N39" s="14" t="s">
        <v>326</v>
      </c>
      <c r="O39" s="17">
        <v>9850500</v>
      </c>
      <c r="P39" s="17">
        <v>9850500</v>
      </c>
      <c r="Q39" s="17">
        <v>0</v>
      </c>
      <c r="R39" s="17">
        <v>0</v>
      </c>
      <c r="S39" s="18">
        <v>0</v>
      </c>
      <c r="T39" s="14" t="s">
        <v>60</v>
      </c>
      <c r="U39" s="14" t="s">
        <v>66</v>
      </c>
      <c r="V39" s="14" t="s">
        <v>335</v>
      </c>
      <c r="W39" s="18" t="s">
        <v>66</v>
      </c>
      <c r="X39" s="18">
        <v>1</v>
      </c>
      <c r="Y39" s="14" t="s">
        <v>66</v>
      </c>
      <c r="Z39" s="14" t="s">
        <v>66</v>
      </c>
      <c r="AA39" s="18" t="s">
        <v>66</v>
      </c>
      <c r="AB39" s="18" t="s">
        <v>66</v>
      </c>
      <c r="AC39" s="14" t="s">
        <v>66</v>
      </c>
      <c r="AD39" s="718">
        <v>4500</v>
      </c>
      <c r="AE39" s="719">
        <v>2256.5</v>
      </c>
      <c r="AF39" s="718">
        <v>10154294</v>
      </c>
      <c r="AG39" s="719">
        <v>2189</v>
      </c>
      <c r="AH39" s="720">
        <v>1</v>
      </c>
      <c r="AI39" s="718">
        <v>0</v>
      </c>
      <c r="AJ39" s="718">
        <v>0</v>
      </c>
      <c r="AK39" s="718">
        <v>0</v>
      </c>
      <c r="AL39" s="721" t="s">
        <v>66</v>
      </c>
      <c r="AM39" s="718">
        <v>9850500</v>
      </c>
      <c r="AN39" s="718">
        <v>0</v>
      </c>
      <c r="AO39" s="722" t="s">
        <v>66</v>
      </c>
      <c r="AP39" s="723">
        <v>0</v>
      </c>
      <c r="AQ39" s="722" t="s">
        <v>346</v>
      </c>
      <c r="AR39" s="722" t="s">
        <v>66</v>
      </c>
      <c r="AS39" s="722" t="s">
        <v>66</v>
      </c>
    </row>
    <row r="40" spans="1:45" x14ac:dyDescent="0.15">
      <c r="A40" s="14" t="s">
        <v>63</v>
      </c>
      <c r="B40" s="14" t="s">
        <v>65</v>
      </c>
      <c r="C40" s="14" t="s">
        <v>9</v>
      </c>
      <c r="D40" s="14" t="s">
        <v>102</v>
      </c>
      <c r="E40" s="14" t="s">
        <v>186</v>
      </c>
      <c r="F40" s="14" t="s">
        <v>268</v>
      </c>
      <c r="G40" s="14" t="s">
        <v>66</v>
      </c>
      <c r="H40" s="14" t="s">
        <v>322</v>
      </c>
      <c r="I40" s="17">
        <v>65859000</v>
      </c>
      <c r="J40" s="14" t="s">
        <v>326</v>
      </c>
      <c r="K40" s="17">
        <v>65859000</v>
      </c>
      <c r="L40" s="14" t="s">
        <v>322</v>
      </c>
      <c r="M40" s="17">
        <v>65859000</v>
      </c>
      <c r="N40" s="14" t="s">
        <v>326</v>
      </c>
      <c r="O40" s="17">
        <v>65859000</v>
      </c>
      <c r="P40" s="17">
        <v>65859000</v>
      </c>
      <c r="Q40" s="17">
        <v>0</v>
      </c>
      <c r="R40" s="17">
        <v>0</v>
      </c>
      <c r="S40" s="18">
        <v>0</v>
      </c>
      <c r="T40" s="14" t="s">
        <v>60</v>
      </c>
      <c r="U40" s="14" t="s">
        <v>66</v>
      </c>
      <c r="V40" s="14" t="s">
        <v>335</v>
      </c>
      <c r="W40" s="18" t="s">
        <v>66</v>
      </c>
      <c r="X40" s="18">
        <v>1</v>
      </c>
      <c r="Y40" s="14" t="s">
        <v>66</v>
      </c>
      <c r="Z40" s="14" t="s">
        <v>66</v>
      </c>
      <c r="AA40" s="18" t="s">
        <v>66</v>
      </c>
      <c r="AB40" s="18" t="s">
        <v>66</v>
      </c>
      <c r="AC40" s="14" t="s">
        <v>66</v>
      </c>
      <c r="AD40" s="718">
        <v>14500</v>
      </c>
      <c r="AE40" s="719">
        <v>5005.8100000000004</v>
      </c>
      <c r="AF40" s="718">
        <v>72584263</v>
      </c>
      <c r="AG40" s="719">
        <v>4542</v>
      </c>
      <c r="AH40" s="720">
        <v>1</v>
      </c>
      <c r="AI40" s="718">
        <v>0</v>
      </c>
      <c r="AJ40" s="718">
        <v>0</v>
      </c>
      <c r="AK40" s="718">
        <v>0</v>
      </c>
      <c r="AL40" s="721" t="s">
        <v>66</v>
      </c>
      <c r="AM40" s="718">
        <v>65859000</v>
      </c>
      <c r="AN40" s="718">
        <v>0</v>
      </c>
      <c r="AO40" s="722" t="s">
        <v>66</v>
      </c>
      <c r="AP40" s="723">
        <v>0</v>
      </c>
      <c r="AQ40" s="722" t="s">
        <v>346</v>
      </c>
      <c r="AR40" s="722" t="s">
        <v>66</v>
      </c>
      <c r="AS40" s="722" t="s">
        <v>66</v>
      </c>
    </row>
    <row r="41" spans="1:45" x14ac:dyDescent="0.15">
      <c r="A41" s="14" t="s">
        <v>63</v>
      </c>
      <c r="B41" s="14" t="s">
        <v>65</v>
      </c>
      <c r="C41" s="14" t="s">
        <v>9</v>
      </c>
      <c r="D41" s="14" t="s">
        <v>103</v>
      </c>
      <c r="E41" s="14" t="s">
        <v>187</v>
      </c>
      <c r="F41" s="14" t="s">
        <v>269</v>
      </c>
      <c r="G41" s="14" t="s">
        <v>66</v>
      </c>
      <c r="H41" s="14" t="s">
        <v>322</v>
      </c>
      <c r="I41" s="17">
        <v>5596400</v>
      </c>
      <c r="J41" s="14" t="s">
        <v>326</v>
      </c>
      <c r="K41" s="17">
        <v>5596400</v>
      </c>
      <c r="L41" s="14" t="s">
        <v>322</v>
      </c>
      <c r="M41" s="17">
        <v>5596400</v>
      </c>
      <c r="N41" s="14" t="s">
        <v>326</v>
      </c>
      <c r="O41" s="17">
        <v>5596400</v>
      </c>
      <c r="P41" s="17">
        <v>5596400</v>
      </c>
      <c r="Q41" s="17">
        <v>0</v>
      </c>
      <c r="R41" s="17">
        <v>0</v>
      </c>
      <c r="S41" s="18">
        <v>0</v>
      </c>
      <c r="T41" s="14" t="s">
        <v>60</v>
      </c>
      <c r="U41" s="14" t="s">
        <v>66</v>
      </c>
      <c r="V41" s="14" t="s">
        <v>335</v>
      </c>
      <c r="W41" s="18" t="s">
        <v>66</v>
      </c>
      <c r="X41" s="18">
        <v>1</v>
      </c>
      <c r="Y41" s="14" t="s">
        <v>66</v>
      </c>
      <c r="Z41" s="14" t="s">
        <v>66</v>
      </c>
      <c r="AA41" s="18" t="s">
        <v>66</v>
      </c>
      <c r="AB41" s="18" t="s">
        <v>66</v>
      </c>
      <c r="AC41" s="14" t="s">
        <v>66</v>
      </c>
      <c r="AD41" s="718">
        <v>3400</v>
      </c>
      <c r="AE41" s="719">
        <v>1685.52</v>
      </c>
      <c r="AF41" s="718">
        <v>5730784</v>
      </c>
      <c r="AG41" s="719">
        <v>1646</v>
      </c>
      <c r="AH41" s="720">
        <v>1</v>
      </c>
      <c r="AI41" s="718">
        <v>0</v>
      </c>
      <c r="AJ41" s="718">
        <v>0</v>
      </c>
      <c r="AK41" s="718">
        <v>0</v>
      </c>
      <c r="AL41" s="721" t="s">
        <v>66</v>
      </c>
      <c r="AM41" s="718">
        <v>5596400</v>
      </c>
      <c r="AN41" s="718">
        <v>0</v>
      </c>
      <c r="AO41" s="722" t="s">
        <v>66</v>
      </c>
      <c r="AP41" s="723">
        <v>0</v>
      </c>
      <c r="AQ41" s="722" t="s">
        <v>346</v>
      </c>
      <c r="AR41" s="722" t="s">
        <v>66</v>
      </c>
      <c r="AS41" s="722" t="s">
        <v>66</v>
      </c>
    </row>
    <row r="42" spans="1:45" x14ac:dyDescent="0.15">
      <c r="A42" s="14" t="s">
        <v>63</v>
      </c>
      <c r="B42" s="14" t="s">
        <v>65</v>
      </c>
      <c r="C42" s="14" t="s">
        <v>9</v>
      </c>
      <c r="D42" s="14" t="s">
        <v>104</v>
      </c>
      <c r="E42" s="14" t="s">
        <v>188</v>
      </c>
      <c r="F42" s="14" t="s">
        <v>270</v>
      </c>
      <c r="G42" s="14" t="s">
        <v>66</v>
      </c>
      <c r="H42" s="14" t="s">
        <v>322</v>
      </c>
      <c r="I42" s="17">
        <v>8950300</v>
      </c>
      <c r="J42" s="14" t="s">
        <v>326</v>
      </c>
      <c r="K42" s="17">
        <v>8950300</v>
      </c>
      <c r="L42" s="14" t="s">
        <v>322</v>
      </c>
      <c r="M42" s="17">
        <v>8950300</v>
      </c>
      <c r="N42" s="14" t="s">
        <v>326</v>
      </c>
      <c r="O42" s="17">
        <v>8950300</v>
      </c>
      <c r="P42" s="17">
        <v>8783800</v>
      </c>
      <c r="Q42" s="17">
        <v>166500</v>
      </c>
      <c r="R42" s="17">
        <v>0</v>
      </c>
      <c r="S42" s="18">
        <v>0</v>
      </c>
      <c r="T42" s="14" t="s">
        <v>60</v>
      </c>
      <c r="U42" s="14" t="s">
        <v>66</v>
      </c>
      <c r="V42" s="14" t="s">
        <v>335</v>
      </c>
      <c r="W42" s="18" t="s">
        <v>66</v>
      </c>
      <c r="X42" s="18">
        <v>1</v>
      </c>
      <c r="Y42" s="14" t="s">
        <v>66</v>
      </c>
      <c r="Z42" s="14" t="s">
        <v>66</v>
      </c>
      <c r="AA42" s="18" t="s">
        <v>66</v>
      </c>
      <c r="AB42" s="18" t="s">
        <v>66</v>
      </c>
      <c r="AC42" s="14" t="s">
        <v>66</v>
      </c>
      <c r="AD42" s="718">
        <v>3700</v>
      </c>
      <c r="AE42" s="719">
        <v>2696.53</v>
      </c>
      <c r="AF42" s="718">
        <v>9977161</v>
      </c>
      <c r="AG42" s="719">
        <v>2374</v>
      </c>
      <c r="AH42" s="720">
        <v>1</v>
      </c>
      <c r="AI42" s="718">
        <v>166500</v>
      </c>
      <c r="AJ42" s="718">
        <v>0</v>
      </c>
      <c r="AK42" s="718">
        <v>166500</v>
      </c>
      <c r="AL42" s="721" t="s">
        <v>66</v>
      </c>
      <c r="AM42" s="718">
        <v>8950300</v>
      </c>
      <c r="AN42" s="718">
        <v>0</v>
      </c>
      <c r="AO42" s="722" t="s">
        <v>66</v>
      </c>
      <c r="AP42" s="723">
        <v>0</v>
      </c>
      <c r="AQ42" s="722" t="s">
        <v>346</v>
      </c>
      <c r="AR42" s="722" t="s">
        <v>66</v>
      </c>
      <c r="AS42" s="722" t="s">
        <v>66</v>
      </c>
    </row>
    <row r="43" spans="1:45" x14ac:dyDescent="0.15">
      <c r="A43" s="14" t="s">
        <v>63</v>
      </c>
      <c r="B43" s="14" t="s">
        <v>65</v>
      </c>
      <c r="C43" s="14" t="s">
        <v>9</v>
      </c>
      <c r="D43" s="14" t="s">
        <v>105</v>
      </c>
      <c r="E43" s="14" t="s">
        <v>189</v>
      </c>
      <c r="F43" s="14" t="s">
        <v>271</v>
      </c>
      <c r="G43" s="14" t="s">
        <v>66</v>
      </c>
      <c r="H43" s="14" t="s">
        <v>322</v>
      </c>
      <c r="I43" s="17">
        <v>4088000</v>
      </c>
      <c r="J43" s="14" t="s">
        <v>326</v>
      </c>
      <c r="K43" s="17">
        <v>4088000</v>
      </c>
      <c r="L43" s="14" t="s">
        <v>322</v>
      </c>
      <c r="M43" s="17">
        <v>4088000</v>
      </c>
      <c r="N43" s="14" t="s">
        <v>326</v>
      </c>
      <c r="O43" s="17">
        <v>4088000</v>
      </c>
      <c r="P43" s="17">
        <v>4088000</v>
      </c>
      <c r="Q43" s="17">
        <v>0</v>
      </c>
      <c r="R43" s="17">
        <v>0</v>
      </c>
      <c r="S43" s="18">
        <v>0</v>
      </c>
      <c r="T43" s="14" t="s">
        <v>60</v>
      </c>
      <c r="U43" s="14" t="s">
        <v>66</v>
      </c>
      <c r="V43" s="14" t="s">
        <v>335</v>
      </c>
      <c r="W43" s="18" t="s">
        <v>66</v>
      </c>
      <c r="X43" s="18">
        <v>1</v>
      </c>
      <c r="Y43" s="14" t="s">
        <v>66</v>
      </c>
      <c r="Z43" s="14" t="s">
        <v>66</v>
      </c>
      <c r="AA43" s="18" t="s">
        <v>66</v>
      </c>
      <c r="AB43" s="18" t="s">
        <v>66</v>
      </c>
      <c r="AC43" s="14" t="s">
        <v>66</v>
      </c>
      <c r="AD43" s="718">
        <v>1400</v>
      </c>
      <c r="AE43" s="719">
        <v>2754.98</v>
      </c>
      <c r="AF43" s="718">
        <v>3856972</v>
      </c>
      <c r="AG43" s="719">
        <v>2920</v>
      </c>
      <c r="AH43" s="720">
        <v>1</v>
      </c>
      <c r="AI43" s="718">
        <v>0</v>
      </c>
      <c r="AJ43" s="718">
        <v>0</v>
      </c>
      <c r="AK43" s="718">
        <v>0</v>
      </c>
      <c r="AL43" s="721" t="s">
        <v>66</v>
      </c>
      <c r="AM43" s="718">
        <v>4088000</v>
      </c>
      <c r="AN43" s="718">
        <v>0</v>
      </c>
      <c r="AO43" s="722" t="s">
        <v>66</v>
      </c>
      <c r="AP43" s="723">
        <v>0</v>
      </c>
      <c r="AQ43" s="722" t="s">
        <v>346</v>
      </c>
      <c r="AR43" s="722" t="s">
        <v>66</v>
      </c>
      <c r="AS43" s="722" t="s">
        <v>66</v>
      </c>
    </row>
    <row r="44" spans="1:45" x14ac:dyDescent="0.15">
      <c r="A44" s="14" t="s">
        <v>63</v>
      </c>
      <c r="B44" s="14" t="s">
        <v>65</v>
      </c>
      <c r="C44" s="14" t="s">
        <v>9</v>
      </c>
      <c r="D44" s="14" t="s">
        <v>106</v>
      </c>
      <c r="E44" s="14" t="s">
        <v>190</v>
      </c>
      <c r="F44" s="14" t="s">
        <v>272</v>
      </c>
      <c r="G44" s="14" t="s">
        <v>66</v>
      </c>
      <c r="H44" s="14" t="s">
        <v>322</v>
      </c>
      <c r="I44" s="17">
        <v>18997500</v>
      </c>
      <c r="J44" s="14" t="s">
        <v>326</v>
      </c>
      <c r="K44" s="17">
        <v>18997500</v>
      </c>
      <c r="L44" s="14" t="s">
        <v>322</v>
      </c>
      <c r="M44" s="17">
        <v>18997500</v>
      </c>
      <c r="N44" s="14" t="s">
        <v>326</v>
      </c>
      <c r="O44" s="17">
        <v>18997500</v>
      </c>
      <c r="P44" s="17">
        <v>18997500</v>
      </c>
      <c r="Q44" s="17">
        <v>0</v>
      </c>
      <c r="R44" s="17">
        <v>0</v>
      </c>
      <c r="S44" s="18">
        <v>0</v>
      </c>
      <c r="T44" s="14" t="s">
        <v>60</v>
      </c>
      <c r="U44" s="14" t="s">
        <v>66</v>
      </c>
      <c r="V44" s="14" t="s">
        <v>335</v>
      </c>
      <c r="W44" s="18" t="s">
        <v>66</v>
      </c>
      <c r="X44" s="18">
        <v>1</v>
      </c>
      <c r="Y44" s="14" t="s">
        <v>66</v>
      </c>
      <c r="Z44" s="14" t="s">
        <v>66</v>
      </c>
      <c r="AA44" s="18" t="s">
        <v>66</v>
      </c>
      <c r="AB44" s="18" t="s">
        <v>66</v>
      </c>
      <c r="AC44" s="14" t="s">
        <v>66</v>
      </c>
      <c r="AD44" s="718">
        <v>5100</v>
      </c>
      <c r="AE44" s="719">
        <v>3907.21</v>
      </c>
      <c r="AF44" s="718">
        <v>19926771</v>
      </c>
      <c r="AG44" s="719">
        <v>3725</v>
      </c>
      <c r="AH44" s="720">
        <v>1</v>
      </c>
      <c r="AI44" s="718">
        <v>0</v>
      </c>
      <c r="AJ44" s="718">
        <v>0</v>
      </c>
      <c r="AK44" s="718">
        <v>0</v>
      </c>
      <c r="AL44" s="721" t="s">
        <v>66</v>
      </c>
      <c r="AM44" s="718">
        <v>18997500</v>
      </c>
      <c r="AN44" s="718">
        <v>0</v>
      </c>
      <c r="AO44" s="722" t="s">
        <v>66</v>
      </c>
      <c r="AP44" s="723">
        <v>0</v>
      </c>
      <c r="AQ44" s="722" t="s">
        <v>346</v>
      </c>
      <c r="AR44" s="722" t="s">
        <v>66</v>
      </c>
      <c r="AS44" s="722" t="s">
        <v>66</v>
      </c>
    </row>
    <row r="45" spans="1:45" x14ac:dyDescent="0.15">
      <c r="A45" s="14" t="s">
        <v>63</v>
      </c>
      <c r="B45" s="14" t="s">
        <v>65</v>
      </c>
      <c r="C45" s="14" t="s">
        <v>9</v>
      </c>
      <c r="D45" s="14" t="s">
        <v>107</v>
      </c>
      <c r="E45" s="14" t="s">
        <v>191</v>
      </c>
      <c r="F45" s="14" t="s">
        <v>273</v>
      </c>
      <c r="G45" s="14" t="s">
        <v>66</v>
      </c>
      <c r="H45" s="14" t="s">
        <v>322</v>
      </c>
      <c r="I45" s="17">
        <v>88567900</v>
      </c>
      <c r="J45" s="14" t="s">
        <v>326</v>
      </c>
      <c r="K45" s="17">
        <v>88567900</v>
      </c>
      <c r="L45" s="14" t="s">
        <v>322</v>
      </c>
      <c r="M45" s="17">
        <v>88567900</v>
      </c>
      <c r="N45" s="14" t="s">
        <v>326</v>
      </c>
      <c r="O45" s="17">
        <v>88567900</v>
      </c>
      <c r="P45" s="17">
        <v>87923100</v>
      </c>
      <c r="Q45" s="17">
        <v>644800</v>
      </c>
      <c r="R45" s="17">
        <v>0</v>
      </c>
      <c r="S45" s="18">
        <v>0</v>
      </c>
      <c r="T45" s="14" t="s">
        <v>60</v>
      </c>
      <c r="U45" s="14" t="s">
        <v>66</v>
      </c>
      <c r="V45" s="14" t="s">
        <v>335</v>
      </c>
      <c r="W45" s="18" t="s">
        <v>66</v>
      </c>
      <c r="X45" s="18">
        <v>1</v>
      </c>
      <c r="Y45" s="14" t="s">
        <v>66</v>
      </c>
      <c r="Z45" s="14" t="s">
        <v>66</v>
      </c>
      <c r="AA45" s="18" t="s">
        <v>66</v>
      </c>
      <c r="AB45" s="18" t="s">
        <v>66</v>
      </c>
      <c r="AC45" s="14" t="s">
        <v>66</v>
      </c>
      <c r="AD45" s="718">
        <v>11100</v>
      </c>
      <c r="AE45" s="719">
        <v>7540.71</v>
      </c>
      <c r="AF45" s="718">
        <v>83701905</v>
      </c>
      <c r="AG45" s="719">
        <v>7921</v>
      </c>
      <c r="AH45" s="720">
        <v>1</v>
      </c>
      <c r="AI45" s="718">
        <v>644800</v>
      </c>
      <c r="AJ45" s="718">
        <v>0</v>
      </c>
      <c r="AK45" s="718">
        <v>644800</v>
      </c>
      <c r="AL45" s="721" t="s">
        <v>66</v>
      </c>
      <c r="AM45" s="718">
        <v>88567900</v>
      </c>
      <c r="AN45" s="718">
        <v>0</v>
      </c>
      <c r="AO45" s="722" t="s">
        <v>66</v>
      </c>
      <c r="AP45" s="723">
        <v>0</v>
      </c>
      <c r="AQ45" s="722" t="s">
        <v>346</v>
      </c>
      <c r="AR45" s="722" t="s">
        <v>66</v>
      </c>
      <c r="AS45" s="722" t="s">
        <v>66</v>
      </c>
    </row>
    <row r="46" spans="1:45" x14ac:dyDescent="0.15">
      <c r="A46" s="14" t="s">
        <v>63</v>
      </c>
      <c r="B46" s="14" t="s">
        <v>65</v>
      </c>
      <c r="C46" s="14" t="s">
        <v>9</v>
      </c>
      <c r="D46" s="14" t="s">
        <v>108</v>
      </c>
      <c r="E46" s="14" t="s">
        <v>192</v>
      </c>
      <c r="F46" s="14" t="s">
        <v>274</v>
      </c>
      <c r="G46" s="14" t="s">
        <v>66</v>
      </c>
      <c r="H46" s="14" t="s">
        <v>322</v>
      </c>
      <c r="I46" s="17">
        <v>478018800</v>
      </c>
      <c r="J46" s="14" t="s">
        <v>326</v>
      </c>
      <c r="K46" s="17">
        <v>478018800</v>
      </c>
      <c r="L46" s="14" t="s">
        <v>322</v>
      </c>
      <c r="M46" s="17">
        <v>478018800</v>
      </c>
      <c r="N46" s="14" t="s">
        <v>326</v>
      </c>
      <c r="O46" s="17">
        <v>478018800</v>
      </c>
      <c r="P46" s="17">
        <v>470407500</v>
      </c>
      <c r="Q46" s="17">
        <v>7611300</v>
      </c>
      <c r="R46" s="17">
        <v>0</v>
      </c>
      <c r="S46" s="18">
        <v>0</v>
      </c>
      <c r="T46" s="14" t="s">
        <v>60</v>
      </c>
      <c r="U46" s="14" t="s">
        <v>66</v>
      </c>
      <c r="V46" s="14" t="s">
        <v>335</v>
      </c>
      <c r="W46" s="18" t="s">
        <v>66</v>
      </c>
      <c r="X46" s="18">
        <v>1</v>
      </c>
      <c r="Y46" s="14" t="s">
        <v>66</v>
      </c>
      <c r="Z46" s="14" t="s">
        <v>66</v>
      </c>
      <c r="AA46" s="18" t="s">
        <v>66</v>
      </c>
      <c r="AB46" s="18" t="s">
        <v>66</v>
      </c>
      <c r="AC46" s="14" t="s">
        <v>66</v>
      </c>
      <c r="AD46" s="718">
        <v>252500</v>
      </c>
      <c r="AE46" s="719">
        <v>1728.75</v>
      </c>
      <c r="AF46" s="718">
        <v>436509375</v>
      </c>
      <c r="AG46" s="719">
        <v>1863</v>
      </c>
      <c r="AH46" s="720">
        <v>1</v>
      </c>
      <c r="AI46" s="718">
        <v>7611300</v>
      </c>
      <c r="AJ46" s="718">
        <v>0</v>
      </c>
      <c r="AK46" s="718">
        <v>7611300</v>
      </c>
      <c r="AL46" s="721" t="s">
        <v>66</v>
      </c>
      <c r="AM46" s="718">
        <v>478018800</v>
      </c>
      <c r="AN46" s="718">
        <v>0</v>
      </c>
      <c r="AO46" s="722" t="s">
        <v>66</v>
      </c>
      <c r="AP46" s="723">
        <v>0</v>
      </c>
      <c r="AQ46" s="722" t="s">
        <v>346</v>
      </c>
      <c r="AR46" s="722" t="s">
        <v>66</v>
      </c>
      <c r="AS46" s="722" t="s">
        <v>66</v>
      </c>
    </row>
    <row r="47" spans="1:45" x14ac:dyDescent="0.15">
      <c r="A47" s="14" t="s">
        <v>63</v>
      </c>
      <c r="B47" s="14" t="s">
        <v>65</v>
      </c>
      <c r="C47" s="14" t="s">
        <v>9</v>
      </c>
      <c r="D47" s="14" t="s">
        <v>109</v>
      </c>
      <c r="E47" s="14" t="s">
        <v>193</v>
      </c>
      <c r="F47" s="14" t="s">
        <v>275</v>
      </c>
      <c r="G47" s="14" t="s">
        <v>66</v>
      </c>
      <c r="H47" s="14" t="s">
        <v>322</v>
      </c>
      <c r="I47" s="17">
        <v>289262200</v>
      </c>
      <c r="J47" s="14" t="s">
        <v>326</v>
      </c>
      <c r="K47" s="17">
        <v>289262200</v>
      </c>
      <c r="L47" s="14" t="s">
        <v>322</v>
      </c>
      <c r="M47" s="17">
        <v>289262200</v>
      </c>
      <c r="N47" s="14" t="s">
        <v>326</v>
      </c>
      <c r="O47" s="17">
        <v>289262200</v>
      </c>
      <c r="P47" s="17">
        <v>283710000</v>
      </c>
      <c r="Q47" s="17">
        <v>5552200</v>
      </c>
      <c r="R47" s="17">
        <v>0</v>
      </c>
      <c r="S47" s="18">
        <v>0</v>
      </c>
      <c r="T47" s="14" t="s">
        <v>60</v>
      </c>
      <c r="U47" s="14" t="s">
        <v>66</v>
      </c>
      <c r="V47" s="14" t="s">
        <v>335</v>
      </c>
      <c r="W47" s="18" t="s">
        <v>66</v>
      </c>
      <c r="X47" s="18">
        <v>1</v>
      </c>
      <c r="Y47" s="14" t="s">
        <v>66</v>
      </c>
      <c r="Z47" s="14" t="s">
        <v>66</v>
      </c>
      <c r="AA47" s="18" t="s">
        <v>66</v>
      </c>
      <c r="AB47" s="18" t="s">
        <v>66</v>
      </c>
      <c r="AC47" s="14" t="s">
        <v>66</v>
      </c>
      <c r="AD47" s="718">
        <v>140000</v>
      </c>
      <c r="AE47" s="719">
        <v>2086.52</v>
      </c>
      <c r="AF47" s="718">
        <v>292112800</v>
      </c>
      <c r="AG47" s="719">
        <v>2026.5</v>
      </c>
      <c r="AH47" s="720">
        <v>1</v>
      </c>
      <c r="AI47" s="718">
        <v>5552200</v>
      </c>
      <c r="AJ47" s="718">
        <v>0</v>
      </c>
      <c r="AK47" s="718">
        <v>5552200</v>
      </c>
      <c r="AL47" s="721" t="s">
        <v>66</v>
      </c>
      <c r="AM47" s="718">
        <v>289262200</v>
      </c>
      <c r="AN47" s="718">
        <v>0</v>
      </c>
      <c r="AO47" s="722" t="s">
        <v>66</v>
      </c>
      <c r="AP47" s="723">
        <v>0</v>
      </c>
      <c r="AQ47" s="722" t="s">
        <v>346</v>
      </c>
      <c r="AR47" s="722" t="s">
        <v>66</v>
      </c>
      <c r="AS47" s="722" t="s">
        <v>66</v>
      </c>
    </row>
    <row r="48" spans="1:45" x14ac:dyDescent="0.15">
      <c r="A48" s="14" t="s">
        <v>63</v>
      </c>
      <c r="B48" s="14" t="s">
        <v>65</v>
      </c>
      <c r="C48" s="14" t="s">
        <v>9</v>
      </c>
      <c r="D48" s="14" t="s">
        <v>110</v>
      </c>
      <c r="E48" s="14" t="s">
        <v>194</v>
      </c>
      <c r="F48" s="14" t="s">
        <v>276</v>
      </c>
      <c r="G48" s="14" t="s">
        <v>66</v>
      </c>
      <c r="H48" s="14" t="s">
        <v>322</v>
      </c>
      <c r="I48" s="17">
        <v>1503000</v>
      </c>
      <c r="J48" s="14" t="s">
        <v>326</v>
      </c>
      <c r="K48" s="17">
        <v>1503000</v>
      </c>
      <c r="L48" s="14" t="s">
        <v>322</v>
      </c>
      <c r="M48" s="17">
        <v>1503000</v>
      </c>
      <c r="N48" s="14" t="s">
        <v>326</v>
      </c>
      <c r="O48" s="17">
        <v>1503000</v>
      </c>
      <c r="P48" s="17">
        <v>1503000</v>
      </c>
      <c r="Q48" s="17">
        <v>0</v>
      </c>
      <c r="R48" s="17">
        <v>0</v>
      </c>
      <c r="S48" s="18">
        <v>0</v>
      </c>
      <c r="T48" s="14" t="s">
        <v>60</v>
      </c>
      <c r="U48" s="14" t="s">
        <v>66</v>
      </c>
      <c r="V48" s="14" t="s">
        <v>335</v>
      </c>
      <c r="W48" s="18" t="s">
        <v>66</v>
      </c>
      <c r="X48" s="18">
        <v>1</v>
      </c>
      <c r="Y48" s="14" t="s">
        <v>66</v>
      </c>
      <c r="Z48" s="14" t="s">
        <v>66</v>
      </c>
      <c r="AA48" s="18" t="s">
        <v>66</v>
      </c>
      <c r="AB48" s="18" t="s">
        <v>66</v>
      </c>
      <c r="AC48" s="14" t="s">
        <v>66</v>
      </c>
      <c r="AD48" s="718">
        <v>1000</v>
      </c>
      <c r="AE48" s="719">
        <v>1545.96</v>
      </c>
      <c r="AF48" s="718">
        <v>1545968</v>
      </c>
      <c r="AG48" s="719">
        <v>1503</v>
      </c>
      <c r="AH48" s="720">
        <v>1</v>
      </c>
      <c r="AI48" s="718">
        <v>0</v>
      </c>
      <c r="AJ48" s="718">
        <v>0</v>
      </c>
      <c r="AK48" s="718">
        <v>0</v>
      </c>
      <c r="AL48" s="721" t="s">
        <v>66</v>
      </c>
      <c r="AM48" s="718">
        <v>1503000</v>
      </c>
      <c r="AN48" s="718">
        <v>0</v>
      </c>
      <c r="AO48" s="722" t="s">
        <v>66</v>
      </c>
      <c r="AP48" s="723">
        <v>0</v>
      </c>
      <c r="AQ48" s="722" t="s">
        <v>346</v>
      </c>
      <c r="AR48" s="722" t="s">
        <v>66</v>
      </c>
      <c r="AS48" s="722" t="s">
        <v>66</v>
      </c>
    </row>
    <row r="49" spans="1:45" x14ac:dyDescent="0.15">
      <c r="A49" s="14" t="s">
        <v>63</v>
      </c>
      <c r="B49" s="14" t="s">
        <v>65</v>
      </c>
      <c r="C49" s="14" t="s">
        <v>9</v>
      </c>
      <c r="D49" s="14" t="s">
        <v>111</v>
      </c>
      <c r="E49" s="14" t="s">
        <v>195</v>
      </c>
      <c r="F49" s="14" t="s">
        <v>277</v>
      </c>
      <c r="G49" s="14" t="s">
        <v>66</v>
      </c>
      <c r="H49" s="14" t="s">
        <v>322</v>
      </c>
      <c r="I49" s="17">
        <v>26524950</v>
      </c>
      <c r="J49" s="14" t="s">
        <v>326</v>
      </c>
      <c r="K49" s="17">
        <v>26524950</v>
      </c>
      <c r="L49" s="14" t="s">
        <v>322</v>
      </c>
      <c r="M49" s="17">
        <v>26524950</v>
      </c>
      <c r="N49" s="14" t="s">
        <v>326</v>
      </c>
      <c r="O49" s="17">
        <v>26524950</v>
      </c>
      <c r="P49" s="17">
        <v>26524950</v>
      </c>
      <c r="Q49" s="17">
        <v>0</v>
      </c>
      <c r="R49" s="17">
        <v>0</v>
      </c>
      <c r="S49" s="18">
        <v>0</v>
      </c>
      <c r="T49" s="14" t="s">
        <v>60</v>
      </c>
      <c r="U49" s="14" t="s">
        <v>66</v>
      </c>
      <c r="V49" s="14" t="s">
        <v>335</v>
      </c>
      <c r="W49" s="18" t="s">
        <v>66</v>
      </c>
      <c r="X49" s="18">
        <v>1</v>
      </c>
      <c r="Y49" s="14" t="s">
        <v>66</v>
      </c>
      <c r="Z49" s="14" t="s">
        <v>66</v>
      </c>
      <c r="AA49" s="18" t="s">
        <v>66</v>
      </c>
      <c r="AB49" s="18" t="s">
        <v>66</v>
      </c>
      <c r="AC49" s="14" t="s">
        <v>66</v>
      </c>
      <c r="AD49" s="718">
        <v>22700</v>
      </c>
      <c r="AE49" s="719">
        <v>1240.3</v>
      </c>
      <c r="AF49" s="718">
        <v>28154930</v>
      </c>
      <c r="AG49" s="719">
        <v>1168.5</v>
      </c>
      <c r="AH49" s="720">
        <v>1</v>
      </c>
      <c r="AI49" s="718">
        <v>0</v>
      </c>
      <c r="AJ49" s="718">
        <v>0</v>
      </c>
      <c r="AK49" s="718">
        <v>0</v>
      </c>
      <c r="AL49" s="721" t="s">
        <v>66</v>
      </c>
      <c r="AM49" s="718">
        <v>26524950</v>
      </c>
      <c r="AN49" s="718">
        <v>0</v>
      </c>
      <c r="AO49" s="722" t="s">
        <v>66</v>
      </c>
      <c r="AP49" s="723">
        <v>0</v>
      </c>
      <c r="AQ49" s="722" t="s">
        <v>346</v>
      </c>
      <c r="AR49" s="722" t="s">
        <v>66</v>
      </c>
      <c r="AS49" s="722" t="s">
        <v>66</v>
      </c>
    </row>
    <row r="50" spans="1:45" x14ac:dyDescent="0.15">
      <c r="A50" s="14" t="s">
        <v>63</v>
      </c>
      <c r="B50" s="14" t="s">
        <v>65</v>
      </c>
      <c r="C50" s="14" t="s">
        <v>9</v>
      </c>
      <c r="D50" s="14" t="s">
        <v>112</v>
      </c>
      <c r="E50" s="14" t="s">
        <v>196</v>
      </c>
      <c r="F50" s="14" t="s">
        <v>278</v>
      </c>
      <c r="G50" s="14" t="s">
        <v>66</v>
      </c>
      <c r="H50" s="14" t="s">
        <v>322</v>
      </c>
      <c r="I50" s="17">
        <v>4678200</v>
      </c>
      <c r="J50" s="14" t="s">
        <v>326</v>
      </c>
      <c r="K50" s="17">
        <v>4678200</v>
      </c>
      <c r="L50" s="14" t="s">
        <v>322</v>
      </c>
      <c r="M50" s="17">
        <v>4678200</v>
      </c>
      <c r="N50" s="14" t="s">
        <v>326</v>
      </c>
      <c r="O50" s="17">
        <v>4678200</v>
      </c>
      <c r="P50" s="17">
        <v>4556200</v>
      </c>
      <c r="Q50" s="17">
        <v>122000</v>
      </c>
      <c r="R50" s="17">
        <v>0</v>
      </c>
      <c r="S50" s="18">
        <v>0</v>
      </c>
      <c r="T50" s="14" t="s">
        <v>60</v>
      </c>
      <c r="U50" s="14" t="s">
        <v>66</v>
      </c>
      <c r="V50" s="14" t="s">
        <v>335</v>
      </c>
      <c r="W50" s="18" t="s">
        <v>66</v>
      </c>
      <c r="X50" s="18">
        <v>1</v>
      </c>
      <c r="Y50" s="14" t="s">
        <v>66</v>
      </c>
      <c r="Z50" s="14" t="s">
        <v>66</v>
      </c>
      <c r="AA50" s="18" t="s">
        <v>66</v>
      </c>
      <c r="AB50" s="18" t="s">
        <v>66</v>
      </c>
      <c r="AC50" s="14" t="s">
        <v>66</v>
      </c>
      <c r="AD50" s="718">
        <v>10900</v>
      </c>
      <c r="AE50" s="719">
        <v>408</v>
      </c>
      <c r="AF50" s="718">
        <v>4447273</v>
      </c>
      <c r="AG50" s="719">
        <v>418</v>
      </c>
      <c r="AH50" s="720">
        <v>1</v>
      </c>
      <c r="AI50" s="718">
        <v>122000</v>
      </c>
      <c r="AJ50" s="718">
        <v>0</v>
      </c>
      <c r="AK50" s="718">
        <v>122000</v>
      </c>
      <c r="AL50" s="721" t="s">
        <v>66</v>
      </c>
      <c r="AM50" s="718">
        <v>4678200</v>
      </c>
      <c r="AN50" s="718">
        <v>0</v>
      </c>
      <c r="AO50" s="722" t="s">
        <v>66</v>
      </c>
      <c r="AP50" s="723">
        <v>0</v>
      </c>
      <c r="AQ50" s="722" t="s">
        <v>346</v>
      </c>
      <c r="AR50" s="722" t="s">
        <v>66</v>
      </c>
      <c r="AS50" s="722" t="s">
        <v>66</v>
      </c>
    </row>
    <row r="51" spans="1:45" x14ac:dyDescent="0.15">
      <c r="A51" s="14" t="s">
        <v>63</v>
      </c>
      <c r="B51" s="14" t="s">
        <v>65</v>
      </c>
      <c r="C51" s="14" t="s">
        <v>9</v>
      </c>
      <c r="D51" s="14" t="s">
        <v>113</v>
      </c>
      <c r="E51" s="14" t="s">
        <v>197</v>
      </c>
      <c r="F51" s="14" t="s">
        <v>279</v>
      </c>
      <c r="G51" s="14" t="s">
        <v>66</v>
      </c>
      <c r="H51" s="14" t="s">
        <v>322</v>
      </c>
      <c r="I51" s="17">
        <v>2883100</v>
      </c>
      <c r="J51" s="14" t="s">
        <v>326</v>
      </c>
      <c r="K51" s="17">
        <v>2883100</v>
      </c>
      <c r="L51" s="14" t="s">
        <v>322</v>
      </c>
      <c r="M51" s="17">
        <v>2883100</v>
      </c>
      <c r="N51" s="14" t="s">
        <v>326</v>
      </c>
      <c r="O51" s="17">
        <v>2883100</v>
      </c>
      <c r="P51" s="17">
        <v>2883100</v>
      </c>
      <c r="Q51" s="17">
        <v>0</v>
      </c>
      <c r="R51" s="17">
        <v>0</v>
      </c>
      <c r="S51" s="18">
        <v>0</v>
      </c>
      <c r="T51" s="14" t="s">
        <v>60</v>
      </c>
      <c r="U51" s="14" t="s">
        <v>66</v>
      </c>
      <c r="V51" s="14" t="s">
        <v>335</v>
      </c>
      <c r="W51" s="18" t="s">
        <v>66</v>
      </c>
      <c r="X51" s="18">
        <v>1</v>
      </c>
      <c r="Y51" s="14" t="s">
        <v>66</v>
      </c>
      <c r="Z51" s="14" t="s">
        <v>66</v>
      </c>
      <c r="AA51" s="18" t="s">
        <v>66</v>
      </c>
      <c r="AB51" s="18" t="s">
        <v>66</v>
      </c>
      <c r="AC51" s="14" t="s">
        <v>66</v>
      </c>
      <c r="AD51" s="718">
        <v>1100</v>
      </c>
      <c r="AE51" s="719">
        <v>2456.4299999999998</v>
      </c>
      <c r="AF51" s="718">
        <v>2702080</v>
      </c>
      <c r="AG51" s="719">
        <v>2621</v>
      </c>
      <c r="AH51" s="720">
        <v>1</v>
      </c>
      <c r="AI51" s="718">
        <v>0</v>
      </c>
      <c r="AJ51" s="718">
        <v>0</v>
      </c>
      <c r="AK51" s="718">
        <v>0</v>
      </c>
      <c r="AL51" s="721" t="s">
        <v>66</v>
      </c>
      <c r="AM51" s="718">
        <v>2883100</v>
      </c>
      <c r="AN51" s="718">
        <v>0</v>
      </c>
      <c r="AO51" s="722" t="s">
        <v>66</v>
      </c>
      <c r="AP51" s="723">
        <v>0</v>
      </c>
      <c r="AQ51" s="722" t="s">
        <v>346</v>
      </c>
      <c r="AR51" s="722" t="s">
        <v>66</v>
      </c>
      <c r="AS51" s="722" t="s">
        <v>66</v>
      </c>
    </row>
    <row r="52" spans="1:45" x14ac:dyDescent="0.15">
      <c r="A52" s="14" t="s">
        <v>63</v>
      </c>
      <c r="B52" s="14" t="s">
        <v>65</v>
      </c>
      <c r="C52" s="14" t="s">
        <v>9</v>
      </c>
      <c r="D52" s="14" t="s">
        <v>114</v>
      </c>
      <c r="E52" s="14" t="s">
        <v>198</v>
      </c>
      <c r="F52" s="14" t="s">
        <v>280</v>
      </c>
      <c r="G52" s="14" t="s">
        <v>66</v>
      </c>
      <c r="H52" s="14" t="s">
        <v>322</v>
      </c>
      <c r="I52" s="17">
        <v>52700750</v>
      </c>
      <c r="J52" s="14" t="s">
        <v>326</v>
      </c>
      <c r="K52" s="17">
        <v>52700750</v>
      </c>
      <c r="L52" s="14" t="s">
        <v>322</v>
      </c>
      <c r="M52" s="17">
        <v>52700750</v>
      </c>
      <c r="N52" s="14" t="s">
        <v>326</v>
      </c>
      <c r="O52" s="17">
        <v>52700750</v>
      </c>
      <c r="P52" s="17">
        <v>51958750</v>
      </c>
      <c r="Q52" s="17">
        <v>742000</v>
      </c>
      <c r="R52" s="17">
        <v>0</v>
      </c>
      <c r="S52" s="18">
        <v>0</v>
      </c>
      <c r="T52" s="14" t="s">
        <v>60</v>
      </c>
      <c r="U52" s="14" t="s">
        <v>66</v>
      </c>
      <c r="V52" s="14" t="s">
        <v>335</v>
      </c>
      <c r="W52" s="18" t="s">
        <v>66</v>
      </c>
      <c r="X52" s="18">
        <v>1</v>
      </c>
      <c r="Y52" s="14" t="s">
        <v>66</v>
      </c>
      <c r="Z52" s="14" t="s">
        <v>66</v>
      </c>
      <c r="AA52" s="18" t="s">
        <v>66</v>
      </c>
      <c r="AB52" s="18" t="s">
        <v>66</v>
      </c>
      <c r="AC52" s="14" t="s">
        <v>66</v>
      </c>
      <c r="AD52" s="718">
        <v>21100</v>
      </c>
      <c r="AE52" s="719">
        <v>2339.0700000000002</v>
      </c>
      <c r="AF52" s="718">
        <v>49354577</v>
      </c>
      <c r="AG52" s="719">
        <v>2462.5</v>
      </c>
      <c r="AH52" s="720">
        <v>1</v>
      </c>
      <c r="AI52" s="718">
        <v>742000</v>
      </c>
      <c r="AJ52" s="718">
        <v>0</v>
      </c>
      <c r="AK52" s="718">
        <v>742000</v>
      </c>
      <c r="AL52" s="721" t="s">
        <v>66</v>
      </c>
      <c r="AM52" s="718">
        <v>52700750</v>
      </c>
      <c r="AN52" s="718">
        <v>0</v>
      </c>
      <c r="AO52" s="722" t="s">
        <v>66</v>
      </c>
      <c r="AP52" s="723">
        <v>0</v>
      </c>
      <c r="AQ52" s="722" t="s">
        <v>346</v>
      </c>
      <c r="AR52" s="722" t="s">
        <v>66</v>
      </c>
      <c r="AS52" s="722" t="s">
        <v>66</v>
      </c>
    </row>
    <row r="53" spans="1:45" x14ac:dyDescent="0.15">
      <c r="A53" s="14" t="s">
        <v>63</v>
      </c>
      <c r="B53" s="14" t="s">
        <v>65</v>
      </c>
      <c r="C53" s="14" t="s">
        <v>9</v>
      </c>
      <c r="D53" s="14" t="s">
        <v>115</v>
      </c>
      <c r="E53" s="14" t="s">
        <v>199</v>
      </c>
      <c r="F53" s="14" t="s">
        <v>281</v>
      </c>
      <c r="G53" s="14" t="s">
        <v>66</v>
      </c>
      <c r="H53" s="14" t="s">
        <v>322</v>
      </c>
      <c r="I53" s="17">
        <v>11395300</v>
      </c>
      <c r="J53" s="14" t="s">
        <v>326</v>
      </c>
      <c r="K53" s="17">
        <v>11395300</v>
      </c>
      <c r="L53" s="14" t="s">
        <v>322</v>
      </c>
      <c r="M53" s="17">
        <v>11395300</v>
      </c>
      <c r="N53" s="14" t="s">
        <v>326</v>
      </c>
      <c r="O53" s="17">
        <v>11395300</v>
      </c>
      <c r="P53" s="17">
        <v>11395300</v>
      </c>
      <c r="Q53" s="17">
        <v>0</v>
      </c>
      <c r="R53" s="17">
        <v>0</v>
      </c>
      <c r="S53" s="18">
        <v>0</v>
      </c>
      <c r="T53" s="14" t="s">
        <v>60</v>
      </c>
      <c r="U53" s="14" t="s">
        <v>66</v>
      </c>
      <c r="V53" s="14" t="s">
        <v>335</v>
      </c>
      <c r="W53" s="18" t="s">
        <v>66</v>
      </c>
      <c r="X53" s="18">
        <v>1</v>
      </c>
      <c r="Y53" s="14" t="s">
        <v>66</v>
      </c>
      <c r="Z53" s="14" t="s">
        <v>66</v>
      </c>
      <c r="AA53" s="18" t="s">
        <v>66</v>
      </c>
      <c r="AB53" s="18" t="s">
        <v>66</v>
      </c>
      <c r="AC53" s="14" t="s">
        <v>66</v>
      </c>
      <c r="AD53" s="718">
        <v>7300</v>
      </c>
      <c r="AE53" s="719">
        <v>2105.14</v>
      </c>
      <c r="AF53" s="718">
        <v>15367589</v>
      </c>
      <c r="AG53" s="719">
        <v>1561</v>
      </c>
      <c r="AH53" s="720">
        <v>1</v>
      </c>
      <c r="AI53" s="718">
        <v>0</v>
      </c>
      <c r="AJ53" s="718">
        <v>0</v>
      </c>
      <c r="AK53" s="718">
        <v>0</v>
      </c>
      <c r="AL53" s="721" t="s">
        <v>66</v>
      </c>
      <c r="AM53" s="718">
        <v>11395300</v>
      </c>
      <c r="AN53" s="718">
        <v>0</v>
      </c>
      <c r="AO53" s="722" t="s">
        <v>66</v>
      </c>
      <c r="AP53" s="723">
        <v>0</v>
      </c>
      <c r="AQ53" s="722" t="s">
        <v>346</v>
      </c>
      <c r="AR53" s="722" t="s">
        <v>66</v>
      </c>
      <c r="AS53" s="722" t="s">
        <v>66</v>
      </c>
    </row>
    <row r="54" spans="1:45" x14ac:dyDescent="0.15">
      <c r="A54" s="14" t="s">
        <v>63</v>
      </c>
      <c r="B54" s="14" t="s">
        <v>65</v>
      </c>
      <c r="C54" s="14" t="s">
        <v>9</v>
      </c>
      <c r="D54" s="14" t="s">
        <v>116</v>
      </c>
      <c r="E54" s="14" t="s">
        <v>200</v>
      </c>
      <c r="F54" s="14" t="s">
        <v>282</v>
      </c>
      <c r="G54" s="14" t="s">
        <v>66</v>
      </c>
      <c r="H54" s="14" t="s">
        <v>322</v>
      </c>
      <c r="I54" s="17">
        <v>115736700</v>
      </c>
      <c r="J54" s="14" t="s">
        <v>326</v>
      </c>
      <c r="K54" s="17">
        <v>115736700</v>
      </c>
      <c r="L54" s="14" t="s">
        <v>322</v>
      </c>
      <c r="M54" s="17">
        <v>115736700</v>
      </c>
      <c r="N54" s="14" t="s">
        <v>326</v>
      </c>
      <c r="O54" s="17">
        <v>115736700</v>
      </c>
      <c r="P54" s="17">
        <v>114020700</v>
      </c>
      <c r="Q54" s="17">
        <v>1716000</v>
      </c>
      <c r="R54" s="17">
        <v>0</v>
      </c>
      <c r="S54" s="18">
        <v>0</v>
      </c>
      <c r="T54" s="14" t="s">
        <v>60</v>
      </c>
      <c r="U54" s="14" t="s">
        <v>66</v>
      </c>
      <c r="V54" s="14" t="s">
        <v>335</v>
      </c>
      <c r="W54" s="18" t="s">
        <v>66</v>
      </c>
      <c r="X54" s="18">
        <v>1</v>
      </c>
      <c r="Y54" s="14" t="s">
        <v>66</v>
      </c>
      <c r="Z54" s="14" t="s">
        <v>66</v>
      </c>
      <c r="AA54" s="18" t="s">
        <v>66</v>
      </c>
      <c r="AB54" s="18" t="s">
        <v>66</v>
      </c>
      <c r="AC54" s="14" t="s">
        <v>66</v>
      </c>
      <c r="AD54" s="718">
        <v>23700</v>
      </c>
      <c r="AE54" s="719">
        <v>5178.38</v>
      </c>
      <c r="AF54" s="718">
        <v>122727664</v>
      </c>
      <c r="AG54" s="719">
        <v>4811</v>
      </c>
      <c r="AH54" s="720">
        <v>1</v>
      </c>
      <c r="AI54" s="718">
        <v>1716000</v>
      </c>
      <c r="AJ54" s="718">
        <v>0</v>
      </c>
      <c r="AK54" s="718">
        <v>1716000</v>
      </c>
      <c r="AL54" s="721" t="s">
        <v>66</v>
      </c>
      <c r="AM54" s="718">
        <v>115736700</v>
      </c>
      <c r="AN54" s="718">
        <v>0</v>
      </c>
      <c r="AO54" s="722" t="s">
        <v>66</v>
      </c>
      <c r="AP54" s="723">
        <v>0</v>
      </c>
      <c r="AQ54" s="722" t="s">
        <v>346</v>
      </c>
      <c r="AR54" s="722" t="s">
        <v>66</v>
      </c>
      <c r="AS54" s="722" t="s">
        <v>66</v>
      </c>
    </row>
    <row r="55" spans="1:45" x14ac:dyDescent="0.15">
      <c r="A55" s="14" t="s">
        <v>63</v>
      </c>
      <c r="B55" s="14" t="s">
        <v>65</v>
      </c>
      <c r="C55" s="14" t="s">
        <v>9</v>
      </c>
      <c r="D55" s="14" t="s">
        <v>117</v>
      </c>
      <c r="E55" s="14" t="s">
        <v>201</v>
      </c>
      <c r="F55" s="14" t="s">
        <v>283</v>
      </c>
      <c r="G55" s="14" t="s">
        <v>66</v>
      </c>
      <c r="H55" s="14" t="s">
        <v>322</v>
      </c>
      <c r="I55" s="17">
        <v>11370900</v>
      </c>
      <c r="J55" s="14" t="s">
        <v>326</v>
      </c>
      <c r="K55" s="17">
        <v>11370900</v>
      </c>
      <c r="L55" s="14" t="s">
        <v>322</v>
      </c>
      <c r="M55" s="17">
        <v>11370900</v>
      </c>
      <c r="N55" s="14" t="s">
        <v>326</v>
      </c>
      <c r="O55" s="17">
        <v>11370900</v>
      </c>
      <c r="P55" s="17">
        <v>11297400</v>
      </c>
      <c r="Q55" s="17">
        <v>73500</v>
      </c>
      <c r="R55" s="17">
        <v>0</v>
      </c>
      <c r="S55" s="18">
        <v>0</v>
      </c>
      <c r="T55" s="14" t="s">
        <v>60</v>
      </c>
      <c r="U55" s="14" t="s">
        <v>66</v>
      </c>
      <c r="V55" s="14" t="s">
        <v>335</v>
      </c>
      <c r="W55" s="18" t="s">
        <v>66</v>
      </c>
      <c r="X55" s="18">
        <v>1</v>
      </c>
      <c r="Y55" s="14" t="s">
        <v>66</v>
      </c>
      <c r="Z55" s="14" t="s">
        <v>66</v>
      </c>
      <c r="AA55" s="18" t="s">
        <v>66</v>
      </c>
      <c r="AB55" s="18" t="s">
        <v>66</v>
      </c>
      <c r="AC55" s="14" t="s">
        <v>66</v>
      </c>
      <c r="AD55" s="718">
        <v>3800</v>
      </c>
      <c r="AE55" s="719">
        <v>3117.4</v>
      </c>
      <c r="AF55" s="718">
        <v>11846136</v>
      </c>
      <c r="AG55" s="719">
        <v>2973</v>
      </c>
      <c r="AH55" s="720">
        <v>1</v>
      </c>
      <c r="AI55" s="718">
        <v>73500</v>
      </c>
      <c r="AJ55" s="718">
        <v>0</v>
      </c>
      <c r="AK55" s="718">
        <v>73500</v>
      </c>
      <c r="AL55" s="721" t="s">
        <v>66</v>
      </c>
      <c r="AM55" s="718">
        <v>11370900</v>
      </c>
      <c r="AN55" s="718">
        <v>0</v>
      </c>
      <c r="AO55" s="722" t="s">
        <v>66</v>
      </c>
      <c r="AP55" s="723">
        <v>0</v>
      </c>
      <c r="AQ55" s="722" t="s">
        <v>346</v>
      </c>
      <c r="AR55" s="722" t="s">
        <v>66</v>
      </c>
      <c r="AS55" s="722" t="s">
        <v>66</v>
      </c>
    </row>
    <row r="56" spans="1:45" x14ac:dyDescent="0.15">
      <c r="A56" s="14" t="s">
        <v>63</v>
      </c>
      <c r="B56" s="14" t="s">
        <v>65</v>
      </c>
      <c r="C56" s="14" t="s">
        <v>9</v>
      </c>
      <c r="D56" s="14" t="s">
        <v>118</v>
      </c>
      <c r="E56" s="14" t="s">
        <v>202</v>
      </c>
      <c r="F56" s="14" t="s">
        <v>284</v>
      </c>
      <c r="G56" s="14" t="s">
        <v>66</v>
      </c>
      <c r="H56" s="14" t="s">
        <v>322</v>
      </c>
      <c r="I56" s="17">
        <v>37425600</v>
      </c>
      <c r="J56" s="14" t="s">
        <v>326</v>
      </c>
      <c r="K56" s="17">
        <v>37425600</v>
      </c>
      <c r="L56" s="14" t="s">
        <v>322</v>
      </c>
      <c r="M56" s="17">
        <v>37425600</v>
      </c>
      <c r="N56" s="14" t="s">
        <v>326</v>
      </c>
      <c r="O56" s="17">
        <v>37425600</v>
      </c>
      <c r="P56" s="17">
        <v>37425600</v>
      </c>
      <c r="Q56" s="17">
        <v>0</v>
      </c>
      <c r="R56" s="17">
        <v>0</v>
      </c>
      <c r="S56" s="18">
        <v>0</v>
      </c>
      <c r="T56" s="14" t="s">
        <v>60</v>
      </c>
      <c r="U56" s="14" t="s">
        <v>66</v>
      </c>
      <c r="V56" s="14" t="s">
        <v>335</v>
      </c>
      <c r="W56" s="18" t="s">
        <v>66</v>
      </c>
      <c r="X56" s="18">
        <v>1</v>
      </c>
      <c r="Y56" s="14" t="s">
        <v>66</v>
      </c>
      <c r="Z56" s="14" t="s">
        <v>66</v>
      </c>
      <c r="AA56" s="18" t="s">
        <v>66</v>
      </c>
      <c r="AB56" s="18" t="s">
        <v>66</v>
      </c>
      <c r="AC56" s="14" t="s">
        <v>66</v>
      </c>
      <c r="AD56" s="718">
        <v>11300</v>
      </c>
      <c r="AE56" s="719">
        <v>3386.7</v>
      </c>
      <c r="AF56" s="718">
        <v>38269716</v>
      </c>
      <c r="AG56" s="719">
        <v>3312</v>
      </c>
      <c r="AH56" s="720">
        <v>1</v>
      </c>
      <c r="AI56" s="718">
        <v>0</v>
      </c>
      <c r="AJ56" s="718">
        <v>0</v>
      </c>
      <c r="AK56" s="718">
        <v>0</v>
      </c>
      <c r="AL56" s="721" t="s">
        <v>66</v>
      </c>
      <c r="AM56" s="718">
        <v>37425600</v>
      </c>
      <c r="AN56" s="718">
        <v>0</v>
      </c>
      <c r="AO56" s="722" t="s">
        <v>66</v>
      </c>
      <c r="AP56" s="723">
        <v>0</v>
      </c>
      <c r="AQ56" s="722" t="s">
        <v>346</v>
      </c>
      <c r="AR56" s="722" t="s">
        <v>66</v>
      </c>
      <c r="AS56" s="722" t="s">
        <v>66</v>
      </c>
    </row>
    <row r="57" spans="1:45" x14ac:dyDescent="0.15">
      <c r="A57" s="14" t="s">
        <v>63</v>
      </c>
      <c r="B57" s="14" t="s">
        <v>65</v>
      </c>
      <c r="C57" s="14" t="s">
        <v>9</v>
      </c>
      <c r="D57" s="14" t="s">
        <v>119</v>
      </c>
      <c r="E57" s="14" t="s">
        <v>203</v>
      </c>
      <c r="F57" s="14" t="s">
        <v>285</v>
      </c>
      <c r="G57" s="14" t="s">
        <v>66</v>
      </c>
      <c r="H57" s="14" t="s">
        <v>322</v>
      </c>
      <c r="I57" s="17">
        <v>7828000</v>
      </c>
      <c r="J57" s="14" t="s">
        <v>326</v>
      </c>
      <c r="K57" s="17">
        <v>7828000</v>
      </c>
      <c r="L57" s="14" t="s">
        <v>322</v>
      </c>
      <c r="M57" s="17">
        <v>7828000</v>
      </c>
      <c r="N57" s="14" t="s">
        <v>326</v>
      </c>
      <c r="O57" s="17">
        <v>7828000</v>
      </c>
      <c r="P57" s="17">
        <v>7828000</v>
      </c>
      <c r="Q57" s="17">
        <v>0</v>
      </c>
      <c r="R57" s="17">
        <v>0</v>
      </c>
      <c r="S57" s="18">
        <v>0</v>
      </c>
      <c r="T57" s="14" t="s">
        <v>60</v>
      </c>
      <c r="U57" s="14" t="s">
        <v>66</v>
      </c>
      <c r="V57" s="14" t="s">
        <v>335</v>
      </c>
      <c r="W57" s="18" t="s">
        <v>66</v>
      </c>
      <c r="X57" s="18">
        <v>1</v>
      </c>
      <c r="Y57" s="14" t="s">
        <v>66</v>
      </c>
      <c r="Z57" s="14" t="s">
        <v>66</v>
      </c>
      <c r="AA57" s="18" t="s">
        <v>66</v>
      </c>
      <c r="AB57" s="18" t="s">
        <v>66</v>
      </c>
      <c r="AC57" s="14" t="s">
        <v>66</v>
      </c>
      <c r="AD57" s="718">
        <v>3800</v>
      </c>
      <c r="AE57" s="719">
        <v>2056.08</v>
      </c>
      <c r="AF57" s="718">
        <v>7813136</v>
      </c>
      <c r="AG57" s="719">
        <v>2060</v>
      </c>
      <c r="AH57" s="720">
        <v>1</v>
      </c>
      <c r="AI57" s="718">
        <v>0</v>
      </c>
      <c r="AJ57" s="718">
        <v>0</v>
      </c>
      <c r="AK57" s="718">
        <v>0</v>
      </c>
      <c r="AL57" s="721" t="s">
        <v>66</v>
      </c>
      <c r="AM57" s="718">
        <v>7828000</v>
      </c>
      <c r="AN57" s="718">
        <v>0</v>
      </c>
      <c r="AO57" s="722" t="s">
        <v>66</v>
      </c>
      <c r="AP57" s="723">
        <v>0</v>
      </c>
      <c r="AQ57" s="722" t="s">
        <v>346</v>
      </c>
      <c r="AR57" s="722" t="s">
        <v>66</v>
      </c>
      <c r="AS57" s="722" t="s">
        <v>66</v>
      </c>
    </row>
    <row r="58" spans="1:45" x14ac:dyDescent="0.15">
      <c r="A58" s="14" t="s">
        <v>63</v>
      </c>
      <c r="B58" s="14" t="s">
        <v>65</v>
      </c>
      <c r="C58" s="14" t="s">
        <v>9</v>
      </c>
      <c r="D58" s="14" t="s">
        <v>120</v>
      </c>
      <c r="E58" s="14" t="s">
        <v>204</v>
      </c>
      <c r="F58" s="14" t="s">
        <v>286</v>
      </c>
      <c r="G58" s="14" t="s">
        <v>66</v>
      </c>
      <c r="H58" s="14" t="s">
        <v>322</v>
      </c>
      <c r="I58" s="17">
        <v>800</v>
      </c>
      <c r="J58" s="14" t="s">
        <v>326</v>
      </c>
      <c r="K58" s="17">
        <v>800</v>
      </c>
      <c r="L58" s="14" t="s">
        <v>322</v>
      </c>
      <c r="M58" s="17">
        <v>800</v>
      </c>
      <c r="N58" s="14" t="s">
        <v>326</v>
      </c>
      <c r="O58" s="17">
        <v>800</v>
      </c>
      <c r="P58" s="17">
        <v>0</v>
      </c>
      <c r="Q58" s="17">
        <v>800</v>
      </c>
      <c r="R58" s="17">
        <v>0</v>
      </c>
      <c r="S58" s="18">
        <v>0</v>
      </c>
      <c r="T58" s="14" t="s">
        <v>60</v>
      </c>
      <c r="U58" s="14" t="s">
        <v>66</v>
      </c>
      <c r="V58" s="14" t="s">
        <v>335</v>
      </c>
      <c r="W58" s="18" t="s">
        <v>66</v>
      </c>
      <c r="X58" s="18">
        <v>1</v>
      </c>
      <c r="Y58" s="14" t="s">
        <v>66</v>
      </c>
      <c r="Z58" s="14" t="s">
        <v>66</v>
      </c>
      <c r="AA58" s="18" t="s">
        <v>66</v>
      </c>
      <c r="AB58" s="18" t="s">
        <v>66</v>
      </c>
      <c r="AC58" s="14" t="s">
        <v>66</v>
      </c>
      <c r="AD58" s="718">
        <v>0</v>
      </c>
      <c r="AE58" s="719">
        <v>0</v>
      </c>
      <c r="AF58" s="718">
        <v>0</v>
      </c>
      <c r="AG58" s="719">
        <v>0</v>
      </c>
      <c r="AH58" s="720">
        <v>1</v>
      </c>
      <c r="AI58" s="718">
        <v>800</v>
      </c>
      <c r="AJ58" s="718">
        <v>0</v>
      </c>
      <c r="AK58" s="718">
        <v>800</v>
      </c>
      <c r="AL58" s="721" t="s">
        <v>66</v>
      </c>
      <c r="AM58" s="718">
        <v>800</v>
      </c>
      <c r="AN58" s="718">
        <v>0</v>
      </c>
      <c r="AO58" s="722" t="s">
        <v>66</v>
      </c>
      <c r="AP58" s="723">
        <v>0</v>
      </c>
      <c r="AQ58" s="722" t="s">
        <v>346</v>
      </c>
      <c r="AR58" s="722" t="s">
        <v>66</v>
      </c>
      <c r="AS58" s="722" t="s">
        <v>66</v>
      </c>
    </row>
    <row r="59" spans="1:45" x14ac:dyDescent="0.15">
      <c r="A59" s="14" t="s">
        <v>63</v>
      </c>
      <c r="B59" s="14" t="s">
        <v>65</v>
      </c>
      <c r="C59" s="14" t="s">
        <v>9</v>
      </c>
      <c r="D59" s="14" t="s">
        <v>121</v>
      </c>
      <c r="E59" s="14" t="s">
        <v>205</v>
      </c>
      <c r="F59" s="14" t="s">
        <v>287</v>
      </c>
      <c r="G59" s="14" t="s">
        <v>66</v>
      </c>
      <c r="H59" s="14" t="s">
        <v>322</v>
      </c>
      <c r="I59" s="17">
        <v>22536500</v>
      </c>
      <c r="J59" s="14" t="s">
        <v>326</v>
      </c>
      <c r="K59" s="17">
        <v>22536500</v>
      </c>
      <c r="L59" s="14" t="s">
        <v>322</v>
      </c>
      <c r="M59" s="17">
        <v>22536500</v>
      </c>
      <c r="N59" s="14" t="s">
        <v>326</v>
      </c>
      <c r="O59" s="17">
        <v>22536500</v>
      </c>
      <c r="P59" s="17">
        <v>22536500</v>
      </c>
      <c r="Q59" s="17">
        <v>0</v>
      </c>
      <c r="R59" s="17">
        <v>0</v>
      </c>
      <c r="S59" s="18">
        <v>0</v>
      </c>
      <c r="T59" s="14" t="s">
        <v>60</v>
      </c>
      <c r="U59" s="14" t="s">
        <v>66</v>
      </c>
      <c r="V59" s="14" t="s">
        <v>335</v>
      </c>
      <c r="W59" s="18" t="s">
        <v>66</v>
      </c>
      <c r="X59" s="18">
        <v>1</v>
      </c>
      <c r="Y59" s="14" t="s">
        <v>66</v>
      </c>
      <c r="Z59" s="14" t="s">
        <v>66</v>
      </c>
      <c r="AA59" s="18" t="s">
        <v>66</v>
      </c>
      <c r="AB59" s="18" t="s">
        <v>66</v>
      </c>
      <c r="AC59" s="14" t="s">
        <v>66</v>
      </c>
      <c r="AD59" s="718">
        <v>4700</v>
      </c>
      <c r="AE59" s="719">
        <v>5004.72</v>
      </c>
      <c r="AF59" s="718">
        <v>23522184</v>
      </c>
      <c r="AG59" s="719">
        <v>4795</v>
      </c>
      <c r="AH59" s="720">
        <v>1</v>
      </c>
      <c r="AI59" s="718">
        <v>0</v>
      </c>
      <c r="AJ59" s="718">
        <v>0</v>
      </c>
      <c r="AK59" s="718">
        <v>0</v>
      </c>
      <c r="AL59" s="721" t="s">
        <v>66</v>
      </c>
      <c r="AM59" s="718">
        <v>22536500</v>
      </c>
      <c r="AN59" s="718">
        <v>0</v>
      </c>
      <c r="AO59" s="722" t="s">
        <v>66</v>
      </c>
      <c r="AP59" s="723">
        <v>0</v>
      </c>
      <c r="AQ59" s="722" t="s">
        <v>346</v>
      </c>
      <c r="AR59" s="722" t="s">
        <v>66</v>
      </c>
      <c r="AS59" s="722" t="s">
        <v>66</v>
      </c>
    </row>
    <row r="60" spans="1:45" x14ac:dyDescent="0.15">
      <c r="A60" s="14" t="s">
        <v>63</v>
      </c>
      <c r="B60" s="14" t="s">
        <v>65</v>
      </c>
      <c r="C60" s="14" t="s">
        <v>9</v>
      </c>
      <c r="D60" s="14" t="s">
        <v>122</v>
      </c>
      <c r="E60" s="14" t="s">
        <v>206</v>
      </c>
      <c r="F60" s="14" t="s">
        <v>288</v>
      </c>
      <c r="G60" s="14" t="s">
        <v>66</v>
      </c>
      <c r="H60" s="14" t="s">
        <v>322</v>
      </c>
      <c r="I60" s="17">
        <v>18240750</v>
      </c>
      <c r="J60" s="14" t="s">
        <v>326</v>
      </c>
      <c r="K60" s="17">
        <v>18240750</v>
      </c>
      <c r="L60" s="14" t="s">
        <v>322</v>
      </c>
      <c r="M60" s="17">
        <v>18240750</v>
      </c>
      <c r="N60" s="14" t="s">
        <v>326</v>
      </c>
      <c r="O60" s="17">
        <v>18240750</v>
      </c>
      <c r="P60" s="17">
        <v>18240750</v>
      </c>
      <c r="Q60" s="17">
        <v>0</v>
      </c>
      <c r="R60" s="17">
        <v>0</v>
      </c>
      <c r="S60" s="18">
        <v>0</v>
      </c>
      <c r="T60" s="14" t="s">
        <v>60</v>
      </c>
      <c r="U60" s="14" t="s">
        <v>66</v>
      </c>
      <c r="V60" s="14" t="s">
        <v>335</v>
      </c>
      <c r="W60" s="18" t="s">
        <v>66</v>
      </c>
      <c r="X60" s="18">
        <v>1</v>
      </c>
      <c r="Y60" s="14" t="s">
        <v>66</v>
      </c>
      <c r="Z60" s="14" t="s">
        <v>66</v>
      </c>
      <c r="AA60" s="18" t="s">
        <v>66</v>
      </c>
      <c r="AB60" s="18" t="s">
        <v>66</v>
      </c>
      <c r="AC60" s="14" t="s">
        <v>66</v>
      </c>
      <c r="AD60" s="718">
        <v>6700</v>
      </c>
      <c r="AE60" s="719">
        <v>3291.54</v>
      </c>
      <c r="AF60" s="718">
        <v>22053318</v>
      </c>
      <c r="AG60" s="719">
        <v>2722.5</v>
      </c>
      <c r="AH60" s="720">
        <v>1</v>
      </c>
      <c r="AI60" s="718">
        <v>0</v>
      </c>
      <c r="AJ60" s="718">
        <v>0</v>
      </c>
      <c r="AK60" s="718">
        <v>0</v>
      </c>
      <c r="AL60" s="721" t="s">
        <v>66</v>
      </c>
      <c r="AM60" s="718">
        <v>18240750</v>
      </c>
      <c r="AN60" s="718">
        <v>0</v>
      </c>
      <c r="AO60" s="722" t="s">
        <v>66</v>
      </c>
      <c r="AP60" s="723">
        <v>0</v>
      </c>
      <c r="AQ60" s="722" t="s">
        <v>346</v>
      </c>
      <c r="AR60" s="722" t="s">
        <v>66</v>
      </c>
      <c r="AS60" s="722" t="s">
        <v>66</v>
      </c>
    </row>
    <row r="61" spans="1:45" x14ac:dyDescent="0.15">
      <c r="A61" s="14" t="s">
        <v>63</v>
      </c>
      <c r="B61" s="14" t="s">
        <v>65</v>
      </c>
      <c r="C61" s="14" t="s">
        <v>9</v>
      </c>
      <c r="D61" s="14" t="s">
        <v>123</v>
      </c>
      <c r="E61" s="14" t="s">
        <v>207</v>
      </c>
      <c r="F61" s="14" t="s">
        <v>289</v>
      </c>
      <c r="G61" s="14" t="s">
        <v>66</v>
      </c>
      <c r="H61" s="14" t="s">
        <v>322</v>
      </c>
      <c r="I61" s="17">
        <v>7811700</v>
      </c>
      <c r="J61" s="14" t="s">
        <v>326</v>
      </c>
      <c r="K61" s="17">
        <v>7811700</v>
      </c>
      <c r="L61" s="14" t="s">
        <v>322</v>
      </c>
      <c r="M61" s="17">
        <v>7811700</v>
      </c>
      <c r="N61" s="14" t="s">
        <v>326</v>
      </c>
      <c r="O61" s="17">
        <v>7811700</v>
      </c>
      <c r="P61" s="17">
        <v>7811700</v>
      </c>
      <c r="Q61" s="17">
        <v>0</v>
      </c>
      <c r="R61" s="17">
        <v>0</v>
      </c>
      <c r="S61" s="18">
        <v>0</v>
      </c>
      <c r="T61" s="14" t="s">
        <v>60</v>
      </c>
      <c r="U61" s="14" t="s">
        <v>66</v>
      </c>
      <c r="V61" s="14" t="s">
        <v>335</v>
      </c>
      <c r="W61" s="18" t="s">
        <v>66</v>
      </c>
      <c r="X61" s="18">
        <v>1</v>
      </c>
      <c r="Y61" s="14" t="s">
        <v>66</v>
      </c>
      <c r="Z61" s="14" t="s">
        <v>66</v>
      </c>
      <c r="AA61" s="18" t="s">
        <v>66</v>
      </c>
      <c r="AB61" s="18" t="s">
        <v>66</v>
      </c>
      <c r="AC61" s="14" t="s">
        <v>66</v>
      </c>
      <c r="AD61" s="718">
        <v>3900</v>
      </c>
      <c r="AE61" s="719">
        <v>2055.61</v>
      </c>
      <c r="AF61" s="718">
        <v>8016888</v>
      </c>
      <c r="AG61" s="719">
        <v>2003</v>
      </c>
      <c r="AH61" s="720">
        <v>1</v>
      </c>
      <c r="AI61" s="718">
        <v>0</v>
      </c>
      <c r="AJ61" s="718">
        <v>0</v>
      </c>
      <c r="AK61" s="718">
        <v>0</v>
      </c>
      <c r="AL61" s="721" t="s">
        <v>66</v>
      </c>
      <c r="AM61" s="718">
        <v>7811700</v>
      </c>
      <c r="AN61" s="718">
        <v>0</v>
      </c>
      <c r="AO61" s="722" t="s">
        <v>66</v>
      </c>
      <c r="AP61" s="723">
        <v>0</v>
      </c>
      <c r="AQ61" s="722" t="s">
        <v>346</v>
      </c>
      <c r="AR61" s="722" t="s">
        <v>66</v>
      </c>
      <c r="AS61" s="722" t="s">
        <v>66</v>
      </c>
    </row>
    <row r="62" spans="1:45" x14ac:dyDescent="0.15">
      <c r="A62" s="14" t="s">
        <v>63</v>
      </c>
      <c r="B62" s="14" t="s">
        <v>65</v>
      </c>
      <c r="C62" s="14" t="s">
        <v>9</v>
      </c>
      <c r="D62" s="14" t="s">
        <v>124</v>
      </c>
      <c r="E62" s="14" t="s">
        <v>208</v>
      </c>
      <c r="F62" s="14" t="s">
        <v>290</v>
      </c>
      <c r="G62" s="14" t="s">
        <v>66</v>
      </c>
      <c r="H62" s="14" t="s">
        <v>322</v>
      </c>
      <c r="I62" s="17">
        <v>161919900</v>
      </c>
      <c r="J62" s="14" t="s">
        <v>326</v>
      </c>
      <c r="K62" s="17">
        <v>161919900</v>
      </c>
      <c r="L62" s="14" t="s">
        <v>322</v>
      </c>
      <c r="M62" s="17">
        <v>161919900</v>
      </c>
      <c r="N62" s="14" t="s">
        <v>326</v>
      </c>
      <c r="O62" s="17">
        <v>161919900</v>
      </c>
      <c r="P62" s="17">
        <v>161919900</v>
      </c>
      <c r="Q62" s="17">
        <v>0</v>
      </c>
      <c r="R62" s="17">
        <v>0</v>
      </c>
      <c r="S62" s="18">
        <v>0</v>
      </c>
      <c r="T62" s="14" t="s">
        <v>60</v>
      </c>
      <c r="U62" s="14" t="s">
        <v>66</v>
      </c>
      <c r="V62" s="14" t="s">
        <v>335</v>
      </c>
      <c r="W62" s="18" t="s">
        <v>66</v>
      </c>
      <c r="X62" s="18">
        <v>1</v>
      </c>
      <c r="Y62" s="14" t="s">
        <v>66</v>
      </c>
      <c r="Z62" s="14" t="s">
        <v>66</v>
      </c>
      <c r="AA62" s="18" t="s">
        <v>66</v>
      </c>
      <c r="AB62" s="18" t="s">
        <v>66</v>
      </c>
      <c r="AC62" s="14" t="s">
        <v>66</v>
      </c>
      <c r="AD62" s="718">
        <v>111400</v>
      </c>
      <c r="AE62" s="719">
        <v>1719</v>
      </c>
      <c r="AF62" s="718">
        <v>191497494</v>
      </c>
      <c r="AG62" s="719">
        <v>1453.5</v>
      </c>
      <c r="AH62" s="720">
        <v>1</v>
      </c>
      <c r="AI62" s="718">
        <v>0</v>
      </c>
      <c r="AJ62" s="718">
        <v>0</v>
      </c>
      <c r="AK62" s="718">
        <v>0</v>
      </c>
      <c r="AL62" s="721" t="s">
        <v>66</v>
      </c>
      <c r="AM62" s="718">
        <v>161919900</v>
      </c>
      <c r="AN62" s="718">
        <v>0</v>
      </c>
      <c r="AO62" s="722" t="s">
        <v>66</v>
      </c>
      <c r="AP62" s="723">
        <v>0</v>
      </c>
      <c r="AQ62" s="722" t="s">
        <v>346</v>
      </c>
      <c r="AR62" s="722" t="s">
        <v>66</v>
      </c>
      <c r="AS62" s="722" t="s">
        <v>66</v>
      </c>
    </row>
    <row r="63" spans="1:45" x14ac:dyDescent="0.15">
      <c r="A63" s="14" t="s">
        <v>63</v>
      </c>
      <c r="B63" s="14" t="s">
        <v>65</v>
      </c>
      <c r="C63" s="14" t="s">
        <v>9</v>
      </c>
      <c r="D63" s="14" t="s">
        <v>125</v>
      </c>
      <c r="E63" s="14" t="s">
        <v>209</v>
      </c>
      <c r="F63" s="14" t="s">
        <v>291</v>
      </c>
      <c r="G63" s="14" t="s">
        <v>66</v>
      </c>
      <c r="H63" s="14" t="s">
        <v>322</v>
      </c>
      <c r="I63" s="17">
        <v>467789500</v>
      </c>
      <c r="J63" s="14" t="s">
        <v>326</v>
      </c>
      <c r="K63" s="17">
        <v>467789500</v>
      </c>
      <c r="L63" s="14" t="s">
        <v>322</v>
      </c>
      <c r="M63" s="17">
        <v>467789500</v>
      </c>
      <c r="N63" s="14" t="s">
        <v>326</v>
      </c>
      <c r="O63" s="17">
        <v>467789500</v>
      </c>
      <c r="P63" s="17">
        <v>467789500</v>
      </c>
      <c r="Q63" s="17">
        <v>0</v>
      </c>
      <c r="R63" s="17">
        <v>0</v>
      </c>
      <c r="S63" s="18">
        <v>0</v>
      </c>
      <c r="T63" s="14" t="s">
        <v>60</v>
      </c>
      <c r="U63" s="14" t="s">
        <v>66</v>
      </c>
      <c r="V63" s="14" t="s">
        <v>335</v>
      </c>
      <c r="W63" s="18" t="s">
        <v>66</v>
      </c>
      <c r="X63" s="18">
        <v>1</v>
      </c>
      <c r="Y63" s="14" t="s">
        <v>66</v>
      </c>
      <c r="Z63" s="14" t="s">
        <v>66</v>
      </c>
      <c r="AA63" s="18" t="s">
        <v>66</v>
      </c>
      <c r="AB63" s="18" t="s">
        <v>66</v>
      </c>
      <c r="AC63" s="14" t="s">
        <v>66</v>
      </c>
      <c r="AD63" s="718">
        <v>77900</v>
      </c>
      <c r="AE63" s="719">
        <v>6191.78</v>
      </c>
      <c r="AF63" s="718">
        <v>482339868</v>
      </c>
      <c r="AG63" s="719">
        <v>6005</v>
      </c>
      <c r="AH63" s="720">
        <v>1</v>
      </c>
      <c r="AI63" s="718">
        <v>0</v>
      </c>
      <c r="AJ63" s="718">
        <v>0</v>
      </c>
      <c r="AK63" s="718">
        <v>0</v>
      </c>
      <c r="AL63" s="721" t="s">
        <v>66</v>
      </c>
      <c r="AM63" s="718">
        <v>467789500</v>
      </c>
      <c r="AN63" s="718">
        <v>0</v>
      </c>
      <c r="AO63" s="722" t="s">
        <v>66</v>
      </c>
      <c r="AP63" s="723">
        <v>0</v>
      </c>
      <c r="AQ63" s="722" t="s">
        <v>346</v>
      </c>
      <c r="AR63" s="722" t="s">
        <v>66</v>
      </c>
      <c r="AS63" s="722" t="s">
        <v>66</v>
      </c>
    </row>
    <row r="64" spans="1:45" x14ac:dyDescent="0.15">
      <c r="A64" s="14" t="s">
        <v>63</v>
      </c>
      <c r="B64" s="14" t="s">
        <v>65</v>
      </c>
      <c r="C64" s="14" t="s">
        <v>9</v>
      </c>
      <c r="D64" s="14" t="s">
        <v>126</v>
      </c>
      <c r="E64" s="14" t="s">
        <v>210</v>
      </c>
      <c r="F64" s="14" t="s">
        <v>292</v>
      </c>
      <c r="G64" s="14" t="s">
        <v>66</v>
      </c>
      <c r="H64" s="14" t="s">
        <v>322</v>
      </c>
      <c r="I64" s="17">
        <v>3177000</v>
      </c>
      <c r="J64" s="14" t="s">
        <v>326</v>
      </c>
      <c r="K64" s="17">
        <v>3177000</v>
      </c>
      <c r="L64" s="14" t="s">
        <v>322</v>
      </c>
      <c r="M64" s="17">
        <v>3177000</v>
      </c>
      <c r="N64" s="14" t="s">
        <v>326</v>
      </c>
      <c r="O64" s="17">
        <v>3177000</v>
      </c>
      <c r="P64" s="17">
        <v>3177000</v>
      </c>
      <c r="Q64" s="17">
        <v>0</v>
      </c>
      <c r="R64" s="17">
        <v>0</v>
      </c>
      <c r="S64" s="18">
        <v>0</v>
      </c>
      <c r="T64" s="14" t="s">
        <v>60</v>
      </c>
      <c r="U64" s="14" t="s">
        <v>66</v>
      </c>
      <c r="V64" s="14" t="s">
        <v>335</v>
      </c>
      <c r="W64" s="18" t="s">
        <v>66</v>
      </c>
      <c r="X64" s="18">
        <v>1</v>
      </c>
      <c r="Y64" s="14" t="s">
        <v>66</v>
      </c>
      <c r="Z64" s="14" t="s">
        <v>66</v>
      </c>
      <c r="AA64" s="18" t="s">
        <v>66</v>
      </c>
      <c r="AB64" s="18" t="s">
        <v>66</v>
      </c>
      <c r="AC64" s="14" t="s">
        <v>66</v>
      </c>
      <c r="AD64" s="718">
        <v>1800</v>
      </c>
      <c r="AE64" s="719">
        <v>1851.01</v>
      </c>
      <c r="AF64" s="718">
        <v>3331820</v>
      </c>
      <c r="AG64" s="719">
        <v>1765</v>
      </c>
      <c r="AH64" s="720">
        <v>1</v>
      </c>
      <c r="AI64" s="718">
        <v>0</v>
      </c>
      <c r="AJ64" s="718">
        <v>0</v>
      </c>
      <c r="AK64" s="718">
        <v>0</v>
      </c>
      <c r="AL64" s="721" t="s">
        <v>66</v>
      </c>
      <c r="AM64" s="718">
        <v>3177000</v>
      </c>
      <c r="AN64" s="718">
        <v>0</v>
      </c>
      <c r="AO64" s="722" t="s">
        <v>66</v>
      </c>
      <c r="AP64" s="723">
        <v>0</v>
      </c>
      <c r="AQ64" s="722" t="s">
        <v>346</v>
      </c>
      <c r="AR64" s="722" t="s">
        <v>66</v>
      </c>
      <c r="AS64" s="722" t="s">
        <v>66</v>
      </c>
    </row>
    <row r="65" spans="1:45" x14ac:dyDescent="0.15">
      <c r="A65" s="14" t="s">
        <v>63</v>
      </c>
      <c r="B65" s="14" t="s">
        <v>65</v>
      </c>
      <c r="C65" s="14" t="s">
        <v>9</v>
      </c>
      <c r="D65" s="14" t="s">
        <v>127</v>
      </c>
      <c r="E65" s="14" t="s">
        <v>211</v>
      </c>
      <c r="F65" s="14" t="s">
        <v>293</v>
      </c>
      <c r="G65" s="14" t="s">
        <v>66</v>
      </c>
      <c r="H65" s="14" t="s">
        <v>322</v>
      </c>
      <c r="I65" s="17">
        <v>51250150</v>
      </c>
      <c r="J65" s="14" t="s">
        <v>326</v>
      </c>
      <c r="K65" s="17">
        <v>51250150</v>
      </c>
      <c r="L65" s="14" t="s">
        <v>322</v>
      </c>
      <c r="M65" s="17">
        <v>51250150</v>
      </c>
      <c r="N65" s="14" t="s">
        <v>326</v>
      </c>
      <c r="O65" s="17">
        <v>51250150</v>
      </c>
      <c r="P65" s="17">
        <v>51250150</v>
      </c>
      <c r="Q65" s="17">
        <v>0</v>
      </c>
      <c r="R65" s="17">
        <v>0</v>
      </c>
      <c r="S65" s="18">
        <v>0</v>
      </c>
      <c r="T65" s="14" t="s">
        <v>60</v>
      </c>
      <c r="U65" s="14" t="s">
        <v>66</v>
      </c>
      <c r="V65" s="14" t="s">
        <v>335</v>
      </c>
      <c r="W65" s="18" t="s">
        <v>66</v>
      </c>
      <c r="X65" s="18">
        <v>1</v>
      </c>
      <c r="Y65" s="14" t="s">
        <v>66</v>
      </c>
      <c r="Z65" s="14" t="s">
        <v>66</v>
      </c>
      <c r="AA65" s="18" t="s">
        <v>66</v>
      </c>
      <c r="AB65" s="18" t="s">
        <v>66</v>
      </c>
      <c r="AC65" s="14" t="s">
        <v>66</v>
      </c>
      <c r="AD65" s="718">
        <v>18100</v>
      </c>
      <c r="AE65" s="719">
        <v>3463.95</v>
      </c>
      <c r="AF65" s="718">
        <v>62697609</v>
      </c>
      <c r="AG65" s="719">
        <v>2831.5</v>
      </c>
      <c r="AH65" s="720">
        <v>1</v>
      </c>
      <c r="AI65" s="718">
        <v>0</v>
      </c>
      <c r="AJ65" s="718">
        <v>0</v>
      </c>
      <c r="AK65" s="718">
        <v>0</v>
      </c>
      <c r="AL65" s="721" t="s">
        <v>66</v>
      </c>
      <c r="AM65" s="718">
        <v>51250150</v>
      </c>
      <c r="AN65" s="718">
        <v>0</v>
      </c>
      <c r="AO65" s="722" t="s">
        <v>66</v>
      </c>
      <c r="AP65" s="723">
        <v>0</v>
      </c>
      <c r="AQ65" s="722" t="s">
        <v>346</v>
      </c>
      <c r="AR65" s="722" t="s">
        <v>66</v>
      </c>
      <c r="AS65" s="722" t="s">
        <v>66</v>
      </c>
    </row>
    <row r="66" spans="1:45" x14ac:dyDescent="0.15">
      <c r="A66" s="14" t="s">
        <v>63</v>
      </c>
      <c r="B66" s="14" t="s">
        <v>65</v>
      </c>
      <c r="C66" s="14" t="s">
        <v>9</v>
      </c>
      <c r="D66" s="14" t="s">
        <v>128</v>
      </c>
      <c r="E66" s="14" t="s">
        <v>212</v>
      </c>
      <c r="F66" s="14" t="s">
        <v>294</v>
      </c>
      <c r="G66" s="14" t="s">
        <v>66</v>
      </c>
      <c r="H66" s="14" t="s">
        <v>322</v>
      </c>
      <c r="I66" s="17">
        <v>31753000</v>
      </c>
      <c r="J66" s="14" t="s">
        <v>326</v>
      </c>
      <c r="K66" s="17">
        <v>31753000</v>
      </c>
      <c r="L66" s="14" t="s">
        <v>322</v>
      </c>
      <c r="M66" s="17">
        <v>31753000</v>
      </c>
      <c r="N66" s="14" t="s">
        <v>326</v>
      </c>
      <c r="O66" s="17">
        <v>31753000</v>
      </c>
      <c r="P66" s="17">
        <v>31753000</v>
      </c>
      <c r="Q66" s="17">
        <v>0</v>
      </c>
      <c r="R66" s="17">
        <v>0</v>
      </c>
      <c r="S66" s="18">
        <v>0</v>
      </c>
      <c r="T66" s="14" t="s">
        <v>60</v>
      </c>
      <c r="U66" s="14" t="s">
        <v>66</v>
      </c>
      <c r="V66" s="14" t="s">
        <v>335</v>
      </c>
      <c r="W66" s="18" t="s">
        <v>66</v>
      </c>
      <c r="X66" s="18">
        <v>1</v>
      </c>
      <c r="Y66" s="14" t="s">
        <v>66</v>
      </c>
      <c r="Z66" s="14" t="s">
        <v>66</v>
      </c>
      <c r="AA66" s="18" t="s">
        <v>66</v>
      </c>
      <c r="AB66" s="18" t="s">
        <v>66</v>
      </c>
      <c r="AC66" s="14" t="s">
        <v>66</v>
      </c>
      <c r="AD66" s="718">
        <v>11300</v>
      </c>
      <c r="AE66" s="719">
        <v>2865.43</v>
      </c>
      <c r="AF66" s="718">
        <v>32379430</v>
      </c>
      <c r="AG66" s="719">
        <v>2810</v>
      </c>
      <c r="AH66" s="720">
        <v>1</v>
      </c>
      <c r="AI66" s="718">
        <v>0</v>
      </c>
      <c r="AJ66" s="718">
        <v>0</v>
      </c>
      <c r="AK66" s="718">
        <v>0</v>
      </c>
      <c r="AL66" s="721" t="s">
        <v>66</v>
      </c>
      <c r="AM66" s="718">
        <v>31753000</v>
      </c>
      <c r="AN66" s="718">
        <v>0</v>
      </c>
      <c r="AO66" s="722" t="s">
        <v>66</v>
      </c>
      <c r="AP66" s="723">
        <v>0</v>
      </c>
      <c r="AQ66" s="722" t="s">
        <v>346</v>
      </c>
      <c r="AR66" s="722" t="s">
        <v>66</v>
      </c>
      <c r="AS66" s="722" t="s">
        <v>66</v>
      </c>
    </row>
    <row r="67" spans="1:45" x14ac:dyDescent="0.15">
      <c r="A67" s="14" t="s">
        <v>63</v>
      </c>
      <c r="B67" s="14" t="s">
        <v>65</v>
      </c>
      <c r="C67" s="14" t="s">
        <v>9</v>
      </c>
      <c r="D67" s="14" t="s">
        <v>129</v>
      </c>
      <c r="E67" s="14" t="s">
        <v>213</v>
      </c>
      <c r="F67" s="14" t="s">
        <v>295</v>
      </c>
      <c r="G67" s="14" t="s">
        <v>66</v>
      </c>
      <c r="H67" s="14" t="s">
        <v>322</v>
      </c>
      <c r="I67" s="17">
        <v>42670500</v>
      </c>
      <c r="J67" s="14" t="s">
        <v>326</v>
      </c>
      <c r="K67" s="17">
        <v>42670500</v>
      </c>
      <c r="L67" s="14" t="s">
        <v>322</v>
      </c>
      <c r="M67" s="17">
        <v>42670500</v>
      </c>
      <c r="N67" s="14" t="s">
        <v>326</v>
      </c>
      <c r="O67" s="17">
        <v>42670500</v>
      </c>
      <c r="P67" s="17">
        <v>41752800</v>
      </c>
      <c r="Q67" s="17">
        <v>917700</v>
      </c>
      <c r="R67" s="17">
        <v>0</v>
      </c>
      <c r="S67" s="18">
        <v>0</v>
      </c>
      <c r="T67" s="14" t="s">
        <v>60</v>
      </c>
      <c r="U67" s="14" t="s">
        <v>66</v>
      </c>
      <c r="V67" s="14" t="s">
        <v>335</v>
      </c>
      <c r="W67" s="18" t="s">
        <v>66</v>
      </c>
      <c r="X67" s="18">
        <v>1</v>
      </c>
      <c r="Y67" s="14" t="s">
        <v>66</v>
      </c>
      <c r="Z67" s="14" t="s">
        <v>66</v>
      </c>
      <c r="AA67" s="18" t="s">
        <v>66</v>
      </c>
      <c r="AB67" s="18" t="s">
        <v>66</v>
      </c>
      <c r="AC67" s="14" t="s">
        <v>66</v>
      </c>
      <c r="AD67" s="718">
        <v>14400</v>
      </c>
      <c r="AE67" s="719">
        <v>3118.87</v>
      </c>
      <c r="AF67" s="718">
        <v>44911786</v>
      </c>
      <c r="AG67" s="719">
        <v>2899.5</v>
      </c>
      <c r="AH67" s="720">
        <v>1</v>
      </c>
      <c r="AI67" s="718">
        <v>917700</v>
      </c>
      <c r="AJ67" s="718">
        <v>0</v>
      </c>
      <c r="AK67" s="718">
        <v>917700</v>
      </c>
      <c r="AL67" s="721" t="s">
        <v>66</v>
      </c>
      <c r="AM67" s="718">
        <v>42670500</v>
      </c>
      <c r="AN67" s="718">
        <v>0</v>
      </c>
      <c r="AO67" s="722" t="s">
        <v>66</v>
      </c>
      <c r="AP67" s="723">
        <v>0</v>
      </c>
      <c r="AQ67" s="722" t="s">
        <v>346</v>
      </c>
      <c r="AR67" s="722" t="s">
        <v>66</v>
      </c>
      <c r="AS67" s="722" t="s">
        <v>66</v>
      </c>
    </row>
    <row r="68" spans="1:45" x14ac:dyDescent="0.15">
      <c r="A68" s="14" t="s">
        <v>63</v>
      </c>
      <c r="B68" s="14" t="s">
        <v>65</v>
      </c>
      <c r="C68" s="14" t="s">
        <v>9</v>
      </c>
      <c r="D68" s="14" t="s">
        <v>130</v>
      </c>
      <c r="E68" s="14" t="s">
        <v>214</v>
      </c>
      <c r="F68" s="14" t="s">
        <v>296</v>
      </c>
      <c r="G68" s="14" t="s">
        <v>66</v>
      </c>
      <c r="H68" s="14" t="s">
        <v>322</v>
      </c>
      <c r="I68" s="17">
        <v>19414000</v>
      </c>
      <c r="J68" s="14" t="s">
        <v>326</v>
      </c>
      <c r="K68" s="17">
        <v>19414000</v>
      </c>
      <c r="L68" s="14" t="s">
        <v>322</v>
      </c>
      <c r="M68" s="17">
        <v>19414000</v>
      </c>
      <c r="N68" s="14" t="s">
        <v>326</v>
      </c>
      <c r="O68" s="17">
        <v>19414000</v>
      </c>
      <c r="P68" s="17">
        <v>19414000</v>
      </c>
      <c r="Q68" s="17">
        <v>0</v>
      </c>
      <c r="R68" s="17">
        <v>0</v>
      </c>
      <c r="S68" s="18">
        <v>0</v>
      </c>
      <c r="T68" s="14" t="s">
        <v>60</v>
      </c>
      <c r="U68" s="14" t="s">
        <v>66</v>
      </c>
      <c r="V68" s="14" t="s">
        <v>335</v>
      </c>
      <c r="W68" s="18" t="s">
        <v>66</v>
      </c>
      <c r="X68" s="18">
        <v>1</v>
      </c>
      <c r="Y68" s="14" t="s">
        <v>66</v>
      </c>
      <c r="Z68" s="14" t="s">
        <v>66</v>
      </c>
      <c r="AA68" s="18" t="s">
        <v>66</v>
      </c>
      <c r="AB68" s="18" t="s">
        <v>66</v>
      </c>
      <c r="AC68" s="14" t="s">
        <v>66</v>
      </c>
      <c r="AD68" s="718">
        <v>3400</v>
      </c>
      <c r="AE68" s="719">
        <v>5386.73</v>
      </c>
      <c r="AF68" s="718">
        <v>18314882</v>
      </c>
      <c r="AG68" s="719">
        <v>5710</v>
      </c>
      <c r="AH68" s="720">
        <v>1</v>
      </c>
      <c r="AI68" s="718">
        <v>0</v>
      </c>
      <c r="AJ68" s="718">
        <v>0</v>
      </c>
      <c r="AK68" s="718">
        <v>0</v>
      </c>
      <c r="AL68" s="721" t="s">
        <v>66</v>
      </c>
      <c r="AM68" s="718">
        <v>19414000</v>
      </c>
      <c r="AN68" s="718">
        <v>0</v>
      </c>
      <c r="AO68" s="722" t="s">
        <v>66</v>
      </c>
      <c r="AP68" s="723">
        <v>0</v>
      </c>
      <c r="AQ68" s="722" t="s">
        <v>346</v>
      </c>
      <c r="AR68" s="722" t="s">
        <v>66</v>
      </c>
      <c r="AS68" s="722" t="s">
        <v>66</v>
      </c>
    </row>
    <row r="69" spans="1:45" x14ac:dyDescent="0.15">
      <c r="A69" s="14" t="s">
        <v>63</v>
      </c>
      <c r="B69" s="14" t="s">
        <v>65</v>
      </c>
      <c r="C69" s="14" t="s">
        <v>9</v>
      </c>
      <c r="D69" s="14" t="s">
        <v>131</v>
      </c>
      <c r="E69" s="14" t="s">
        <v>215</v>
      </c>
      <c r="F69" s="14" t="s">
        <v>297</v>
      </c>
      <c r="G69" s="14" t="s">
        <v>66</v>
      </c>
      <c r="H69" s="14" t="s">
        <v>322</v>
      </c>
      <c r="I69" s="17">
        <v>2533500</v>
      </c>
      <c r="J69" s="14" t="s">
        <v>326</v>
      </c>
      <c r="K69" s="17">
        <v>2533500</v>
      </c>
      <c r="L69" s="14" t="s">
        <v>322</v>
      </c>
      <c r="M69" s="17">
        <v>2533500</v>
      </c>
      <c r="N69" s="14" t="s">
        <v>326</v>
      </c>
      <c r="O69" s="17">
        <v>2533500</v>
      </c>
      <c r="P69" s="17">
        <v>2533500</v>
      </c>
      <c r="Q69" s="17">
        <v>0</v>
      </c>
      <c r="R69" s="17">
        <v>0</v>
      </c>
      <c r="S69" s="18">
        <v>0</v>
      </c>
      <c r="T69" s="14" t="s">
        <v>60</v>
      </c>
      <c r="U69" s="14" t="s">
        <v>66</v>
      </c>
      <c r="V69" s="14" t="s">
        <v>335</v>
      </c>
      <c r="W69" s="18" t="s">
        <v>66</v>
      </c>
      <c r="X69" s="18">
        <v>1</v>
      </c>
      <c r="Y69" s="14" t="s">
        <v>66</v>
      </c>
      <c r="Z69" s="14" t="s">
        <v>66</v>
      </c>
      <c r="AA69" s="18" t="s">
        <v>66</v>
      </c>
      <c r="AB69" s="18" t="s">
        <v>66</v>
      </c>
      <c r="AC69" s="14" t="s">
        <v>66</v>
      </c>
      <c r="AD69" s="718">
        <v>900</v>
      </c>
      <c r="AE69" s="719">
        <v>2866.1</v>
      </c>
      <c r="AF69" s="718">
        <v>2579496</v>
      </c>
      <c r="AG69" s="719">
        <v>2815</v>
      </c>
      <c r="AH69" s="720">
        <v>1</v>
      </c>
      <c r="AI69" s="718">
        <v>0</v>
      </c>
      <c r="AJ69" s="718">
        <v>0</v>
      </c>
      <c r="AK69" s="718">
        <v>0</v>
      </c>
      <c r="AL69" s="721" t="s">
        <v>66</v>
      </c>
      <c r="AM69" s="718">
        <v>2533500</v>
      </c>
      <c r="AN69" s="718">
        <v>0</v>
      </c>
      <c r="AO69" s="722" t="s">
        <v>66</v>
      </c>
      <c r="AP69" s="723">
        <v>0</v>
      </c>
      <c r="AQ69" s="722" t="s">
        <v>346</v>
      </c>
      <c r="AR69" s="722" t="s">
        <v>66</v>
      </c>
      <c r="AS69" s="722" t="s">
        <v>66</v>
      </c>
    </row>
    <row r="70" spans="1:45" x14ac:dyDescent="0.15">
      <c r="A70" s="14" t="s">
        <v>63</v>
      </c>
      <c r="B70" s="14" t="s">
        <v>65</v>
      </c>
      <c r="C70" s="14" t="s">
        <v>9</v>
      </c>
      <c r="D70" s="14" t="s">
        <v>132</v>
      </c>
      <c r="E70" s="14" t="s">
        <v>216</v>
      </c>
      <c r="F70" s="14" t="s">
        <v>298</v>
      </c>
      <c r="G70" s="14" t="s">
        <v>66</v>
      </c>
      <c r="H70" s="14" t="s">
        <v>322</v>
      </c>
      <c r="I70" s="17">
        <v>3600</v>
      </c>
      <c r="J70" s="14" t="s">
        <v>326</v>
      </c>
      <c r="K70" s="17">
        <v>3600</v>
      </c>
      <c r="L70" s="14" t="s">
        <v>322</v>
      </c>
      <c r="M70" s="17">
        <v>3600</v>
      </c>
      <c r="N70" s="14" t="s">
        <v>326</v>
      </c>
      <c r="O70" s="17">
        <v>3600</v>
      </c>
      <c r="P70" s="17">
        <v>0</v>
      </c>
      <c r="Q70" s="17">
        <v>3600</v>
      </c>
      <c r="R70" s="17">
        <v>0</v>
      </c>
      <c r="S70" s="18">
        <v>0</v>
      </c>
      <c r="T70" s="14" t="s">
        <v>60</v>
      </c>
      <c r="U70" s="14" t="s">
        <v>66</v>
      </c>
      <c r="V70" s="14" t="s">
        <v>335</v>
      </c>
      <c r="W70" s="18" t="s">
        <v>66</v>
      </c>
      <c r="X70" s="18">
        <v>1</v>
      </c>
      <c r="Y70" s="14" t="s">
        <v>66</v>
      </c>
      <c r="Z70" s="14" t="s">
        <v>66</v>
      </c>
      <c r="AA70" s="18" t="s">
        <v>66</v>
      </c>
      <c r="AB70" s="18" t="s">
        <v>66</v>
      </c>
      <c r="AC70" s="14" t="s">
        <v>66</v>
      </c>
      <c r="AD70" s="718">
        <v>0</v>
      </c>
      <c r="AE70" s="719">
        <v>0</v>
      </c>
      <c r="AF70" s="718">
        <v>0</v>
      </c>
      <c r="AG70" s="719">
        <v>0</v>
      </c>
      <c r="AH70" s="720">
        <v>1</v>
      </c>
      <c r="AI70" s="718">
        <v>3600</v>
      </c>
      <c r="AJ70" s="718">
        <v>0</v>
      </c>
      <c r="AK70" s="718">
        <v>3600</v>
      </c>
      <c r="AL70" s="721" t="s">
        <v>66</v>
      </c>
      <c r="AM70" s="718">
        <v>3600</v>
      </c>
      <c r="AN70" s="718">
        <v>0</v>
      </c>
      <c r="AO70" s="722" t="s">
        <v>66</v>
      </c>
      <c r="AP70" s="723">
        <v>0</v>
      </c>
      <c r="AQ70" s="722" t="s">
        <v>346</v>
      </c>
      <c r="AR70" s="722" t="s">
        <v>66</v>
      </c>
      <c r="AS70" s="722" t="s">
        <v>66</v>
      </c>
    </row>
    <row r="71" spans="1:45" x14ac:dyDescent="0.15">
      <c r="A71" s="14" t="s">
        <v>63</v>
      </c>
      <c r="B71" s="14" t="s">
        <v>65</v>
      </c>
      <c r="C71" s="14" t="s">
        <v>9</v>
      </c>
      <c r="D71" s="14" t="s">
        <v>133</v>
      </c>
      <c r="E71" s="14" t="s">
        <v>217</v>
      </c>
      <c r="F71" s="14" t="s">
        <v>299</v>
      </c>
      <c r="G71" s="14" t="s">
        <v>66</v>
      </c>
      <c r="H71" s="14" t="s">
        <v>322</v>
      </c>
      <c r="I71" s="17">
        <v>45299800</v>
      </c>
      <c r="J71" s="14" t="s">
        <v>326</v>
      </c>
      <c r="K71" s="17">
        <v>45299800</v>
      </c>
      <c r="L71" s="14" t="s">
        <v>322</v>
      </c>
      <c r="M71" s="17">
        <v>45299800</v>
      </c>
      <c r="N71" s="14" t="s">
        <v>326</v>
      </c>
      <c r="O71" s="17">
        <v>45299800</v>
      </c>
      <c r="P71" s="17">
        <v>45299800</v>
      </c>
      <c r="Q71" s="17">
        <v>0</v>
      </c>
      <c r="R71" s="17">
        <v>0</v>
      </c>
      <c r="S71" s="18">
        <v>0</v>
      </c>
      <c r="T71" s="14" t="s">
        <v>60</v>
      </c>
      <c r="U71" s="14" t="s">
        <v>66</v>
      </c>
      <c r="V71" s="14" t="s">
        <v>335</v>
      </c>
      <c r="W71" s="18" t="s">
        <v>66</v>
      </c>
      <c r="X71" s="18">
        <v>1</v>
      </c>
      <c r="Y71" s="14" t="s">
        <v>66</v>
      </c>
      <c r="Z71" s="14" t="s">
        <v>66</v>
      </c>
      <c r="AA71" s="18" t="s">
        <v>66</v>
      </c>
      <c r="AB71" s="18" t="s">
        <v>66</v>
      </c>
      <c r="AC71" s="14" t="s">
        <v>66</v>
      </c>
      <c r="AD71" s="718">
        <v>13100</v>
      </c>
      <c r="AE71" s="719">
        <v>4000.67</v>
      </c>
      <c r="AF71" s="718">
        <v>52408900</v>
      </c>
      <c r="AG71" s="719">
        <v>3458</v>
      </c>
      <c r="AH71" s="720">
        <v>1</v>
      </c>
      <c r="AI71" s="718">
        <v>0</v>
      </c>
      <c r="AJ71" s="718">
        <v>0</v>
      </c>
      <c r="AK71" s="718">
        <v>0</v>
      </c>
      <c r="AL71" s="721" t="s">
        <v>66</v>
      </c>
      <c r="AM71" s="718">
        <v>45299800</v>
      </c>
      <c r="AN71" s="718">
        <v>0</v>
      </c>
      <c r="AO71" s="722" t="s">
        <v>66</v>
      </c>
      <c r="AP71" s="723">
        <v>0</v>
      </c>
      <c r="AQ71" s="722" t="s">
        <v>346</v>
      </c>
      <c r="AR71" s="722" t="s">
        <v>66</v>
      </c>
      <c r="AS71" s="722" t="s">
        <v>66</v>
      </c>
    </row>
    <row r="72" spans="1:45" x14ac:dyDescent="0.15">
      <c r="A72" s="14" t="s">
        <v>63</v>
      </c>
      <c r="B72" s="14" t="s">
        <v>65</v>
      </c>
      <c r="C72" s="14" t="s">
        <v>9</v>
      </c>
      <c r="D72" s="14" t="s">
        <v>134</v>
      </c>
      <c r="E72" s="14" t="s">
        <v>218</v>
      </c>
      <c r="F72" s="14" t="s">
        <v>300</v>
      </c>
      <c r="G72" s="14" t="s">
        <v>66</v>
      </c>
      <c r="H72" s="14" t="s">
        <v>322</v>
      </c>
      <c r="I72" s="17">
        <v>138684000</v>
      </c>
      <c r="J72" s="14" t="s">
        <v>326</v>
      </c>
      <c r="K72" s="17">
        <v>138684000</v>
      </c>
      <c r="L72" s="14" t="s">
        <v>322</v>
      </c>
      <c r="M72" s="17">
        <v>138684000</v>
      </c>
      <c r="N72" s="14" t="s">
        <v>326</v>
      </c>
      <c r="O72" s="17">
        <v>138684000</v>
      </c>
      <c r="P72" s="17">
        <v>138684000</v>
      </c>
      <c r="Q72" s="17">
        <v>0</v>
      </c>
      <c r="R72" s="17">
        <v>0</v>
      </c>
      <c r="S72" s="18">
        <v>0</v>
      </c>
      <c r="T72" s="14" t="s">
        <v>60</v>
      </c>
      <c r="U72" s="14" t="s">
        <v>66</v>
      </c>
      <c r="V72" s="14" t="s">
        <v>335</v>
      </c>
      <c r="W72" s="18" t="s">
        <v>66</v>
      </c>
      <c r="X72" s="18">
        <v>1</v>
      </c>
      <c r="Y72" s="14" t="s">
        <v>66</v>
      </c>
      <c r="Z72" s="14" t="s">
        <v>66</v>
      </c>
      <c r="AA72" s="18" t="s">
        <v>66</v>
      </c>
      <c r="AB72" s="18" t="s">
        <v>66</v>
      </c>
      <c r="AC72" s="14" t="s">
        <v>66</v>
      </c>
      <c r="AD72" s="718">
        <v>15600</v>
      </c>
      <c r="AE72" s="719">
        <v>10083.91</v>
      </c>
      <c r="AF72" s="718">
        <v>157309113</v>
      </c>
      <c r="AG72" s="719">
        <v>8890</v>
      </c>
      <c r="AH72" s="720">
        <v>1</v>
      </c>
      <c r="AI72" s="718">
        <v>0</v>
      </c>
      <c r="AJ72" s="718">
        <v>0</v>
      </c>
      <c r="AK72" s="718">
        <v>0</v>
      </c>
      <c r="AL72" s="721" t="s">
        <v>66</v>
      </c>
      <c r="AM72" s="718">
        <v>138684000</v>
      </c>
      <c r="AN72" s="718">
        <v>0</v>
      </c>
      <c r="AO72" s="722" t="s">
        <v>66</v>
      </c>
      <c r="AP72" s="723">
        <v>0</v>
      </c>
      <c r="AQ72" s="722" t="s">
        <v>346</v>
      </c>
      <c r="AR72" s="722" t="s">
        <v>66</v>
      </c>
      <c r="AS72" s="722" t="s">
        <v>66</v>
      </c>
    </row>
    <row r="73" spans="1:45" x14ac:dyDescent="0.15">
      <c r="A73" s="14" t="s">
        <v>63</v>
      </c>
      <c r="B73" s="14" t="s">
        <v>65</v>
      </c>
      <c r="C73" s="14" t="s">
        <v>9</v>
      </c>
      <c r="D73" s="14" t="s">
        <v>135</v>
      </c>
      <c r="E73" s="14" t="s">
        <v>219</v>
      </c>
      <c r="F73" s="14" t="s">
        <v>301</v>
      </c>
      <c r="G73" s="14" t="s">
        <v>66</v>
      </c>
      <c r="H73" s="14" t="s">
        <v>322</v>
      </c>
      <c r="I73" s="17">
        <v>3568300</v>
      </c>
      <c r="J73" s="14" t="s">
        <v>326</v>
      </c>
      <c r="K73" s="17">
        <v>3568300</v>
      </c>
      <c r="L73" s="14" t="s">
        <v>322</v>
      </c>
      <c r="M73" s="17">
        <v>3568300</v>
      </c>
      <c r="N73" s="14" t="s">
        <v>326</v>
      </c>
      <c r="O73" s="17">
        <v>3568300</v>
      </c>
      <c r="P73" s="17">
        <v>3554700</v>
      </c>
      <c r="Q73" s="17">
        <v>13600</v>
      </c>
      <c r="R73" s="17">
        <v>0</v>
      </c>
      <c r="S73" s="18">
        <v>0</v>
      </c>
      <c r="T73" s="14" t="s">
        <v>60</v>
      </c>
      <c r="U73" s="14" t="s">
        <v>66</v>
      </c>
      <c r="V73" s="14" t="s">
        <v>335</v>
      </c>
      <c r="W73" s="18" t="s">
        <v>66</v>
      </c>
      <c r="X73" s="18">
        <v>1</v>
      </c>
      <c r="Y73" s="14" t="s">
        <v>66</v>
      </c>
      <c r="Z73" s="14" t="s">
        <v>66</v>
      </c>
      <c r="AA73" s="18" t="s">
        <v>66</v>
      </c>
      <c r="AB73" s="18" t="s">
        <v>66</v>
      </c>
      <c r="AC73" s="14" t="s">
        <v>66</v>
      </c>
      <c r="AD73" s="718">
        <v>1700</v>
      </c>
      <c r="AE73" s="719">
        <v>2112.7600000000002</v>
      </c>
      <c r="AF73" s="718">
        <v>3591692</v>
      </c>
      <c r="AG73" s="719">
        <v>2091</v>
      </c>
      <c r="AH73" s="720">
        <v>1</v>
      </c>
      <c r="AI73" s="718">
        <v>13600</v>
      </c>
      <c r="AJ73" s="718">
        <v>0</v>
      </c>
      <c r="AK73" s="718">
        <v>13600</v>
      </c>
      <c r="AL73" s="721" t="s">
        <v>66</v>
      </c>
      <c r="AM73" s="718">
        <v>3568300</v>
      </c>
      <c r="AN73" s="718">
        <v>0</v>
      </c>
      <c r="AO73" s="722" t="s">
        <v>66</v>
      </c>
      <c r="AP73" s="723">
        <v>0</v>
      </c>
      <c r="AQ73" s="722" t="s">
        <v>346</v>
      </c>
      <c r="AR73" s="722" t="s">
        <v>66</v>
      </c>
      <c r="AS73" s="722" t="s">
        <v>66</v>
      </c>
    </row>
    <row r="74" spans="1:45" x14ac:dyDescent="0.15">
      <c r="A74" s="14" t="s">
        <v>63</v>
      </c>
      <c r="B74" s="14" t="s">
        <v>65</v>
      </c>
      <c r="C74" s="14" t="s">
        <v>9</v>
      </c>
      <c r="D74" s="14" t="s">
        <v>136</v>
      </c>
      <c r="E74" s="14" t="s">
        <v>220</v>
      </c>
      <c r="F74" s="14" t="s">
        <v>302</v>
      </c>
      <c r="G74" s="14" t="s">
        <v>66</v>
      </c>
      <c r="H74" s="14" t="s">
        <v>322</v>
      </c>
      <c r="I74" s="17">
        <v>1780200</v>
      </c>
      <c r="J74" s="14" t="s">
        <v>326</v>
      </c>
      <c r="K74" s="17">
        <v>1780200</v>
      </c>
      <c r="L74" s="14" t="s">
        <v>322</v>
      </c>
      <c r="M74" s="17">
        <v>1780200</v>
      </c>
      <c r="N74" s="14" t="s">
        <v>326</v>
      </c>
      <c r="O74" s="17">
        <v>1780200</v>
      </c>
      <c r="P74" s="17">
        <v>1780200</v>
      </c>
      <c r="Q74" s="17">
        <v>0</v>
      </c>
      <c r="R74" s="17">
        <v>0</v>
      </c>
      <c r="S74" s="18">
        <v>0</v>
      </c>
      <c r="T74" s="14" t="s">
        <v>60</v>
      </c>
      <c r="U74" s="14" t="s">
        <v>66</v>
      </c>
      <c r="V74" s="14" t="s">
        <v>335</v>
      </c>
      <c r="W74" s="18" t="s">
        <v>66</v>
      </c>
      <c r="X74" s="18">
        <v>1</v>
      </c>
      <c r="Y74" s="14" t="s">
        <v>66</v>
      </c>
      <c r="Z74" s="14" t="s">
        <v>66</v>
      </c>
      <c r="AA74" s="18" t="s">
        <v>66</v>
      </c>
      <c r="AB74" s="18" t="s">
        <v>66</v>
      </c>
      <c r="AC74" s="14" t="s">
        <v>66</v>
      </c>
      <c r="AD74" s="718">
        <v>1800</v>
      </c>
      <c r="AE74" s="719">
        <v>1337.82</v>
      </c>
      <c r="AF74" s="718">
        <v>2408085</v>
      </c>
      <c r="AG74" s="719">
        <v>989</v>
      </c>
      <c r="AH74" s="720">
        <v>1</v>
      </c>
      <c r="AI74" s="718">
        <v>0</v>
      </c>
      <c r="AJ74" s="718">
        <v>0</v>
      </c>
      <c r="AK74" s="718">
        <v>0</v>
      </c>
      <c r="AL74" s="721" t="s">
        <v>66</v>
      </c>
      <c r="AM74" s="718">
        <v>1780200</v>
      </c>
      <c r="AN74" s="718">
        <v>0</v>
      </c>
      <c r="AO74" s="722" t="s">
        <v>66</v>
      </c>
      <c r="AP74" s="723">
        <v>0</v>
      </c>
      <c r="AQ74" s="722" t="s">
        <v>346</v>
      </c>
      <c r="AR74" s="722" t="s">
        <v>66</v>
      </c>
      <c r="AS74" s="722" t="s">
        <v>66</v>
      </c>
    </row>
    <row r="75" spans="1:45" x14ac:dyDescent="0.15">
      <c r="A75" s="14" t="s">
        <v>63</v>
      </c>
      <c r="B75" s="14" t="s">
        <v>65</v>
      </c>
      <c r="C75" s="14" t="s">
        <v>9</v>
      </c>
      <c r="D75" s="14" t="s">
        <v>137</v>
      </c>
      <c r="E75" s="14" t="s">
        <v>221</v>
      </c>
      <c r="F75" s="14" t="s">
        <v>303</v>
      </c>
      <c r="G75" s="14" t="s">
        <v>66</v>
      </c>
      <c r="H75" s="14" t="s">
        <v>322</v>
      </c>
      <c r="I75" s="17">
        <v>128860000</v>
      </c>
      <c r="J75" s="14" t="s">
        <v>326</v>
      </c>
      <c r="K75" s="17">
        <v>128860000</v>
      </c>
      <c r="L75" s="14" t="s">
        <v>322</v>
      </c>
      <c r="M75" s="17">
        <v>128860000</v>
      </c>
      <c r="N75" s="14" t="s">
        <v>326</v>
      </c>
      <c r="O75" s="17">
        <v>128860000</v>
      </c>
      <c r="P75" s="17">
        <v>128860000</v>
      </c>
      <c r="Q75" s="17">
        <v>0</v>
      </c>
      <c r="R75" s="17">
        <v>0</v>
      </c>
      <c r="S75" s="18">
        <v>0</v>
      </c>
      <c r="T75" s="14" t="s">
        <v>60</v>
      </c>
      <c r="U75" s="14" t="s">
        <v>66</v>
      </c>
      <c r="V75" s="14" t="s">
        <v>335</v>
      </c>
      <c r="W75" s="18" t="s">
        <v>66</v>
      </c>
      <c r="X75" s="18">
        <v>1</v>
      </c>
      <c r="Y75" s="14" t="s">
        <v>66</v>
      </c>
      <c r="Z75" s="14" t="s">
        <v>66</v>
      </c>
      <c r="AA75" s="18" t="s">
        <v>66</v>
      </c>
      <c r="AB75" s="18" t="s">
        <v>66</v>
      </c>
      <c r="AC75" s="14" t="s">
        <v>66</v>
      </c>
      <c r="AD75" s="718">
        <v>42500</v>
      </c>
      <c r="AE75" s="719">
        <v>3925.82</v>
      </c>
      <c r="AF75" s="718">
        <v>166847386</v>
      </c>
      <c r="AG75" s="719">
        <v>3032</v>
      </c>
      <c r="AH75" s="720">
        <v>1</v>
      </c>
      <c r="AI75" s="718">
        <v>0</v>
      </c>
      <c r="AJ75" s="718">
        <v>0</v>
      </c>
      <c r="AK75" s="718">
        <v>0</v>
      </c>
      <c r="AL75" s="721" t="s">
        <v>66</v>
      </c>
      <c r="AM75" s="718">
        <v>128860000</v>
      </c>
      <c r="AN75" s="718">
        <v>0</v>
      </c>
      <c r="AO75" s="722" t="s">
        <v>66</v>
      </c>
      <c r="AP75" s="723">
        <v>0</v>
      </c>
      <c r="AQ75" s="722" t="s">
        <v>346</v>
      </c>
      <c r="AR75" s="722" t="s">
        <v>66</v>
      </c>
      <c r="AS75" s="722" t="s">
        <v>66</v>
      </c>
    </row>
    <row r="76" spans="1:45" x14ac:dyDescent="0.15">
      <c r="A76" s="14" t="s">
        <v>63</v>
      </c>
      <c r="B76" s="14" t="s">
        <v>65</v>
      </c>
      <c r="C76" s="14" t="s">
        <v>9</v>
      </c>
      <c r="D76" s="14" t="s">
        <v>138</v>
      </c>
      <c r="E76" s="14" t="s">
        <v>222</v>
      </c>
      <c r="F76" s="14" t="s">
        <v>304</v>
      </c>
      <c r="G76" s="14" t="s">
        <v>66</v>
      </c>
      <c r="H76" s="14" t="s">
        <v>322</v>
      </c>
      <c r="I76" s="17">
        <v>5635000</v>
      </c>
      <c r="J76" s="14" t="s">
        <v>326</v>
      </c>
      <c r="K76" s="17">
        <v>5635000</v>
      </c>
      <c r="L76" s="14" t="s">
        <v>322</v>
      </c>
      <c r="M76" s="17">
        <v>5635000</v>
      </c>
      <c r="N76" s="14" t="s">
        <v>326</v>
      </c>
      <c r="O76" s="17">
        <v>5635000</v>
      </c>
      <c r="P76" s="17">
        <v>5635000</v>
      </c>
      <c r="Q76" s="17">
        <v>0</v>
      </c>
      <c r="R76" s="17">
        <v>0</v>
      </c>
      <c r="S76" s="18">
        <v>0</v>
      </c>
      <c r="T76" s="14" t="s">
        <v>60</v>
      </c>
      <c r="U76" s="14" t="s">
        <v>66</v>
      </c>
      <c r="V76" s="14" t="s">
        <v>335</v>
      </c>
      <c r="W76" s="18" t="s">
        <v>66</v>
      </c>
      <c r="X76" s="18">
        <v>1</v>
      </c>
      <c r="Y76" s="14" t="s">
        <v>66</v>
      </c>
      <c r="Z76" s="14" t="s">
        <v>66</v>
      </c>
      <c r="AA76" s="18" t="s">
        <v>66</v>
      </c>
      <c r="AB76" s="18" t="s">
        <v>66</v>
      </c>
      <c r="AC76" s="14" t="s">
        <v>66</v>
      </c>
      <c r="AD76" s="718">
        <v>3500</v>
      </c>
      <c r="AE76" s="719">
        <v>1728.2</v>
      </c>
      <c r="AF76" s="718">
        <v>6048708</v>
      </c>
      <c r="AG76" s="719">
        <v>1610</v>
      </c>
      <c r="AH76" s="720">
        <v>1</v>
      </c>
      <c r="AI76" s="718">
        <v>0</v>
      </c>
      <c r="AJ76" s="718">
        <v>0</v>
      </c>
      <c r="AK76" s="718">
        <v>0</v>
      </c>
      <c r="AL76" s="721" t="s">
        <v>66</v>
      </c>
      <c r="AM76" s="718">
        <v>5635000</v>
      </c>
      <c r="AN76" s="718">
        <v>0</v>
      </c>
      <c r="AO76" s="722" t="s">
        <v>66</v>
      </c>
      <c r="AP76" s="723">
        <v>0</v>
      </c>
      <c r="AQ76" s="722" t="s">
        <v>346</v>
      </c>
      <c r="AR76" s="722" t="s">
        <v>66</v>
      </c>
      <c r="AS76" s="722" t="s">
        <v>66</v>
      </c>
    </row>
    <row r="77" spans="1:45" x14ac:dyDescent="0.15">
      <c r="A77" s="14" t="s">
        <v>63</v>
      </c>
      <c r="B77" s="14" t="s">
        <v>65</v>
      </c>
      <c r="C77" s="14" t="s">
        <v>9</v>
      </c>
      <c r="D77" s="14" t="s">
        <v>139</v>
      </c>
      <c r="E77" s="14" t="s">
        <v>223</v>
      </c>
      <c r="F77" s="14" t="s">
        <v>305</v>
      </c>
      <c r="G77" s="14" t="s">
        <v>66</v>
      </c>
      <c r="H77" s="14" t="s">
        <v>322</v>
      </c>
      <c r="I77" s="17">
        <v>6034400</v>
      </c>
      <c r="J77" s="14" t="s">
        <v>326</v>
      </c>
      <c r="K77" s="17">
        <v>6034400</v>
      </c>
      <c r="L77" s="14" t="s">
        <v>322</v>
      </c>
      <c r="M77" s="17">
        <v>6034400</v>
      </c>
      <c r="N77" s="14" t="s">
        <v>326</v>
      </c>
      <c r="O77" s="17">
        <v>6034400</v>
      </c>
      <c r="P77" s="17">
        <v>6034400</v>
      </c>
      <c r="Q77" s="17">
        <v>0</v>
      </c>
      <c r="R77" s="17">
        <v>0</v>
      </c>
      <c r="S77" s="18">
        <v>0</v>
      </c>
      <c r="T77" s="14" t="s">
        <v>60</v>
      </c>
      <c r="U77" s="14" t="s">
        <v>66</v>
      </c>
      <c r="V77" s="14" t="s">
        <v>335</v>
      </c>
      <c r="W77" s="18" t="s">
        <v>66</v>
      </c>
      <c r="X77" s="18">
        <v>1</v>
      </c>
      <c r="Y77" s="14" t="s">
        <v>66</v>
      </c>
      <c r="Z77" s="14" t="s">
        <v>66</v>
      </c>
      <c r="AA77" s="18" t="s">
        <v>66</v>
      </c>
      <c r="AB77" s="18" t="s">
        <v>66</v>
      </c>
      <c r="AC77" s="14" t="s">
        <v>66</v>
      </c>
      <c r="AD77" s="718">
        <v>3800</v>
      </c>
      <c r="AE77" s="719">
        <v>1505.3</v>
      </c>
      <c r="AF77" s="718">
        <v>5720156</v>
      </c>
      <c r="AG77" s="719">
        <v>1588</v>
      </c>
      <c r="AH77" s="720">
        <v>1</v>
      </c>
      <c r="AI77" s="718">
        <v>0</v>
      </c>
      <c r="AJ77" s="718">
        <v>0</v>
      </c>
      <c r="AK77" s="718">
        <v>0</v>
      </c>
      <c r="AL77" s="721" t="s">
        <v>66</v>
      </c>
      <c r="AM77" s="718">
        <v>6034400</v>
      </c>
      <c r="AN77" s="718">
        <v>0</v>
      </c>
      <c r="AO77" s="722" t="s">
        <v>66</v>
      </c>
      <c r="AP77" s="723">
        <v>0</v>
      </c>
      <c r="AQ77" s="722" t="s">
        <v>346</v>
      </c>
      <c r="AR77" s="722" t="s">
        <v>66</v>
      </c>
      <c r="AS77" s="722" t="s">
        <v>66</v>
      </c>
    </row>
    <row r="78" spans="1:45" x14ac:dyDescent="0.15">
      <c r="A78" s="14" t="s">
        <v>63</v>
      </c>
      <c r="B78" s="14" t="s">
        <v>65</v>
      </c>
      <c r="C78" s="14" t="s">
        <v>9</v>
      </c>
      <c r="D78" s="14" t="s">
        <v>140</v>
      </c>
      <c r="E78" s="14" t="s">
        <v>224</v>
      </c>
      <c r="F78" s="14" t="s">
        <v>306</v>
      </c>
      <c r="G78" s="14" t="s">
        <v>66</v>
      </c>
      <c r="H78" s="14" t="s">
        <v>322</v>
      </c>
      <c r="I78" s="17">
        <v>788250700</v>
      </c>
      <c r="J78" s="14" t="s">
        <v>326</v>
      </c>
      <c r="K78" s="17">
        <v>788250700</v>
      </c>
      <c r="L78" s="14" t="s">
        <v>322</v>
      </c>
      <c r="M78" s="17">
        <v>788250700</v>
      </c>
      <c r="N78" s="14" t="s">
        <v>326</v>
      </c>
      <c r="O78" s="17">
        <v>788250700</v>
      </c>
      <c r="P78" s="17">
        <v>766125000</v>
      </c>
      <c r="Q78" s="17">
        <v>22125700</v>
      </c>
      <c r="R78" s="17">
        <v>0</v>
      </c>
      <c r="S78" s="18">
        <v>0</v>
      </c>
      <c r="T78" s="14" t="s">
        <v>60</v>
      </c>
      <c r="U78" s="14" t="s">
        <v>66</v>
      </c>
      <c r="V78" s="14" t="s">
        <v>335</v>
      </c>
      <c r="W78" s="18" t="s">
        <v>66</v>
      </c>
      <c r="X78" s="18">
        <v>1</v>
      </c>
      <c r="Y78" s="14" t="s">
        <v>66</v>
      </c>
      <c r="Z78" s="14" t="s">
        <v>66</v>
      </c>
      <c r="AA78" s="18" t="s">
        <v>66</v>
      </c>
      <c r="AB78" s="18" t="s">
        <v>66</v>
      </c>
      <c r="AC78" s="14" t="s">
        <v>66</v>
      </c>
      <c r="AD78" s="718">
        <v>204300</v>
      </c>
      <c r="AE78" s="719">
        <v>4164.26</v>
      </c>
      <c r="AF78" s="718">
        <v>850760196</v>
      </c>
      <c r="AG78" s="719">
        <v>3750</v>
      </c>
      <c r="AH78" s="720">
        <v>1</v>
      </c>
      <c r="AI78" s="718">
        <v>22125700</v>
      </c>
      <c r="AJ78" s="718">
        <v>0</v>
      </c>
      <c r="AK78" s="718">
        <v>22125700</v>
      </c>
      <c r="AL78" s="721" t="s">
        <v>66</v>
      </c>
      <c r="AM78" s="718">
        <v>788250700</v>
      </c>
      <c r="AN78" s="718">
        <v>0</v>
      </c>
      <c r="AO78" s="722" t="s">
        <v>66</v>
      </c>
      <c r="AP78" s="723">
        <v>0</v>
      </c>
      <c r="AQ78" s="722" t="s">
        <v>346</v>
      </c>
      <c r="AR78" s="722" t="s">
        <v>66</v>
      </c>
      <c r="AS78" s="722" t="s">
        <v>66</v>
      </c>
    </row>
    <row r="79" spans="1:45" x14ac:dyDescent="0.15">
      <c r="A79" s="14" t="s">
        <v>63</v>
      </c>
      <c r="B79" s="14" t="s">
        <v>65</v>
      </c>
      <c r="C79" s="14" t="s">
        <v>9</v>
      </c>
      <c r="D79" s="14" t="s">
        <v>141</v>
      </c>
      <c r="E79" s="14" t="s">
        <v>225</v>
      </c>
      <c r="F79" s="14" t="s">
        <v>307</v>
      </c>
      <c r="G79" s="14" t="s">
        <v>66</v>
      </c>
      <c r="H79" s="14" t="s">
        <v>322</v>
      </c>
      <c r="I79" s="17">
        <v>4017300</v>
      </c>
      <c r="J79" s="14" t="s">
        <v>326</v>
      </c>
      <c r="K79" s="17">
        <v>4017300</v>
      </c>
      <c r="L79" s="14" t="s">
        <v>322</v>
      </c>
      <c r="M79" s="17">
        <v>4017300</v>
      </c>
      <c r="N79" s="14" t="s">
        <v>326</v>
      </c>
      <c r="O79" s="17">
        <v>4017300</v>
      </c>
      <c r="P79" s="17">
        <v>4017300</v>
      </c>
      <c r="Q79" s="17">
        <v>0</v>
      </c>
      <c r="R79" s="17">
        <v>0</v>
      </c>
      <c r="S79" s="18">
        <v>0</v>
      </c>
      <c r="T79" s="14" t="s">
        <v>60</v>
      </c>
      <c r="U79" s="14" t="s">
        <v>66</v>
      </c>
      <c r="V79" s="14" t="s">
        <v>335</v>
      </c>
      <c r="W79" s="18" t="s">
        <v>66</v>
      </c>
      <c r="X79" s="18">
        <v>1</v>
      </c>
      <c r="Y79" s="14" t="s">
        <v>66</v>
      </c>
      <c r="Z79" s="14" t="s">
        <v>66</v>
      </c>
      <c r="AA79" s="18" t="s">
        <v>66</v>
      </c>
      <c r="AB79" s="18" t="s">
        <v>66</v>
      </c>
      <c r="AC79" s="14" t="s">
        <v>66</v>
      </c>
      <c r="AD79" s="718">
        <v>2100</v>
      </c>
      <c r="AE79" s="719">
        <v>2050.3200000000002</v>
      </c>
      <c r="AF79" s="718">
        <v>4305678</v>
      </c>
      <c r="AG79" s="719">
        <v>1913</v>
      </c>
      <c r="AH79" s="720">
        <v>1</v>
      </c>
      <c r="AI79" s="718">
        <v>0</v>
      </c>
      <c r="AJ79" s="718">
        <v>0</v>
      </c>
      <c r="AK79" s="718">
        <v>0</v>
      </c>
      <c r="AL79" s="721" t="s">
        <v>66</v>
      </c>
      <c r="AM79" s="718">
        <v>4017300</v>
      </c>
      <c r="AN79" s="718">
        <v>0</v>
      </c>
      <c r="AO79" s="722" t="s">
        <v>66</v>
      </c>
      <c r="AP79" s="723">
        <v>0</v>
      </c>
      <c r="AQ79" s="722" t="s">
        <v>346</v>
      </c>
      <c r="AR79" s="722" t="s">
        <v>66</v>
      </c>
      <c r="AS79" s="722" t="s">
        <v>66</v>
      </c>
    </row>
    <row r="80" spans="1:45" x14ac:dyDescent="0.15">
      <c r="A80" s="14" t="s">
        <v>63</v>
      </c>
      <c r="B80" s="14" t="s">
        <v>65</v>
      </c>
      <c r="C80" s="14" t="s">
        <v>9</v>
      </c>
      <c r="D80" s="14" t="s">
        <v>142</v>
      </c>
      <c r="E80" s="14" t="s">
        <v>226</v>
      </c>
      <c r="F80" s="14" t="s">
        <v>308</v>
      </c>
      <c r="G80" s="14" t="s">
        <v>66</v>
      </c>
      <c r="H80" s="14" t="s">
        <v>322</v>
      </c>
      <c r="I80" s="17">
        <v>4816200</v>
      </c>
      <c r="J80" s="14" t="s">
        <v>326</v>
      </c>
      <c r="K80" s="17">
        <v>4816200</v>
      </c>
      <c r="L80" s="14" t="s">
        <v>322</v>
      </c>
      <c r="M80" s="17">
        <v>4816200</v>
      </c>
      <c r="N80" s="14" t="s">
        <v>326</v>
      </c>
      <c r="O80" s="17">
        <v>4816200</v>
      </c>
      <c r="P80" s="17">
        <v>4712700</v>
      </c>
      <c r="Q80" s="17">
        <v>103500</v>
      </c>
      <c r="R80" s="17">
        <v>0</v>
      </c>
      <c r="S80" s="18">
        <v>0</v>
      </c>
      <c r="T80" s="14" t="s">
        <v>60</v>
      </c>
      <c r="U80" s="14" t="s">
        <v>66</v>
      </c>
      <c r="V80" s="14" t="s">
        <v>335</v>
      </c>
      <c r="W80" s="18" t="s">
        <v>66</v>
      </c>
      <c r="X80" s="18">
        <v>1</v>
      </c>
      <c r="Y80" s="14" t="s">
        <v>66</v>
      </c>
      <c r="Z80" s="14" t="s">
        <v>66</v>
      </c>
      <c r="AA80" s="18" t="s">
        <v>66</v>
      </c>
      <c r="AB80" s="18" t="s">
        <v>66</v>
      </c>
      <c r="AC80" s="14" t="s">
        <v>66</v>
      </c>
      <c r="AD80" s="718">
        <v>2300</v>
      </c>
      <c r="AE80" s="719">
        <v>2214.14</v>
      </c>
      <c r="AF80" s="718">
        <v>5092522</v>
      </c>
      <c r="AG80" s="719">
        <v>2049</v>
      </c>
      <c r="AH80" s="720">
        <v>1</v>
      </c>
      <c r="AI80" s="718">
        <v>103500</v>
      </c>
      <c r="AJ80" s="718">
        <v>0</v>
      </c>
      <c r="AK80" s="718">
        <v>103500</v>
      </c>
      <c r="AL80" s="721" t="s">
        <v>66</v>
      </c>
      <c r="AM80" s="718">
        <v>4816200</v>
      </c>
      <c r="AN80" s="718">
        <v>0</v>
      </c>
      <c r="AO80" s="722" t="s">
        <v>66</v>
      </c>
      <c r="AP80" s="723">
        <v>0</v>
      </c>
      <c r="AQ80" s="722" t="s">
        <v>346</v>
      </c>
      <c r="AR80" s="722" t="s">
        <v>66</v>
      </c>
      <c r="AS80" s="722" t="s">
        <v>66</v>
      </c>
    </row>
    <row r="81" spans="1:45" x14ac:dyDescent="0.15">
      <c r="A81" s="14" t="s">
        <v>63</v>
      </c>
      <c r="B81" s="14" t="s">
        <v>65</v>
      </c>
      <c r="C81" s="14" t="s">
        <v>9</v>
      </c>
      <c r="D81" s="14" t="s">
        <v>143</v>
      </c>
      <c r="E81" s="14" t="s">
        <v>227</v>
      </c>
      <c r="F81" s="14" t="s">
        <v>309</v>
      </c>
      <c r="G81" s="14" t="s">
        <v>66</v>
      </c>
      <c r="H81" s="14" t="s">
        <v>322</v>
      </c>
      <c r="I81" s="17">
        <v>4592700</v>
      </c>
      <c r="J81" s="14" t="s">
        <v>326</v>
      </c>
      <c r="K81" s="17">
        <v>4592700</v>
      </c>
      <c r="L81" s="14" t="s">
        <v>322</v>
      </c>
      <c r="M81" s="17">
        <v>4592700</v>
      </c>
      <c r="N81" s="14" t="s">
        <v>326</v>
      </c>
      <c r="O81" s="17">
        <v>4592700</v>
      </c>
      <c r="P81" s="17">
        <v>4592700</v>
      </c>
      <c r="Q81" s="17">
        <v>0</v>
      </c>
      <c r="R81" s="17">
        <v>0</v>
      </c>
      <c r="S81" s="18">
        <v>0</v>
      </c>
      <c r="T81" s="14" t="s">
        <v>60</v>
      </c>
      <c r="U81" s="14" t="s">
        <v>66</v>
      </c>
      <c r="V81" s="14" t="s">
        <v>335</v>
      </c>
      <c r="W81" s="18" t="s">
        <v>66</v>
      </c>
      <c r="X81" s="18">
        <v>1</v>
      </c>
      <c r="Y81" s="14" t="s">
        <v>66</v>
      </c>
      <c r="Z81" s="14" t="s">
        <v>66</v>
      </c>
      <c r="AA81" s="18" t="s">
        <v>66</v>
      </c>
      <c r="AB81" s="18" t="s">
        <v>66</v>
      </c>
      <c r="AC81" s="14" t="s">
        <v>66</v>
      </c>
      <c r="AD81" s="718">
        <v>2100</v>
      </c>
      <c r="AE81" s="719">
        <v>2133.04</v>
      </c>
      <c r="AF81" s="718">
        <v>4479393</v>
      </c>
      <c r="AG81" s="719">
        <v>2187</v>
      </c>
      <c r="AH81" s="720">
        <v>1</v>
      </c>
      <c r="AI81" s="718">
        <v>0</v>
      </c>
      <c r="AJ81" s="718">
        <v>0</v>
      </c>
      <c r="AK81" s="718">
        <v>0</v>
      </c>
      <c r="AL81" s="721" t="s">
        <v>66</v>
      </c>
      <c r="AM81" s="718">
        <v>4592700</v>
      </c>
      <c r="AN81" s="718">
        <v>0</v>
      </c>
      <c r="AO81" s="722" t="s">
        <v>66</v>
      </c>
      <c r="AP81" s="723">
        <v>0</v>
      </c>
      <c r="AQ81" s="722" t="s">
        <v>346</v>
      </c>
      <c r="AR81" s="722" t="s">
        <v>66</v>
      </c>
      <c r="AS81" s="722" t="s">
        <v>66</v>
      </c>
    </row>
    <row r="82" spans="1:45" x14ac:dyDescent="0.15">
      <c r="A82" s="14" t="s">
        <v>63</v>
      </c>
      <c r="B82" s="14" t="s">
        <v>65</v>
      </c>
      <c r="C82" s="14" t="s">
        <v>9</v>
      </c>
      <c r="D82" s="14" t="s">
        <v>144</v>
      </c>
      <c r="E82" s="14" t="s">
        <v>228</v>
      </c>
      <c r="F82" s="14" t="s">
        <v>310</v>
      </c>
      <c r="G82" s="14" t="s">
        <v>66</v>
      </c>
      <c r="H82" s="14" t="s">
        <v>322</v>
      </c>
      <c r="I82" s="17">
        <v>3900000</v>
      </c>
      <c r="J82" s="14" t="s">
        <v>326</v>
      </c>
      <c r="K82" s="17">
        <v>3900000</v>
      </c>
      <c r="L82" s="14" t="s">
        <v>322</v>
      </c>
      <c r="M82" s="17">
        <v>3900000</v>
      </c>
      <c r="N82" s="14" t="s">
        <v>326</v>
      </c>
      <c r="O82" s="17">
        <v>3900000</v>
      </c>
      <c r="P82" s="17">
        <v>3847500</v>
      </c>
      <c r="Q82" s="17">
        <v>52500</v>
      </c>
      <c r="R82" s="17">
        <v>0</v>
      </c>
      <c r="S82" s="18">
        <v>0</v>
      </c>
      <c r="T82" s="14" t="s">
        <v>60</v>
      </c>
      <c r="U82" s="14" t="s">
        <v>66</v>
      </c>
      <c r="V82" s="14" t="s">
        <v>335</v>
      </c>
      <c r="W82" s="18" t="s">
        <v>66</v>
      </c>
      <c r="X82" s="18">
        <v>1</v>
      </c>
      <c r="Y82" s="14" t="s">
        <v>66</v>
      </c>
      <c r="Z82" s="14" t="s">
        <v>66</v>
      </c>
      <c r="AA82" s="18" t="s">
        <v>66</v>
      </c>
      <c r="AB82" s="18" t="s">
        <v>66</v>
      </c>
      <c r="AC82" s="14" t="s">
        <v>66</v>
      </c>
      <c r="AD82" s="718">
        <v>4500</v>
      </c>
      <c r="AE82" s="719">
        <v>988.62</v>
      </c>
      <c r="AF82" s="718">
        <v>4448834</v>
      </c>
      <c r="AG82" s="719">
        <v>855</v>
      </c>
      <c r="AH82" s="720">
        <v>1</v>
      </c>
      <c r="AI82" s="718">
        <v>52500</v>
      </c>
      <c r="AJ82" s="718">
        <v>0</v>
      </c>
      <c r="AK82" s="718">
        <v>52500</v>
      </c>
      <c r="AL82" s="721" t="s">
        <v>66</v>
      </c>
      <c r="AM82" s="718">
        <v>3900000</v>
      </c>
      <c r="AN82" s="718">
        <v>0</v>
      </c>
      <c r="AO82" s="722" t="s">
        <v>66</v>
      </c>
      <c r="AP82" s="723">
        <v>0</v>
      </c>
      <c r="AQ82" s="722" t="s">
        <v>346</v>
      </c>
      <c r="AR82" s="722" t="s">
        <v>66</v>
      </c>
      <c r="AS82" s="722" t="s">
        <v>66</v>
      </c>
    </row>
    <row r="83" spans="1:45" x14ac:dyDescent="0.15">
      <c r="A83" s="14" t="s">
        <v>63</v>
      </c>
      <c r="B83" s="14" t="s">
        <v>65</v>
      </c>
      <c r="C83" s="14" t="s">
        <v>9</v>
      </c>
      <c r="D83" s="14" t="s">
        <v>145</v>
      </c>
      <c r="E83" s="14" t="s">
        <v>229</v>
      </c>
      <c r="F83" s="14" t="s">
        <v>311</v>
      </c>
      <c r="G83" s="14" t="s">
        <v>66</v>
      </c>
      <c r="H83" s="14" t="s">
        <v>322</v>
      </c>
      <c r="I83" s="17">
        <v>10178300</v>
      </c>
      <c r="J83" s="14" t="s">
        <v>326</v>
      </c>
      <c r="K83" s="17">
        <v>10178300</v>
      </c>
      <c r="L83" s="14" t="s">
        <v>322</v>
      </c>
      <c r="M83" s="17">
        <v>10178300</v>
      </c>
      <c r="N83" s="14" t="s">
        <v>326</v>
      </c>
      <c r="O83" s="17">
        <v>10178300</v>
      </c>
      <c r="P83" s="17">
        <v>10178300</v>
      </c>
      <c r="Q83" s="17">
        <v>0</v>
      </c>
      <c r="R83" s="17">
        <v>0</v>
      </c>
      <c r="S83" s="18">
        <v>0</v>
      </c>
      <c r="T83" s="14" t="s">
        <v>60</v>
      </c>
      <c r="U83" s="14" t="s">
        <v>66</v>
      </c>
      <c r="V83" s="14" t="s">
        <v>335</v>
      </c>
      <c r="W83" s="18" t="s">
        <v>66</v>
      </c>
      <c r="X83" s="18">
        <v>1</v>
      </c>
      <c r="Y83" s="14" t="s">
        <v>66</v>
      </c>
      <c r="Z83" s="14" t="s">
        <v>66</v>
      </c>
      <c r="AA83" s="18" t="s">
        <v>66</v>
      </c>
      <c r="AB83" s="18" t="s">
        <v>66</v>
      </c>
      <c r="AC83" s="14" t="s">
        <v>66</v>
      </c>
      <c r="AD83" s="718">
        <v>20900</v>
      </c>
      <c r="AE83" s="719">
        <v>458.11</v>
      </c>
      <c r="AF83" s="718">
        <v>9574625</v>
      </c>
      <c r="AG83" s="719">
        <v>487</v>
      </c>
      <c r="AH83" s="720">
        <v>1</v>
      </c>
      <c r="AI83" s="718">
        <v>0</v>
      </c>
      <c r="AJ83" s="718">
        <v>0</v>
      </c>
      <c r="AK83" s="718">
        <v>0</v>
      </c>
      <c r="AL83" s="721" t="s">
        <v>66</v>
      </c>
      <c r="AM83" s="718">
        <v>10178300</v>
      </c>
      <c r="AN83" s="718">
        <v>0</v>
      </c>
      <c r="AO83" s="722" t="s">
        <v>66</v>
      </c>
      <c r="AP83" s="723">
        <v>0</v>
      </c>
      <c r="AQ83" s="722" t="s">
        <v>346</v>
      </c>
      <c r="AR83" s="722" t="s">
        <v>66</v>
      </c>
      <c r="AS83" s="722" t="s">
        <v>66</v>
      </c>
    </row>
    <row r="84" spans="1:45" x14ac:dyDescent="0.15">
      <c r="A84" s="14" t="s">
        <v>63</v>
      </c>
      <c r="B84" s="14" t="s">
        <v>65</v>
      </c>
      <c r="C84" s="14" t="s">
        <v>9</v>
      </c>
      <c r="D84" s="14" t="s">
        <v>146</v>
      </c>
      <c r="E84" s="14" t="s">
        <v>230</v>
      </c>
      <c r="F84" s="14" t="s">
        <v>312</v>
      </c>
      <c r="G84" s="14" t="s">
        <v>66</v>
      </c>
      <c r="H84" s="14" t="s">
        <v>322</v>
      </c>
      <c r="I84" s="17">
        <v>3010200</v>
      </c>
      <c r="J84" s="14" t="s">
        <v>326</v>
      </c>
      <c r="K84" s="17">
        <v>3010200</v>
      </c>
      <c r="L84" s="14" t="s">
        <v>322</v>
      </c>
      <c r="M84" s="17">
        <v>3010200</v>
      </c>
      <c r="N84" s="14" t="s">
        <v>326</v>
      </c>
      <c r="O84" s="17">
        <v>3010200</v>
      </c>
      <c r="P84" s="17">
        <v>3010200</v>
      </c>
      <c r="Q84" s="17">
        <v>0</v>
      </c>
      <c r="R84" s="17">
        <v>0</v>
      </c>
      <c r="S84" s="18">
        <v>0</v>
      </c>
      <c r="T84" s="14" t="s">
        <v>60</v>
      </c>
      <c r="U84" s="14" t="s">
        <v>66</v>
      </c>
      <c r="V84" s="14" t="s">
        <v>335</v>
      </c>
      <c r="W84" s="18" t="s">
        <v>66</v>
      </c>
      <c r="X84" s="18">
        <v>1</v>
      </c>
      <c r="Y84" s="14" t="s">
        <v>66</v>
      </c>
      <c r="Z84" s="14" t="s">
        <v>66</v>
      </c>
      <c r="AA84" s="18" t="s">
        <v>66</v>
      </c>
      <c r="AB84" s="18" t="s">
        <v>66</v>
      </c>
      <c r="AC84" s="14" t="s">
        <v>66</v>
      </c>
      <c r="AD84" s="718">
        <v>2900</v>
      </c>
      <c r="AE84" s="719">
        <v>1137.6600000000001</v>
      </c>
      <c r="AF84" s="718">
        <v>3299228</v>
      </c>
      <c r="AG84" s="719">
        <v>1038</v>
      </c>
      <c r="AH84" s="720">
        <v>1</v>
      </c>
      <c r="AI84" s="718">
        <v>0</v>
      </c>
      <c r="AJ84" s="718">
        <v>0</v>
      </c>
      <c r="AK84" s="718">
        <v>0</v>
      </c>
      <c r="AL84" s="721" t="s">
        <v>66</v>
      </c>
      <c r="AM84" s="718">
        <v>3010200</v>
      </c>
      <c r="AN84" s="718">
        <v>0</v>
      </c>
      <c r="AO84" s="722" t="s">
        <v>66</v>
      </c>
      <c r="AP84" s="723">
        <v>0</v>
      </c>
      <c r="AQ84" s="722" t="s">
        <v>346</v>
      </c>
      <c r="AR84" s="722" t="s">
        <v>66</v>
      </c>
      <c r="AS84" s="722" t="s">
        <v>66</v>
      </c>
    </row>
    <row r="85" spans="1:45" x14ac:dyDescent="0.15">
      <c r="A85" s="14" t="s">
        <v>63</v>
      </c>
      <c r="B85" s="14" t="s">
        <v>65</v>
      </c>
      <c r="C85" s="14" t="s">
        <v>9</v>
      </c>
      <c r="D85" s="14" t="s">
        <v>147</v>
      </c>
      <c r="E85" s="14" t="s">
        <v>231</v>
      </c>
      <c r="F85" s="14" t="s">
        <v>313</v>
      </c>
      <c r="G85" s="14" t="s">
        <v>66</v>
      </c>
      <c r="H85" s="14" t="s">
        <v>322</v>
      </c>
      <c r="I85" s="17">
        <v>1958000</v>
      </c>
      <c r="J85" s="14" t="s">
        <v>326</v>
      </c>
      <c r="K85" s="17">
        <v>1958000</v>
      </c>
      <c r="L85" s="14" t="s">
        <v>322</v>
      </c>
      <c r="M85" s="17">
        <v>1958000</v>
      </c>
      <c r="N85" s="14" t="s">
        <v>326</v>
      </c>
      <c r="O85" s="17">
        <v>1958000</v>
      </c>
      <c r="P85" s="17">
        <v>1930000</v>
      </c>
      <c r="Q85" s="17">
        <v>28000</v>
      </c>
      <c r="R85" s="17">
        <v>0</v>
      </c>
      <c r="S85" s="18">
        <v>0</v>
      </c>
      <c r="T85" s="14" t="s">
        <v>60</v>
      </c>
      <c r="U85" s="14" t="s">
        <v>66</v>
      </c>
      <c r="V85" s="14" t="s">
        <v>335</v>
      </c>
      <c r="W85" s="18" t="s">
        <v>66</v>
      </c>
      <c r="X85" s="18">
        <v>1</v>
      </c>
      <c r="Y85" s="14" t="s">
        <v>66</v>
      </c>
      <c r="Z85" s="14" t="s">
        <v>66</v>
      </c>
      <c r="AA85" s="18" t="s">
        <v>66</v>
      </c>
      <c r="AB85" s="18" t="s">
        <v>66</v>
      </c>
      <c r="AC85" s="14" t="s">
        <v>66</v>
      </c>
      <c r="AD85" s="718">
        <v>2000</v>
      </c>
      <c r="AE85" s="719">
        <v>1056.0999999999999</v>
      </c>
      <c r="AF85" s="718">
        <v>2112204</v>
      </c>
      <c r="AG85" s="719">
        <v>965</v>
      </c>
      <c r="AH85" s="720">
        <v>1</v>
      </c>
      <c r="AI85" s="718">
        <v>28000</v>
      </c>
      <c r="AJ85" s="718">
        <v>0</v>
      </c>
      <c r="AK85" s="718">
        <v>28000</v>
      </c>
      <c r="AL85" s="721" t="s">
        <v>66</v>
      </c>
      <c r="AM85" s="718">
        <v>1958000</v>
      </c>
      <c r="AN85" s="718">
        <v>0</v>
      </c>
      <c r="AO85" s="722" t="s">
        <v>66</v>
      </c>
      <c r="AP85" s="723">
        <v>0</v>
      </c>
      <c r="AQ85" s="722" t="s">
        <v>346</v>
      </c>
      <c r="AR85" s="722" t="s">
        <v>66</v>
      </c>
      <c r="AS85" s="722" t="s">
        <v>66</v>
      </c>
    </row>
    <row r="86" spans="1:45" x14ac:dyDescent="0.15">
      <c r="A86" s="14" t="s">
        <v>63</v>
      </c>
      <c r="B86" s="14" t="s">
        <v>65</v>
      </c>
      <c r="C86" s="14" t="s">
        <v>9</v>
      </c>
      <c r="D86" s="14" t="s">
        <v>148</v>
      </c>
      <c r="E86" s="14" t="s">
        <v>232</v>
      </c>
      <c r="F86" s="14" t="s">
        <v>314</v>
      </c>
      <c r="G86" s="14" t="s">
        <v>66</v>
      </c>
      <c r="H86" s="14" t="s">
        <v>322</v>
      </c>
      <c r="I86" s="17">
        <v>12000</v>
      </c>
      <c r="J86" s="14" t="s">
        <v>326</v>
      </c>
      <c r="K86" s="17">
        <v>12000</v>
      </c>
      <c r="L86" s="14" t="s">
        <v>322</v>
      </c>
      <c r="M86" s="17">
        <v>12000</v>
      </c>
      <c r="N86" s="14" t="s">
        <v>326</v>
      </c>
      <c r="O86" s="17">
        <v>12000</v>
      </c>
      <c r="P86" s="17">
        <v>0</v>
      </c>
      <c r="Q86" s="17">
        <v>12000</v>
      </c>
      <c r="R86" s="17">
        <v>0</v>
      </c>
      <c r="S86" s="18">
        <v>0</v>
      </c>
      <c r="T86" s="14" t="s">
        <v>60</v>
      </c>
      <c r="U86" s="14" t="s">
        <v>66</v>
      </c>
      <c r="V86" s="14" t="s">
        <v>335</v>
      </c>
      <c r="W86" s="18" t="s">
        <v>66</v>
      </c>
      <c r="X86" s="18">
        <v>1</v>
      </c>
      <c r="Y86" s="14" t="s">
        <v>66</v>
      </c>
      <c r="Z86" s="14" t="s">
        <v>66</v>
      </c>
      <c r="AA86" s="18" t="s">
        <v>66</v>
      </c>
      <c r="AB86" s="18" t="s">
        <v>66</v>
      </c>
      <c r="AC86" s="14" t="s">
        <v>66</v>
      </c>
      <c r="AD86" s="718">
        <v>0</v>
      </c>
      <c r="AE86" s="719">
        <v>0</v>
      </c>
      <c r="AF86" s="718">
        <v>0</v>
      </c>
      <c r="AG86" s="719">
        <v>0</v>
      </c>
      <c r="AH86" s="720">
        <v>1</v>
      </c>
      <c r="AI86" s="718">
        <v>12000</v>
      </c>
      <c r="AJ86" s="718">
        <v>0</v>
      </c>
      <c r="AK86" s="718">
        <v>12000</v>
      </c>
      <c r="AL86" s="721" t="s">
        <v>66</v>
      </c>
      <c r="AM86" s="718">
        <v>12000</v>
      </c>
      <c r="AN86" s="718">
        <v>0</v>
      </c>
      <c r="AO86" s="722" t="s">
        <v>66</v>
      </c>
      <c r="AP86" s="723">
        <v>0</v>
      </c>
      <c r="AQ86" s="722" t="s">
        <v>346</v>
      </c>
      <c r="AR86" s="722" t="s">
        <v>66</v>
      </c>
      <c r="AS86" s="722" t="s">
        <v>66</v>
      </c>
    </row>
    <row r="87" spans="1:45" x14ac:dyDescent="0.15">
      <c r="A87" s="14" t="s">
        <v>63</v>
      </c>
      <c r="B87" s="14" t="s">
        <v>65</v>
      </c>
      <c r="C87" s="14" t="s">
        <v>9</v>
      </c>
      <c r="D87" s="14" t="s">
        <v>149</v>
      </c>
      <c r="E87" s="14" t="s">
        <v>233</v>
      </c>
      <c r="F87" s="14" t="s">
        <v>315</v>
      </c>
      <c r="G87" s="14" t="s">
        <v>66</v>
      </c>
      <c r="H87" s="14" t="s">
        <v>322</v>
      </c>
      <c r="I87" s="17">
        <v>6812100</v>
      </c>
      <c r="J87" s="14" t="s">
        <v>326</v>
      </c>
      <c r="K87" s="17">
        <v>6812100</v>
      </c>
      <c r="L87" s="14" t="s">
        <v>322</v>
      </c>
      <c r="M87" s="17">
        <v>6812100</v>
      </c>
      <c r="N87" s="14" t="s">
        <v>326</v>
      </c>
      <c r="O87" s="17">
        <v>6812100</v>
      </c>
      <c r="P87" s="17">
        <v>6812100</v>
      </c>
      <c r="Q87" s="17">
        <v>0</v>
      </c>
      <c r="R87" s="17">
        <v>0</v>
      </c>
      <c r="S87" s="18">
        <v>0</v>
      </c>
      <c r="T87" s="14" t="s">
        <v>60</v>
      </c>
      <c r="U87" s="14" t="s">
        <v>66</v>
      </c>
      <c r="V87" s="14" t="s">
        <v>335</v>
      </c>
      <c r="W87" s="18" t="s">
        <v>66</v>
      </c>
      <c r="X87" s="18">
        <v>1</v>
      </c>
      <c r="Y87" s="14" t="s">
        <v>66</v>
      </c>
      <c r="Z87" s="14" t="s">
        <v>66</v>
      </c>
      <c r="AA87" s="18" t="s">
        <v>66</v>
      </c>
      <c r="AB87" s="18" t="s">
        <v>66</v>
      </c>
      <c r="AC87" s="14" t="s">
        <v>66</v>
      </c>
      <c r="AD87" s="718">
        <v>2900</v>
      </c>
      <c r="AE87" s="719">
        <v>2545.1999999999998</v>
      </c>
      <c r="AF87" s="718">
        <v>7381084</v>
      </c>
      <c r="AG87" s="719">
        <v>2349</v>
      </c>
      <c r="AH87" s="720">
        <v>1</v>
      </c>
      <c r="AI87" s="718">
        <v>0</v>
      </c>
      <c r="AJ87" s="718">
        <v>0</v>
      </c>
      <c r="AK87" s="718">
        <v>0</v>
      </c>
      <c r="AL87" s="721" t="s">
        <v>66</v>
      </c>
      <c r="AM87" s="718">
        <v>6812100</v>
      </c>
      <c r="AN87" s="718">
        <v>0</v>
      </c>
      <c r="AO87" s="722" t="s">
        <v>66</v>
      </c>
      <c r="AP87" s="723">
        <v>0</v>
      </c>
      <c r="AQ87" s="722" t="s">
        <v>346</v>
      </c>
      <c r="AR87" s="722" t="s">
        <v>66</v>
      </c>
      <c r="AS87" s="722" t="s">
        <v>66</v>
      </c>
    </row>
    <row r="88" spans="1:45" x14ac:dyDescent="0.15">
      <c r="A88" s="14" t="s">
        <v>64</v>
      </c>
      <c r="B88" s="14" t="s">
        <v>66</v>
      </c>
      <c r="C88" s="14" t="s">
        <v>9</v>
      </c>
      <c r="D88" s="14" t="s">
        <v>150</v>
      </c>
      <c r="E88" s="14" t="s">
        <v>66</v>
      </c>
      <c r="F88" s="14" t="s">
        <v>316</v>
      </c>
      <c r="G88" s="14" t="s">
        <v>66</v>
      </c>
      <c r="H88" s="14" t="s">
        <v>323</v>
      </c>
      <c r="I88" s="17">
        <v>0</v>
      </c>
      <c r="J88" s="14" t="s">
        <v>2</v>
      </c>
      <c r="K88" s="17">
        <v>0</v>
      </c>
      <c r="L88" s="14" t="s">
        <v>323</v>
      </c>
      <c r="M88" s="17">
        <v>0</v>
      </c>
      <c r="N88" s="14" t="s">
        <v>2</v>
      </c>
      <c r="O88" s="17">
        <v>0</v>
      </c>
      <c r="P88" s="17">
        <v>0</v>
      </c>
      <c r="Q88" s="17">
        <v>0</v>
      </c>
      <c r="R88" s="17">
        <v>0</v>
      </c>
      <c r="S88" s="18">
        <v>0</v>
      </c>
      <c r="T88" s="14" t="s">
        <v>66</v>
      </c>
      <c r="U88" s="14" t="s">
        <v>66</v>
      </c>
      <c r="V88" s="14" t="s">
        <v>66</v>
      </c>
      <c r="W88" s="18" t="s">
        <v>66</v>
      </c>
      <c r="X88" s="18">
        <v>1</v>
      </c>
      <c r="Y88" s="14" t="s">
        <v>66</v>
      </c>
      <c r="Z88" s="14" t="s">
        <v>66</v>
      </c>
      <c r="AA88" s="18" t="s">
        <v>66</v>
      </c>
      <c r="AB88" s="18" t="s">
        <v>66</v>
      </c>
      <c r="AC88" s="14" t="s">
        <v>66</v>
      </c>
      <c r="AD88" s="718">
        <v>0</v>
      </c>
      <c r="AE88" s="719">
        <v>1</v>
      </c>
      <c r="AF88" s="718">
        <v>0</v>
      </c>
      <c r="AG88" s="719">
        <v>1</v>
      </c>
      <c r="AH88" s="720">
        <v>1</v>
      </c>
      <c r="AI88" s="718">
        <v>0</v>
      </c>
      <c r="AJ88" s="718">
        <v>0</v>
      </c>
      <c r="AK88" s="718">
        <v>0</v>
      </c>
      <c r="AL88" s="721" t="s">
        <v>66</v>
      </c>
      <c r="AM88" s="718">
        <v>0</v>
      </c>
      <c r="AN88" s="718">
        <v>0</v>
      </c>
      <c r="AO88" s="722" t="s">
        <v>66</v>
      </c>
      <c r="AP88" s="723">
        <v>0</v>
      </c>
      <c r="AQ88" s="722" t="s">
        <v>346</v>
      </c>
      <c r="AR88" s="722" t="s">
        <v>66</v>
      </c>
      <c r="AS88" s="722" t="s">
        <v>66</v>
      </c>
    </row>
    <row r="89" spans="1:45" x14ac:dyDescent="0.15">
      <c r="A89" s="14" t="s">
        <v>64</v>
      </c>
      <c r="B89" s="14" t="s">
        <v>65</v>
      </c>
      <c r="C89" s="14" t="s">
        <v>9</v>
      </c>
      <c r="D89" s="14" t="s">
        <v>150</v>
      </c>
      <c r="E89" s="14" t="s">
        <v>66</v>
      </c>
      <c r="F89" s="14" t="s">
        <v>316</v>
      </c>
      <c r="G89" s="14" t="s">
        <v>317</v>
      </c>
      <c r="H89" s="14" t="s">
        <v>323</v>
      </c>
      <c r="I89" s="17">
        <v>679427.13382318767</v>
      </c>
      <c r="J89" s="14" t="s">
        <v>327</v>
      </c>
      <c r="K89" s="17">
        <v>135885.42676463755</v>
      </c>
      <c r="L89" s="14" t="s">
        <v>323</v>
      </c>
      <c r="M89" s="17">
        <v>679427.13382318767</v>
      </c>
      <c r="N89" s="14" t="s">
        <v>327</v>
      </c>
      <c r="O89" s="17">
        <v>135885.42676463755</v>
      </c>
      <c r="P89" s="17">
        <v>679418.08824018401</v>
      </c>
      <c r="Q89" s="17">
        <v>9.0455830036240297</v>
      </c>
      <c r="R89" s="17">
        <v>0</v>
      </c>
      <c r="S89" s="18">
        <v>0</v>
      </c>
      <c r="T89" s="14" t="s">
        <v>66</v>
      </c>
      <c r="U89" s="14" t="s">
        <v>66</v>
      </c>
      <c r="V89" s="14" t="s">
        <v>66</v>
      </c>
      <c r="W89" s="18" t="s">
        <v>66</v>
      </c>
      <c r="X89" s="18">
        <v>1</v>
      </c>
      <c r="Y89" s="14" t="s">
        <v>66</v>
      </c>
      <c r="Z89" s="14" t="s">
        <v>66</v>
      </c>
      <c r="AA89" s="18" t="s">
        <v>66</v>
      </c>
      <c r="AB89" s="18" t="s">
        <v>66</v>
      </c>
      <c r="AC89" s="14" t="s">
        <v>341</v>
      </c>
      <c r="AD89" s="718">
        <v>679418.08824018401</v>
      </c>
      <c r="AE89" s="719">
        <v>1</v>
      </c>
      <c r="AF89" s="718">
        <v>679418.08824018401</v>
      </c>
      <c r="AG89" s="719">
        <v>1</v>
      </c>
      <c r="AH89" s="720">
        <v>1</v>
      </c>
      <c r="AI89" s="718">
        <v>9.0455830036240297</v>
      </c>
      <c r="AJ89" s="718">
        <v>0</v>
      </c>
      <c r="AK89" s="718">
        <v>9.0455830036240297</v>
      </c>
      <c r="AL89" s="721" t="s">
        <v>66</v>
      </c>
      <c r="AM89" s="718">
        <v>679427.13382318767</v>
      </c>
      <c r="AN89" s="718">
        <v>0</v>
      </c>
      <c r="AO89" s="722" t="s">
        <v>317</v>
      </c>
      <c r="AP89" s="723">
        <v>0</v>
      </c>
      <c r="AQ89" s="722" t="s">
        <v>346</v>
      </c>
      <c r="AR89" s="722" t="s">
        <v>347</v>
      </c>
      <c r="AS89" s="722" t="s">
        <v>66</v>
      </c>
    </row>
    <row r="90" spans="1:45" x14ac:dyDescent="0.15">
      <c r="A90" s="14" t="s">
        <v>64</v>
      </c>
      <c r="B90" s="14" t="s">
        <v>65</v>
      </c>
      <c r="C90" s="14" t="s">
        <v>9</v>
      </c>
      <c r="D90" s="14" t="s">
        <v>150</v>
      </c>
      <c r="E90" s="14" t="s">
        <v>66</v>
      </c>
      <c r="F90" s="14" t="s">
        <v>316</v>
      </c>
      <c r="G90" s="14" t="s">
        <v>318</v>
      </c>
      <c r="H90" s="14" t="s">
        <v>323</v>
      </c>
      <c r="I90" s="17">
        <v>5843.6966785251216</v>
      </c>
      <c r="J90" s="14" t="s">
        <v>327</v>
      </c>
      <c r="K90" s="17">
        <v>1168.7393357050244</v>
      </c>
      <c r="L90" s="14" t="s">
        <v>323</v>
      </c>
      <c r="M90" s="17">
        <v>5843.6966785251216</v>
      </c>
      <c r="N90" s="14" t="s">
        <v>327</v>
      </c>
      <c r="O90" s="17">
        <v>1168.7393357050244</v>
      </c>
      <c r="P90" s="17">
        <v>5843.6188782125901</v>
      </c>
      <c r="Q90" s="17">
        <v>7.7800312531169993E-2</v>
      </c>
      <c r="R90" s="17">
        <v>0</v>
      </c>
      <c r="S90" s="18">
        <v>0</v>
      </c>
      <c r="T90" s="14" t="s">
        <v>66</v>
      </c>
      <c r="U90" s="14" t="s">
        <v>66</v>
      </c>
      <c r="V90" s="14" t="s">
        <v>66</v>
      </c>
      <c r="W90" s="18" t="s">
        <v>66</v>
      </c>
      <c r="X90" s="18">
        <v>1</v>
      </c>
      <c r="Y90" s="14" t="s">
        <v>66</v>
      </c>
      <c r="Z90" s="14" t="s">
        <v>66</v>
      </c>
      <c r="AA90" s="18" t="s">
        <v>66</v>
      </c>
      <c r="AB90" s="18" t="s">
        <v>66</v>
      </c>
      <c r="AC90" s="14" t="s">
        <v>342</v>
      </c>
      <c r="AD90" s="718">
        <v>5843.6188782125901</v>
      </c>
      <c r="AE90" s="719">
        <v>1</v>
      </c>
      <c r="AF90" s="718">
        <v>5843.6188782125901</v>
      </c>
      <c r="AG90" s="719">
        <v>1</v>
      </c>
      <c r="AH90" s="720">
        <v>1</v>
      </c>
      <c r="AI90" s="718">
        <v>7.7800312531169993E-2</v>
      </c>
      <c r="AJ90" s="718">
        <v>0</v>
      </c>
      <c r="AK90" s="718">
        <v>7.7800312531169993E-2</v>
      </c>
      <c r="AL90" s="721" t="s">
        <v>66</v>
      </c>
      <c r="AM90" s="718">
        <v>5843.6966785251216</v>
      </c>
      <c r="AN90" s="718">
        <v>0</v>
      </c>
      <c r="AO90" s="722" t="s">
        <v>318</v>
      </c>
      <c r="AP90" s="723">
        <v>0</v>
      </c>
      <c r="AQ90" s="722" t="s">
        <v>346</v>
      </c>
      <c r="AR90" s="722" t="s">
        <v>347</v>
      </c>
      <c r="AS90" s="722" t="s">
        <v>66</v>
      </c>
    </row>
    <row r="91" spans="1:45" x14ac:dyDescent="0.15">
      <c r="A91" s="14" t="s">
        <v>64</v>
      </c>
      <c r="B91" s="14" t="s">
        <v>65</v>
      </c>
      <c r="C91" s="14" t="s">
        <v>9</v>
      </c>
      <c r="D91" s="14" t="s">
        <v>150</v>
      </c>
      <c r="E91" s="14" t="s">
        <v>66</v>
      </c>
      <c r="F91" s="14" t="s">
        <v>316</v>
      </c>
      <c r="G91" s="14" t="s">
        <v>319</v>
      </c>
      <c r="H91" s="14" t="s">
        <v>323</v>
      </c>
      <c r="I91" s="17">
        <v>1142767.3504671294</v>
      </c>
      <c r="J91" s="14" t="s">
        <v>327</v>
      </c>
      <c r="K91" s="17">
        <v>228553.47009342589</v>
      </c>
      <c r="L91" s="14" t="s">
        <v>323</v>
      </c>
      <c r="M91" s="17">
        <v>1142767.3504671294</v>
      </c>
      <c r="N91" s="14" t="s">
        <v>327</v>
      </c>
      <c r="O91" s="17">
        <v>228553.47009342589</v>
      </c>
      <c r="P91" s="17">
        <v>1142752.1361837899</v>
      </c>
      <c r="Q91" s="17">
        <v>15.2142833394288</v>
      </c>
      <c r="R91" s="17">
        <v>0</v>
      </c>
      <c r="S91" s="18">
        <v>0</v>
      </c>
      <c r="T91" s="14" t="s">
        <v>66</v>
      </c>
      <c r="U91" s="14" t="s">
        <v>66</v>
      </c>
      <c r="V91" s="14" t="s">
        <v>66</v>
      </c>
      <c r="W91" s="18" t="s">
        <v>66</v>
      </c>
      <c r="X91" s="18">
        <v>1</v>
      </c>
      <c r="Y91" s="14" t="s">
        <v>66</v>
      </c>
      <c r="Z91" s="14" t="s">
        <v>66</v>
      </c>
      <c r="AA91" s="18" t="s">
        <v>66</v>
      </c>
      <c r="AB91" s="18" t="s">
        <v>66</v>
      </c>
      <c r="AC91" s="14" t="s">
        <v>343</v>
      </c>
      <c r="AD91" s="718">
        <v>1142752.1361837899</v>
      </c>
      <c r="AE91" s="719">
        <v>1</v>
      </c>
      <c r="AF91" s="718">
        <v>1142752.1361837899</v>
      </c>
      <c r="AG91" s="719">
        <v>1</v>
      </c>
      <c r="AH91" s="720">
        <v>1</v>
      </c>
      <c r="AI91" s="718">
        <v>15.2142833394288</v>
      </c>
      <c r="AJ91" s="718">
        <v>0</v>
      </c>
      <c r="AK91" s="718">
        <v>15.2142833394288</v>
      </c>
      <c r="AL91" s="721" t="s">
        <v>66</v>
      </c>
      <c r="AM91" s="718">
        <v>1142767.3504671294</v>
      </c>
      <c r="AN91" s="718">
        <v>0</v>
      </c>
      <c r="AO91" s="722" t="s">
        <v>319</v>
      </c>
      <c r="AP91" s="723">
        <v>0</v>
      </c>
      <c r="AQ91" s="722" t="s">
        <v>346</v>
      </c>
      <c r="AR91" s="722" t="s">
        <v>347</v>
      </c>
      <c r="AS91" s="722" t="s">
        <v>66</v>
      </c>
    </row>
    <row r="92" spans="1:45" x14ac:dyDescent="0.15">
      <c r="A92" s="14" t="s">
        <v>64</v>
      </c>
      <c r="B92" s="14" t="s">
        <v>65</v>
      </c>
      <c r="C92" s="14" t="s">
        <v>9</v>
      </c>
      <c r="D92" s="14" t="s">
        <v>150</v>
      </c>
      <c r="E92" s="14" t="s">
        <v>66</v>
      </c>
      <c r="F92" s="14" t="s">
        <v>316</v>
      </c>
      <c r="G92" s="14" t="s">
        <v>320</v>
      </c>
      <c r="H92" s="14" t="s">
        <v>323</v>
      </c>
      <c r="I92" s="17">
        <v>1038879.4095155721</v>
      </c>
      <c r="J92" s="14" t="s">
        <v>327</v>
      </c>
      <c r="K92" s="17">
        <v>207775.88190311444</v>
      </c>
      <c r="L92" s="14" t="s">
        <v>323</v>
      </c>
      <c r="M92" s="17">
        <v>1038879.4095155721</v>
      </c>
      <c r="N92" s="14" t="s">
        <v>327</v>
      </c>
      <c r="O92" s="17">
        <v>207775.88190311444</v>
      </c>
      <c r="P92" s="17">
        <v>1038865.5783489</v>
      </c>
      <c r="Q92" s="17">
        <v>13.831166672207999</v>
      </c>
      <c r="R92" s="17">
        <v>0</v>
      </c>
      <c r="S92" s="18">
        <v>0</v>
      </c>
      <c r="T92" s="14" t="s">
        <v>66</v>
      </c>
      <c r="U92" s="14" t="s">
        <v>66</v>
      </c>
      <c r="V92" s="14" t="s">
        <v>66</v>
      </c>
      <c r="W92" s="18" t="s">
        <v>66</v>
      </c>
      <c r="X92" s="18">
        <v>1</v>
      </c>
      <c r="Y92" s="14" t="s">
        <v>66</v>
      </c>
      <c r="Z92" s="14" t="s">
        <v>66</v>
      </c>
      <c r="AA92" s="18" t="s">
        <v>66</v>
      </c>
      <c r="AB92" s="18" t="s">
        <v>66</v>
      </c>
      <c r="AC92" s="14" t="s">
        <v>344</v>
      </c>
      <c r="AD92" s="718">
        <v>1038865.5783489</v>
      </c>
      <c r="AE92" s="719">
        <v>1</v>
      </c>
      <c r="AF92" s="718">
        <v>1038865.5783489</v>
      </c>
      <c r="AG92" s="719">
        <v>1</v>
      </c>
      <c r="AH92" s="720">
        <v>1</v>
      </c>
      <c r="AI92" s="718">
        <v>13.831166672207999</v>
      </c>
      <c r="AJ92" s="718">
        <v>0</v>
      </c>
      <c r="AK92" s="718">
        <v>13.831166672207999</v>
      </c>
      <c r="AL92" s="721" t="s">
        <v>66</v>
      </c>
      <c r="AM92" s="718">
        <v>1038879.4095155721</v>
      </c>
      <c r="AN92" s="718">
        <v>0</v>
      </c>
      <c r="AO92" s="722" t="s">
        <v>320</v>
      </c>
      <c r="AP92" s="723">
        <v>0</v>
      </c>
      <c r="AQ92" s="722" t="s">
        <v>346</v>
      </c>
      <c r="AR92" s="722" t="s">
        <v>347</v>
      </c>
      <c r="AS92" s="722" t="s">
        <v>66</v>
      </c>
    </row>
    <row r="93" spans="1:45" x14ac:dyDescent="0.15">
      <c r="A93" s="14" t="s">
        <v>64</v>
      </c>
      <c r="B93" s="14" t="s">
        <v>65</v>
      </c>
      <c r="C93" s="14" t="s">
        <v>9</v>
      </c>
      <c r="D93" s="14" t="s">
        <v>150</v>
      </c>
      <c r="E93" s="14" t="s">
        <v>66</v>
      </c>
      <c r="F93" s="14" t="s">
        <v>316</v>
      </c>
      <c r="G93" s="14" t="s">
        <v>321</v>
      </c>
      <c r="H93" s="14" t="s">
        <v>323</v>
      </c>
      <c r="I93" s="17">
        <v>1038879.4095155721</v>
      </c>
      <c r="J93" s="14" t="s">
        <v>327</v>
      </c>
      <c r="K93" s="17">
        <v>207775.88190311444</v>
      </c>
      <c r="L93" s="14" t="s">
        <v>323</v>
      </c>
      <c r="M93" s="17">
        <v>1038879.4095155721</v>
      </c>
      <c r="N93" s="14" t="s">
        <v>327</v>
      </c>
      <c r="O93" s="17">
        <v>207775.88190311444</v>
      </c>
      <c r="P93" s="17">
        <v>1038865.5783489</v>
      </c>
      <c r="Q93" s="17">
        <v>13.831166672207999</v>
      </c>
      <c r="R93" s="17">
        <v>0</v>
      </c>
      <c r="S93" s="18">
        <v>0</v>
      </c>
      <c r="T93" s="14" t="s">
        <v>66</v>
      </c>
      <c r="U93" s="14" t="s">
        <v>66</v>
      </c>
      <c r="V93" s="14" t="s">
        <v>66</v>
      </c>
      <c r="W93" s="18" t="s">
        <v>66</v>
      </c>
      <c r="X93" s="18">
        <v>1</v>
      </c>
      <c r="Y93" s="14" t="s">
        <v>66</v>
      </c>
      <c r="Z93" s="14" t="s">
        <v>66</v>
      </c>
      <c r="AA93" s="18" t="s">
        <v>66</v>
      </c>
      <c r="AB93" s="18" t="s">
        <v>66</v>
      </c>
      <c r="AC93" s="14" t="s">
        <v>345</v>
      </c>
      <c r="AD93" s="718">
        <v>1038865.5783489</v>
      </c>
      <c r="AE93" s="719">
        <v>1</v>
      </c>
      <c r="AF93" s="718">
        <v>1038865.5783489</v>
      </c>
      <c r="AG93" s="719">
        <v>1</v>
      </c>
      <c r="AH93" s="720">
        <v>1</v>
      </c>
      <c r="AI93" s="718">
        <v>13.831166672207999</v>
      </c>
      <c r="AJ93" s="718">
        <v>0</v>
      </c>
      <c r="AK93" s="718">
        <v>13.831166672207999</v>
      </c>
      <c r="AL93" s="721" t="s">
        <v>66</v>
      </c>
      <c r="AM93" s="718">
        <v>1038879.4095155721</v>
      </c>
      <c r="AN93" s="718">
        <v>0</v>
      </c>
      <c r="AO93" s="722" t="s">
        <v>321</v>
      </c>
      <c r="AP93" s="723">
        <v>0</v>
      </c>
      <c r="AQ93" s="722" t="s">
        <v>346</v>
      </c>
      <c r="AR93" s="722" t="s">
        <v>347</v>
      </c>
      <c r="AS93" s="722" t="s">
        <v>66</v>
      </c>
    </row>
  </sheetData>
  <mergeCells count="39">
    <mergeCell ref="AO4:AO5"/>
    <mergeCell ref="AP4:AP5"/>
    <mergeCell ref="AQ4:AQ5"/>
    <mergeCell ref="AR4:AR5"/>
    <mergeCell ref="AS4:AS5"/>
    <mergeCell ref="AJ4:AJ5"/>
    <mergeCell ref="AK4:AK5"/>
    <mergeCell ref="AL4:AL5"/>
    <mergeCell ref="AM4:AM5"/>
    <mergeCell ref="AN4:AN5"/>
    <mergeCell ref="AE4:AE5"/>
    <mergeCell ref="AF4:AF5"/>
    <mergeCell ref="AG4:AG5"/>
    <mergeCell ref="AH4:AH5"/>
    <mergeCell ref="AI4:AI5"/>
    <mergeCell ref="A4:A5"/>
    <mergeCell ref="B4:B5"/>
    <mergeCell ref="C4:C5"/>
    <mergeCell ref="D4:D5"/>
    <mergeCell ref="E4:E5"/>
    <mergeCell ref="F4:F5"/>
    <mergeCell ref="S4:S5"/>
    <mergeCell ref="T4:T5"/>
    <mergeCell ref="U4:U5"/>
    <mergeCell ref="V4:V5"/>
    <mergeCell ref="AC4:AC5"/>
    <mergeCell ref="AD4:AD5"/>
    <mergeCell ref="G4:G5"/>
    <mergeCell ref="H4:K4"/>
    <mergeCell ref="L4:O4"/>
    <mergeCell ref="P4:P5"/>
    <mergeCell ref="Q4:Q5"/>
    <mergeCell ref="R4:R5"/>
    <mergeCell ref="W4:W5"/>
    <mergeCell ref="X4:X5"/>
    <mergeCell ref="Y4:Y5"/>
    <mergeCell ref="Z4:Z5"/>
    <mergeCell ref="AA4:AA5"/>
    <mergeCell ref="AB4:AB5"/>
  </mergeCells>
  <phoneticPr fontId="6"/>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O10"/>
  <sheetViews>
    <sheetView view="pageBreakPreview" zoomScaleNormal="100" zoomScaleSheetLayoutView="100" workbookViewId="0"/>
  </sheetViews>
  <sheetFormatPr defaultRowHeight="11.25" x14ac:dyDescent="0.15"/>
  <cols>
    <col min="1" max="1" width="11.625" style="1" customWidth="1"/>
    <col min="2" max="2" width="10.5" style="1" bestFit="1" customWidth="1"/>
    <col min="3" max="3" width="10.5" style="1" customWidth="1"/>
    <col min="4" max="4" width="12.5" style="1" customWidth="1"/>
    <col min="5" max="5" width="21" style="1" customWidth="1"/>
    <col min="6" max="6" width="30.625" style="1" customWidth="1"/>
    <col min="7" max="7" width="27.5" style="1" customWidth="1"/>
    <col min="8" max="13" width="11.625" style="1" customWidth="1"/>
    <col min="14" max="14" width="8.25" style="1" bestFit="1" customWidth="1"/>
    <col min="15" max="16" width="9" style="1" customWidth="1"/>
    <col min="17" max="17" width="11.625" style="1" customWidth="1"/>
    <col min="18" max="21" width="9" style="1" customWidth="1"/>
    <col min="22" max="24" width="8.125" style="1" customWidth="1"/>
    <col min="25" max="25" width="10.125" style="1" customWidth="1"/>
    <col min="26" max="28" width="9" style="1" customWidth="1"/>
    <col min="29" max="16384" width="9" style="1"/>
  </cols>
  <sheetData>
    <row r="1" spans="1:41" x14ac:dyDescent="0.15">
      <c r="A1" s="1" t="s">
        <v>0</v>
      </c>
      <c r="B1" s="3" t="s">
        <v>5</v>
      </c>
      <c r="Z1" s="11"/>
      <c r="AA1" s="11"/>
      <c r="AK1" s="11"/>
      <c r="AL1" s="11"/>
    </row>
    <row r="2" spans="1:41" x14ac:dyDescent="0.15">
      <c r="A2" s="1" t="s">
        <v>1</v>
      </c>
      <c r="B2" s="4">
        <v>45716</v>
      </c>
      <c r="D2" s="1" t="s">
        <v>10</v>
      </c>
      <c r="F2" s="1" t="s">
        <v>23</v>
      </c>
    </row>
    <row r="3" spans="1:41" hidden="1" x14ac:dyDescent="0.15">
      <c r="A3" s="1" t="s">
        <v>2</v>
      </c>
      <c r="B3" s="1" t="s">
        <v>2</v>
      </c>
      <c r="C3" s="1" t="s">
        <v>2</v>
      </c>
      <c r="D3" s="1" t="s">
        <v>2</v>
      </c>
      <c r="E3" s="1" t="s">
        <v>2</v>
      </c>
      <c r="F3" s="1" t="s">
        <v>2</v>
      </c>
      <c r="G3" s="1" t="s">
        <v>2</v>
      </c>
      <c r="H3" s="1" t="s">
        <v>2</v>
      </c>
      <c r="I3" s="1" t="s">
        <v>2</v>
      </c>
      <c r="J3" s="1" t="s">
        <v>2</v>
      </c>
      <c r="K3" s="1" t="s">
        <v>2</v>
      </c>
      <c r="L3" s="1" t="s">
        <v>2</v>
      </c>
      <c r="M3" s="1" t="s">
        <v>2</v>
      </c>
      <c r="N3" s="1" t="s">
        <v>2</v>
      </c>
      <c r="O3" s="1" t="s">
        <v>2</v>
      </c>
      <c r="P3" s="1" t="s">
        <v>2</v>
      </c>
      <c r="Q3" s="1" t="s">
        <v>2</v>
      </c>
      <c r="R3" s="1" t="s">
        <v>2</v>
      </c>
      <c r="S3" s="1" t="s">
        <v>2</v>
      </c>
      <c r="T3" s="1" t="s">
        <v>2</v>
      </c>
      <c r="U3" s="1" t="s">
        <v>2</v>
      </c>
      <c r="V3" s="1" t="s">
        <v>2</v>
      </c>
      <c r="W3" s="1" t="s">
        <v>2</v>
      </c>
      <c r="X3" s="1" t="s">
        <v>2</v>
      </c>
      <c r="Y3" s="1" t="s">
        <v>2</v>
      </c>
      <c r="Z3" s="1" t="s">
        <v>2</v>
      </c>
      <c r="AA3" s="1" t="s">
        <v>2</v>
      </c>
      <c r="AB3" s="1" t="s">
        <v>2</v>
      </c>
      <c r="AC3" s="1" t="s">
        <v>2</v>
      </c>
      <c r="AD3" s="1" t="s">
        <v>2</v>
      </c>
      <c r="AE3" s="1" t="s">
        <v>2</v>
      </c>
      <c r="AF3" s="1" t="s">
        <v>2</v>
      </c>
      <c r="AG3" s="1" t="s">
        <v>2</v>
      </c>
      <c r="AH3" s="1" t="s">
        <v>2</v>
      </c>
      <c r="AI3" s="1" t="s">
        <v>2</v>
      </c>
      <c r="AJ3" s="1" t="s">
        <v>2</v>
      </c>
      <c r="AK3" s="1" t="s">
        <v>2</v>
      </c>
      <c r="AL3" s="1" t="s">
        <v>2</v>
      </c>
      <c r="AM3" s="1" t="s">
        <v>2</v>
      </c>
      <c r="AN3" s="1" t="s">
        <v>2</v>
      </c>
      <c r="AO3" s="1" t="s">
        <v>2</v>
      </c>
    </row>
    <row r="4" spans="1:41" customFormat="1" ht="11.25" customHeight="1" x14ac:dyDescent="0.15">
      <c r="A4" s="711" t="s">
        <v>3</v>
      </c>
      <c r="B4" s="711" t="s">
        <v>6</v>
      </c>
      <c r="C4" s="711" t="s">
        <v>8</v>
      </c>
      <c r="D4" s="704" t="s">
        <v>11</v>
      </c>
      <c r="E4" s="704" t="s">
        <v>17</v>
      </c>
      <c r="F4" s="711" t="s">
        <v>24</v>
      </c>
      <c r="G4" s="704" t="s">
        <v>25</v>
      </c>
      <c r="H4" s="712" t="s">
        <v>27</v>
      </c>
      <c r="I4" s="712"/>
      <c r="J4" s="712" t="s">
        <v>30</v>
      </c>
      <c r="K4" s="712"/>
      <c r="L4" s="712" t="s">
        <v>31</v>
      </c>
      <c r="M4" s="714" t="s">
        <v>32</v>
      </c>
      <c r="N4" s="702" t="s">
        <v>33</v>
      </c>
      <c r="O4" s="702" t="s">
        <v>34</v>
      </c>
      <c r="P4" s="702" t="s">
        <v>35</v>
      </c>
      <c r="Q4" s="702" t="s">
        <v>36</v>
      </c>
      <c r="R4" s="709" t="s">
        <v>37</v>
      </c>
      <c r="S4" s="709" t="s">
        <v>38</v>
      </c>
      <c r="T4" s="711" t="s">
        <v>39</v>
      </c>
      <c r="U4" s="712" t="s">
        <v>41</v>
      </c>
      <c r="V4" s="714" t="s">
        <v>42</v>
      </c>
      <c r="W4" s="714" t="s">
        <v>43</v>
      </c>
      <c r="X4" s="714" t="s">
        <v>44</v>
      </c>
      <c r="Y4" s="714" t="s">
        <v>45</v>
      </c>
      <c r="Z4" s="702" t="s">
        <v>46</v>
      </c>
      <c r="AA4" s="702" t="s">
        <v>47</v>
      </c>
      <c r="AB4" s="702" t="s">
        <v>48</v>
      </c>
      <c r="AC4" s="702" t="s">
        <v>49</v>
      </c>
      <c r="AD4" s="702" t="s">
        <v>50</v>
      </c>
      <c r="AE4" s="702" t="s">
        <v>51</v>
      </c>
      <c r="AF4" s="702" t="s">
        <v>52</v>
      </c>
      <c r="AG4" s="702" t="s">
        <v>53</v>
      </c>
      <c r="AH4" s="702" t="s">
        <v>54</v>
      </c>
      <c r="AI4" s="702" t="s">
        <v>55</v>
      </c>
      <c r="AJ4" s="702" t="s">
        <v>56</v>
      </c>
      <c r="AK4" s="702" t="s">
        <v>57</v>
      </c>
      <c r="AL4" s="702" t="s">
        <v>58</v>
      </c>
      <c r="AM4" s="702" t="s">
        <v>59</v>
      </c>
      <c r="AN4" s="702" t="s">
        <v>61</v>
      </c>
      <c r="AO4" s="702" t="s">
        <v>62</v>
      </c>
    </row>
    <row r="5" spans="1:41" customFormat="1" ht="22.5" x14ac:dyDescent="0.15">
      <c r="A5" s="702"/>
      <c r="B5" s="702"/>
      <c r="C5" s="702"/>
      <c r="D5" s="705"/>
      <c r="E5" s="705"/>
      <c r="F5" s="705"/>
      <c r="G5" s="705"/>
      <c r="H5" s="5" t="s">
        <v>28</v>
      </c>
      <c r="I5" s="5" t="s">
        <v>29</v>
      </c>
      <c r="J5" s="5" t="s">
        <v>28</v>
      </c>
      <c r="K5" s="5" t="s">
        <v>29</v>
      </c>
      <c r="L5" s="713"/>
      <c r="M5" s="715"/>
      <c r="N5" s="703"/>
      <c r="O5" s="703"/>
      <c r="P5" s="703"/>
      <c r="Q5" s="703"/>
      <c r="R5" s="716"/>
      <c r="S5" s="716"/>
      <c r="T5" s="702"/>
      <c r="U5" s="713"/>
      <c r="V5" s="715"/>
      <c r="W5" s="715"/>
      <c r="X5" s="715"/>
      <c r="Y5" s="715"/>
      <c r="Z5" s="717"/>
      <c r="AA5" s="717"/>
      <c r="AB5" s="717"/>
      <c r="AC5" s="717"/>
      <c r="AD5" s="717"/>
      <c r="AE5" s="717"/>
      <c r="AF5" s="717"/>
      <c r="AG5" s="717"/>
      <c r="AH5" s="717"/>
      <c r="AI5" s="717"/>
      <c r="AJ5" s="717"/>
      <c r="AK5" s="717"/>
      <c r="AL5" s="717"/>
      <c r="AM5" s="717"/>
      <c r="AN5" s="717"/>
      <c r="AO5" s="717"/>
    </row>
    <row r="6" spans="1:41" x14ac:dyDescent="0.15">
      <c r="A6" s="2" t="s">
        <v>4</v>
      </c>
      <c r="B6" s="2" t="s">
        <v>7</v>
      </c>
      <c r="C6" s="2" t="s">
        <v>9</v>
      </c>
      <c r="D6" s="2" t="s">
        <v>12</v>
      </c>
      <c r="E6" s="2" t="s">
        <v>18</v>
      </c>
      <c r="F6" s="2" t="s">
        <v>7</v>
      </c>
      <c r="G6" s="2" t="s">
        <v>26</v>
      </c>
      <c r="H6" s="6">
        <v>0</v>
      </c>
      <c r="I6" s="6">
        <v>0</v>
      </c>
      <c r="J6" s="6">
        <v>0</v>
      </c>
      <c r="K6" s="6">
        <v>0</v>
      </c>
      <c r="L6" s="2" t="s">
        <v>7</v>
      </c>
      <c r="M6" s="6">
        <v>0</v>
      </c>
      <c r="N6" s="8" t="s">
        <v>7</v>
      </c>
      <c r="O6" s="8" t="s">
        <v>7</v>
      </c>
      <c r="P6" s="2" t="s">
        <v>7</v>
      </c>
      <c r="Q6" s="9">
        <v>0</v>
      </c>
      <c r="R6" s="10">
        <v>0</v>
      </c>
      <c r="S6" s="9">
        <v>0</v>
      </c>
      <c r="T6" s="2" t="s">
        <v>40</v>
      </c>
      <c r="U6" s="6">
        <v>0</v>
      </c>
      <c r="V6" s="9" t="s">
        <v>7</v>
      </c>
      <c r="W6" s="9">
        <v>1</v>
      </c>
      <c r="X6" s="9">
        <v>1</v>
      </c>
      <c r="Y6" s="2" t="s">
        <v>7</v>
      </c>
      <c r="Z6" s="724">
        <v>0</v>
      </c>
      <c r="AA6" s="725">
        <v>0</v>
      </c>
      <c r="AB6" s="724">
        <v>-269886</v>
      </c>
      <c r="AC6" s="725">
        <v>1</v>
      </c>
      <c r="AD6" s="726">
        <v>1</v>
      </c>
      <c r="AE6" s="724">
        <v>0</v>
      </c>
      <c r="AF6" s="724">
        <v>0</v>
      </c>
      <c r="AG6" s="724">
        <v>0</v>
      </c>
      <c r="AH6" s="727" t="s">
        <v>7</v>
      </c>
      <c r="AI6" s="724">
        <v>-269886</v>
      </c>
      <c r="AJ6" s="724">
        <v>0</v>
      </c>
      <c r="AK6" s="728" t="s">
        <v>7</v>
      </c>
      <c r="AL6" s="729">
        <v>0</v>
      </c>
      <c r="AM6" s="728" t="s">
        <v>60</v>
      </c>
      <c r="AN6" s="728" t="s">
        <v>7</v>
      </c>
      <c r="AO6" s="728" t="s">
        <v>7</v>
      </c>
    </row>
    <row r="7" spans="1:41" x14ac:dyDescent="0.15">
      <c r="A7" s="2" t="s">
        <v>4</v>
      </c>
      <c r="B7" s="2" t="s">
        <v>7</v>
      </c>
      <c r="C7" s="2" t="s">
        <v>9</v>
      </c>
      <c r="D7" s="2" t="s">
        <v>13</v>
      </c>
      <c r="E7" s="2" t="s">
        <v>19</v>
      </c>
      <c r="F7" s="2" t="s">
        <v>7</v>
      </c>
      <c r="G7" s="2" t="s">
        <v>26</v>
      </c>
      <c r="H7" s="6">
        <v>0</v>
      </c>
      <c r="I7" s="6">
        <v>0</v>
      </c>
      <c r="J7" s="6">
        <v>0</v>
      </c>
      <c r="K7" s="6">
        <v>0</v>
      </c>
      <c r="L7" s="2" t="s">
        <v>7</v>
      </c>
      <c r="M7" s="6">
        <v>0</v>
      </c>
      <c r="N7" s="8" t="s">
        <v>7</v>
      </c>
      <c r="O7" s="8" t="s">
        <v>7</v>
      </c>
      <c r="P7" s="2" t="s">
        <v>7</v>
      </c>
      <c r="Q7" s="9">
        <v>0</v>
      </c>
      <c r="R7" s="10">
        <v>0</v>
      </c>
      <c r="S7" s="9">
        <v>0</v>
      </c>
      <c r="T7" s="2" t="s">
        <v>40</v>
      </c>
      <c r="U7" s="6">
        <v>0</v>
      </c>
      <c r="V7" s="9" t="s">
        <v>7</v>
      </c>
      <c r="W7" s="9">
        <v>1</v>
      </c>
      <c r="X7" s="9">
        <v>1</v>
      </c>
      <c r="Y7" s="2" t="s">
        <v>7</v>
      </c>
      <c r="Z7" s="724">
        <v>0</v>
      </c>
      <c r="AA7" s="725">
        <v>0</v>
      </c>
      <c r="AB7" s="724">
        <v>-1457368</v>
      </c>
      <c r="AC7" s="725">
        <v>1</v>
      </c>
      <c r="AD7" s="726">
        <v>1</v>
      </c>
      <c r="AE7" s="724">
        <v>0</v>
      </c>
      <c r="AF7" s="724">
        <v>0</v>
      </c>
      <c r="AG7" s="724">
        <v>0</v>
      </c>
      <c r="AH7" s="727" t="s">
        <v>7</v>
      </c>
      <c r="AI7" s="724">
        <v>-1457368</v>
      </c>
      <c r="AJ7" s="724">
        <v>0</v>
      </c>
      <c r="AK7" s="728" t="s">
        <v>7</v>
      </c>
      <c r="AL7" s="729">
        <v>0</v>
      </c>
      <c r="AM7" s="728" t="s">
        <v>60</v>
      </c>
      <c r="AN7" s="728" t="s">
        <v>7</v>
      </c>
      <c r="AO7" s="728" t="s">
        <v>7</v>
      </c>
    </row>
    <row r="8" spans="1:41" x14ac:dyDescent="0.15">
      <c r="A8" s="2" t="s">
        <v>4</v>
      </c>
      <c r="B8" s="2" t="s">
        <v>7</v>
      </c>
      <c r="C8" s="2" t="s">
        <v>9</v>
      </c>
      <c r="D8" s="2" t="s">
        <v>14</v>
      </c>
      <c r="E8" s="2" t="s">
        <v>20</v>
      </c>
      <c r="F8" s="2" t="s">
        <v>7</v>
      </c>
      <c r="G8" s="2" t="s">
        <v>26</v>
      </c>
      <c r="H8" s="6">
        <v>0</v>
      </c>
      <c r="I8" s="6">
        <v>0</v>
      </c>
      <c r="J8" s="6">
        <v>0</v>
      </c>
      <c r="K8" s="6">
        <v>0</v>
      </c>
      <c r="L8" s="2" t="s">
        <v>7</v>
      </c>
      <c r="M8" s="6">
        <v>0</v>
      </c>
      <c r="N8" s="8" t="s">
        <v>7</v>
      </c>
      <c r="O8" s="8" t="s">
        <v>7</v>
      </c>
      <c r="P8" s="2" t="s">
        <v>7</v>
      </c>
      <c r="Q8" s="9">
        <v>0</v>
      </c>
      <c r="R8" s="10">
        <v>0</v>
      </c>
      <c r="S8" s="9">
        <v>0</v>
      </c>
      <c r="T8" s="2" t="s">
        <v>40</v>
      </c>
      <c r="U8" s="6">
        <v>0</v>
      </c>
      <c r="V8" s="9" t="s">
        <v>7</v>
      </c>
      <c r="W8" s="9">
        <v>1</v>
      </c>
      <c r="X8" s="9">
        <v>1</v>
      </c>
      <c r="Y8" s="2" t="s">
        <v>7</v>
      </c>
      <c r="Z8" s="724">
        <v>0</v>
      </c>
      <c r="AA8" s="725">
        <v>0</v>
      </c>
      <c r="AB8" s="724">
        <v>-10781</v>
      </c>
      <c r="AC8" s="725">
        <v>1</v>
      </c>
      <c r="AD8" s="726">
        <v>1</v>
      </c>
      <c r="AE8" s="724">
        <v>0</v>
      </c>
      <c r="AF8" s="724">
        <v>0</v>
      </c>
      <c r="AG8" s="724">
        <v>0</v>
      </c>
      <c r="AH8" s="727" t="s">
        <v>7</v>
      </c>
      <c r="AI8" s="724">
        <v>-10781</v>
      </c>
      <c r="AJ8" s="724">
        <v>0</v>
      </c>
      <c r="AK8" s="728" t="s">
        <v>7</v>
      </c>
      <c r="AL8" s="729">
        <v>0</v>
      </c>
      <c r="AM8" s="728" t="s">
        <v>60</v>
      </c>
      <c r="AN8" s="728" t="s">
        <v>7</v>
      </c>
      <c r="AO8" s="728" t="s">
        <v>7</v>
      </c>
    </row>
    <row r="9" spans="1:41" x14ac:dyDescent="0.15">
      <c r="A9" s="2" t="s">
        <v>4</v>
      </c>
      <c r="B9" s="2" t="s">
        <v>7</v>
      </c>
      <c r="C9" s="2" t="s">
        <v>9</v>
      </c>
      <c r="D9" s="2" t="s">
        <v>15</v>
      </c>
      <c r="E9" s="2" t="s">
        <v>21</v>
      </c>
      <c r="F9" s="2" t="s">
        <v>7</v>
      </c>
      <c r="G9" s="2" t="s">
        <v>26</v>
      </c>
      <c r="H9" s="6">
        <v>0</v>
      </c>
      <c r="I9" s="6">
        <v>0</v>
      </c>
      <c r="J9" s="6">
        <v>0</v>
      </c>
      <c r="K9" s="6">
        <v>0</v>
      </c>
      <c r="L9" s="2" t="s">
        <v>7</v>
      </c>
      <c r="M9" s="6">
        <v>0</v>
      </c>
      <c r="N9" s="8" t="s">
        <v>7</v>
      </c>
      <c r="O9" s="8" t="s">
        <v>7</v>
      </c>
      <c r="P9" s="2" t="s">
        <v>7</v>
      </c>
      <c r="Q9" s="9">
        <v>0</v>
      </c>
      <c r="R9" s="10">
        <v>0</v>
      </c>
      <c r="S9" s="9">
        <v>0</v>
      </c>
      <c r="T9" s="2" t="s">
        <v>40</v>
      </c>
      <c r="U9" s="6">
        <v>0</v>
      </c>
      <c r="V9" s="9" t="s">
        <v>7</v>
      </c>
      <c r="W9" s="9">
        <v>1</v>
      </c>
      <c r="X9" s="9">
        <v>1</v>
      </c>
      <c r="Y9" s="2" t="s">
        <v>7</v>
      </c>
      <c r="Z9" s="724">
        <v>0</v>
      </c>
      <c r="AA9" s="725">
        <v>0</v>
      </c>
      <c r="AB9" s="724">
        <v>-188335</v>
      </c>
      <c r="AC9" s="725">
        <v>1</v>
      </c>
      <c r="AD9" s="726">
        <v>1</v>
      </c>
      <c r="AE9" s="724">
        <v>0</v>
      </c>
      <c r="AF9" s="724">
        <v>0</v>
      </c>
      <c r="AG9" s="724">
        <v>0</v>
      </c>
      <c r="AH9" s="727" t="s">
        <v>7</v>
      </c>
      <c r="AI9" s="724">
        <v>-188335</v>
      </c>
      <c r="AJ9" s="724">
        <v>0</v>
      </c>
      <c r="AK9" s="728" t="s">
        <v>7</v>
      </c>
      <c r="AL9" s="729">
        <v>0</v>
      </c>
      <c r="AM9" s="728" t="s">
        <v>60</v>
      </c>
      <c r="AN9" s="728" t="s">
        <v>7</v>
      </c>
      <c r="AO9" s="728" t="s">
        <v>7</v>
      </c>
    </row>
    <row r="10" spans="1:41" x14ac:dyDescent="0.15">
      <c r="A10" s="2" t="s">
        <v>4</v>
      </c>
      <c r="B10" s="2" t="s">
        <v>7</v>
      </c>
      <c r="C10" s="2" t="s">
        <v>9</v>
      </c>
      <c r="D10" s="2" t="s">
        <v>16</v>
      </c>
      <c r="E10" s="2" t="s">
        <v>22</v>
      </c>
      <c r="F10" s="2" t="s">
        <v>7</v>
      </c>
      <c r="G10" s="2" t="s">
        <v>26</v>
      </c>
      <c r="H10" s="6">
        <v>0</v>
      </c>
      <c r="I10" s="6">
        <v>0</v>
      </c>
      <c r="J10" s="6">
        <v>0</v>
      </c>
      <c r="K10" s="6">
        <v>0</v>
      </c>
      <c r="L10" s="2" t="s">
        <v>7</v>
      </c>
      <c r="M10" s="6">
        <v>0</v>
      </c>
      <c r="N10" s="8" t="s">
        <v>7</v>
      </c>
      <c r="O10" s="8" t="s">
        <v>7</v>
      </c>
      <c r="P10" s="2" t="s">
        <v>7</v>
      </c>
      <c r="Q10" s="9">
        <v>0</v>
      </c>
      <c r="R10" s="10">
        <v>0</v>
      </c>
      <c r="S10" s="9">
        <v>0</v>
      </c>
      <c r="T10" s="2" t="s">
        <v>40</v>
      </c>
      <c r="U10" s="6">
        <v>0</v>
      </c>
      <c r="V10" s="9" t="s">
        <v>7</v>
      </c>
      <c r="W10" s="9">
        <v>1</v>
      </c>
      <c r="X10" s="9">
        <v>1</v>
      </c>
      <c r="Y10" s="2" t="s">
        <v>7</v>
      </c>
      <c r="Z10" s="724">
        <v>0</v>
      </c>
      <c r="AA10" s="725">
        <v>0</v>
      </c>
      <c r="AB10" s="724">
        <v>-702388</v>
      </c>
      <c r="AC10" s="725">
        <v>1</v>
      </c>
      <c r="AD10" s="726">
        <v>1</v>
      </c>
      <c r="AE10" s="724">
        <v>0</v>
      </c>
      <c r="AF10" s="724">
        <v>0</v>
      </c>
      <c r="AG10" s="724">
        <v>0</v>
      </c>
      <c r="AH10" s="727" t="s">
        <v>7</v>
      </c>
      <c r="AI10" s="724">
        <v>-702388</v>
      </c>
      <c r="AJ10" s="724">
        <v>0</v>
      </c>
      <c r="AK10" s="728" t="s">
        <v>7</v>
      </c>
      <c r="AL10" s="729">
        <v>0</v>
      </c>
      <c r="AM10" s="728" t="s">
        <v>60</v>
      </c>
      <c r="AN10" s="728" t="s">
        <v>7</v>
      </c>
      <c r="AO10" s="728" t="s">
        <v>7</v>
      </c>
    </row>
  </sheetData>
  <mergeCells count="39">
    <mergeCell ref="AK4:AK5"/>
    <mergeCell ref="AL4:AL5"/>
    <mergeCell ref="AM4:AM5"/>
    <mergeCell ref="AN4:AN5"/>
    <mergeCell ref="AO4:AO5"/>
    <mergeCell ref="AF4:AF5"/>
    <mergeCell ref="AG4:AG5"/>
    <mergeCell ref="AH4:AH5"/>
    <mergeCell ref="AI4:AI5"/>
    <mergeCell ref="AJ4:AJ5"/>
    <mergeCell ref="AA4:AA5"/>
    <mergeCell ref="AB4:AB5"/>
    <mergeCell ref="AC4:AC5"/>
    <mergeCell ref="AD4:AD5"/>
    <mergeCell ref="AE4:AE5"/>
    <mergeCell ref="A4:A5"/>
    <mergeCell ref="B4:B5"/>
    <mergeCell ref="C4:C5"/>
    <mergeCell ref="D4:D5"/>
    <mergeCell ref="E4:E5"/>
    <mergeCell ref="N4:N5"/>
    <mergeCell ref="O4:O5"/>
    <mergeCell ref="P4:P5"/>
    <mergeCell ref="M4:M5"/>
    <mergeCell ref="F4:F5"/>
    <mergeCell ref="G4:G5"/>
    <mergeCell ref="H4:I4"/>
    <mergeCell ref="J4:K4"/>
    <mergeCell ref="L4:L5"/>
    <mergeCell ref="U4:U5"/>
    <mergeCell ref="V4:V5"/>
    <mergeCell ref="Z4:Z5"/>
    <mergeCell ref="Q4:Q5"/>
    <mergeCell ref="R4:R5"/>
    <mergeCell ref="S4:S5"/>
    <mergeCell ref="T4:T5"/>
    <mergeCell ref="W4:W5"/>
    <mergeCell ref="Y4:Y5"/>
    <mergeCell ref="X4:X5"/>
  </mergeCells>
  <phoneticPr fontId="4"/>
  <pageMargins left="0.39370078740157483" right="0.39370078740157483" top="0.39370078740157483" bottom="0.39370078740157483" header="0.19685039370078741" footer="0.19685039370078741"/>
  <pageSetup paperSize="8" scale="55" fitToHeight="0" pageOrder="overThenDown" orientation="landscape" r:id="rId1"/>
  <headerFooter>
    <oddFooter>&amp;P / &amp;N ページ</oddFooter>
  </headerFooter>
  <colBreaks count="1" manualBreakCount="1">
    <brk id="25"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9</vt:i4>
      </vt:variant>
    </vt:vector>
  </HeadingPairs>
  <TitlesOfParts>
    <vt:vector size="16" baseType="lpstr">
      <vt:lpstr>表1</vt:lpstr>
      <vt:lpstr>表2</vt:lpstr>
      <vt:lpstr>表3</vt:lpstr>
      <vt:lpstr>表4</vt:lpstr>
      <vt:lpstr>与信相当額の内訳</vt:lpstr>
      <vt:lpstr>明細(オン)</vt:lpstr>
      <vt:lpstr>明細(オフ)</vt:lpstr>
      <vt:lpstr>表1!Print_Area</vt:lpstr>
      <vt:lpstr>表2!Print_Area</vt:lpstr>
      <vt:lpstr>表3!Print_Area</vt:lpstr>
      <vt:lpstr>表4!Print_Area</vt:lpstr>
      <vt:lpstr>'明細(オフ)'!Print_Area</vt:lpstr>
      <vt:lpstr>'明細(オン)'!Print_Area</vt:lpstr>
      <vt:lpstr>与信相当額の内訳!Print_Area</vt:lpstr>
      <vt:lpstr>'明細(オフ)'!Print_Titles</vt:lpstr>
      <vt:lpstr>'明細(オン)'!Print_Titles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Windows ユーザー</cp:lastModifiedBy>
  <dcterms:modified xsi:type="dcterms:W3CDTF">2025-03-05T06:06:49Z</dcterms:modified>
</cp:coreProperties>
</file>