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Users\nam_zai\Desktop\★NAM標準作業用フォルダー\202502\変更後\バーゼルⅢ最終化適用前_CEM\"/>
    </mc:Choice>
  </mc:AlternateContent>
  <bookViews>
    <workbookView xWindow="0" yWindow="0" windowWidth="14370" windowHeight="9585"/>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6">'明細(オフ)'!$A$1:$AO$11</definedName>
    <definedName name="_xlnm.Print_Area" localSheetId="5">'明細(オン)'!$A$1:$AS$173</definedName>
    <definedName name="_xlnm.Print_Area" localSheetId="4">与信相当額の内訳!$A$2:$H$21</definedName>
    <definedName name="_xlnm.Print_Titles" localSheetId="6">'明細(オフ)'!$A:$E,'明細(オフ)'!$1:$5</definedName>
    <definedName name="_xlnm.Print_Titles" localSheetId="5">'明細(オン)'!$A:$F,'明細(オン)'!$1:$5</definedName>
  </definedNames>
  <calcPr calcId="162913"/>
</workbook>
</file>

<file path=xl/calcChain.xml><?xml version="1.0" encoding="utf-8"?>
<calcChain xmlns="http://schemas.openxmlformats.org/spreadsheetml/2006/main">
  <c r="M73" i="4" l="1" a="1"/>
  <c r="M73" i="4"/>
  <c r="K73" i="4" a="1"/>
  <c r="K73" i="4" s="1"/>
  <c r="J73" i="4" a="1"/>
  <c r="J73" i="4" s="1"/>
  <c r="M72" i="4" a="1"/>
  <c r="M72" i="4"/>
  <c r="M74" i="4" s="1" a="1"/>
  <c r="M74" i="4" s="1"/>
  <c r="K72" i="4" a="1"/>
  <c r="K72" i="4" s="1"/>
  <c r="J72" i="4" a="1"/>
  <c r="J72" i="4" s="1"/>
  <c r="I29" i="5" a="1"/>
  <c r="I29" i="5" s="1"/>
  <c r="C27" i="5" a="1"/>
  <c r="C27" i="5"/>
  <c r="J22" i="5"/>
  <c r="J29" i="5" s="1" a="1"/>
  <c r="J29" i="5" s="1"/>
  <c r="I22" i="5"/>
  <c r="H22" i="5"/>
  <c r="G22" i="5"/>
  <c r="F22" i="5"/>
  <c r="E22" i="5"/>
  <c r="D22" i="5"/>
  <c r="C22" i="5"/>
  <c r="J14" i="5"/>
  <c r="I14" i="5"/>
  <c r="H14" i="5"/>
  <c r="H29" i="5" s="1" a="1"/>
  <c r="H29" i="5" s="1"/>
  <c r="G14" i="5"/>
  <c r="F14" i="5"/>
  <c r="E14" i="5"/>
  <c r="D14" i="5"/>
  <c r="C14" i="5"/>
  <c r="I37" i="6" a="1"/>
  <c r="I37" i="6"/>
  <c r="E51" i="6" s="1"/>
  <c r="J23" i="6"/>
  <c r="I23" i="6"/>
  <c r="H23" i="6"/>
  <c r="G23" i="6"/>
  <c r="F23" i="6"/>
  <c r="F37" i="6" s="1" a="1"/>
  <c r="F37" i="6" s="1"/>
  <c r="E23" i="6"/>
  <c r="J87" i="7" a="1"/>
  <c r="J87" i="7"/>
  <c r="G87" i="7" a="1"/>
  <c r="G87" i="7"/>
  <c r="I86" i="7" a="1"/>
  <c r="I86" i="7"/>
  <c r="F86" i="7" a="1"/>
  <c r="F86" i="7"/>
  <c r="J74" i="4" l="1" a="1"/>
  <c r="J74" i="4" s="1"/>
  <c r="K74" i="4" a="1"/>
  <c r="K74" i="4" s="1"/>
</calcChain>
</file>

<file path=xl/sharedStrings.xml><?xml version="1.0" encoding="utf-8"?>
<sst xmlns="http://schemas.openxmlformats.org/spreadsheetml/2006/main" count="5728" uniqueCount="844">
  <si>
    <t>ファンド名称：</t>
  </si>
  <si>
    <t>基準年月日：</t>
  </si>
  <si>
    <t>0</t>
  </si>
  <si>
    <t>商品分類</t>
  </si>
  <si>
    <t>勘定</t>
  </si>
  <si>
    <t>141625_NEXT FUNDS 電機・精密（TOPIX－17）上場投信</t>
  </si>
  <si>
    <t>国ｺｰﾄﾞ</t>
  </si>
  <si>
    <t/>
  </si>
  <si>
    <t>通貨ｺｰﾄﾞ</t>
  </si>
  <si>
    <t>JPY</t>
  </si>
  <si>
    <t>オフバランス商品の銘柄別内訳</t>
  </si>
  <si>
    <t>銘柄ｺｰﾄﾞ</t>
  </si>
  <si>
    <t>BSPL211001</t>
  </si>
  <si>
    <t>BSPL223000</t>
  </si>
  <si>
    <t>BSPL224000</t>
  </si>
  <si>
    <t>BSPL243003</t>
  </si>
  <si>
    <t>BSPL243005</t>
  </si>
  <si>
    <t>BSPL243006</t>
  </si>
  <si>
    <t>銘柄名</t>
  </si>
  <si>
    <t>未払金(株式)</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</si>
  <si>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</si>
  <si>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</si>
  <si>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</si>
  <si>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</si>
  <si>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</si>
  <si>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</si>
  <si>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</si>
  <si>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</si>
  <si>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</si>
  <si>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</si>
  <si>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</si>
  <si>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</si>
  <si>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</si>
  <si>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</si>
  <si>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</si>
  <si>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</si>
  <si>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</si>
  <si>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</si>
  <si>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</si>
  <si>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</si>
  <si>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</si>
  <si>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</si>
  <si>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</si>
  <si>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</si>
  <si>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</si>
  <si>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</si>
  <si>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</si>
  <si>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</si>
  <si>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</si>
  <si>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</si>
  <si>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</si>
  <si>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</si>
  <si>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</si>
  <si>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</si>
  <si>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</si>
  <si>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</si>
  <si>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</si>
  <si>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</si>
  <si>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</si>
  <si>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</si>
  <si>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CEM_掛目</t>
  </si>
  <si>
    <t>ｵﾝ/ｵﾌ区分</t>
  </si>
  <si>
    <t>2</t>
  </si>
  <si>
    <t>取引相手先信用ﾘｽｸ区分</t>
  </si>
  <si>
    <t>削減前_採用信用ﾘｽｸ区分</t>
  </si>
  <si>
    <t>株式</t>
  </si>
  <si>
    <t>短期・その他</t>
  </si>
  <si>
    <t>JP</t>
  </si>
  <si>
    <t/>
  </si>
  <si>
    <t>オンバランス商品の銘柄別内訳</t>
  </si>
  <si>
    <t>268A</t>
  </si>
  <si>
    <t>285A</t>
  </si>
  <si>
    <t>3105</t>
  </si>
  <si>
    <t>4062</t>
  </si>
  <si>
    <t>4543</t>
  </si>
  <si>
    <t>4902</t>
  </si>
  <si>
    <t>6376</t>
  </si>
  <si>
    <t>6448</t>
  </si>
  <si>
    <t>6479</t>
  </si>
  <si>
    <t>6501</t>
  </si>
  <si>
    <t>6503</t>
  </si>
  <si>
    <t>6504</t>
  </si>
  <si>
    <t>6506</t>
  </si>
  <si>
    <t>6507</t>
  </si>
  <si>
    <t>6508</t>
  </si>
  <si>
    <t>6516</t>
  </si>
  <si>
    <t>6517</t>
  </si>
  <si>
    <t>6523</t>
  </si>
  <si>
    <t>6525</t>
  </si>
  <si>
    <t>6526</t>
  </si>
  <si>
    <t>6588</t>
  </si>
  <si>
    <t>6590</t>
  </si>
  <si>
    <t>6592</t>
  </si>
  <si>
    <t>6594</t>
  </si>
  <si>
    <t>6615</t>
  </si>
  <si>
    <t>6616</t>
  </si>
  <si>
    <t>6617</t>
  </si>
  <si>
    <t>6619</t>
  </si>
  <si>
    <t>6622</t>
  </si>
  <si>
    <t>6630</t>
  </si>
  <si>
    <t>6632</t>
  </si>
  <si>
    <t>6638</t>
  </si>
  <si>
    <t>6644</t>
  </si>
  <si>
    <t>6645</t>
  </si>
  <si>
    <t>6651</t>
  </si>
  <si>
    <t>6652</t>
  </si>
  <si>
    <t>6674</t>
  </si>
  <si>
    <t>6676</t>
  </si>
  <si>
    <t>6678</t>
  </si>
  <si>
    <t>6699</t>
  </si>
  <si>
    <t>6701</t>
  </si>
  <si>
    <t>6702</t>
  </si>
  <si>
    <t>6703</t>
  </si>
  <si>
    <t>6706</t>
  </si>
  <si>
    <t>6707</t>
  </si>
  <si>
    <t>6718</t>
  </si>
  <si>
    <t>6723</t>
  </si>
  <si>
    <t>6724</t>
  </si>
  <si>
    <t>6727</t>
  </si>
  <si>
    <t>6728</t>
  </si>
  <si>
    <t>6730</t>
  </si>
  <si>
    <t>6737</t>
  </si>
  <si>
    <t>6740</t>
  </si>
  <si>
    <t>6741</t>
  </si>
  <si>
    <t>6742</t>
  </si>
  <si>
    <t>6744</t>
  </si>
  <si>
    <t>6745</t>
  </si>
  <si>
    <t>6750</t>
  </si>
  <si>
    <t>6752</t>
  </si>
  <si>
    <t>6753</t>
  </si>
  <si>
    <t>6754</t>
  </si>
  <si>
    <t>6755</t>
  </si>
  <si>
    <t>6758</t>
  </si>
  <si>
    <t>6762</t>
  </si>
  <si>
    <t>6763</t>
  </si>
  <si>
    <t>6768</t>
  </si>
  <si>
    <t>6770</t>
  </si>
  <si>
    <t>6779</t>
  </si>
  <si>
    <t>6785</t>
  </si>
  <si>
    <t>6787</t>
  </si>
  <si>
    <t>6788</t>
  </si>
  <si>
    <t>6794</t>
  </si>
  <si>
    <t>6798</t>
  </si>
  <si>
    <t>6800</t>
  </si>
  <si>
    <t>6804</t>
  </si>
  <si>
    <t>6806</t>
  </si>
  <si>
    <t>6807</t>
  </si>
  <si>
    <t>6809</t>
  </si>
  <si>
    <t>6810</t>
  </si>
  <si>
    <t>6814</t>
  </si>
  <si>
    <t>6817</t>
  </si>
  <si>
    <t>6820</t>
  </si>
  <si>
    <t>6823</t>
  </si>
  <si>
    <t>6841</t>
  </si>
  <si>
    <t>6844</t>
  </si>
  <si>
    <t>6845</t>
  </si>
  <si>
    <t>6849</t>
  </si>
  <si>
    <t>6850</t>
  </si>
  <si>
    <t>6853</t>
  </si>
  <si>
    <t>6855</t>
  </si>
  <si>
    <t>6856</t>
  </si>
  <si>
    <t>6857</t>
  </si>
  <si>
    <t>6859</t>
  </si>
  <si>
    <t>6861</t>
  </si>
  <si>
    <t>6866</t>
  </si>
  <si>
    <t>6869</t>
  </si>
  <si>
    <t>6871</t>
  </si>
  <si>
    <t>6875</t>
  </si>
  <si>
    <t>6877</t>
  </si>
  <si>
    <t>6905</t>
  </si>
  <si>
    <t>6908</t>
  </si>
  <si>
    <t>6914</t>
  </si>
  <si>
    <t>6915</t>
  </si>
  <si>
    <t>6920</t>
  </si>
  <si>
    <t>6923</t>
  </si>
  <si>
    <t>6925</t>
  </si>
  <si>
    <t>6929</t>
  </si>
  <si>
    <t>6937</t>
  </si>
  <si>
    <t>6941</t>
  </si>
  <si>
    <t>6947</t>
  </si>
  <si>
    <t>6951</t>
  </si>
  <si>
    <t>6952</t>
  </si>
  <si>
    <t>6954</t>
  </si>
  <si>
    <t>6958</t>
  </si>
  <si>
    <t>6961</t>
  </si>
  <si>
    <t>6962</t>
  </si>
  <si>
    <t>6963</t>
  </si>
  <si>
    <t>6965</t>
  </si>
  <si>
    <t>6966</t>
  </si>
  <si>
    <t>6967</t>
  </si>
  <si>
    <t>6971</t>
  </si>
  <si>
    <t>6976</t>
  </si>
  <si>
    <t>6981</t>
  </si>
  <si>
    <t>6986</t>
  </si>
  <si>
    <t>6996</t>
  </si>
  <si>
    <t>6997</t>
  </si>
  <si>
    <t>6999</t>
  </si>
  <si>
    <t>7244</t>
  </si>
  <si>
    <t>7276</t>
  </si>
  <si>
    <t>7280</t>
  </si>
  <si>
    <t>7600</t>
  </si>
  <si>
    <t>7701</t>
  </si>
  <si>
    <t>7702</t>
  </si>
  <si>
    <t>7715</t>
  </si>
  <si>
    <t>7717</t>
  </si>
  <si>
    <t>7721</t>
  </si>
  <si>
    <t>7723</t>
  </si>
  <si>
    <t>7725</t>
  </si>
  <si>
    <t>7729</t>
  </si>
  <si>
    <t>7730</t>
  </si>
  <si>
    <t>7731</t>
  </si>
  <si>
    <t>7732</t>
  </si>
  <si>
    <t>7733</t>
  </si>
  <si>
    <t>7734</t>
  </si>
  <si>
    <t>7735</t>
  </si>
  <si>
    <t>7739</t>
  </si>
  <si>
    <t>7740</t>
  </si>
  <si>
    <t>7741</t>
  </si>
  <si>
    <t>7744</t>
  </si>
  <si>
    <t>7745</t>
  </si>
  <si>
    <t>7747</t>
  </si>
  <si>
    <t>7751</t>
  </si>
  <si>
    <t>7752</t>
  </si>
  <si>
    <t>7762</t>
  </si>
  <si>
    <t>7780</t>
  </si>
  <si>
    <t>7965</t>
  </si>
  <si>
    <t>7979</t>
  </si>
  <si>
    <t>8035</t>
  </si>
  <si>
    <t>8050</t>
  </si>
  <si>
    <t>8086</t>
  </si>
  <si>
    <t>9880</t>
  </si>
  <si>
    <t>62000</t>
  </si>
  <si>
    <t>BSPL141001</t>
  </si>
  <si>
    <t>ISINｺｰﾄﾞ</t>
  </si>
  <si>
    <t>JP3969750003</t>
  </si>
  <si>
    <t>JP3236330001</t>
  </si>
  <si>
    <t>JP3678000005</t>
  </si>
  <si>
    <t>JP3148800000</t>
  </si>
  <si>
    <t>JP3546800008</t>
  </si>
  <si>
    <t>JP3300600008</t>
  </si>
  <si>
    <t>JP3668000007</t>
  </si>
  <si>
    <t>JP3830000000</t>
  </si>
  <si>
    <t>JP3906000009</t>
  </si>
  <si>
    <t>JP3788600009</t>
  </si>
  <si>
    <t>JP3902400005</t>
  </si>
  <si>
    <t>JP3820000002</t>
  </si>
  <si>
    <t>JP3932000007</t>
  </si>
  <si>
    <t>JP3375400003</t>
  </si>
  <si>
    <t>JP3919800007</t>
  </si>
  <si>
    <t>JP3340800006</t>
  </si>
  <si>
    <t>JP3551600004</t>
  </si>
  <si>
    <t>JP3801300009</t>
  </si>
  <si>
    <t>JP3293330001</t>
  </si>
  <si>
    <t>JP3433500000</t>
  </si>
  <si>
    <t>JP3594000006</t>
  </si>
  <si>
    <t>JP3355000005</t>
  </si>
  <si>
    <t>JP3870000001</t>
  </si>
  <si>
    <t>JP3734800000</t>
  </si>
  <si>
    <t>JP3944330004</t>
  </si>
  <si>
    <t>JP3637280003</t>
  </si>
  <si>
    <t>JP3591600006</t>
  </si>
  <si>
    <t>JP3505970008</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</si>
  <si>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</si>
  <si>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</si>
  <si>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</si>
  <si>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</si>
  <si>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</si>
  <si>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</si>
  <si>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</si>
  <si>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</si>
  <si>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</si>
  <si>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</si>
  <si>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</si>
  <si>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</si>
  <si>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</si>
  <si>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</si>
  <si>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</si>
  <si>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</si>
  <si>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</si>
  <si>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</si>
  <si>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</si>
  <si>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</si>
  <si>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</si>
  <si>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</si>
  <si>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</si>
  <si>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</si>
  <si>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</si>
  <si>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</si>
  <si>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</si>
  <si>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</si>
  <si>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</si>
  <si>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</si>
  <si>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</si>
  <si>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</si>
  <si>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</si>
  <si>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JP3818400008</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</si>
  <si>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</si>
  <si>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</si>
  <si>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</si>
  <si>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</si>
  <si>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</si>
  <si>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</si>
  <si>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</si>
  <si>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</si>
  <si>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</si>
  <si>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</si>
  <si>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</si>
  <si>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</si>
  <si>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</si>
  <si>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</si>
  <si>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</si>
  <si>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</si>
  <si>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</si>
  <si>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</si>
  <si>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</si>
  <si>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</si>
  <si>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</si>
  <si>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</si>
  <si>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</si>
  <si>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</si>
  <si>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</si>
  <si>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</si>
  <si>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JP3255200002</t>
  </si>
  <si>
    <t>JP3735300000</t>
  </si>
  <si>
    <t>JP3853000002</t>
  </si>
  <si>
    <t>JP3122400009</t>
  </si>
  <si>
    <t>JP3469800001</t>
  </si>
  <si>
    <t>JP3236200006</t>
  </si>
  <si>
    <t>JP3783200003</t>
  </si>
  <si>
    <t>JP3351100007</t>
  </si>
  <si>
    <t>JP3750400008</t>
  </si>
  <si>
    <t>JP3920860008</t>
  </si>
  <si>
    <t>JP3197650009</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</si>
  <si>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</si>
  <si>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</si>
  <si>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</si>
  <si>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</si>
  <si>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</si>
  <si>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</si>
  <si>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</si>
  <si>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</si>
  <si>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</si>
  <si>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</si>
  <si>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</si>
  <si>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</si>
  <si>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</si>
  <si>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</si>
  <si>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</si>
  <si>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</si>
  <si>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</si>
  <si>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</si>
  <si>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</si>
  <si>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</si>
  <si>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JP3375800004</t>
  </si>
  <si>
    <t>JP3249600002</t>
  </si>
  <si>
    <t>JP3452000007</t>
  </si>
  <si>
    <t>JP3914400001</t>
  </si>
  <si>
    <t>JP3824400000</t>
  </si>
  <si>
    <t>JP3661800007</t>
  </si>
  <si>
    <t>JP3701200002</t>
  </si>
  <si>
    <t>JP3283400004</t>
  </si>
  <si>
    <t>JP3141600001</t>
  </si>
  <si>
    <t>JP3284600008</t>
  </si>
  <si>
    <t>JP3895200008</t>
  </si>
  <si>
    <t>JP3689100000</t>
  </si>
  <si>
    <t>JP3357200009</t>
  </si>
  <si>
    <t>JP3386050003</t>
  </si>
  <si>
    <t>JP3648350001</t>
  </si>
  <si>
    <t>JP3829900004</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</si>
  <si>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</si>
  <si>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</si>
  <si>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</si>
  <si>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</si>
  <si>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</si>
  <si>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</si>
  <si>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</si>
  <si>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</si>
  <si>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</si>
  <si>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</si>
  <si>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</si>
  <si>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</si>
  <si>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</si>
  <si>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</si>
  <si>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</si>
  <si>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</si>
  <si>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</si>
  <si>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</si>
  <si>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</si>
  <si>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</si>
  <si>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JP3437400009</t>
  </si>
  <si>
    <t>JP3363600002</t>
  </si>
  <si>
    <t>JP3571400005</t>
  </si>
  <si>
    <t>JP3414700009</t>
  </si>
  <si>
    <t>JP3673600007</t>
  </si>
  <si>
    <t>JP3147800001</t>
  </si>
  <si>
    <t>リガク・ホールディングス</t>
  </si>
  <si>
    <t>キオクシアホールディングス</t>
  </si>
  <si>
    <t>日清紡ホールディングス</t>
  </si>
  <si>
    <t>イビデン</t>
  </si>
  <si>
    <t>テルモ</t>
  </si>
  <si>
    <t>コニカミノルタ</t>
  </si>
  <si>
    <t>日機装</t>
  </si>
  <si>
    <t>ブラザー工業</t>
  </si>
  <si>
    <t>ミネベアミツミ</t>
  </si>
  <si>
    <t>日立製作所</t>
  </si>
  <si>
    <t>三菱電機</t>
  </si>
  <si>
    <t>富士電機</t>
  </si>
  <si>
    <t>安川電機</t>
  </si>
  <si>
    <t>シンフォニアテクノロジー</t>
  </si>
  <si>
    <t>明電舎</t>
  </si>
  <si>
    <t>山洋電気</t>
  </si>
  <si>
    <t>デンヨー</t>
  </si>
  <si>
    <t>ＰＨＣホールディングス</t>
  </si>
  <si>
    <t>ＫＯＫＵＳＡＩ　ＥＬＥＣＴＲＩＣ</t>
  </si>
  <si>
    <t>ソシオネクスト</t>
  </si>
  <si>
    <t>東芝テック</t>
  </si>
  <si>
    <t>芝浦メカトロニクス</t>
  </si>
  <si>
    <t>マブチモーター</t>
  </si>
  <si>
    <t>ニデック</t>
  </si>
  <si>
    <t>ユー・エム・シー・エレクトロニクス</t>
  </si>
  <si>
    <t>トレックス・セミコンダクター</t>
  </si>
  <si>
    <t>東光高岳</t>
  </si>
  <si>
    <t>ダブル・スコープ</t>
  </si>
  <si>
    <t>ダイヘン</t>
  </si>
  <si>
    <t>ヤーマン</t>
  </si>
  <si>
    <t>ＪＶＣケンウッド</t>
  </si>
  <si>
    <t>ミマキエンジニアリング</t>
  </si>
  <si>
    <t>大崎電気工業</t>
  </si>
  <si>
    <t>オムロン</t>
  </si>
  <si>
    <t>日東工業</t>
  </si>
  <si>
    <t>ＩＤＥＣ</t>
  </si>
  <si>
    <t>ジーエス・ユアサ　コーポレーション</t>
  </si>
  <si>
    <t>メルコホールディングス</t>
  </si>
  <si>
    <t>テクノメディカ</t>
  </si>
  <si>
    <t>ダイヤモンドエレクトリックホールディング</t>
  </si>
  <si>
    <t>日本電気</t>
  </si>
  <si>
    <t>富士通</t>
  </si>
  <si>
    <t>沖電気工業</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</si>
  <si>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</si>
  <si>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</si>
  <si>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</si>
  <si>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</si>
  <si>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</si>
  <si>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</si>
  <si>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</si>
  <si>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</si>
  <si>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</si>
  <si>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</si>
  <si>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</si>
  <si>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</si>
  <si>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</si>
  <si>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</si>
  <si>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</si>
  <si>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ホールディングス</t>
  </si>
  <si>
    <t>シャープ</t>
  </si>
  <si>
    <t>アンリツ</t>
  </si>
  <si>
    <t>富士通ゼネラル</t>
  </si>
  <si>
    <t>ソニーグループ</t>
  </si>
  <si>
    <t>ＴＤＫ</t>
  </si>
  <si>
    <t>帝国通信工業</t>
  </si>
  <si>
    <t>タムラ製作所</t>
  </si>
  <si>
    <t>アルプスアルパイン</t>
  </si>
  <si>
    <t>日本電波工業</t>
  </si>
  <si>
    <t>鈴木</t>
  </si>
  <si>
    <t>メイコー</t>
  </si>
  <si>
    <t>日本トリム</t>
  </si>
  <si>
    <t>フォスター電機</t>
  </si>
  <si>
    <t>ＳＭＫ</t>
  </si>
  <si>
    <t>ヨコオ</t>
  </si>
  <si>
    <t>ホシデン</t>
  </si>
  <si>
    <t>ヒロセ電機</t>
  </si>
  <si>
    <t>日本航空電子工業</t>
  </si>
  <si>
    <t>ＴＯＡ</t>
  </si>
  <si>
    <t>マクセル</t>
  </si>
  <si>
    <t>古野電気</t>
  </si>
  <si>
    <t>スミダコーポレーション</t>
  </si>
  <si>
    <t>アイコム</t>
  </si>
  <si>
    <t>リオン</t>
  </si>
  <si>
    <t>横河電機</t>
  </si>
  <si>
    <t>新電元工業</t>
  </si>
  <si>
    <t>アズビル</t>
  </si>
  <si>
    <t>日本光電工業</t>
  </si>
  <si>
    <t>チノー</t>
  </si>
  <si>
    <t>共和電業</t>
  </si>
  <si>
    <t>日本電子材料</t>
  </si>
  <si>
    <t>堀場製作所</t>
  </si>
  <si>
    <t>アドバンテスト</t>
  </si>
  <si>
    <t>エスペック</t>
  </si>
  <si>
    <t>キーエンス</t>
  </si>
  <si>
    <t>日置電機</t>
  </si>
  <si>
    <t>シスメックス</t>
  </si>
  <si>
    <t>日本マイクロニクス</t>
  </si>
  <si>
    <t>メガチップス</t>
  </si>
  <si>
    <t>ＯＢＡＲＡ　ＧＲＯＵＰ</t>
  </si>
  <si>
    <t>コーセル</t>
  </si>
  <si>
    <t>イリソ電子工業</t>
  </si>
  <si>
    <t>オプテックスグループ</t>
  </si>
  <si>
    <t>千代田インテグレ</t>
  </si>
  <si>
    <t>レーザーテック</t>
  </si>
  <si>
    <t>スタンレー電気</t>
  </si>
  <si>
    <t>ウシオ電機</t>
  </si>
  <si>
    <t>日本セラミック</t>
  </si>
  <si>
    <t>古河電池</t>
  </si>
  <si>
    <t>山一電機</t>
  </si>
  <si>
    <t>図研</t>
  </si>
  <si>
    <t>日本電子</t>
  </si>
  <si>
    <t>カシオ計算機</t>
  </si>
  <si>
    <t>ファナック</t>
  </si>
  <si>
    <t>日本シイエムケイ</t>
  </si>
  <si>
    <t>エンプラス</t>
  </si>
  <si>
    <t>大真空</t>
  </si>
  <si>
    <t>ローム</t>
  </si>
  <si>
    <t>浜松ホトニクス</t>
  </si>
  <si>
    <t>三井ハイテック</t>
  </si>
  <si>
    <t>新光電気工業</t>
  </si>
  <si>
    <t>京セラ</t>
  </si>
  <si>
    <t>太陽誘電</t>
  </si>
  <si>
    <t>村田製作所</t>
  </si>
  <si>
    <t>双葉電子工業</t>
  </si>
  <si>
    <t>ニチコン</t>
  </si>
  <si>
    <t>日本ケミコン</t>
  </si>
  <si>
    <t>ＫＯＡ</t>
  </si>
  <si>
    <t>市光工業</t>
  </si>
  <si>
    <t>小糸製作所</t>
  </si>
  <si>
    <t>ミツバ</t>
  </si>
  <si>
    <t>日本エム・ディ・エム</t>
  </si>
  <si>
    <t>島津製作所</t>
  </si>
  <si>
    <t>ＪＭＳ</t>
  </si>
  <si>
    <t>長野計器</t>
  </si>
  <si>
    <t>ブイ・テクノロジー</t>
  </si>
  <si>
    <t>東京計器</t>
  </si>
  <si>
    <t>愛知時計電機</t>
  </si>
  <si>
    <t>インターアクション</t>
  </si>
  <si>
    <t>東京精密</t>
  </si>
  <si>
    <t>マニー</t>
  </si>
  <si>
    <t>ニコン</t>
  </si>
  <si>
    <t>トプコン</t>
  </si>
  <si>
    <t>オリンパス</t>
  </si>
  <si>
    <t>理研計器</t>
  </si>
  <si>
    <t>ＳＣＲＥＥＮホールディングス</t>
  </si>
  <si>
    <t>キヤノン電子</t>
  </si>
  <si>
    <t>タムロン</t>
  </si>
  <si>
    <t>ＨＯＹＡ</t>
  </si>
  <si>
    <t>ノーリツ鋼機</t>
  </si>
  <si>
    <t>Ａ＆Ｄホロンホールディングス</t>
  </si>
  <si>
    <t>朝日インテック</t>
  </si>
  <si>
    <t>キヤノン</t>
  </si>
  <si>
    <t>リコー</t>
  </si>
  <si>
    <t>シチズン時計</t>
  </si>
  <si>
    <t>メニコン</t>
  </si>
  <si>
    <t>象印マホービン</t>
  </si>
  <si>
    <t>松風</t>
  </si>
  <si>
    <t>東京エレクトロン</t>
  </si>
  <si>
    <t>セイコーグループ</t>
  </si>
  <si>
    <t>ニプロ</t>
  </si>
  <si>
    <t>イノテック</t>
  </si>
  <si>
    <t>コール</t>
  </si>
  <si>
    <t>未収入金(株式)</t>
  </si>
  <si>
    <t>セントラル短資株式会社</t>
  </si>
  <si>
    <t>上田八木短資株式会社</t>
  </si>
  <si>
    <t>株式会社　千葉銀行</t>
  </si>
  <si>
    <t>東京短資株式会社</t>
  </si>
  <si>
    <t>株式会社　福岡銀行</t>
  </si>
  <si>
    <t>出資等</t>
  </si>
  <si>
    <t>金融機関及び第一種金融商品取引業者向け</t>
  </si>
  <si>
    <t>有価証券等の決済に係る未収金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</si>
  <si>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</si>
  <si>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</si>
  <si>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</si>
  <si>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</si>
  <si>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</si>
  <si>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</si>
  <si>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</si>
  <si>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</si>
  <si>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</si>
  <si>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</si>
  <si>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</si>
  <si>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</si>
  <si>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</si>
  <si>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</si>
  <si>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</si>
  <si>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</si>
  <si>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</si>
  <si>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</si>
  <si>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UYTCJPJT</t>
  </si>
  <si>
    <t>CHBAJPJT</t>
  </si>
  <si>
    <t>TKTSJPJT</t>
  </si>
  <si>
    <t>FKBKJPJT</t>
  </si>
  <si>
    <t>1</t>
  </si>
  <si>
    <t>３－１</t>
  </si>
  <si>
    <t>141625</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</si>
  <si>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</si>
  <si>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</si>
  <si>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</si>
  <si>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</si>
  <si>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</si>
  <si>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</si>
  <si>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</si>
  <si>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</si>
  <si>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</si>
  <si>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</si>
  <si>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</si>
  <si>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</si>
  <si>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</si>
  <si>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</si>
  <si>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</si>
  <si>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</si>
  <si>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</si>
  <si>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</si>
  <si>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</si>
  <si>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</si>
  <si>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</si>
  <si>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</si>
  <si>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</si>
  <si>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</si>
  <si>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</si>
  <si>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</si>
  <si>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</si>
  <si>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</si>
  <si>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</si>
  <si>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</si>
  <si>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</si>
  <si>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</si>
  <si>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</si>
  <si>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</si>
  <si>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</si>
  <si>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</si>
  <si>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</si>
  <si>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</si>
  <si>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</si>
  <si>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</si>
  <si>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</si>
  <si>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</si>
  <si>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</si>
  <si>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</si>
  <si>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</si>
  <si>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</si>
  <si>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</si>
  <si>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</si>
  <si>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</si>
  <si>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</si>
  <si>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</si>
  <si>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</si>
  <si>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</si>
  <si>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</si>
  <si>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</si>
  <si>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</si>
  <si>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</si>
  <si>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</si>
  <si>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</si>
  <si>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</si>
  <si>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</si>
  <si>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</si>
  <si>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</si>
  <si>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</si>
  <si>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</si>
  <si>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</si>
  <si>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</si>
  <si>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</si>
  <si>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</si>
  <si>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</si>
  <si>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</si>
  <si>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</si>
  <si>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</si>
  <si>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</si>
  <si>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</si>
  <si>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</si>
  <si>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</si>
  <si>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</si>
  <si>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</si>
  <si>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</si>
  <si>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</si>
  <si>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</si>
  <si>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</si>
  <si>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</si>
  <si>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</si>
  <si>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</si>
  <si>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</si>
  <si>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</si>
  <si>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</si>
  <si>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</si>
  <si>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</si>
  <si>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</si>
  <si>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</si>
  <si>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</si>
  <si>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</si>
  <si>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</si>
  <si>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</si>
  <si>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</si>
  <si>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</si>
  <si>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</si>
  <si>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</si>
  <si>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</si>
  <si>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</si>
  <si>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</si>
  <si>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</si>
  <si>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</si>
  <si>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</si>
  <si>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</si>
  <si>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</si>
  <si>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</si>
  <si>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</si>
  <si>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</si>
  <si>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</si>
  <si>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</si>
  <si>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</si>
  <si>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</si>
  <si>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</si>
  <si>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</si>
  <si>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</si>
  <si>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</si>
  <si>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</si>
  <si>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</si>
  <si>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</si>
  <si>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</si>
  <si>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</si>
  <si>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</si>
  <si>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</si>
  <si>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</si>
  <si>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</si>
  <si>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</si>
  <si>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</si>
  <si>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</si>
  <si>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</si>
  <si>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</si>
  <si>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</si>
  <si>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</si>
  <si>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</si>
  <si>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</si>
  <si>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</si>
  <si>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</si>
  <si>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</si>
  <si>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</si>
  <si>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</si>
  <si>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</si>
  <si>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</si>
  <si>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</si>
  <si>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</si>
  <si>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</si>
  <si>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</si>
  <si>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</si>
  <si>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</si>
  <si>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</si>
  <si>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</si>
  <si>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</si>
  <si>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</si>
  <si>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</si>
  <si>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</si>
  <si>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</si>
  <si>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</si>
  <si>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</si>
  <si>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</si>
  <si>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</si>
  <si>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</si>
  <si>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</si>
  <si>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</si>
  <si>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</si>
  <si>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</si>
  <si>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</si>
  <si>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</si>
  <si>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</si>
  <si>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</si>
  <si>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</si>
  <si>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</si>
  <si>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</si>
  <si>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</si>
  <si>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</si>
  <si>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</si>
  <si>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</si>
  <si>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</si>
  <si>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</si>
  <si>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</si>
  <si>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</si>
  <si>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</si>
  <si>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</si>
  <si>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</si>
  <si>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</si>
  <si>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</si>
  <si>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</si>
  <si>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</si>
  <si>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</si>
  <si>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</si>
  <si>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</si>
  <si>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</si>
  <si>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</si>
  <si>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</si>
  <si>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</si>
  <si>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</si>
  <si>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</si>
  <si>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</si>
  <si>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</si>
  <si>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</si>
  <si>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</si>
  <si>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</si>
  <si>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</si>
  <si>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</si>
  <si>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</si>
  <si>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</si>
  <si>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</si>
  <si>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</si>
  <si>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</si>
  <si>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</si>
  <si>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</si>
  <si>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</si>
  <si>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また当該リスク・アセット表では、金融機関への出資については、「20出資・株式等」に含めて集計しております。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</si>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</sst>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0"/>
      <name val="ＭＳ ゴシック"/>
      <family val="3"/>
      <charset val="128"/>
    </font>
    <font>
      <sz val="11"/>
      <color theme="1"/>
      <name val="游ゴシック"/>
      <family val="3"/>
      <charset val="128"/>
      <scheme val="minor"/>
    </font>
    <font>
      <sz val="6"/>
      <name val="ＭＳ Ｐ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82">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0" borderId="13" xfId="1" quotePrefix="1" applyFont="1" applyFill="1" applyBorder="1" applyAlignment="1">
      <alignment vertical="center"/>
    </xf>
    <xf numFmtId="0" fontId="3" fillId="0" borderId="14" xfId="1" quotePrefix="1" applyFont="1" applyFill="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7" xfId="1" quotePrefix="1" applyFont="1" applyBorder="1" applyAlignment="1">
      <alignment vertical="center"/>
    </xf>
    <xf numFmtId="0" fontId="3" fillId="0" borderId="14" xfId="1" quotePrefix="1" applyFont="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56" fontId="3" fillId="0" borderId="17" xfId="1" quotePrefix="1" applyNumberFormat="1" applyFont="1" applyBorder="1" applyAlignment="1">
      <alignment vertical="center"/>
    </xf>
    <xf numFmtId="0" fontId="3" fillId="0" borderId="19" xfId="1" quotePrefix="1" applyFont="1" applyBorder="1" applyAlignment="1">
      <alignment vertical="center"/>
    </xf>
    <xf numFmtId="0" fontId="3" fillId="0" borderId="20" xfId="1" quotePrefix="1" applyFont="1" applyBorder="1" applyAlignment="1">
      <alignment vertical="center"/>
    </xf>
    <xf numFmtId="0" fontId="3" fillId="0" borderId="20" xfId="1" applyFont="1" applyBorder="1" applyAlignment="1">
      <alignment vertical="center"/>
    </xf>
    <xf numFmtId="0" fontId="3" fillId="0" borderId="21" xfId="1" applyFont="1" applyBorder="1" applyAlignment="1">
      <alignment horizontal="center" vertical="center"/>
    </xf>
    <xf numFmtId="0" fontId="3" fillId="0" borderId="4" xfId="1" applyFont="1" applyBorder="1" applyAlignment="1">
      <alignment horizontal="center" vertical="center"/>
    </xf>
    <xf numFmtId="0" fontId="3" fillId="0" borderId="22"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9" xfId="1" applyFont="1" applyBorder="1" applyAlignment="1">
      <alignment horizontal="center" vertical="center"/>
    </xf>
    <xf numFmtId="0" fontId="3" fillId="0" borderId="5"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2"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2"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5"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81" fontId="3" fillId="3" borderId="33" xfId="1" applyNumberFormat="1" applyFont="1" applyFill="1" applyBorder="1" applyAlignment="1">
      <alignment horizontal="right" vertical="center"/>
    </xf>
    <xf numFmtId="181" fontId="3" fillId="3" borderId="34" xfId="1" applyNumberFormat="1" applyFont="1" applyFill="1" applyBorder="1" applyAlignment="1">
      <alignment horizontal="right" vertical="center"/>
    </xf>
    <xf numFmtId="181" fontId="3" fillId="3" borderId="35" xfId="1" applyNumberFormat="1" applyFont="1" applyFill="1" applyBorder="1" applyAlignment="1">
      <alignment horizontal="right" vertical="center"/>
    </xf>
    <xf numFmtId="181" fontId="3" fillId="3" borderId="36" xfId="1" applyNumberFormat="1" applyFont="1" applyFill="1" applyBorder="1" applyAlignment="1">
      <alignment horizontal="right" vertical="center"/>
    </xf>
    <xf numFmtId="181" fontId="3" fillId="3" borderId="37" xfId="1" applyNumberFormat="1" applyFont="1" applyFill="1" applyBorder="1" applyAlignment="1">
      <alignment horizontal="right" vertical="center"/>
    </xf>
    <xf numFmtId="181" fontId="3" fillId="3" borderId="38" xfId="1" applyNumberFormat="1" applyFont="1" applyFill="1" applyBorder="1" applyAlignment="1">
      <alignment horizontal="right" vertical="center"/>
    </xf>
    <xf numFmtId="181" fontId="3" fillId="4" borderId="34" xfId="1" applyNumberFormat="1" applyFont="1" applyFill="1" applyBorder="1" applyAlignment="1">
      <alignment horizontal="right" vertical="center"/>
    </xf>
    <xf numFmtId="181"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6" xfId="1" quotePrefix="1" applyFont="1" applyFill="1" applyBorder="1" applyAlignment="1">
      <alignment vertical="center"/>
    </xf>
    <xf numFmtId="0" fontId="3" fillId="0" borderId="17" xfId="1" applyFont="1" applyFill="1" applyBorder="1" applyAlignment="1">
      <alignment vertical="center"/>
    </xf>
    <xf numFmtId="0" fontId="3" fillId="0" borderId="15"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2"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81"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81" fontId="3" fillId="3" borderId="73"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3" borderId="74" xfId="1" quotePrefix="1" applyNumberFormat="1" applyFont="1" applyFill="1" applyBorder="1" applyAlignment="1">
      <alignment horizontal="right" vertical="center"/>
    </xf>
    <xf numFmtId="181"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2"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81"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81"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81" fontId="1" fillId="3" borderId="85" xfId="1" quotePrefix="1" applyNumberFormat="1" applyFont="1" applyFill="1" applyBorder="1" applyAlignment="1">
      <alignment horizontal="right" vertical="center"/>
    </xf>
    <xf numFmtId="181"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2"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81"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81" fontId="3" fillId="3" borderId="45" xfId="1" applyNumberFormat="1" applyFont="1" applyFill="1" applyBorder="1" applyAlignment="1">
      <alignment horizontal="right" vertical="center"/>
    </xf>
    <xf numFmtId="177" fontId="3" fillId="0" borderId="8"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3" borderId="44" xfId="1" quotePrefix="1" applyNumberFormat="1" applyFont="1" applyFill="1" applyBorder="1" applyAlignment="1">
      <alignment horizontal="right" vertical="center"/>
    </xf>
    <xf numFmtId="181"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2"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81" fontId="3" fillId="5" borderId="103" xfId="1" applyNumberFormat="1" applyFont="1" applyFill="1" applyBorder="1" applyAlignment="1">
      <alignment horizontal="right" vertical="center"/>
    </xf>
    <xf numFmtId="181"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81"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81" fontId="3" fillId="5" borderId="46"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81"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2" fontId="3" fillId="3" borderId="116" xfId="1" applyNumberFormat="1" applyFont="1" applyFill="1" applyBorder="1" applyAlignment="1">
      <alignment vertical="center"/>
    </xf>
    <xf numFmtId="181" fontId="3" fillId="3" borderId="117"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3" xfId="1" quotePrefix="1" applyFont="1" applyFill="1" applyBorder="1" applyAlignment="1">
      <alignment vertical="center"/>
    </xf>
    <xf numFmtId="0" fontId="3" fillId="3" borderId="17" xfId="1" quotePrefix="1" applyFont="1" applyFill="1" applyBorder="1" applyAlignment="1">
      <alignment vertical="center"/>
    </xf>
    <xf numFmtId="0" fontId="6" fillId="0" borderId="125" xfId="1" quotePrefix="1" applyFont="1" applyFill="1" applyBorder="1" applyAlignment="1">
      <alignment vertical="center"/>
    </xf>
    <xf numFmtId="0" fontId="3" fillId="0" borderId="11" xfId="1" quotePrefix="1" applyFont="1" applyBorder="1" applyAlignment="1">
      <alignment vertical="center"/>
    </xf>
    <xf numFmtId="0" fontId="3" fillId="3" borderId="126" xfId="1" quotePrefix="1" applyFont="1" applyFill="1" applyBorder="1" applyAlignment="1">
      <alignment vertical="center"/>
    </xf>
    <xf numFmtId="0" fontId="6" fillId="0" borderId="14" xfId="1" quotePrefix="1" applyFont="1" applyFill="1" applyBorder="1" applyAlignment="1">
      <alignment vertical="center"/>
    </xf>
    <xf numFmtId="0" fontId="3" fillId="0" borderId="63" xfId="1" quotePrefix="1" applyFont="1" applyBorder="1" applyAlignment="1">
      <alignment vertical="center"/>
    </xf>
    <xf numFmtId="56" fontId="3" fillId="0" borderId="16"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6"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6"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8"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8" xfId="1" applyFont="1" applyBorder="1" applyAlignment="1">
      <alignment horizontal="left" vertical="center"/>
    </xf>
    <xf numFmtId="0" fontId="3" fillId="3" borderId="5"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9"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1"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1" xfId="1" quotePrefix="1" applyFont="1" applyFill="1" applyBorder="1" applyAlignment="1">
      <alignment vertical="center"/>
    </xf>
    <xf numFmtId="0" fontId="3" fillId="0" borderId="98" xfId="1" applyFont="1" applyBorder="1" applyAlignment="1">
      <alignment horizontal="left" vertical="center"/>
    </xf>
    <xf numFmtId="0" fontId="3" fillId="0" borderId="4" xfId="1" applyFont="1" applyBorder="1" applyAlignment="1">
      <alignment horizontal="left" vertical="center"/>
    </xf>
    <xf numFmtId="0" fontId="3" fillId="0" borderId="9"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4"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4"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5" xfId="1" applyFont="1" applyBorder="1" applyAlignment="1">
      <alignment vertical="center"/>
    </xf>
    <xf numFmtId="0" fontId="3" fillId="0" borderId="206" xfId="1" applyFont="1" applyBorder="1" applyAlignment="1">
      <alignment vertical="center"/>
    </xf>
    <xf numFmtId="14" fontId="3" fillId="0" borderId="0" xfId="1" applyNumberFormat="1" applyFont="1" applyBorder="1" applyAlignment="1">
      <alignment horizontal="center" vertical="center"/>
    </xf>
    <xf numFmtId="0" fontId="3" fillId="0" borderId="4"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6"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7"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11" xfId="1" applyFont="1" applyBorder="1" applyAlignment="1">
      <alignment vertical="center"/>
    </xf>
    <xf numFmtId="0" fontId="3" fillId="0" borderId="212" xfId="1" applyFont="1" applyBorder="1" applyAlignment="1">
      <alignment vertical="center"/>
    </xf>
    <xf numFmtId="177" fontId="3" fillId="0" borderId="29"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4"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6" xfId="1" applyNumberFormat="1" applyFont="1" applyFill="1" applyBorder="1" applyAlignment="1">
      <alignment vertical="center"/>
    </xf>
    <xf numFmtId="177" fontId="3" fillId="0" borderId="217"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8"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222"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21"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3"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21"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4" xfId="1" applyNumberFormat="1" applyFont="1" applyFill="1" applyBorder="1" applyAlignment="1">
      <alignment vertical="center"/>
    </xf>
    <xf numFmtId="177" fontId="3" fillId="3" borderId="225"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4" xfId="1" applyNumberFormat="1" applyFont="1" applyBorder="1" applyAlignment="1">
      <alignment vertical="center" shrinkToFit="1"/>
    </xf>
    <xf numFmtId="177" fontId="3" fillId="4" borderId="226" xfId="1" applyNumberFormat="1" applyFont="1" applyFill="1" applyBorder="1" applyAlignment="1">
      <alignment vertical="center"/>
    </xf>
    <xf numFmtId="177" fontId="3" fillId="4" borderId="227" xfId="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5" borderId="232"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3"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4" xfId="1" quotePrefix="1" applyNumberFormat="1" applyFont="1" applyFill="1" applyBorder="1" applyAlignment="1">
      <alignment vertical="center"/>
    </xf>
    <xf numFmtId="181" fontId="3" fillId="3" borderId="235" xfId="1" applyNumberFormat="1" applyFont="1" applyFill="1" applyBorder="1" applyAlignment="1">
      <alignment vertical="center"/>
    </xf>
    <xf numFmtId="10" fontId="3" fillId="0" borderId="236" xfId="1" applyNumberFormat="1" applyFont="1" applyBorder="1" applyAlignment="1">
      <alignment vertical="center"/>
    </xf>
    <xf numFmtId="177" fontId="3" fillId="0" borderId="237" xfId="1" applyNumberFormat="1" applyFont="1" applyBorder="1" applyAlignment="1">
      <alignment vertical="center" shrinkToFit="1"/>
    </xf>
    <xf numFmtId="177" fontId="3" fillId="4" borderId="238" xfId="1" applyNumberFormat="1" applyFont="1" applyFill="1" applyBorder="1" applyAlignment="1">
      <alignment vertical="center"/>
    </xf>
    <xf numFmtId="10" fontId="3" fillId="4" borderId="239"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9" xfId="1" applyFont="1" applyFill="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3"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5" borderId="245"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6"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2"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7" xfId="1" applyNumberFormat="1" applyFont="1" applyFill="1" applyBorder="1" applyAlignment="1">
      <alignment vertical="center"/>
    </xf>
    <xf numFmtId="177" fontId="3" fillId="4" borderId="248" xfId="1" applyNumberFormat="1" applyFont="1" applyFill="1" applyBorder="1" applyAlignment="1">
      <alignment vertical="center"/>
    </xf>
    <xf numFmtId="177" fontId="3" fillId="4" borderId="249" xfId="1" applyNumberFormat="1" applyFont="1" applyFill="1" applyBorder="1" applyAlignment="1">
      <alignment vertical="center"/>
    </xf>
    <xf numFmtId="0" fontId="10"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10"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5" borderId="252"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3"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50" xfId="1" quotePrefix="1" applyNumberFormat="1" applyFont="1" applyFill="1" applyBorder="1" applyAlignment="1">
      <alignment vertical="center"/>
    </xf>
    <xf numFmtId="10" fontId="3" fillId="6" borderId="250"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4" xfId="1" quotePrefix="1" applyNumberFormat="1" applyFont="1" applyFill="1" applyBorder="1" applyAlignment="1">
      <alignment vertical="center"/>
    </xf>
    <xf numFmtId="10" fontId="3" fillId="3" borderId="255"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6" xfId="1" quotePrefix="1" applyNumberFormat="1" applyFont="1" applyFill="1" applyBorder="1" applyAlignment="1">
      <alignment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0" fontId="9" fillId="0" borderId="0" xfId="1" applyFont="1" applyAlignment="1">
      <alignment horizontal="center" vertical="center" shrinkToFit="1"/>
    </xf>
    <xf numFmtId="0" fontId="7" fillId="0" borderId="0" xfId="1" applyFont="1" applyAlignment="1">
      <alignment horizontal="center" vertical="center"/>
    </xf>
    <xf numFmtId="0" fontId="3" fillId="0" borderId="0" xfId="1" applyFont="1" applyBorder="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8" xfId="1" applyFont="1" applyBorder="1" applyAlignment="1">
      <alignment horizontal="center" vertical="center" wrapText="1" shrinkToFit="1"/>
    </xf>
    <xf numFmtId="0" fontId="8" fillId="0" borderId="202" xfId="1" applyFont="1" applyBorder="1" applyAlignment="1">
      <alignment horizontal="center" vertical="center"/>
    </xf>
    <xf numFmtId="0" fontId="3" fillId="0" borderId="203" xfId="1" applyFont="1" applyBorder="1" applyAlignment="1">
      <alignment horizontal="center" vertical="center"/>
    </xf>
    <xf numFmtId="183" fontId="3" fillId="0" borderId="6" xfId="1" applyNumberFormat="1" applyFont="1" applyBorder="1" applyAlignment="1">
      <alignment horizontal="center" vertical="center" shrinkToFit="1"/>
    </xf>
    <xf numFmtId="183" fontId="3" fillId="0" borderId="7" xfId="1" applyNumberFormat="1" applyFont="1" applyBorder="1" applyAlignment="1">
      <alignment horizontal="center" vertical="center" shrinkToFit="1"/>
    </xf>
    <xf numFmtId="183" fontId="3" fillId="0" borderId="8"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31" xfId="1" applyFont="1" applyBorder="1" applyAlignment="1">
      <alignment horizontal="center" vertical="center"/>
    </xf>
    <xf numFmtId="0" fontId="3" fillId="0" borderId="180"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1"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0" fontId="3" fillId="0" borderId="65"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5"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2" xfId="1" applyFont="1" applyFill="1" applyBorder="1" applyAlignment="1">
      <alignment horizontal="left" vertical="center"/>
    </xf>
    <xf numFmtId="0" fontId="3" fillId="0" borderId="5" xfId="1" applyFont="1" applyFill="1" applyBorder="1" applyAlignment="1">
      <alignment horizontal="left" vertical="center"/>
    </xf>
    <xf numFmtId="0" fontId="3" fillId="0" borderId="65" xfId="1" applyFont="1" applyBorder="1" applyAlignment="1">
      <alignment horizontal="left" vertical="center"/>
    </xf>
    <xf numFmtId="0" fontId="3" fillId="0" borderId="26" xfId="1" applyFont="1" applyBorder="1" applyAlignment="1">
      <alignment horizontal="lef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4" borderId="2" xfId="1" applyFont="1" applyFill="1" applyBorder="1" applyAlignment="1">
      <alignment horizontal="left" vertical="center" wrapText="1"/>
    </xf>
    <xf numFmtId="0" fontId="3" fillId="4" borderId="4" xfId="1" applyFont="1" applyFill="1" applyBorder="1" applyAlignment="1">
      <alignment horizontal="left" vertical="center" wrapText="1"/>
    </xf>
    <xf numFmtId="0" fontId="3" fillId="4" borderId="22"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8" xfId="1" applyNumberFormat="1" applyFont="1" applyFill="1" applyBorder="1" applyAlignment="1">
      <alignment horizontal="center" vertical="center"/>
    </xf>
    <xf numFmtId="10" fontId="3" fillId="4" borderId="209" xfId="1" applyNumberFormat="1" applyFont="1" applyFill="1" applyBorder="1" applyAlignment="1">
      <alignment horizontal="center" vertical="center"/>
    </xf>
    <xf numFmtId="0" fontId="3" fillId="6" borderId="20"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20"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0" borderId="124" xfId="1" applyFont="1" applyBorder="1" applyAlignment="1">
      <alignment horizontal="center" vertical="center"/>
    </xf>
    <xf numFmtId="0" fontId="3" fillId="0" borderId="204" xfId="1" applyFont="1" applyBorder="1" applyAlignment="1">
      <alignment horizontal="left" vertical="center"/>
    </xf>
    <xf numFmtId="0" fontId="3" fillId="0" borderId="210" xfId="1" applyFont="1" applyBorder="1" applyAlignment="1">
      <alignment horizontal="left" vertical="center"/>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27"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9" xfId="1" applyFont="1" applyBorder="1" applyAlignment="1">
      <alignment horizontal="center" vertical="center"/>
    </xf>
    <xf numFmtId="0" fontId="3" fillId="0" borderId="21" xfId="1" applyFont="1" applyBorder="1" applyAlignment="1">
      <alignment horizontal="center" vertical="center"/>
    </xf>
    <xf numFmtId="0" fontId="3" fillId="0" borderId="4" xfId="1" applyFont="1" applyBorder="1" applyAlignment="1">
      <alignment horizontal="center" vertical="center"/>
    </xf>
    <xf numFmtId="0" fontId="3" fillId="0" borderId="22"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6" xfId="1" applyFont="1" applyFill="1" applyBorder="1" applyAlignment="1">
      <alignment horizontal="left" vertical="center" wrapText="1"/>
    </xf>
    <xf numFmtId="0" fontId="3" fillId="3" borderId="7" xfId="1" applyFont="1" applyFill="1" applyBorder="1" applyAlignment="1">
      <alignment horizontal="left" vertical="center" wrapTex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4" xfId="1" applyFont="1" applyFill="1" applyBorder="1" applyAlignment="1">
      <alignment horizontal="left" vertical="center"/>
    </xf>
    <xf numFmtId="0" fontId="1" fillId="3" borderId="7" xfId="1" applyFont="1" applyFill="1" applyBorder="1" applyAlignment="1">
      <alignment horizontal="left" vertical="center"/>
    </xf>
    <xf numFmtId="0" fontId="1" fillId="3" borderId="8" xfId="1" applyFont="1" applyFill="1" applyBorder="1" applyAlignment="1">
      <alignment horizontal="left" vertical="center"/>
    </xf>
    <xf numFmtId="0" fontId="3" fillId="3" borderId="8"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6"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6" xfId="1" applyNumberFormat="1" applyFont="1" applyBorder="1" applyAlignment="1">
      <alignment horizontal="right" vertical="center"/>
    </xf>
    <xf numFmtId="10" fontId="3" fillId="0" borderId="8" xfId="1" applyNumberFormat="1" applyFont="1" applyBorder="1" applyAlignment="1">
      <alignment horizontal="right" vertical="center"/>
    </xf>
    <xf numFmtId="177" fontId="3" fillId="4" borderId="6" xfId="1" applyNumberFormat="1" applyFont="1" applyFill="1" applyBorder="1" applyAlignment="1">
      <alignment horizontal="right" vertical="center" shrinkToFit="1"/>
    </xf>
    <xf numFmtId="177" fontId="3" fillId="4" borderId="8" xfId="1" applyNumberFormat="1" applyFont="1" applyFill="1" applyBorder="1" applyAlignment="1">
      <alignment horizontal="right" vertical="center" shrinkToFit="1"/>
    </xf>
    <xf numFmtId="177" fontId="3" fillId="0" borderId="7" xfId="1" applyNumberFormat="1" applyFont="1" applyBorder="1" applyAlignment="1">
      <alignment horizontal="right" vertical="center" shrinkToFit="1"/>
    </xf>
    <xf numFmtId="0" fontId="1" fillId="3" borderId="14" xfId="1" applyFont="1" applyFill="1" applyBorder="1" applyAlignment="1">
      <alignment horizontal="left" vertical="center" shrinkToFit="1"/>
    </xf>
    <xf numFmtId="0" fontId="1" fillId="3" borderId="8"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49" fontId="3" fillId="0" borderId="0" xfId="1" applyNumberFormat="1" applyFont="1" applyAlignment="1">
      <alignment horizontal="left" shrinkToFit="1"/>
    </xf>
    <xf numFmtId="0" fontId="1" fillId="3" borderId="4" xfId="1" applyFont="1" applyFill="1" applyBorder="1" applyAlignment="1">
      <alignment horizontal="center" vertical="center" wrapText="1"/>
    </xf>
    <xf numFmtId="0" fontId="1" fillId="3" borderId="22" xfId="1" applyFont="1" applyFill="1" applyBorder="1" applyAlignment="1">
      <alignment horizontal="center" vertical="center" wrapTex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6"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8"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2" xfId="1" applyFont="1" applyFill="1" applyBorder="1" applyAlignment="1">
      <alignment horizontal="center" vertical="center"/>
    </xf>
    <xf numFmtId="0" fontId="1" fillId="3" borderId="2" xfId="1" applyFont="1" applyFill="1" applyBorder="1" applyAlignment="1">
      <alignment horizontal="center" vertical="center" wrapText="1"/>
    </xf>
    <xf numFmtId="0" fontId="5" fillId="0" borderId="4" xfId="1" applyFont="1" applyFill="1" applyBorder="1" applyAlignment="1">
      <alignment horizontal="center" vertical="center" wrapText="1"/>
    </xf>
    <xf numFmtId="0" fontId="5" fillId="0" borderId="2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22" xfId="1" applyFont="1" applyFill="1" applyBorder="1" applyAlignment="1">
      <alignment horizontal="center" vertical="center" wrapText="1"/>
    </xf>
    <xf numFmtId="0" fontId="3" fillId="0" borderId="25" xfId="1" applyFont="1" applyBorder="1" applyAlignment="1">
      <alignment horizontal="lef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 xfId="1" applyFont="1" applyBorder="1" applyAlignment="1">
      <alignment vertical="center"/>
    </xf>
    <xf numFmtId="0" fontId="3" fillId="0" borderId="5"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pplyAlignment="1">
      <alignment vertical="center"/>
    </xf>
    <xf numFmtId="0" fontId="3" fillId="0" borderId="0" xfId="2" applyFont="1" applyAlignme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Border="1" applyAlignment="1">
      <alignment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Border="1" applyAlignment="1">
      <alignment horizontal="right" vertical="center"/>
    </xf>
    <xf numFmtId="0" fontId="3" fillId="0" borderId="0" xfId="2" applyFont="1" applyBorder="1" applyAlignment="1">
      <alignment horizontal="left" vertical="center"/>
    </xf>
    <xf numFmtId="0" fontId="3" fillId="0" borderId="124" xfId="2" applyFont="1" applyBorder="1" applyAlignment="1">
      <alignment vertical="center"/>
    </xf>
    <xf numFmtId="0" fontId="3" fillId="0" borderId="20" xfId="2" applyFont="1" applyBorder="1" applyAlignment="1">
      <alignment horizontal="center" vertical="center"/>
    </xf>
    <xf numFmtId="0" fontId="3" fillId="0" borderId="30" xfId="2" applyFont="1" applyBorder="1" applyAlignment="1">
      <alignment horizontal="center" vertical="center"/>
    </xf>
    <xf numFmtId="0" fontId="3" fillId="0" borderId="29" xfId="2" applyFont="1" applyBorder="1" applyAlignment="1">
      <alignment horizontal="center" vertical="center"/>
    </xf>
    <xf numFmtId="0" fontId="3" fillId="0" borderId="51" xfId="2" applyFont="1" applyBorder="1" applyAlignment="1">
      <alignment horizontal="center" vertical="center"/>
    </xf>
    <xf numFmtId="0" fontId="3" fillId="0" borderId="118" xfId="2" applyFont="1" applyBorder="1" applyAlignment="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vertical="center" wrapText="1"/>
    </xf>
    <xf numFmtId="0" fontId="3" fillId="0" borderId="87" xfId="2" applyFont="1" applyBorder="1" applyAlignment="1">
      <alignment horizontal="left" vertical="center" wrapText="1"/>
    </xf>
    <xf numFmtId="0" fontId="3" fillId="0" borderId="98" xfId="2" applyFont="1" applyBorder="1" applyAlignment="1">
      <alignment horizontal="left" vertical="center" wrapText="1"/>
    </xf>
    <xf numFmtId="177" fontId="3" fillId="0" borderId="98" xfId="2" applyNumberFormat="1" applyFont="1" applyBorder="1" applyAlignment="1">
      <alignment horizontal="right" vertical="center" shrinkToFit="1"/>
    </xf>
    <xf numFmtId="177" fontId="3" fillId="3" borderId="257" xfId="2" applyNumberFormat="1" applyFont="1" applyFill="1" applyBorder="1" applyAlignment="1">
      <alignment horizontal="right" vertical="center"/>
    </xf>
    <xf numFmtId="177" fontId="3" fillId="3" borderId="258" xfId="2" applyNumberFormat="1" applyFont="1" applyFill="1" applyBorder="1" applyAlignment="1">
      <alignment horizontal="right" vertical="center"/>
    </xf>
    <xf numFmtId="177" fontId="3" fillId="0" borderId="0" xfId="2" applyNumberFormat="1" applyFont="1" applyBorder="1" applyAlignment="1">
      <alignment horizontal="right" vertical="center" shrinkToFit="1"/>
    </xf>
    <xf numFmtId="10" fontId="3" fillId="0" borderId="0" xfId="2" applyNumberFormat="1" applyFont="1" applyFill="1" applyBorder="1" applyAlignment="1">
      <alignment vertical="center"/>
    </xf>
    <xf numFmtId="0" fontId="3" fillId="0" borderId="259"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3" borderId="33" xfId="2" applyNumberFormat="1" applyFont="1" applyFill="1" applyBorder="1" applyAlignment="1">
      <alignment horizontal="right" vertical="center"/>
    </xf>
    <xf numFmtId="177" fontId="3" fillId="3" borderId="55" xfId="2" applyNumberFormat="1" applyFont="1" applyFill="1" applyBorder="1" applyAlignment="1">
      <alignment horizontal="right" vertical="center"/>
    </xf>
    <xf numFmtId="0" fontId="3" fillId="0" borderId="88"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3" borderId="260" xfId="2" applyNumberFormat="1" applyFont="1" applyFill="1" applyBorder="1" applyAlignment="1">
      <alignment horizontal="right" vertical="center"/>
    </xf>
    <xf numFmtId="177" fontId="3" fillId="3" borderId="56" xfId="2" applyNumberFormat="1" applyFont="1" applyFill="1" applyBorder="1" applyAlignment="1">
      <alignment horizontal="right" vertical="center"/>
    </xf>
    <xf numFmtId="177" fontId="3" fillId="0" borderId="1" xfId="2" applyNumberFormat="1" applyFont="1" applyFill="1" applyBorder="1" applyAlignment="1">
      <alignment horizontal="right" vertical="center" shrinkToFit="1"/>
    </xf>
    <xf numFmtId="177" fontId="3" fillId="0" borderId="112"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shrinkToFit="1"/>
    </xf>
    <xf numFmtId="10" fontId="3" fillId="0" borderId="0" xfId="2" applyNumberFormat="1" applyFont="1" applyBorder="1" applyAlignment="1">
      <alignment vertical="center"/>
    </xf>
    <xf numFmtId="177" fontId="3" fillId="0" borderId="112" xfId="2" applyNumberFormat="1" applyFont="1" applyBorder="1" applyAlignment="1">
      <alignment horizontal="right" vertical="center" shrinkToFit="1"/>
    </xf>
    <xf numFmtId="0" fontId="3" fillId="0" borderId="89" xfId="2" applyFont="1" applyBorder="1" applyAlignment="1">
      <alignment horizontal="left" vertical="center" wrapText="1"/>
    </xf>
    <xf numFmtId="0" fontId="3" fillId="0" borderId="32" xfId="2" applyFont="1" applyBorder="1" applyAlignment="1">
      <alignment horizontal="left" vertical="center" wrapText="1"/>
    </xf>
    <xf numFmtId="177" fontId="3" fillId="0" borderId="131" xfId="2" applyNumberFormat="1" applyFont="1" applyBorder="1" applyAlignment="1">
      <alignment horizontal="right" vertical="center" shrinkToFit="1"/>
    </xf>
    <xf numFmtId="177" fontId="3" fillId="3" borderId="107" xfId="2" applyNumberFormat="1" applyFont="1" applyFill="1" applyBorder="1" applyAlignment="1">
      <alignment horizontal="right" vertical="center"/>
    </xf>
    <xf numFmtId="177" fontId="3" fillId="0" borderId="123" xfId="2" applyNumberFormat="1" applyFont="1" applyBorder="1" applyAlignment="1">
      <alignment horizontal="right" vertical="center" shrinkToFit="1"/>
    </xf>
    <xf numFmtId="0" fontId="3" fillId="0" borderId="20" xfId="2" applyFont="1" applyFill="1" applyBorder="1" applyAlignment="1">
      <alignment horizontal="center" vertical="center" wrapText="1"/>
    </xf>
    <xf numFmtId="0" fontId="3" fillId="0" borderId="30" xfId="2" applyFont="1" applyFill="1" applyBorder="1" applyAlignment="1">
      <alignment horizontal="center" vertical="center" wrapText="1"/>
    </xf>
    <xf numFmtId="177" fontId="3" fillId="0" borderId="51" xfId="2" applyNumberFormat="1" applyFont="1" applyFill="1" applyBorder="1" applyAlignment="1">
      <alignment horizontal="right" vertical="center" shrinkToFit="1"/>
    </xf>
    <xf numFmtId="177" fontId="3" fillId="0" borderId="261"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xf>
    <xf numFmtId="0" fontId="3" fillId="0" borderId="31" xfId="2" applyFont="1" applyBorder="1" applyAlignment="1">
      <alignment vertical="center"/>
    </xf>
    <xf numFmtId="0" fontId="3" fillId="0" borderId="0" xfId="2" applyFont="1" applyFill="1" applyAlignment="1">
      <alignment horizontal="left" vertical="top" wrapText="1"/>
    </xf>
  </cellXfs>
  <cellStyles count="3">
    <cellStyle name="Normal 1" xfId="1"/>
    <cellStyle name="標準" xfId="0" builtinId="0"/>
    <cellStyle name="標準 2"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RowHeight="13.5" x14ac:dyDescent="0.15"/>
  <cols>
    <col min="1" max="2" width="9" style="21" customWidth="1"/>
    <col min="3" max="3" width="28.5" style="21" customWidth="1"/>
    <col min="4" max="4" width="12.625" style="21" customWidth="1"/>
    <col min="5" max="5" width="17.25" style="21" customWidth="1"/>
    <col min="6" max="7" width="18.375" style="21" customWidth="1"/>
    <col min="8" max="8" width="19.625" style="21" customWidth="1"/>
    <col min="9" max="10" width="18.375" style="21" customWidth="1"/>
    <col min="11" max="11" width="19.625" style="21" customWidth="1"/>
    <col min="12" max="16379" width="9" style="21" customWidth="1"/>
  </cols>
  <sheetData>
    <row r="1" spans="1:11" ht="15" customHeight="1" x14ac:dyDescent="0.15">
      <c r="A1" s="20" t="s">
        <v>590</v>
      </c>
      <c r="K1"/>
    </row>
    <row r="2" spans="1:11" ht="18.600000000000001" customHeight="1" thickBot="1" x14ac:dyDescent="0.2"/>
    <row r="3" spans="1:11" ht="17.25" customHeight="1" thickTop="1" x14ac:dyDescent="0.15">
      <c r="A3" s="331"/>
      <c r="C3" s="548" t="s">
        <v>805</v>
      </c>
      <c r="I3" s="528" t="s">
        <v>821</v>
      </c>
      <c r="J3" s="528"/>
      <c r="K3" s="528"/>
    </row>
    <row r="4" spans="1:11" ht="13.7" customHeight="1" thickBot="1" x14ac:dyDescent="0.2">
      <c r="C4" s="549"/>
    </row>
    <row r="5" spans="1:11" ht="29.1" customHeight="1" thickTop="1" x14ac:dyDescent="0.15">
      <c r="A5" s="331"/>
      <c r="E5" s="539" t="s">
        <v>5</v>
      </c>
      <c r="F5" s="540"/>
      <c r="G5" s="540"/>
      <c r="H5" s="541"/>
      <c r="J5" s="492"/>
      <c r="K5" s="495"/>
    </row>
    <row r="6" spans="1:11" ht="13.7" customHeight="1" x14ac:dyDescent="0.15">
      <c r="B6" s="529" t="s">
        <v>799</v>
      </c>
      <c r="C6" s="529"/>
      <c r="D6" s="530" t="s">
        <v>806</v>
      </c>
      <c r="E6" s="542"/>
      <c r="F6" s="543"/>
      <c r="G6" s="543"/>
      <c r="H6" s="544"/>
      <c r="I6" s="464"/>
      <c r="J6" s="531"/>
      <c r="K6" s="531"/>
    </row>
    <row r="7" spans="1:11" ht="13.7" customHeight="1" x14ac:dyDescent="0.15">
      <c r="B7" s="529"/>
      <c r="C7" s="529"/>
      <c r="D7" s="530"/>
      <c r="E7" s="545"/>
      <c r="F7" s="546"/>
      <c r="G7" s="546"/>
      <c r="H7" s="547"/>
      <c r="I7" s="465" t="s">
        <v>822</v>
      </c>
      <c r="J7" s="532" t="s">
        <v>9</v>
      </c>
      <c r="K7" s="532"/>
    </row>
    <row r="8" spans="1:11" x14ac:dyDescent="0.15">
      <c r="B8" s="533" t="s">
        <v>800</v>
      </c>
      <c r="C8" s="533"/>
      <c r="D8" s="134" t="s">
        <v>807</v>
      </c>
      <c r="E8" s="534" t="s">
        <v>816</v>
      </c>
      <c r="F8" s="535"/>
      <c r="G8" s="535"/>
      <c r="H8" s="536"/>
      <c r="I8" s="352" t="s">
        <v>823</v>
      </c>
      <c r="J8" s="537" t="s">
        <v>824</v>
      </c>
      <c r="K8" s="537"/>
    </row>
    <row r="9" spans="1:11" x14ac:dyDescent="0.15">
      <c r="D9" s="134" t="s">
        <v>808</v>
      </c>
      <c r="E9" s="534" t="s">
        <v>710</v>
      </c>
      <c r="F9" s="535"/>
      <c r="G9" s="535"/>
      <c r="H9" s="536"/>
      <c r="I9" s="466"/>
      <c r="J9" s="538"/>
      <c r="K9" s="538"/>
    </row>
    <row r="10" spans="1:11" x14ac:dyDescent="0.15">
      <c r="D10" s="134" t="s">
        <v>809</v>
      </c>
      <c r="E10" s="525">
        <v>143032</v>
      </c>
      <c r="F10" s="526"/>
      <c r="G10" s="526"/>
      <c r="H10" s="527"/>
      <c r="I10" s="134"/>
      <c r="J10" s="134"/>
      <c r="K10" s="134"/>
    </row>
    <row r="11" spans="1:11" x14ac:dyDescent="0.15">
      <c r="D11" s="134" t="s">
        <v>810</v>
      </c>
      <c r="E11" s="550">
        <v>376306</v>
      </c>
      <c r="F11" s="551"/>
      <c r="G11" s="551"/>
      <c r="H11" s="552"/>
      <c r="I11" s="134"/>
      <c r="J11" s="79"/>
      <c r="K11" s="79"/>
    </row>
    <row r="12" spans="1:11" x14ac:dyDescent="0.15">
      <c r="D12" s="134" t="s">
        <v>811</v>
      </c>
      <c r="E12" s="550">
        <v>5382380520</v>
      </c>
      <c r="F12" s="551"/>
      <c r="G12" s="551"/>
      <c r="H12" s="552"/>
      <c r="I12" s="134"/>
      <c r="J12" s="79"/>
      <c r="K12" s="79"/>
    </row>
    <row r="13" spans="1:11" x14ac:dyDescent="0.15">
      <c r="D13" s="134"/>
      <c r="E13" s="363"/>
      <c r="F13" s="363"/>
      <c r="G13" s="363"/>
      <c r="H13" s="363"/>
      <c r="I13" s="134"/>
      <c r="J13" s="79"/>
      <c r="K13" s="79"/>
    </row>
    <row r="14" spans="1:11" ht="14.25" thickBot="1" x14ac:dyDescent="0.2">
      <c r="B14" s="21" t="s">
        <v>801</v>
      </c>
      <c r="J14" s="21" t="s">
        <v>25</v>
      </c>
    </row>
    <row r="15" spans="1:11" ht="13.5" customHeight="1" x14ac:dyDescent="0.15">
      <c r="B15" s="22"/>
      <c r="C15" s="42"/>
      <c r="D15" s="218"/>
      <c r="E15" s="218"/>
      <c r="F15" s="565" t="s">
        <v>29</v>
      </c>
      <c r="G15" s="566"/>
      <c r="H15" s="567"/>
      <c r="I15" s="553" t="s">
        <v>32</v>
      </c>
      <c r="J15" s="554"/>
      <c r="K15" s="555"/>
    </row>
    <row r="16" spans="1:11" ht="40.5" x14ac:dyDescent="0.15">
      <c r="B16" s="23" t="s">
        <v>592</v>
      </c>
      <c r="C16" s="43" t="s">
        <v>658</v>
      </c>
      <c r="D16" s="345" t="s">
        <v>812</v>
      </c>
      <c r="E16" s="364" t="s">
        <v>817</v>
      </c>
      <c r="F16" s="556" t="s">
        <v>818</v>
      </c>
      <c r="G16" s="558" t="s">
        <v>819</v>
      </c>
      <c r="H16" s="560" t="s">
        <v>759</v>
      </c>
      <c r="I16" s="556" t="s">
        <v>818</v>
      </c>
      <c r="J16" s="562" t="s">
        <v>819</v>
      </c>
      <c r="K16" s="563" t="s">
        <v>759</v>
      </c>
    </row>
    <row r="17" spans="2:11" ht="14.25" thickBot="1" x14ac:dyDescent="0.2">
      <c r="B17" s="24"/>
      <c r="C17" s="44"/>
      <c r="D17" s="44"/>
      <c r="E17" s="365"/>
      <c r="F17" s="557"/>
      <c r="G17" s="559"/>
      <c r="H17" s="561"/>
      <c r="I17" s="557"/>
      <c r="J17" s="559"/>
      <c r="K17" s="564"/>
    </row>
    <row r="18" spans="2:11" x14ac:dyDescent="0.15">
      <c r="B18" s="332" t="s">
        <v>588</v>
      </c>
      <c r="C18" s="343" t="s">
        <v>659</v>
      </c>
      <c r="D18" s="346">
        <v>0</v>
      </c>
      <c r="E18" s="366" t="s">
        <v>705</v>
      </c>
      <c r="F18" s="376"/>
      <c r="G18" s="407"/>
      <c r="H18" s="436" t="s">
        <v>705</v>
      </c>
      <c r="I18" s="467"/>
      <c r="J18" s="407"/>
      <c r="K18" s="496" t="s">
        <v>705</v>
      </c>
    </row>
    <row r="19" spans="2:11" ht="27" customHeight="1" x14ac:dyDescent="0.15">
      <c r="B19" s="26" t="s">
        <v>593</v>
      </c>
      <c r="C19" s="46" t="s">
        <v>660</v>
      </c>
      <c r="D19" s="55">
        <v>0</v>
      </c>
      <c r="E19" s="367" t="s">
        <v>705</v>
      </c>
      <c r="F19" s="377" t="s">
        <v>705</v>
      </c>
      <c r="G19" s="408" t="s">
        <v>705</v>
      </c>
      <c r="H19" s="437" t="s">
        <v>705</v>
      </c>
      <c r="I19" s="468" t="s">
        <v>705</v>
      </c>
      <c r="J19" s="408" t="s">
        <v>705</v>
      </c>
      <c r="K19" s="497" t="s">
        <v>705</v>
      </c>
    </row>
    <row r="20" spans="2:11" x14ac:dyDescent="0.15">
      <c r="B20" s="215" t="s">
        <v>594</v>
      </c>
      <c r="C20" s="568" t="s">
        <v>661</v>
      </c>
      <c r="D20" s="347">
        <v>0</v>
      </c>
      <c r="E20" s="571" t="s">
        <v>705</v>
      </c>
      <c r="F20" s="378" t="s">
        <v>705</v>
      </c>
      <c r="G20" s="409" t="s">
        <v>705</v>
      </c>
      <c r="H20" s="438" t="s">
        <v>705</v>
      </c>
      <c r="I20" s="469" t="s">
        <v>705</v>
      </c>
      <c r="J20" s="409" t="s">
        <v>705</v>
      </c>
      <c r="K20" s="498" t="s">
        <v>705</v>
      </c>
    </row>
    <row r="21" spans="2:11" x14ac:dyDescent="0.15">
      <c r="B21" s="28" t="s">
        <v>595</v>
      </c>
      <c r="C21" s="569"/>
      <c r="D21" s="244">
        <v>20</v>
      </c>
      <c r="E21" s="572"/>
      <c r="F21" s="379" t="s">
        <v>705</v>
      </c>
      <c r="G21" s="410" t="s">
        <v>705</v>
      </c>
      <c r="H21" s="439" t="s">
        <v>705</v>
      </c>
      <c r="I21" s="470" t="s">
        <v>705</v>
      </c>
      <c r="J21" s="410" t="s">
        <v>705</v>
      </c>
      <c r="K21" s="499" t="s">
        <v>705</v>
      </c>
    </row>
    <row r="22" spans="2:11" x14ac:dyDescent="0.15">
      <c r="B22" s="28" t="s">
        <v>596</v>
      </c>
      <c r="C22" s="569"/>
      <c r="D22" s="244">
        <v>50</v>
      </c>
      <c r="E22" s="572"/>
      <c r="F22" s="379" t="s">
        <v>705</v>
      </c>
      <c r="G22" s="410" t="s">
        <v>705</v>
      </c>
      <c r="H22" s="439" t="s">
        <v>705</v>
      </c>
      <c r="I22" s="470" t="s">
        <v>705</v>
      </c>
      <c r="J22" s="410" t="s">
        <v>705</v>
      </c>
      <c r="K22" s="499" t="s">
        <v>705</v>
      </c>
    </row>
    <row r="23" spans="2:11" x14ac:dyDescent="0.15">
      <c r="B23" s="28" t="s">
        <v>597</v>
      </c>
      <c r="C23" s="569"/>
      <c r="D23" s="244">
        <v>100</v>
      </c>
      <c r="E23" s="572"/>
      <c r="F23" s="379" t="s">
        <v>705</v>
      </c>
      <c r="G23" s="410" t="s">
        <v>705</v>
      </c>
      <c r="H23" s="439" t="s">
        <v>705</v>
      </c>
      <c r="I23" s="470" t="s">
        <v>705</v>
      </c>
      <c r="J23" s="410" t="s">
        <v>705</v>
      </c>
      <c r="K23" s="499" t="s">
        <v>705</v>
      </c>
    </row>
    <row r="24" spans="2:11" x14ac:dyDescent="0.15">
      <c r="B24" s="333" t="s">
        <v>598</v>
      </c>
      <c r="C24" s="570"/>
      <c r="D24" s="348">
        <v>150</v>
      </c>
      <c r="E24" s="573"/>
      <c r="F24" s="378" t="s">
        <v>705</v>
      </c>
      <c r="G24" s="409" t="s">
        <v>705</v>
      </c>
      <c r="H24" s="438" t="s">
        <v>705</v>
      </c>
      <c r="I24" s="469" t="s">
        <v>705</v>
      </c>
      <c r="J24" s="409" t="s">
        <v>705</v>
      </c>
      <c r="K24" s="498" t="s">
        <v>705</v>
      </c>
    </row>
    <row r="25" spans="2:11" x14ac:dyDescent="0.15">
      <c r="B25" s="30" t="s">
        <v>599</v>
      </c>
      <c r="C25" s="47" t="s">
        <v>662</v>
      </c>
      <c r="D25" s="55">
        <v>0</v>
      </c>
      <c r="E25" s="367" t="s">
        <v>705</v>
      </c>
      <c r="F25" s="377" t="s">
        <v>705</v>
      </c>
      <c r="G25" s="408" t="s">
        <v>705</v>
      </c>
      <c r="H25" s="437" t="s">
        <v>705</v>
      </c>
      <c r="I25" s="468" t="s">
        <v>705</v>
      </c>
      <c r="J25" s="408" t="s">
        <v>705</v>
      </c>
      <c r="K25" s="497" t="s">
        <v>705</v>
      </c>
    </row>
    <row r="26" spans="2:11" x14ac:dyDescent="0.15">
      <c r="B26" s="30" t="s">
        <v>600</v>
      </c>
      <c r="C26" s="47" t="s">
        <v>663</v>
      </c>
      <c r="D26" s="55">
        <v>0</v>
      </c>
      <c r="E26" s="367" t="s">
        <v>705</v>
      </c>
      <c r="F26" s="377" t="s">
        <v>705</v>
      </c>
      <c r="G26" s="408" t="s">
        <v>705</v>
      </c>
      <c r="H26" s="437" t="s">
        <v>705</v>
      </c>
      <c r="I26" s="468" t="s">
        <v>705</v>
      </c>
      <c r="J26" s="408" t="s">
        <v>705</v>
      </c>
      <c r="K26" s="497" t="s">
        <v>705</v>
      </c>
    </row>
    <row r="27" spans="2:11" x14ac:dyDescent="0.15">
      <c r="B27" s="215" t="s">
        <v>601</v>
      </c>
      <c r="C27" s="574" t="s">
        <v>664</v>
      </c>
      <c r="D27" s="347">
        <v>20</v>
      </c>
      <c r="E27" s="571" t="s">
        <v>705</v>
      </c>
      <c r="F27" s="378" t="s">
        <v>705</v>
      </c>
      <c r="G27" s="409" t="s">
        <v>705</v>
      </c>
      <c r="H27" s="438" t="s">
        <v>705</v>
      </c>
      <c r="I27" s="469" t="s">
        <v>705</v>
      </c>
      <c r="J27" s="409" t="s">
        <v>705</v>
      </c>
      <c r="K27" s="498" t="s">
        <v>705</v>
      </c>
    </row>
    <row r="28" spans="2:11" x14ac:dyDescent="0.15">
      <c r="B28" s="28" t="s">
        <v>602</v>
      </c>
      <c r="C28" s="575"/>
      <c r="D28" s="244">
        <v>50</v>
      </c>
      <c r="E28" s="572"/>
      <c r="F28" s="379" t="s">
        <v>705</v>
      </c>
      <c r="G28" s="410" t="s">
        <v>705</v>
      </c>
      <c r="H28" s="439" t="s">
        <v>705</v>
      </c>
      <c r="I28" s="470" t="s">
        <v>705</v>
      </c>
      <c r="J28" s="410" t="s">
        <v>705</v>
      </c>
      <c r="K28" s="499" t="s">
        <v>705</v>
      </c>
    </row>
    <row r="29" spans="2:11" x14ac:dyDescent="0.15">
      <c r="B29" s="28" t="s">
        <v>603</v>
      </c>
      <c r="C29" s="575"/>
      <c r="D29" s="244">
        <v>100</v>
      </c>
      <c r="E29" s="572"/>
      <c r="F29" s="379" t="s">
        <v>705</v>
      </c>
      <c r="G29" s="410" t="s">
        <v>705</v>
      </c>
      <c r="H29" s="439" t="s">
        <v>705</v>
      </c>
      <c r="I29" s="470" t="s">
        <v>705</v>
      </c>
      <c r="J29" s="410" t="s">
        <v>705</v>
      </c>
      <c r="K29" s="499" t="s">
        <v>705</v>
      </c>
    </row>
    <row r="30" spans="2:11" x14ac:dyDescent="0.15">
      <c r="B30" s="333" t="s">
        <v>604</v>
      </c>
      <c r="C30" s="576"/>
      <c r="D30" s="348">
        <v>150</v>
      </c>
      <c r="E30" s="573"/>
      <c r="F30" s="378" t="s">
        <v>705</v>
      </c>
      <c r="G30" s="409" t="s">
        <v>705</v>
      </c>
      <c r="H30" s="438" t="s">
        <v>705</v>
      </c>
      <c r="I30" s="469" t="s">
        <v>705</v>
      </c>
      <c r="J30" s="409" t="s">
        <v>705</v>
      </c>
      <c r="K30" s="498" t="s">
        <v>705</v>
      </c>
    </row>
    <row r="31" spans="2:11" x14ac:dyDescent="0.15">
      <c r="B31" s="27" t="s">
        <v>605</v>
      </c>
      <c r="C31" s="577" t="s">
        <v>665</v>
      </c>
      <c r="D31" s="239">
        <v>0</v>
      </c>
      <c r="E31" s="571" t="s">
        <v>705</v>
      </c>
      <c r="F31" s="380" t="s">
        <v>705</v>
      </c>
      <c r="G31" s="411" t="s">
        <v>705</v>
      </c>
      <c r="H31" s="440" t="s">
        <v>705</v>
      </c>
      <c r="I31" s="471" t="s">
        <v>705</v>
      </c>
      <c r="J31" s="411" t="s">
        <v>705</v>
      </c>
      <c r="K31" s="500" t="s">
        <v>705</v>
      </c>
    </row>
    <row r="32" spans="2:11" x14ac:dyDescent="0.15">
      <c r="B32" s="28" t="s">
        <v>606</v>
      </c>
      <c r="C32" s="578"/>
      <c r="D32" s="244">
        <v>20</v>
      </c>
      <c r="E32" s="572"/>
      <c r="F32" s="379" t="s">
        <v>705</v>
      </c>
      <c r="G32" s="410" t="s">
        <v>705</v>
      </c>
      <c r="H32" s="439" t="s">
        <v>705</v>
      </c>
      <c r="I32" s="470" t="s">
        <v>705</v>
      </c>
      <c r="J32" s="410" t="s">
        <v>705</v>
      </c>
      <c r="K32" s="499" t="s">
        <v>705</v>
      </c>
    </row>
    <row r="33" spans="2:11" x14ac:dyDescent="0.15">
      <c r="B33" s="28" t="s">
        <v>607</v>
      </c>
      <c r="C33" s="578"/>
      <c r="D33" s="244">
        <v>50</v>
      </c>
      <c r="E33" s="572"/>
      <c r="F33" s="379" t="s">
        <v>705</v>
      </c>
      <c r="G33" s="410" t="s">
        <v>705</v>
      </c>
      <c r="H33" s="439" t="s">
        <v>705</v>
      </c>
      <c r="I33" s="470" t="s">
        <v>705</v>
      </c>
      <c r="J33" s="410" t="s">
        <v>705</v>
      </c>
      <c r="K33" s="499" t="s">
        <v>705</v>
      </c>
    </row>
    <row r="34" spans="2:11" x14ac:dyDescent="0.15">
      <c r="B34" s="28" t="s">
        <v>608</v>
      </c>
      <c r="C34" s="578"/>
      <c r="D34" s="244">
        <v>100</v>
      </c>
      <c r="E34" s="572"/>
      <c r="F34" s="379" t="s">
        <v>705</v>
      </c>
      <c r="G34" s="410" t="s">
        <v>705</v>
      </c>
      <c r="H34" s="439" t="s">
        <v>705</v>
      </c>
      <c r="I34" s="470" t="s">
        <v>705</v>
      </c>
      <c r="J34" s="410" t="s">
        <v>705</v>
      </c>
      <c r="K34" s="499" t="s">
        <v>705</v>
      </c>
    </row>
    <row r="35" spans="2:11" x14ac:dyDescent="0.15">
      <c r="B35" s="29" t="s">
        <v>609</v>
      </c>
      <c r="C35" s="579"/>
      <c r="D35" s="240">
        <v>150</v>
      </c>
      <c r="E35" s="573"/>
      <c r="F35" s="381" t="s">
        <v>705</v>
      </c>
      <c r="G35" s="412" t="s">
        <v>705</v>
      </c>
      <c r="H35" s="441" t="s">
        <v>705</v>
      </c>
      <c r="I35" s="472" t="s">
        <v>705</v>
      </c>
      <c r="J35" s="412" t="s">
        <v>705</v>
      </c>
      <c r="K35" s="501" t="s">
        <v>705</v>
      </c>
    </row>
    <row r="36" spans="2:11" x14ac:dyDescent="0.15">
      <c r="B36" s="215" t="s">
        <v>610</v>
      </c>
      <c r="C36" s="568" t="s">
        <v>666</v>
      </c>
      <c r="D36" s="347">
        <v>10</v>
      </c>
      <c r="E36" s="571" t="s">
        <v>705</v>
      </c>
      <c r="F36" s="378"/>
      <c r="G36" s="409"/>
      <c r="H36" s="438" t="s">
        <v>705</v>
      </c>
      <c r="I36" s="469"/>
      <c r="J36" s="409"/>
      <c r="K36" s="498" t="s">
        <v>705</v>
      </c>
    </row>
    <row r="37" spans="2:11" x14ac:dyDescent="0.15">
      <c r="B37" s="333" t="s">
        <v>611</v>
      </c>
      <c r="C37" s="570"/>
      <c r="D37" s="348">
        <v>20</v>
      </c>
      <c r="E37" s="573"/>
      <c r="F37" s="382"/>
      <c r="G37" s="413"/>
      <c r="H37" s="442" t="s">
        <v>705</v>
      </c>
      <c r="I37" s="473"/>
      <c r="J37" s="413"/>
      <c r="K37" s="502" t="s">
        <v>705</v>
      </c>
    </row>
    <row r="38" spans="2:11" x14ac:dyDescent="0.15">
      <c r="B38" s="34" t="s">
        <v>612</v>
      </c>
      <c r="C38" s="583" t="s">
        <v>667</v>
      </c>
      <c r="D38" s="349">
        <v>10</v>
      </c>
      <c r="E38" s="571" t="s">
        <v>705</v>
      </c>
      <c r="F38" s="383" t="s">
        <v>705</v>
      </c>
      <c r="G38" s="414" t="s">
        <v>705</v>
      </c>
      <c r="H38" s="443" t="s">
        <v>705</v>
      </c>
      <c r="I38" s="474" t="s">
        <v>705</v>
      </c>
      <c r="J38" s="414" t="s">
        <v>705</v>
      </c>
      <c r="K38" s="503" t="s">
        <v>705</v>
      </c>
    </row>
    <row r="39" spans="2:11" x14ac:dyDescent="0.15">
      <c r="B39" s="333" t="s">
        <v>613</v>
      </c>
      <c r="C39" s="584"/>
      <c r="D39" s="240">
        <v>20</v>
      </c>
      <c r="E39" s="573"/>
      <c r="F39" s="384" t="s">
        <v>705</v>
      </c>
      <c r="G39" s="415" t="s">
        <v>705</v>
      </c>
      <c r="H39" s="444" t="s">
        <v>705</v>
      </c>
      <c r="I39" s="475" t="s">
        <v>705</v>
      </c>
      <c r="J39" s="415" t="s">
        <v>705</v>
      </c>
      <c r="K39" s="504" t="s">
        <v>705</v>
      </c>
    </row>
    <row r="40" spans="2:11" x14ac:dyDescent="0.15">
      <c r="B40" s="30" t="s">
        <v>614</v>
      </c>
      <c r="C40" s="47" t="s">
        <v>668</v>
      </c>
      <c r="D40" s="55">
        <v>20</v>
      </c>
      <c r="E40" s="368" t="s">
        <v>705</v>
      </c>
      <c r="F40" s="377" t="s">
        <v>705</v>
      </c>
      <c r="G40" s="408" t="s">
        <v>705</v>
      </c>
      <c r="H40" s="437" t="s">
        <v>705</v>
      </c>
      <c r="I40" s="468" t="s">
        <v>705</v>
      </c>
      <c r="J40" s="408" t="s">
        <v>705</v>
      </c>
      <c r="K40" s="497" t="s">
        <v>705</v>
      </c>
    </row>
    <row r="41" spans="2:11" ht="13.5" customHeight="1" x14ac:dyDescent="0.15">
      <c r="B41" s="215" t="s">
        <v>615</v>
      </c>
      <c r="C41" s="568" t="s">
        <v>564</v>
      </c>
      <c r="D41" s="347">
        <v>20</v>
      </c>
      <c r="E41" s="571">
        <v>0.2</v>
      </c>
      <c r="F41" s="385">
        <v>5948960</v>
      </c>
      <c r="G41" s="416">
        <v>1189792</v>
      </c>
      <c r="H41" s="445">
        <v>2.0000000000000001E-4</v>
      </c>
      <c r="I41" s="476">
        <v>5948960</v>
      </c>
      <c r="J41" s="416">
        <v>1189792</v>
      </c>
      <c r="K41" s="505">
        <v>2.0000000000000001E-4</v>
      </c>
    </row>
    <row r="42" spans="2:11" x14ac:dyDescent="0.15">
      <c r="B42" s="28" t="s">
        <v>616</v>
      </c>
      <c r="C42" s="569"/>
      <c r="D42" s="244">
        <v>50</v>
      </c>
      <c r="E42" s="572"/>
      <c r="F42" s="379"/>
      <c r="G42" s="410" t="s">
        <v>705</v>
      </c>
      <c r="H42" s="439" t="s">
        <v>705</v>
      </c>
      <c r="I42" s="470" t="s">
        <v>705</v>
      </c>
      <c r="J42" s="410" t="s">
        <v>705</v>
      </c>
      <c r="K42" s="499" t="s">
        <v>705</v>
      </c>
    </row>
    <row r="43" spans="2:11" x14ac:dyDescent="0.15">
      <c r="B43" s="28" t="s">
        <v>617</v>
      </c>
      <c r="C43" s="569"/>
      <c r="D43" s="244">
        <v>100</v>
      </c>
      <c r="E43" s="572"/>
      <c r="F43" s="379" t="s">
        <v>705</v>
      </c>
      <c r="G43" s="410" t="s">
        <v>705</v>
      </c>
      <c r="H43" s="439" t="s">
        <v>705</v>
      </c>
      <c r="I43" s="470" t="s">
        <v>705</v>
      </c>
      <c r="J43" s="410" t="s">
        <v>705</v>
      </c>
      <c r="K43" s="499" t="s">
        <v>705</v>
      </c>
    </row>
    <row r="44" spans="2:11" x14ac:dyDescent="0.15">
      <c r="B44" s="333" t="s">
        <v>618</v>
      </c>
      <c r="C44" s="569"/>
      <c r="D44" s="348">
        <v>150</v>
      </c>
      <c r="E44" s="572"/>
      <c r="F44" s="386" t="s">
        <v>705</v>
      </c>
      <c r="G44" s="417" t="s">
        <v>705</v>
      </c>
      <c r="H44" s="446" t="s">
        <v>705</v>
      </c>
      <c r="I44" s="477" t="s">
        <v>705</v>
      </c>
      <c r="J44" s="417" t="s">
        <v>705</v>
      </c>
      <c r="K44" s="506" t="s">
        <v>705</v>
      </c>
    </row>
    <row r="45" spans="2:11" s="21" customFormat="1" hidden="1" x14ac:dyDescent="0.15">
      <c r="B45" s="334" t="s">
        <v>619</v>
      </c>
      <c r="C45" s="569"/>
      <c r="D45" s="350">
        <v>200</v>
      </c>
      <c r="E45" s="572"/>
      <c r="F45" s="387"/>
      <c r="G45" s="418"/>
      <c r="H45" s="447"/>
      <c r="I45" s="478"/>
      <c r="J45" s="418"/>
      <c r="K45" s="507"/>
    </row>
    <row r="46" spans="2:11" x14ac:dyDescent="0.15">
      <c r="B46" s="335" t="s">
        <v>619</v>
      </c>
      <c r="C46" s="570"/>
      <c r="D46" s="351">
        <v>250</v>
      </c>
      <c r="E46" s="573"/>
      <c r="F46" s="388" t="s">
        <v>705</v>
      </c>
      <c r="G46" s="413"/>
      <c r="H46" s="442" t="s">
        <v>705</v>
      </c>
      <c r="I46" s="473" t="s">
        <v>705</v>
      </c>
      <c r="J46" s="413"/>
      <c r="K46" s="502" t="s">
        <v>705</v>
      </c>
    </row>
    <row r="47" spans="2:11" x14ac:dyDescent="0.15">
      <c r="B47" s="215" t="s">
        <v>620</v>
      </c>
      <c r="C47" s="580" t="s">
        <v>669</v>
      </c>
      <c r="D47" s="347">
        <v>20</v>
      </c>
      <c r="E47" s="571" t="s">
        <v>705</v>
      </c>
      <c r="F47" s="389" t="s">
        <v>705</v>
      </c>
      <c r="G47" s="419" t="s">
        <v>705</v>
      </c>
      <c r="H47" s="448" t="s">
        <v>705</v>
      </c>
      <c r="I47" s="479" t="s">
        <v>705</v>
      </c>
      <c r="J47" s="419" t="s">
        <v>705</v>
      </c>
      <c r="K47" s="508" t="s">
        <v>705</v>
      </c>
    </row>
    <row r="48" spans="2:11" x14ac:dyDescent="0.15">
      <c r="B48" s="28" t="s">
        <v>621</v>
      </c>
      <c r="C48" s="581"/>
      <c r="D48" s="244">
        <v>50</v>
      </c>
      <c r="E48" s="572"/>
      <c r="F48" s="390" t="s">
        <v>705</v>
      </c>
      <c r="G48" s="420" t="s">
        <v>705</v>
      </c>
      <c r="H48" s="449" t="s">
        <v>705</v>
      </c>
      <c r="I48" s="480" t="s">
        <v>705</v>
      </c>
      <c r="J48" s="420" t="s">
        <v>705</v>
      </c>
      <c r="K48" s="509" t="s">
        <v>705</v>
      </c>
    </row>
    <row r="49" spans="2:11" x14ac:dyDescent="0.15">
      <c r="B49" s="28" t="s">
        <v>622</v>
      </c>
      <c r="C49" s="581"/>
      <c r="D49" s="244">
        <v>100</v>
      </c>
      <c r="E49" s="572"/>
      <c r="F49" s="390" t="s">
        <v>705</v>
      </c>
      <c r="G49" s="420" t="s">
        <v>705</v>
      </c>
      <c r="H49" s="449" t="s">
        <v>705</v>
      </c>
      <c r="I49" s="480" t="s">
        <v>705</v>
      </c>
      <c r="J49" s="420" t="s">
        <v>705</v>
      </c>
      <c r="K49" s="509" t="s">
        <v>705</v>
      </c>
    </row>
    <row r="50" spans="2:11" x14ac:dyDescent="0.15">
      <c r="B50" s="333" t="s">
        <v>623</v>
      </c>
      <c r="C50" s="581"/>
      <c r="D50" s="348">
        <v>150</v>
      </c>
      <c r="E50" s="572"/>
      <c r="F50" s="391" t="s">
        <v>705</v>
      </c>
      <c r="G50" s="421" t="s">
        <v>705</v>
      </c>
      <c r="H50" s="450" t="s">
        <v>705</v>
      </c>
      <c r="I50" s="481" t="s">
        <v>705</v>
      </c>
      <c r="J50" s="421" t="s">
        <v>705</v>
      </c>
      <c r="K50" s="510" t="s">
        <v>705</v>
      </c>
    </row>
    <row r="51" spans="2:11" s="21" customFormat="1" hidden="1" x14ac:dyDescent="0.15">
      <c r="B51" s="334" t="s">
        <v>624</v>
      </c>
      <c r="C51" s="581"/>
      <c r="D51" s="350">
        <v>200</v>
      </c>
      <c r="E51" s="572"/>
      <c r="F51" s="387"/>
      <c r="G51" s="418"/>
      <c r="H51" s="447"/>
      <c r="I51" s="478"/>
      <c r="J51" s="418"/>
      <c r="K51" s="507"/>
    </row>
    <row r="52" spans="2:11" x14ac:dyDescent="0.15">
      <c r="B52" s="335" t="s">
        <v>624</v>
      </c>
      <c r="C52" s="582"/>
      <c r="D52" s="351">
        <v>250</v>
      </c>
      <c r="E52" s="573"/>
      <c r="F52" s="388" t="s">
        <v>705</v>
      </c>
      <c r="G52" s="413"/>
      <c r="H52" s="442" t="s">
        <v>705</v>
      </c>
      <c r="I52" s="473" t="s">
        <v>705</v>
      </c>
      <c r="J52" s="413"/>
      <c r="K52" s="502" t="s">
        <v>705</v>
      </c>
    </row>
    <row r="53" spans="2:11" x14ac:dyDescent="0.15">
      <c r="B53" s="336" t="s">
        <v>625</v>
      </c>
      <c r="C53" s="344" t="s">
        <v>670</v>
      </c>
      <c r="D53" s="352">
        <v>75</v>
      </c>
      <c r="E53" s="369" t="s">
        <v>705</v>
      </c>
      <c r="F53" s="378" t="s">
        <v>705</v>
      </c>
      <c r="G53" s="409" t="s">
        <v>705</v>
      </c>
      <c r="H53" s="438" t="s">
        <v>705</v>
      </c>
      <c r="I53" s="469" t="s">
        <v>705</v>
      </c>
      <c r="J53" s="409" t="s">
        <v>705</v>
      </c>
      <c r="K53" s="498" t="s">
        <v>705</v>
      </c>
    </row>
    <row r="54" spans="2:11" x14ac:dyDescent="0.15">
      <c r="B54" s="31" t="s">
        <v>626</v>
      </c>
      <c r="C54" s="51" t="s">
        <v>671</v>
      </c>
      <c r="D54" s="60">
        <v>35</v>
      </c>
      <c r="E54" s="370"/>
      <c r="F54" s="392" t="s">
        <v>705</v>
      </c>
      <c r="G54" s="422" t="s">
        <v>705</v>
      </c>
      <c r="H54" s="451" t="s">
        <v>705</v>
      </c>
      <c r="I54" s="482" t="s">
        <v>705</v>
      </c>
      <c r="J54" s="422" t="s">
        <v>705</v>
      </c>
      <c r="K54" s="511" t="s">
        <v>705</v>
      </c>
    </row>
    <row r="55" spans="2:11" x14ac:dyDescent="0.15">
      <c r="B55" s="337" t="s">
        <v>627</v>
      </c>
      <c r="C55" s="580" t="s">
        <v>672</v>
      </c>
      <c r="D55" s="349">
        <v>100</v>
      </c>
      <c r="E55" s="571" t="s">
        <v>705</v>
      </c>
      <c r="F55" s="380" t="s">
        <v>705</v>
      </c>
      <c r="G55" s="411" t="s">
        <v>705</v>
      </c>
      <c r="H55" s="440" t="s">
        <v>705</v>
      </c>
      <c r="I55" s="471" t="s">
        <v>705</v>
      </c>
      <c r="J55" s="411" t="s">
        <v>705</v>
      </c>
      <c r="K55" s="512" t="s">
        <v>705</v>
      </c>
    </row>
    <row r="56" spans="2:11" x14ac:dyDescent="0.15">
      <c r="B56" s="335" t="s">
        <v>628</v>
      </c>
      <c r="C56" s="582"/>
      <c r="D56" s="240">
        <v>150</v>
      </c>
      <c r="E56" s="573"/>
      <c r="F56" s="382" t="s">
        <v>705</v>
      </c>
      <c r="G56" s="413" t="s">
        <v>705</v>
      </c>
      <c r="H56" s="442" t="s">
        <v>705</v>
      </c>
      <c r="I56" s="473" t="s">
        <v>705</v>
      </c>
      <c r="J56" s="413" t="s">
        <v>705</v>
      </c>
      <c r="K56" s="502" t="s">
        <v>705</v>
      </c>
    </row>
    <row r="57" spans="2:11" x14ac:dyDescent="0.15">
      <c r="B57" s="338" t="s">
        <v>629</v>
      </c>
      <c r="C57" s="585" t="s">
        <v>673</v>
      </c>
      <c r="D57" s="353">
        <v>50</v>
      </c>
      <c r="E57" s="371"/>
      <c r="F57" s="393" t="s">
        <v>705</v>
      </c>
      <c r="G57" s="423" t="s">
        <v>705</v>
      </c>
      <c r="H57" s="452" t="s">
        <v>705</v>
      </c>
      <c r="I57" s="483" t="s">
        <v>705</v>
      </c>
      <c r="J57" s="423" t="s">
        <v>705</v>
      </c>
      <c r="K57" s="513" t="s">
        <v>705</v>
      </c>
    </row>
    <row r="58" spans="2:11" x14ac:dyDescent="0.15">
      <c r="B58" s="33" t="s">
        <v>630</v>
      </c>
      <c r="C58" s="578"/>
      <c r="D58" s="62">
        <v>100</v>
      </c>
      <c r="E58" s="372"/>
      <c r="F58" s="394" t="s">
        <v>705</v>
      </c>
      <c r="G58" s="424" t="s">
        <v>705</v>
      </c>
      <c r="H58" s="453" t="s">
        <v>705</v>
      </c>
      <c r="I58" s="484" t="s">
        <v>705</v>
      </c>
      <c r="J58" s="424" t="s">
        <v>705</v>
      </c>
      <c r="K58" s="514" t="s">
        <v>705</v>
      </c>
    </row>
    <row r="59" spans="2:11" x14ac:dyDescent="0.15">
      <c r="B59" s="333" t="s">
        <v>631</v>
      </c>
      <c r="C59" s="586"/>
      <c r="D59" s="348">
        <v>150</v>
      </c>
      <c r="E59" s="369" t="s">
        <v>705</v>
      </c>
      <c r="F59" s="381" t="s">
        <v>705</v>
      </c>
      <c r="G59" s="412" t="s">
        <v>705</v>
      </c>
      <c r="H59" s="438" t="s">
        <v>705</v>
      </c>
      <c r="I59" s="472" t="s">
        <v>705</v>
      </c>
      <c r="J59" s="412" t="s">
        <v>705</v>
      </c>
      <c r="K59" s="515" t="s">
        <v>705</v>
      </c>
    </row>
    <row r="60" spans="2:11" x14ac:dyDescent="0.15">
      <c r="B60" s="31" t="s">
        <v>632</v>
      </c>
      <c r="C60" s="51" t="s">
        <v>674</v>
      </c>
      <c r="D60" s="60">
        <v>20</v>
      </c>
      <c r="E60" s="370"/>
      <c r="F60" s="392" t="s">
        <v>705</v>
      </c>
      <c r="G60" s="422" t="s">
        <v>705</v>
      </c>
      <c r="H60" s="451" t="s">
        <v>705</v>
      </c>
      <c r="I60" s="482" t="s">
        <v>705</v>
      </c>
      <c r="J60" s="422" t="s">
        <v>705</v>
      </c>
      <c r="K60" s="511" t="s">
        <v>705</v>
      </c>
    </row>
    <row r="61" spans="2:11" x14ac:dyDescent="0.15">
      <c r="B61" s="31" t="s">
        <v>633</v>
      </c>
      <c r="C61" s="52" t="s">
        <v>675</v>
      </c>
      <c r="D61" s="60">
        <v>10</v>
      </c>
      <c r="E61" s="370"/>
      <c r="F61" s="392" t="s">
        <v>705</v>
      </c>
      <c r="G61" s="422" t="s">
        <v>705</v>
      </c>
      <c r="H61" s="451" t="s">
        <v>705</v>
      </c>
      <c r="I61" s="482" t="s">
        <v>705</v>
      </c>
      <c r="J61" s="422" t="s">
        <v>705</v>
      </c>
      <c r="K61" s="511" t="s">
        <v>705</v>
      </c>
    </row>
    <row r="62" spans="2:11" ht="27" x14ac:dyDescent="0.15">
      <c r="B62" s="31" t="s">
        <v>634</v>
      </c>
      <c r="C62" s="52" t="s">
        <v>676</v>
      </c>
      <c r="D62" s="60">
        <v>10</v>
      </c>
      <c r="E62" s="370"/>
      <c r="F62" s="392" t="s">
        <v>705</v>
      </c>
      <c r="G62" s="422" t="s">
        <v>705</v>
      </c>
      <c r="H62" s="451" t="s">
        <v>705</v>
      </c>
      <c r="I62" s="482" t="s">
        <v>705</v>
      </c>
      <c r="J62" s="422" t="s">
        <v>705</v>
      </c>
      <c r="K62" s="511" t="s">
        <v>705</v>
      </c>
    </row>
    <row r="63" spans="2:11" x14ac:dyDescent="0.15">
      <c r="B63" s="34" t="s">
        <v>635</v>
      </c>
      <c r="C63" s="580" t="s">
        <v>563</v>
      </c>
      <c r="D63" s="239">
        <v>100</v>
      </c>
      <c r="E63" s="571">
        <v>1</v>
      </c>
      <c r="F63" s="395">
        <v>5380013130</v>
      </c>
      <c r="G63" s="425">
        <v>5380013130</v>
      </c>
      <c r="H63" s="454">
        <v>0.99960000000000004</v>
      </c>
      <c r="I63" s="485">
        <v>5380013130</v>
      </c>
      <c r="J63" s="425">
        <v>5380013130</v>
      </c>
      <c r="K63" s="516">
        <v>0.99960000000000004</v>
      </c>
    </row>
    <row r="64" spans="2:11" s="21" customFormat="1" hidden="1" x14ac:dyDescent="0.15">
      <c r="B64" s="339" t="s">
        <v>636</v>
      </c>
      <c r="C64" s="581"/>
      <c r="D64" s="354">
        <v>200</v>
      </c>
      <c r="E64" s="572"/>
      <c r="F64" s="396"/>
      <c r="G64" s="426"/>
      <c r="H64" s="455"/>
      <c r="I64" s="486"/>
      <c r="J64" s="426"/>
      <c r="K64" s="517"/>
    </row>
    <row r="65" spans="2:11" x14ac:dyDescent="0.15">
      <c r="B65" s="335" t="s">
        <v>636</v>
      </c>
      <c r="C65" s="582"/>
      <c r="D65" s="351">
        <v>250</v>
      </c>
      <c r="E65" s="573"/>
      <c r="F65" s="381" t="s">
        <v>705</v>
      </c>
      <c r="G65" s="412" t="s">
        <v>705</v>
      </c>
      <c r="H65" s="441" t="s">
        <v>705</v>
      </c>
      <c r="I65" s="472" t="s">
        <v>705</v>
      </c>
      <c r="J65" s="412" t="s">
        <v>705</v>
      </c>
      <c r="K65" s="515" t="s">
        <v>705</v>
      </c>
    </row>
    <row r="66" spans="2:11" x14ac:dyDescent="0.15">
      <c r="B66" s="337" t="s">
        <v>637</v>
      </c>
      <c r="C66" s="50" t="s">
        <v>677</v>
      </c>
      <c r="D66" s="349">
        <v>100</v>
      </c>
      <c r="E66" s="373" t="s">
        <v>705</v>
      </c>
      <c r="F66" s="380" t="s">
        <v>705</v>
      </c>
      <c r="G66" s="411" t="s">
        <v>705</v>
      </c>
      <c r="H66" s="440" t="s">
        <v>705</v>
      </c>
      <c r="I66" s="471" t="s">
        <v>705</v>
      </c>
      <c r="J66" s="411" t="s">
        <v>705</v>
      </c>
      <c r="K66" s="512" t="s">
        <v>705</v>
      </c>
    </row>
    <row r="67" spans="2:11" x14ac:dyDescent="0.15">
      <c r="B67" s="36" t="s">
        <v>638</v>
      </c>
      <c r="C67" s="588" t="s">
        <v>678</v>
      </c>
      <c r="D67" s="355" t="s">
        <v>687</v>
      </c>
      <c r="E67" s="571" t="s">
        <v>705</v>
      </c>
      <c r="F67" s="380" t="s">
        <v>705</v>
      </c>
      <c r="G67" s="411" t="s">
        <v>705</v>
      </c>
      <c r="H67" s="440" t="s">
        <v>705</v>
      </c>
      <c r="I67" s="471" t="s">
        <v>705</v>
      </c>
      <c r="J67" s="411" t="s">
        <v>705</v>
      </c>
      <c r="K67" s="512" t="s">
        <v>705</v>
      </c>
    </row>
    <row r="68" spans="2:11" x14ac:dyDescent="0.15">
      <c r="B68" s="28" t="s">
        <v>639</v>
      </c>
      <c r="C68" s="575"/>
      <c r="D68" s="356" t="s">
        <v>688</v>
      </c>
      <c r="E68" s="572"/>
      <c r="F68" s="379" t="s">
        <v>705</v>
      </c>
      <c r="G68" s="410" t="s">
        <v>705</v>
      </c>
      <c r="H68" s="439" t="s">
        <v>705</v>
      </c>
      <c r="I68" s="470" t="s">
        <v>705</v>
      </c>
      <c r="J68" s="410" t="s">
        <v>705</v>
      </c>
      <c r="K68" s="518" t="s">
        <v>705</v>
      </c>
    </row>
    <row r="69" spans="2:11" x14ac:dyDescent="0.15">
      <c r="B69" s="28" t="s">
        <v>640</v>
      </c>
      <c r="C69" s="575"/>
      <c r="D69" s="356" t="s">
        <v>689</v>
      </c>
      <c r="E69" s="572"/>
      <c r="F69" s="379" t="s">
        <v>705</v>
      </c>
      <c r="G69" s="410" t="s">
        <v>705</v>
      </c>
      <c r="H69" s="439" t="s">
        <v>705</v>
      </c>
      <c r="I69" s="470" t="s">
        <v>705</v>
      </c>
      <c r="J69" s="410" t="s">
        <v>705</v>
      </c>
      <c r="K69" s="518" t="s">
        <v>705</v>
      </c>
    </row>
    <row r="70" spans="2:11" x14ac:dyDescent="0.15">
      <c r="B70" s="28" t="s">
        <v>641</v>
      </c>
      <c r="C70" s="575"/>
      <c r="D70" s="356" t="s">
        <v>690</v>
      </c>
      <c r="E70" s="572"/>
      <c r="F70" s="379" t="s">
        <v>705</v>
      </c>
      <c r="G70" s="410" t="s">
        <v>705</v>
      </c>
      <c r="H70" s="439" t="s">
        <v>705</v>
      </c>
      <c r="I70" s="470" t="s">
        <v>705</v>
      </c>
      <c r="J70" s="410" t="s">
        <v>705</v>
      </c>
      <c r="K70" s="518" t="s">
        <v>705</v>
      </c>
    </row>
    <row r="71" spans="2:11" x14ac:dyDescent="0.15">
      <c r="B71" s="333" t="s">
        <v>642</v>
      </c>
      <c r="C71" s="576"/>
      <c r="D71" s="357">
        <v>1250</v>
      </c>
      <c r="E71" s="573"/>
      <c r="F71" s="378" t="s">
        <v>705</v>
      </c>
      <c r="G71" s="412" t="s">
        <v>705</v>
      </c>
      <c r="H71" s="441" t="s">
        <v>705</v>
      </c>
      <c r="I71" s="469" t="s">
        <v>705</v>
      </c>
      <c r="J71" s="412" t="s">
        <v>705</v>
      </c>
      <c r="K71" s="501" t="s">
        <v>705</v>
      </c>
    </row>
    <row r="72" spans="2:11" x14ac:dyDescent="0.15">
      <c r="B72" s="36" t="s">
        <v>643</v>
      </c>
      <c r="C72" s="577" t="s">
        <v>679</v>
      </c>
      <c r="D72" s="355" t="s">
        <v>691</v>
      </c>
      <c r="E72" s="571" t="s">
        <v>705</v>
      </c>
      <c r="F72" s="380" t="s">
        <v>705</v>
      </c>
      <c r="G72" s="411" t="s">
        <v>705</v>
      </c>
      <c r="H72" s="440" t="s">
        <v>705</v>
      </c>
      <c r="I72" s="471" t="s">
        <v>705</v>
      </c>
      <c r="J72" s="411" t="s">
        <v>705</v>
      </c>
      <c r="K72" s="512" t="s">
        <v>705</v>
      </c>
    </row>
    <row r="73" spans="2:11" x14ac:dyDescent="0.15">
      <c r="B73" s="28" t="s">
        <v>644</v>
      </c>
      <c r="C73" s="578"/>
      <c r="D73" s="356" t="s">
        <v>692</v>
      </c>
      <c r="E73" s="572"/>
      <c r="F73" s="379" t="s">
        <v>705</v>
      </c>
      <c r="G73" s="410" t="s">
        <v>705</v>
      </c>
      <c r="H73" s="439" t="s">
        <v>705</v>
      </c>
      <c r="I73" s="470" t="s">
        <v>705</v>
      </c>
      <c r="J73" s="410" t="s">
        <v>705</v>
      </c>
      <c r="K73" s="518" t="s">
        <v>705</v>
      </c>
    </row>
    <row r="74" spans="2:11" x14ac:dyDescent="0.15">
      <c r="B74" s="28" t="s">
        <v>645</v>
      </c>
      <c r="C74" s="578"/>
      <c r="D74" s="356" t="s">
        <v>693</v>
      </c>
      <c r="E74" s="572"/>
      <c r="F74" s="379" t="s">
        <v>705</v>
      </c>
      <c r="G74" s="410" t="s">
        <v>705</v>
      </c>
      <c r="H74" s="439" t="s">
        <v>705</v>
      </c>
      <c r="I74" s="470" t="s">
        <v>705</v>
      </c>
      <c r="J74" s="410" t="s">
        <v>705</v>
      </c>
      <c r="K74" s="518" t="s">
        <v>705</v>
      </c>
    </row>
    <row r="75" spans="2:11" x14ac:dyDescent="0.15">
      <c r="B75" s="28" t="s">
        <v>646</v>
      </c>
      <c r="C75" s="578"/>
      <c r="D75" s="356" t="s">
        <v>694</v>
      </c>
      <c r="E75" s="572"/>
      <c r="F75" s="379" t="s">
        <v>705</v>
      </c>
      <c r="G75" s="410" t="s">
        <v>705</v>
      </c>
      <c r="H75" s="439" t="s">
        <v>705</v>
      </c>
      <c r="I75" s="470" t="s">
        <v>705</v>
      </c>
      <c r="J75" s="410" t="s">
        <v>705</v>
      </c>
      <c r="K75" s="518" t="s">
        <v>705</v>
      </c>
    </row>
    <row r="76" spans="2:11" x14ac:dyDescent="0.15">
      <c r="B76" s="333" t="s">
        <v>647</v>
      </c>
      <c r="C76" s="586"/>
      <c r="D76" s="357">
        <v>1250</v>
      </c>
      <c r="E76" s="573"/>
      <c r="F76" s="378" t="s">
        <v>705</v>
      </c>
      <c r="G76" s="412" t="s">
        <v>705</v>
      </c>
      <c r="H76" s="441" t="s">
        <v>705</v>
      </c>
      <c r="I76" s="469" t="s">
        <v>705</v>
      </c>
      <c r="J76" s="412" t="s">
        <v>705</v>
      </c>
      <c r="K76" s="501" t="s">
        <v>705</v>
      </c>
    </row>
    <row r="77" spans="2:11" ht="13.5" customHeight="1" x14ac:dyDescent="0.15">
      <c r="B77" s="27" t="s">
        <v>648</v>
      </c>
      <c r="C77" s="588" t="s">
        <v>680</v>
      </c>
      <c r="D77" s="355" t="s">
        <v>695</v>
      </c>
      <c r="E77" s="571" t="s">
        <v>705</v>
      </c>
      <c r="F77" s="397" t="s">
        <v>705</v>
      </c>
      <c r="G77" s="425" t="s">
        <v>705</v>
      </c>
      <c r="H77" s="438" t="s">
        <v>705</v>
      </c>
      <c r="I77" s="485" t="s">
        <v>705</v>
      </c>
      <c r="J77" s="425" t="s">
        <v>705</v>
      </c>
      <c r="K77" s="516" t="s">
        <v>705</v>
      </c>
    </row>
    <row r="78" spans="2:11" x14ac:dyDescent="0.15">
      <c r="B78" s="28" t="s">
        <v>649</v>
      </c>
      <c r="C78" s="575"/>
      <c r="D78" s="356" t="s">
        <v>696</v>
      </c>
      <c r="E78" s="572"/>
      <c r="F78" s="379" t="s">
        <v>705</v>
      </c>
      <c r="G78" s="410" t="s">
        <v>705</v>
      </c>
      <c r="H78" s="439" t="s">
        <v>705</v>
      </c>
      <c r="I78" s="470" t="s">
        <v>705</v>
      </c>
      <c r="J78" s="410" t="s">
        <v>705</v>
      </c>
      <c r="K78" s="518" t="s">
        <v>705</v>
      </c>
    </row>
    <row r="79" spans="2:11" x14ac:dyDescent="0.15">
      <c r="B79" s="28" t="s">
        <v>650</v>
      </c>
      <c r="C79" s="575"/>
      <c r="D79" s="356" t="s">
        <v>697</v>
      </c>
      <c r="E79" s="572"/>
      <c r="F79" s="379" t="s">
        <v>705</v>
      </c>
      <c r="G79" s="410" t="s">
        <v>705</v>
      </c>
      <c r="H79" s="439" t="s">
        <v>705</v>
      </c>
      <c r="I79" s="470" t="s">
        <v>705</v>
      </c>
      <c r="J79" s="410" t="s">
        <v>705</v>
      </c>
      <c r="K79" s="518" t="s">
        <v>705</v>
      </c>
    </row>
    <row r="80" spans="2:11" x14ac:dyDescent="0.15">
      <c r="B80" s="28" t="s">
        <v>651</v>
      </c>
      <c r="C80" s="576"/>
      <c r="D80" s="356" t="s">
        <v>694</v>
      </c>
      <c r="E80" s="572"/>
      <c r="F80" s="379" t="s">
        <v>705</v>
      </c>
      <c r="G80" s="410" t="s">
        <v>705</v>
      </c>
      <c r="H80" s="439" t="s">
        <v>705</v>
      </c>
      <c r="I80" s="470" t="s">
        <v>705</v>
      </c>
      <c r="J80" s="410" t="s">
        <v>705</v>
      </c>
      <c r="K80" s="518" t="s">
        <v>705</v>
      </c>
    </row>
    <row r="81" spans="2:11" x14ac:dyDescent="0.15">
      <c r="B81" s="333" t="s">
        <v>652</v>
      </c>
      <c r="C81" s="576"/>
      <c r="D81" s="357">
        <v>1250</v>
      </c>
      <c r="E81" s="573"/>
      <c r="F81" s="398" t="s">
        <v>705</v>
      </c>
      <c r="G81" s="412" t="s">
        <v>705</v>
      </c>
      <c r="H81" s="441" t="s">
        <v>705</v>
      </c>
      <c r="I81" s="473" t="s">
        <v>705</v>
      </c>
      <c r="J81" s="412" t="s">
        <v>705</v>
      </c>
      <c r="K81" s="501" t="s">
        <v>705</v>
      </c>
    </row>
    <row r="82" spans="2:11" x14ac:dyDescent="0.15">
      <c r="B82" s="340" t="s">
        <v>653</v>
      </c>
      <c r="C82" s="589" t="s">
        <v>681</v>
      </c>
      <c r="D82" s="358">
        <v>0</v>
      </c>
      <c r="E82" s="592"/>
      <c r="F82" s="399"/>
      <c r="G82" s="427"/>
      <c r="H82" s="456"/>
      <c r="I82" s="487"/>
      <c r="J82" s="427"/>
      <c r="K82" s="519"/>
    </row>
    <row r="83" spans="2:11" x14ac:dyDescent="0.15">
      <c r="B83" s="341" t="s">
        <v>654</v>
      </c>
      <c r="C83" s="590"/>
      <c r="D83" s="359">
        <v>2</v>
      </c>
      <c r="E83" s="593"/>
      <c r="F83" s="400"/>
      <c r="G83" s="428"/>
      <c r="H83" s="457"/>
      <c r="I83" s="488"/>
      <c r="J83" s="428"/>
      <c r="K83" s="520"/>
    </row>
    <row r="84" spans="2:11" x14ac:dyDescent="0.15">
      <c r="B84" s="341" t="s">
        <v>655</v>
      </c>
      <c r="C84" s="590"/>
      <c r="D84" s="359">
        <v>4</v>
      </c>
      <c r="E84" s="593"/>
      <c r="F84" s="400"/>
      <c r="G84" s="428"/>
      <c r="H84" s="457"/>
      <c r="I84" s="488"/>
      <c r="J84" s="428"/>
      <c r="K84" s="520"/>
    </row>
    <row r="85" spans="2:11" ht="14.25" thickBot="1" x14ac:dyDescent="0.2">
      <c r="B85" s="342" t="s">
        <v>656</v>
      </c>
      <c r="C85" s="591"/>
      <c r="D85" s="360">
        <v>20</v>
      </c>
      <c r="E85" s="594"/>
      <c r="F85" s="401"/>
      <c r="G85" s="429"/>
      <c r="H85" s="458"/>
      <c r="I85" s="489"/>
      <c r="J85" s="429"/>
      <c r="K85" s="521"/>
    </row>
    <row r="86" spans="2:11" ht="14.25" customHeight="1" thickBot="1" x14ac:dyDescent="0.2">
      <c r="B86" s="595" t="s">
        <v>802</v>
      </c>
      <c r="C86" s="596"/>
      <c r="D86" s="596"/>
      <c r="E86" s="597"/>
      <c r="F86" s="402">
        <f t="array" ref="F86">IF(COUNT(F18:F44,F46:F50,F52:F53,F55:F56,F59,F63,F65:F81)&gt;0,SUM(F18:F44,F46:F50,F52:F53,F55:F56,F59,F63,F65:F81),"")</f>
        <v>5385962090</v>
      </c>
      <c r="G86" s="430"/>
      <c r="H86" s="459"/>
      <c r="I86" s="402">
        <f t="array" ref="I86">IF(COUNT(I18:I44,I46:I50,I52:I53,I55:I56,I59,I63,I65:I81)&gt;0,SUM(I18:I44,I46:I50,I52:I53,I55:I56,I59,I63,I65:I81),"")</f>
        <v>5385962090</v>
      </c>
      <c r="J86" s="430"/>
      <c r="K86" s="522"/>
    </row>
    <row r="87" spans="2:11" ht="14.25" customHeight="1" thickBot="1" x14ac:dyDescent="0.2">
      <c r="B87" s="598" t="s">
        <v>771</v>
      </c>
      <c r="C87" s="599"/>
      <c r="D87" s="599"/>
      <c r="E87" s="600"/>
      <c r="F87" s="403"/>
      <c r="G87" s="431">
        <f t="array" ref="G87">IF(COUNT(G18:G44,G46:G50,G52:G53,G55:G56,G59,G63,G65:G81)&gt;0,SUM(G18:G44,G46:G50,G52:G53,G55:G56,G59,G63,G65:G81),"")</f>
        <v>5381202922</v>
      </c>
      <c r="H87" s="460">
        <v>0.99978121242159967</v>
      </c>
      <c r="I87" s="403"/>
      <c r="J87" s="431">
        <f t="array" ref="J87">IF(COUNT(J18:J44,J46:J50,J52:J53,J55:J56,J59,J63,J65:J81)&gt;0,SUM(J18:J44,J46:J50,J52:J53,J55:J56,J59,J63,J65:J81),"")</f>
        <v>5381202922</v>
      </c>
      <c r="K87" s="523">
        <v>0.99978121242159967</v>
      </c>
    </row>
    <row r="88" spans="2:11" ht="14.25" thickBot="1" x14ac:dyDescent="0.2">
      <c r="G88" s="432"/>
      <c r="H88" s="432"/>
      <c r="J88" s="493"/>
      <c r="K88" s="493"/>
    </row>
    <row r="89" spans="2:11" ht="14.25" customHeight="1" x14ac:dyDescent="0.15">
      <c r="B89" s="601" t="s">
        <v>803</v>
      </c>
      <c r="C89" s="554"/>
      <c r="D89" s="605" t="s">
        <v>813</v>
      </c>
      <c r="E89" s="606"/>
      <c r="F89" s="404"/>
      <c r="G89" s="433" t="s">
        <v>820</v>
      </c>
      <c r="H89" s="461"/>
      <c r="I89" s="490"/>
      <c r="J89" s="494"/>
      <c r="K89" s="524"/>
    </row>
    <row r="90" spans="2:11" ht="14.25" customHeight="1" x14ac:dyDescent="0.15">
      <c r="B90" s="602"/>
      <c r="C90" s="530"/>
      <c r="D90" s="361" t="s">
        <v>814</v>
      </c>
      <c r="E90" s="374"/>
      <c r="F90" s="405"/>
      <c r="G90" s="434"/>
      <c r="H90" s="462"/>
      <c r="I90" s="488"/>
      <c r="J90" s="428"/>
      <c r="K90" s="520"/>
    </row>
    <row r="91" spans="2:11" ht="14.25" customHeight="1" x14ac:dyDescent="0.15">
      <c r="B91" s="602"/>
      <c r="C91" s="530"/>
      <c r="D91" s="361" t="s">
        <v>815</v>
      </c>
      <c r="E91" s="374"/>
      <c r="F91" s="405"/>
      <c r="G91" s="434"/>
      <c r="H91" s="462"/>
      <c r="I91" s="488"/>
      <c r="J91" s="428"/>
      <c r="K91" s="520"/>
    </row>
    <row r="92" spans="2:11" ht="14.25" customHeight="1" thickBot="1" x14ac:dyDescent="0.2">
      <c r="B92" s="603"/>
      <c r="C92" s="604"/>
      <c r="D92" s="362" t="s">
        <v>732</v>
      </c>
      <c r="E92" s="375"/>
      <c r="F92" s="406"/>
      <c r="G92" s="435"/>
      <c r="H92" s="463"/>
      <c r="I92" s="491"/>
      <c r="J92" s="429"/>
      <c r="K92" s="521"/>
    </row>
    <row r="94" spans="2:11" ht="30" customHeight="1" x14ac:dyDescent="0.15">
      <c r="B94" s="587" t="s">
        <v>804</v>
      </c>
      <c r="C94" s="587"/>
      <c r="D94" s="587"/>
      <c r="E94" s="587"/>
      <c r="F94" s="587"/>
      <c r="G94" s="587"/>
      <c r="H94" s="587"/>
      <c r="I94" s="587"/>
      <c r="J94" s="587"/>
      <c r="K94" s="587"/>
    </row>
    <row r="95" spans="2:11" ht="30" customHeight="1" x14ac:dyDescent="0.15">
      <c r="B95" s="587"/>
      <c r="C95" s="587"/>
      <c r="D95" s="587"/>
      <c r="E95" s="587"/>
      <c r="F95" s="587"/>
      <c r="G95" s="587"/>
      <c r="H95" s="587"/>
      <c r="I95" s="587"/>
      <c r="J95" s="587"/>
      <c r="K95" s="587"/>
    </row>
    <row r="96" spans="2:11" ht="13.5" customHeight="1" x14ac:dyDescent="0.15">
      <c r="B96" s="587"/>
      <c r="C96" s="587"/>
      <c r="D96" s="587"/>
      <c r="E96" s="587"/>
      <c r="F96" s="587"/>
      <c r="G96" s="587"/>
      <c r="H96" s="587"/>
      <c r="I96" s="587"/>
      <c r="J96" s="587"/>
      <c r="K96" s="587"/>
    </row>
    <row r="97" spans="2:11" ht="13.5" customHeight="1" x14ac:dyDescent="0.15">
      <c r="B97" s="587"/>
      <c r="C97" s="587"/>
      <c r="D97" s="587"/>
      <c r="E97" s="587"/>
      <c r="F97" s="587"/>
      <c r="G97" s="587"/>
      <c r="H97" s="587"/>
      <c r="I97" s="587"/>
      <c r="J97" s="587"/>
      <c r="K97" s="587"/>
    </row>
    <row r="98" spans="2:11" ht="27" customHeight="1" x14ac:dyDescent="0.15">
      <c r="B98" s="587"/>
      <c r="C98" s="587"/>
      <c r="D98" s="587"/>
      <c r="E98" s="587"/>
      <c r="F98" s="587"/>
      <c r="G98" s="587"/>
      <c r="H98" s="587"/>
      <c r="I98" s="587"/>
      <c r="J98" s="587"/>
      <c r="K98" s="587"/>
    </row>
    <row r="99" spans="2:11" ht="13.5" customHeight="1" x14ac:dyDescent="0.15">
      <c r="B99" s="587"/>
      <c r="C99" s="587"/>
      <c r="D99" s="587"/>
      <c r="E99" s="587"/>
      <c r="F99" s="587"/>
      <c r="G99" s="587"/>
      <c r="H99" s="587"/>
      <c r="I99" s="587"/>
      <c r="J99" s="587"/>
      <c r="K99" s="587"/>
    </row>
    <row r="100" spans="2:11" ht="13.5" customHeight="1" x14ac:dyDescent="0.15">
      <c r="B100" s="587"/>
      <c r="C100" s="587"/>
      <c r="D100" s="587"/>
      <c r="E100" s="587"/>
      <c r="F100" s="587"/>
      <c r="G100" s="587"/>
      <c r="H100" s="587"/>
      <c r="I100" s="587"/>
      <c r="J100" s="587"/>
      <c r="K100" s="587"/>
    </row>
    <row r="101" spans="2:11" ht="13.5" customHeight="1" x14ac:dyDescent="0.15">
      <c r="B101" s="587"/>
      <c r="C101" s="587"/>
      <c r="D101" s="587"/>
      <c r="E101" s="587"/>
      <c r="F101" s="587"/>
      <c r="G101" s="587"/>
      <c r="H101" s="587"/>
      <c r="I101" s="587"/>
      <c r="J101" s="587"/>
      <c r="K101" s="587"/>
    </row>
    <row r="102" spans="2:11" ht="13.5" customHeight="1" x14ac:dyDescent="0.15">
      <c r="B102" s="587"/>
      <c r="C102" s="587"/>
      <c r="D102" s="587"/>
      <c r="E102" s="587"/>
      <c r="F102" s="587"/>
      <c r="G102" s="587"/>
      <c r="H102" s="587"/>
      <c r="I102" s="587"/>
      <c r="J102" s="587"/>
      <c r="K102" s="587"/>
    </row>
    <row r="103" spans="2:11" ht="322.5" customHeight="1" x14ac:dyDescent="0.15">
      <c r="B103" s="587"/>
      <c r="C103" s="587"/>
      <c r="D103" s="587"/>
      <c r="E103" s="587"/>
      <c r="F103" s="587"/>
      <c r="G103" s="587"/>
      <c r="H103" s="587"/>
      <c r="I103" s="587"/>
      <c r="J103" s="587"/>
      <c r="K103" s="587"/>
    </row>
  </sheetData>
  <mergeCells count="55">
    <mergeCell ref="B94:K103"/>
    <mergeCell ref="C67:C71"/>
    <mergeCell ref="E67:E71"/>
    <mergeCell ref="C72:C76"/>
    <mergeCell ref="E72:E76"/>
    <mergeCell ref="C77:C81"/>
    <mergeCell ref="E77:E81"/>
    <mergeCell ref="C82:C85"/>
    <mergeCell ref="E82:E85"/>
    <mergeCell ref="B86:E86"/>
    <mergeCell ref="B87:E87"/>
    <mergeCell ref="B89:C92"/>
    <mergeCell ref="D89:E89"/>
    <mergeCell ref="C63:C65"/>
    <mergeCell ref="E63:E65"/>
    <mergeCell ref="C36:C37"/>
    <mergeCell ref="E36:E37"/>
    <mergeCell ref="C38:C39"/>
    <mergeCell ref="E38:E39"/>
    <mergeCell ref="C41:C46"/>
    <mergeCell ref="E41:E46"/>
    <mergeCell ref="C47:C52"/>
    <mergeCell ref="E47:E52"/>
    <mergeCell ref="C55:C56"/>
    <mergeCell ref="E55:E56"/>
    <mergeCell ref="C57:C59"/>
    <mergeCell ref="C20:C24"/>
    <mergeCell ref="E20:E24"/>
    <mergeCell ref="C27:C30"/>
    <mergeCell ref="E27:E30"/>
    <mergeCell ref="C31:C35"/>
    <mergeCell ref="E31:E35"/>
    <mergeCell ref="E11:H11"/>
    <mergeCell ref="E12:H12"/>
    <mergeCell ref="I15:K15"/>
    <mergeCell ref="F16:F17"/>
    <mergeCell ref="G16:G17"/>
    <mergeCell ref="H16:H17"/>
    <mergeCell ref="I16:I17"/>
    <mergeCell ref="J16:J17"/>
    <mergeCell ref="K16:K17"/>
    <mergeCell ref="F15:H15"/>
    <mergeCell ref="E10:H10"/>
    <mergeCell ref="I3:K3"/>
    <mergeCell ref="B6:C7"/>
    <mergeCell ref="D6:D7"/>
    <mergeCell ref="J6:K6"/>
    <mergeCell ref="J7:K7"/>
    <mergeCell ref="B8:C8"/>
    <mergeCell ref="E8:H8"/>
    <mergeCell ref="J8:K8"/>
    <mergeCell ref="E9:H9"/>
    <mergeCell ref="J9:K9"/>
    <mergeCell ref="E5:H7"/>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RowHeight="13.5" x14ac:dyDescent="0.15"/>
  <cols>
    <col min="1" max="1" width="9" style="21" customWidth="1"/>
    <col min="2" max="2" width="20" style="21" customWidth="1"/>
    <col min="3" max="3" width="15.625" style="21" customWidth="1"/>
    <col min="4" max="4" width="12.625" style="21" bestFit="1" customWidth="1"/>
    <col min="5" max="9" width="18.625" style="21" customWidth="1"/>
    <col min="10" max="10" width="19.625" style="21" customWidth="1"/>
    <col min="11" max="16379" width="9" style="21" customWidth="1"/>
  </cols>
  <sheetData>
    <row r="1" spans="1:10" x14ac:dyDescent="0.15">
      <c r="A1" s="20" t="s">
        <v>590</v>
      </c>
    </row>
    <row r="2" spans="1:10" x14ac:dyDescent="0.15">
      <c r="A2" s="607" t="s">
        <v>5</v>
      </c>
      <c r="B2" s="607"/>
      <c r="C2" s="607"/>
      <c r="D2" s="607"/>
      <c r="E2" s="607"/>
      <c r="F2" s="607"/>
      <c r="G2" s="607"/>
      <c r="H2" s="607"/>
      <c r="I2" s="607"/>
      <c r="J2" s="199" t="s">
        <v>710</v>
      </c>
    </row>
    <row r="3" spans="1:10" ht="14.25" thickBot="1" x14ac:dyDescent="0.2">
      <c r="A3" s="614" t="s">
        <v>760</v>
      </c>
      <c r="B3" s="614"/>
      <c r="C3" s="614"/>
      <c r="E3" s="67"/>
      <c r="F3" s="76"/>
      <c r="G3" s="67" t="s">
        <v>700</v>
      </c>
      <c r="H3" s="191" t="s">
        <v>702</v>
      </c>
      <c r="I3" s="76">
        <v>1</v>
      </c>
      <c r="J3" s="21" t="s">
        <v>25</v>
      </c>
    </row>
    <row r="4" spans="1:10" ht="13.5" customHeight="1" x14ac:dyDescent="0.15">
      <c r="A4" s="601" t="s">
        <v>592</v>
      </c>
      <c r="B4" s="553" t="s">
        <v>658</v>
      </c>
      <c r="C4" s="554"/>
      <c r="D4" s="616" t="s">
        <v>796</v>
      </c>
      <c r="E4" s="565" t="s">
        <v>29</v>
      </c>
      <c r="F4" s="566"/>
      <c r="G4" s="567"/>
      <c r="H4" s="553" t="s">
        <v>32</v>
      </c>
      <c r="I4" s="554"/>
      <c r="J4" s="555"/>
    </row>
    <row r="5" spans="1:10" ht="13.5" customHeight="1" x14ac:dyDescent="0.15">
      <c r="A5" s="602"/>
      <c r="B5" s="615"/>
      <c r="C5" s="530"/>
      <c r="D5" s="617"/>
      <c r="E5" s="608" t="s">
        <v>747</v>
      </c>
      <c r="F5" s="562" t="s">
        <v>758</v>
      </c>
      <c r="G5" s="610" t="s">
        <v>759</v>
      </c>
      <c r="H5" s="608" t="s">
        <v>747</v>
      </c>
      <c r="I5" s="562" t="s">
        <v>758</v>
      </c>
      <c r="J5" s="563" t="s">
        <v>759</v>
      </c>
    </row>
    <row r="6" spans="1:10" ht="14.25" thickBot="1" x14ac:dyDescent="0.2">
      <c r="A6" s="603"/>
      <c r="B6" s="609"/>
      <c r="C6" s="604"/>
      <c r="D6" s="618"/>
      <c r="E6" s="609"/>
      <c r="F6" s="559"/>
      <c r="G6" s="611"/>
      <c r="H6" s="609"/>
      <c r="I6" s="559"/>
      <c r="J6" s="564"/>
    </row>
    <row r="7" spans="1:10" ht="27" customHeight="1" x14ac:dyDescent="0.15">
      <c r="A7" s="209" t="s">
        <v>588</v>
      </c>
      <c r="B7" s="619" t="s">
        <v>772</v>
      </c>
      <c r="C7" s="620"/>
      <c r="D7" s="237">
        <v>0</v>
      </c>
      <c r="E7" s="247" t="s">
        <v>705</v>
      </c>
      <c r="F7" s="263" t="s">
        <v>705</v>
      </c>
      <c r="G7" s="279" t="s">
        <v>705</v>
      </c>
      <c r="H7" s="295" t="s">
        <v>705</v>
      </c>
      <c r="I7" s="263" t="s">
        <v>705</v>
      </c>
      <c r="J7" s="313" t="s">
        <v>705</v>
      </c>
    </row>
    <row r="8" spans="1:10" ht="13.5" customHeight="1" x14ac:dyDescent="0.15">
      <c r="A8" s="31" t="s">
        <v>62</v>
      </c>
      <c r="B8" s="219" t="s">
        <v>773</v>
      </c>
      <c r="C8" s="230"/>
      <c r="D8" s="60">
        <v>20</v>
      </c>
      <c r="E8" s="248" t="s">
        <v>705</v>
      </c>
      <c r="F8" s="264" t="s">
        <v>705</v>
      </c>
      <c r="G8" s="280" t="s">
        <v>705</v>
      </c>
      <c r="H8" s="296" t="s">
        <v>705</v>
      </c>
      <c r="I8" s="264" t="s">
        <v>705</v>
      </c>
      <c r="J8" s="314" t="s">
        <v>705</v>
      </c>
    </row>
    <row r="9" spans="1:10" ht="13.5" customHeight="1" x14ac:dyDescent="0.15">
      <c r="A9" s="31" t="s">
        <v>720</v>
      </c>
      <c r="B9" s="219" t="s">
        <v>774</v>
      </c>
      <c r="C9" s="230"/>
      <c r="D9" s="60">
        <v>20</v>
      </c>
      <c r="E9" s="248" t="s">
        <v>705</v>
      </c>
      <c r="F9" s="264" t="s">
        <v>705</v>
      </c>
      <c r="G9" s="281" t="s">
        <v>705</v>
      </c>
      <c r="H9" s="296" t="s">
        <v>705</v>
      </c>
      <c r="I9" s="264" t="s">
        <v>705</v>
      </c>
      <c r="J9" s="314" t="s">
        <v>705</v>
      </c>
    </row>
    <row r="10" spans="1:10" ht="13.5" customHeight="1" x14ac:dyDescent="0.15">
      <c r="A10" s="32" t="s">
        <v>599</v>
      </c>
      <c r="B10" s="220" t="s">
        <v>775</v>
      </c>
      <c r="C10" s="231"/>
      <c r="D10" s="61">
        <v>50</v>
      </c>
      <c r="E10" s="249" t="s">
        <v>705</v>
      </c>
      <c r="F10" s="265" t="s">
        <v>705</v>
      </c>
      <c r="G10" s="282" t="s">
        <v>705</v>
      </c>
      <c r="H10" s="297" t="s">
        <v>705</v>
      </c>
      <c r="I10" s="265" t="s">
        <v>705</v>
      </c>
      <c r="J10" s="315" t="s">
        <v>705</v>
      </c>
    </row>
    <row r="11" spans="1:10" ht="27" customHeight="1" x14ac:dyDescent="0.15">
      <c r="A11" s="210" t="s">
        <v>761</v>
      </c>
      <c r="B11" s="621" t="s">
        <v>776</v>
      </c>
      <c r="C11" s="622"/>
      <c r="D11" s="238">
        <v>50</v>
      </c>
      <c r="E11" s="250" t="s">
        <v>705</v>
      </c>
      <c r="F11" s="266" t="s">
        <v>705</v>
      </c>
      <c r="G11" s="281" t="s">
        <v>705</v>
      </c>
      <c r="H11" s="298" t="s">
        <v>705</v>
      </c>
      <c r="I11" s="266" t="s">
        <v>705</v>
      </c>
      <c r="J11" s="316" t="s">
        <v>705</v>
      </c>
    </row>
    <row r="12" spans="1:10" ht="13.5" customHeight="1" x14ac:dyDescent="0.15">
      <c r="A12" s="31" t="s">
        <v>600</v>
      </c>
      <c r="B12" s="623" t="s">
        <v>777</v>
      </c>
      <c r="C12" s="624"/>
      <c r="D12" s="60">
        <v>50</v>
      </c>
      <c r="E12" s="248" t="s">
        <v>705</v>
      </c>
      <c r="F12" s="264" t="s">
        <v>705</v>
      </c>
      <c r="G12" s="280" t="s">
        <v>705</v>
      </c>
      <c r="H12" s="296" t="s">
        <v>705</v>
      </c>
      <c r="I12" s="264" t="s">
        <v>705</v>
      </c>
      <c r="J12" s="314" t="s">
        <v>705</v>
      </c>
    </row>
    <row r="13" spans="1:10" ht="13.5" customHeight="1" x14ac:dyDescent="0.15">
      <c r="A13" s="31" t="s">
        <v>721</v>
      </c>
      <c r="B13" s="219" t="s">
        <v>778</v>
      </c>
      <c r="C13" s="230"/>
      <c r="D13" s="60">
        <v>50</v>
      </c>
      <c r="E13" s="248" t="s">
        <v>705</v>
      </c>
      <c r="F13" s="264" t="s">
        <v>705</v>
      </c>
      <c r="G13" s="280" t="s">
        <v>705</v>
      </c>
      <c r="H13" s="296" t="s">
        <v>705</v>
      </c>
      <c r="I13" s="264" t="s">
        <v>705</v>
      </c>
      <c r="J13" s="314" t="s">
        <v>705</v>
      </c>
    </row>
    <row r="14" spans="1:10" s="330" customFormat="1" ht="13.5" customHeight="1" x14ac:dyDescent="0.15">
      <c r="A14" s="125" t="s">
        <v>722</v>
      </c>
      <c r="B14" s="612" t="s">
        <v>779</v>
      </c>
      <c r="C14" s="613"/>
      <c r="D14" s="239">
        <v>100</v>
      </c>
      <c r="E14" s="251"/>
      <c r="F14" s="267"/>
      <c r="G14" s="283" t="s">
        <v>705</v>
      </c>
      <c r="H14" s="299"/>
      <c r="I14" s="267"/>
      <c r="J14" s="317" t="s">
        <v>705</v>
      </c>
    </row>
    <row r="15" spans="1:10" ht="13.5" customHeight="1" x14ac:dyDescent="0.15">
      <c r="A15" s="33" t="s">
        <v>606</v>
      </c>
      <c r="B15" s="221" t="s">
        <v>780</v>
      </c>
      <c r="C15" s="232"/>
      <c r="D15" s="62">
        <v>100</v>
      </c>
      <c r="E15" s="252" t="s">
        <v>705</v>
      </c>
      <c r="F15" s="268" t="s">
        <v>705</v>
      </c>
      <c r="G15" s="284" t="s">
        <v>705</v>
      </c>
      <c r="H15" s="300" t="s">
        <v>705</v>
      </c>
      <c r="I15" s="268" t="s">
        <v>705</v>
      </c>
      <c r="J15" s="318" t="s">
        <v>705</v>
      </c>
    </row>
    <row r="16" spans="1:10" ht="13.5" customHeight="1" x14ac:dyDescent="0.15">
      <c r="A16" s="33" t="s">
        <v>607</v>
      </c>
      <c r="B16" s="221" t="s">
        <v>781</v>
      </c>
      <c r="C16" s="232"/>
      <c r="D16" s="62">
        <v>100</v>
      </c>
      <c r="E16" s="252" t="s">
        <v>705</v>
      </c>
      <c r="F16" s="268" t="s">
        <v>705</v>
      </c>
      <c r="G16" s="284" t="s">
        <v>705</v>
      </c>
      <c r="H16" s="300" t="s">
        <v>705</v>
      </c>
      <c r="I16" s="268" t="s">
        <v>705</v>
      </c>
      <c r="J16" s="318" t="s">
        <v>705</v>
      </c>
    </row>
    <row r="17" spans="1:10" ht="13.5" customHeight="1" x14ac:dyDescent="0.15">
      <c r="A17" s="33" t="s">
        <v>608</v>
      </c>
      <c r="B17" s="221" t="s">
        <v>782</v>
      </c>
      <c r="C17" s="232"/>
      <c r="D17" s="62">
        <v>100</v>
      </c>
      <c r="E17" s="252" t="s">
        <v>705</v>
      </c>
      <c r="F17" s="268" t="s">
        <v>705</v>
      </c>
      <c r="G17" s="284" t="s">
        <v>705</v>
      </c>
      <c r="H17" s="300" t="s">
        <v>705</v>
      </c>
      <c r="I17" s="268" t="s">
        <v>705</v>
      </c>
      <c r="J17" s="318" t="s">
        <v>705</v>
      </c>
    </row>
    <row r="18" spans="1:10" ht="27" customHeight="1" x14ac:dyDescent="0.15">
      <c r="A18" s="33" t="s">
        <v>609</v>
      </c>
      <c r="B18" s="625" t="s">
        <v>776</v>
      </c>
      <c r="C18" s="626"/>
      <c r="D18" s="62">
        <v>100</v>
      </c>
      <c r="E18" s="252" t="s">
        <v>705</v>
      </c>
      <c r="F18" s="268" t="s">
        <v>705</v>
      </c>
      <c r="G18" s="284" t="s">
        <v>705</v>
      </c>
      <c r="H18" s="300" t="s">
        <v>705</v>
      </c>
      <c r="I18" s="268" t="s">
        <v>705</v>
      </c>
      <c r="J18" s="318" t="s">
        <v>705</v>
      </c>
    </row>
    <row r="19" spans="1:10" s="330" customFormat="1" ht="13.5" customHeight="1" x14ac:dyDescent="0.15">
      <c r="A19" s="211" t="s">
        <v>762</v>
      </c>
      <c r="B19" s="627" t="s">
        <v>783</v>
      </c>
      <c r="C19" s="628"/>
      <c r="D19" s="240">
        <v>100</v>
      </c>
      <c r="E19" s="253" t="s">
        <v>705</v>
      </c>
      <c r="F19" s="269" t="s">
        <v>705</v>
      </c>
      <c r="G19" s="285" t="s">
        <v>705</v>
      </c>
      <c r="H19" s="301" t="s">
        <v>705</v>
      </c>
      <c r="I19" s="311" t="s">
        <v>705</v>
      </c>
      <c r="J19" s="319" t="s">
        <v>705</v>
      </c>
    </row>
    <row r="20" spans="1:10" ht="40.5" customHeight="1" x14ac:dyDescent="0.15">
      <c r="A20" s="212" t="s">
        <v>763</v>
      </c>
      <c r="B20" s="629" t="s">
        <v>784</v>
      </c>
      <c r="C20" s="630"/>
      <c r="D20" s="43">
        <v>100</v>
      </c>
      <c r="E20" s="254" t="s">
        <v>705</v>
      </c>
      <c r="F20" s="270" t="s">
        <v>705</v>
      </c>
      <c r="G20" s="286" t="s">
        <v>705</v>
      </c>
      <c r="H20" s="302" t="s">
        <v>705</v>
      </c>
      <c r="I20" s="270" t="s">
        <v>705</v>
      </c>
      <c r="J20" s="320" t="s">
        <v>705</v>
      </c>
    </row>
    <row r="21" spans="1:10" ht="27" customHeight="1" x14ac:dyDescent="0.15">
      <c r="A21" s="213" t="s">
        <v>577</v>
      </c>
      <c r="B21" s="631" t="s">
        <v>785</v>
      </c>
      <c r="C21" s="632"/>
      <c r="D21" s="241">
        <v>100</v>
      </c>
      <c r="E21" s="255" t="s">
        <v>705</v>
      </c>
      <c r="F21" s="271" t="s">
        <v>705</v>
      </c>
      <c r="G21" s="287" t="s">
        <v>705</v>
      </c>
      <c r="H21" s="303" t="s">
        <v>705</v>
      </c>
      <c r="I21" s="271" t="s">
        <v>705</v>
      </c>
      <c r="J21" s="321" t="s">
        <v>705</v>
      </c>
    </row>
    <row r="22" spans="1:10" ht="27" customHeight="1" x14ac:dyDescent="0.15">
      <c r="A22" s="214" t="s">
        <v>614</v>
      </c>
      <c r="B22" s="633" t="s">
        <v>786</v>
      </c>
      <c r="C22" s="634"/>
      <c r="D22" s="59">
        <v>100</v>
      </c>
      <c r="E22" s="143"/>
      <c r="F22" s="272"/>
      <c r="G22" s="288" t="s">
        <v>705</v>
      </c>
      <c r="H22" s="304"/>
      <c r="I22" s="272"/>
      <c r="J22" s="322" t="s">
        <v>705</v>
      </c>
    </row>
    <row r="23" spans="1:10" ht="13.5" customHeight="1" x14ac:dyDescent="0.15">
      <c r="A23" s="215" t="s">
        <v>764</v>
      </c>
      <c r="B23" s="222" t="s">
        <v>787</v>
      </c>
      <c r="C23" s="233"/>
      <c r="D23" s="242" t="s">
        <v>797</v>
      </c>
      <c r="E23" s="256" t="str">
        <f t="shared" ref="E23:J23" si="0">IF(COUNT(E24:E30)&gt;0,SUM(E24:E30),"")</f>
        <v/>
      </c>
      <c r="F23" s="273" t="str">
        <f t="shared" si="0"/>
        <v/>
      </c>
      <c r="G23" s="283" t="str">
        <f t="shared" si="0"/>
        <v/>
      </c>
      <c r="H23" s="305" t="str">
        <f t="shared" si="0"/>
        <v/>
      </c>
      <c r="I23" s="273" t="str">
        <f t="shared" si="0"/>
        <v/>
      </c>
      <c r="J23" s="323" t="str">
        <f t="shared" si="0"/>
        <v/>
      </c>
    </row>
    <row r="24" spans="1:10" ht="13.5" customHeight="1" x14ac:dyDescent="0.15">
      <c r="A24" s="28" t="s">
        <v>615</v>
      </c>
      <c r="B24" s="223" t="s">
        <v>725</v>
      </c>
      <c r="C24" s="234"/>
      <c r="D24" s="57" t="s">
        <v>797</v>
      </c>
      <c r="E24" s="257"/>
      <c r="F24" s="274" t="s">
        <v>705</v>
      </c>
      <c r="G24" s="289" t="s">
        <v>705</v>
      </c>
      <c r="H24" s="306"/>
      <c r="I24" s="274" t="s">
        <v>705</v>
      </c>
      <c r="J24" s="324" t="s">
        <v>705</v>
      </c>
    </row>
    <row r="25" spans="1:10" ht="13.5" customHeight="1" x14ac:dyDescent="0.15">
      <c r="A25" s="28" t="s">
        <v>616</v>
      </c>
      <c r="B25" s="223" t="s">
        <v>734</v>
      </c>
      <c r="C25" s="234"/>
      <c r="D25" s="57" t="s">
        <v>797</v>
      </c>
      <c r="E25" s="257"/>
      <c r="F25" s="274" t="s">
        <v>705</v>
      </c>
      <c r="G25" s="289" t="s">
        <v>705</v>
      </c>
      <c r="H25" s="306"/>
      <c r="I25" s="274" t="s">
        <v>705</v>
      </c>
      <c r="J25" s="324" t="s">
        <v>705</v>
      </c>
    </row>
    <row r="26" spans="1:10" ht="13.5" customHeight="1" x14ac:dyDescent="0.15">
      <c r="A26" s="216" t="s">
        <v>617</v>
      </c>
      <c r="B26" s="224" t="s">
        <v>740</v>
      </c>
      <c r="C26" s="234"/>
      <c r="D26" s="243" t="s">
        <v>797</v>
      </c>
      <c r="E26" s="258"/>
      <c r="F26" s="274" t="s">
        <v>705</v>
      </c>
      <c r="G26" s="289" t="s">
        <v>705</v>
      </c>
      <c r="H26" s="306"/>
      <c r="I26" s="274" t="s">
        <v>705</v>
      </c>
      <c r="J26" s="324" t="s">
        <v>705</v>
      </c>
    </row>
    <row r="27" spans="1:10" ht="13.5" customHeight="1" x14ac:dyDescent="0.15">
      <c r="A27" s="28" t="s">
        <v>618</v>
      </c>
      <c r="B27" s="223" t="s">
        <v>741</v>
      </c>
      <c r="C27" s="233"/>
      <c r="D27" s="57" t="s">
        <v>797</v>
      </c>
      <c r="E27" s="259"/>
      <c r="F27" s="274" t="s">
        <v>705</v>
      </c>
      <c r="G27" s="289" t="s">
        <v>705</v>
      </c>
      <c r="H27" s="307"/>
      <c r="I27" s="274" t="s">
        <v>705</v>
      </c>
      <c r="J27" s="324" t="s">
        <v>705</v>
      </c>
    </row>
    <row r="28" spans="1:10" ht="13.5" customHeight="1" x14ac:dyDescent="0.15">
      <c r="A28" s="28" t="s">
        <v>619</v>
      </c>
      <c r="B28" s="223" t="s">
        <v>742</v>
      </c>
      <c r="C28" s="234"/>
      <c r="D28" s="57" t="s">
        <v>797</v>
      </c>
      <c r="E28" s="258"/>
      <c r="F28" s="274" t="s">
        <v>705</v>
      </c>
      <c r="G28" s="289" t="s">
        <v>705</v>
      </c>
      <c r="H28" s="307"/>
      <c r="I28" s="274" t="s">
        <v>705</v>
      </c>
      <c r="J28" s="324" t="s">
        <v>705</v>
      </c>
    </row>
    <row r="29" spans="1:10" ht="13.5" customHeight="1" x14ac:dyDescent="0.15">
      <c r="A29" s="28" t="s">
        <v>765</v>
      </c>
      <c r="B29" s="225" t="s">
        <v>743</v>
      </c>
      <c r="C29" s="235"/>
      <c r="D29" s="244" t="s">
        <v>797</v>
      </c>
      <c r="E29" s="258"/>
      <c r="F29" s="274" t="s">
        <v>705</v>
      </c>
      <c r="G29" s="289" t="s">
        <v>705</v>
      </c>
      <c r="H29" s="307"/>
      <c r="I29" s="274" t="s">
        <v>705</v>
      </c>
      <c r="J29" s="324" t="s">
        <v>705</v>
      </c>
    </row>
    <row r="30" spans="1:10" ht="27" customHeight="1" x14ac:dyDescent="0.15">
      <c r="A30" s="28" t="s">
        <v>766</v>
      </c>
      <c r="B30" s="635" t="s">
        <v>744</v>
      </c>
      <c r="C30" s="636"/>
      <c r="D30" s="243" t="s">
        <v>797</v>
      </c>
      <c r="E30" s="258"/>
      <c r="F30" s="275" t="s">
        <v>705</v>
      </c>
      <c r="G30" s="285" t="s">
        <v>705</v>
      </c>
      <c r="H30" s="307"/>
      <c r="I30" s="275" t="s">
        <v>705</v>
      </c>
      <c r="J30" s="325" t="s">
        <v>705</v>
      </c>
    </row>
    <row r="31" spans="1:10" ht="13.5" customHeight="1" x14ac:dyDescent="0.15">
      <c r="A31" s="637" t="s">
        <v>767</v>
      </c>
      <c r="B31" s="638"/>
      <c r="C31" s="639"/>
      <c r="D31" s="60" t="s">
        <v>797</v>
      </c>
      <c r="E31" s="248"/>
      <c r="F31" s="264"/>
      <c r="G31" s="280"/>
      <c r="H31" s="296"/>
      <c r="I31" s="264"/>
      <c r="J31" s="314"/>
    </row>
    <row r="32" spans="1:10" ht="13.5" customHeight="1" x14ac:dyDescent="0.15">
      <c r="A32" s="30" t="s">
        <v>768</v>
      </c>
      <c r="B32" s="226" t="s">
        <v>788</v>
      </c>
      <c r="C32" s="236"/>
      <c r="D32" s="59" t="s">
        <v>797</v>
      </c>
      <c r="E32" s="143" t="s">
        <v>705</v>
      </c>
      <c r="F32" s="272" t="s">
        <v>705</v>
      </c>
      <c r="G32" s="288" t="s">
        <v>705</v>
      </c>
      <c r="H32" s="304" t="s">
        <v>705</v>
      </c>
      <c r="I32" s="272" t="s">
        <v>705</v>
      </c>
      <c r="J32" s="326" t="s">
        <v>705</v>
      </c>
    </row>
    <row r="33" spans="1:10" ht="13.5" customHeight="1" x14ac:dyDescent="0.15">
      <c r="A33" s="30" t="s">
        <v>625</v>
      </c>
      <c r="B33" s="226" t="s">
        <v>789</v>
      </c>
      <c r="C33" s="236"/>
      <c r="D33" s="59" t="s">
        <v>797</v>
      </c>
      <c r="E33" s="143" t="s">
        <v>705</v>
      </c>
      <c r="F33" s="272" t="s">
        <v>705</v>
      </c>
      <c r="G33" s="288" t="s">
        <v>705</v>
      </c>
      <c r="H33" s="304" t="s">
        <v>705</v>
      </c>
      <c r="I33" s="272" t="s">
        <v>705</v>
      </c>
      <c r="J33" s="326" t="s">
        <v>705</v>
      </c>
    </row>
    <row r="34" spans="1:10" ht="27" customHeight="1" x14ac:dyDescent="0.15">
      <c r="A34" s="31" t="s">
        <v>626</v>
      </c>
      <c r="B34" s="623" t="s">
        <v>790</v>
      </c>
      <c r="C34" s="640"/>
      <c r="D34" s="60" t="s">
        <v>798</v>
      </c>
      <c r="E34" s="248" t="s">
        <v>705</v>
      </c>
      <c r="F34" s="264" t="s">
        <v>705</v>
      </c>
      <c r="G34" s="290" t="s">
        <v>705</v>
      </c>
      <c r="H34" s="296" t="s">
        <v>705</v>
      </c>
      <c r="I34" s="264" t="s">
        <v>705</v>
      </c>
      <c r="J34" s="314" t="s">
        <v>705</v>
      </c>
    </row>
    <row r="35" spans="1:10" ht="13.5" customHeight="1" thickBot="1" x14ac:dyDescent="0.2">
      <c r="A35" s="213" t="s">
        <v>769</v>
      </c>
      <c r="B35" s="641" t="s">
        <v>791</v>
      </c>
      <c r="C35" s="642"/>
      <c r="D35" s="241">
        <v>100</v>
      </c>
      <c r="E35" s="260" t="s">
        <v>705</v>
      </c>
      <c r="F35" s="276" t="s">
        <v>705</v>
      </c>
      <c r="G35" s="291" t="s">
        <v>705</v>
      </c>
      <c r="H35" s="308" t="s">
        <v>705</v>
      </c>
      <c r="I35" s="276" t="s">
        <v>705</v>
      </c>
      <c r="J35" s="327" t="s">
        <v>705</v>
      </c>
    </row>
    <row r="36" spans="1:10" ht="13.5" customHeight="1" thickBot="1" x14ac:dyDescent="0.2">
      <c r="A36" s="598" t="s">
        <v>770</v>
      </c>
      <c r="B36" s="599"/>
      <c r="C36" s="599"/>
      <c r="D36" s="600"/>
      <c r="E36" s="261"/>
      <c r="F36" s="277"/>
      <c r="G36" s="292" t="s">
        <v>705</v>
      </c>
      <c r="H36" s="309"/>
      <c r="I36" s="312"/>
      <c r="J36" s="328" t="s">
        <v>705</v>
      </c>
    </row>
    <row r="37" spans="1:10" ht="13.5" customHeight="1" thickBot="1" x14ac:dyDescent="0.2">
      <c r="A37" s="598" t="s">
        <v>771</v>
      </c>
      <c r="B37" s="599"/>
      <c r="C37" s="599"/>
      <c r="D37" s="600"/>
      <c r="E37" s="261"/>
      <c r="F37" s="277" t="str">
        <f t="array" ref="F37">IF(COUNT(F14,F20,F22:F23,F32:F33,F36)&gt;0,SUM(F14,F20,F22:F23,F32:F33),"")</f>
        <v/>
      </c>
      <c r="G37" s="293" t="s">
        <v>705</v>
      </c>
      <c r="H37" s="309"/>
      <c r="I37" s="277" t="str">
        <f t="array" ref="I37">IF(COUNT(I20,I22:I23,I32:I33,I36,I14)&gt;0,SUM(I20,I22:I23,I32:I33,I14),"")</f>
        <v/>
      </c>
      <c r="J37" s="329" t="s">
        <v>705</v>
      </c>
    </row>
    <row r="38" spans="1:10" ht="13.5" customHeight="1" x14ac:dyDescent="0.15">
      <c r="B38" s="76"/>
      <c r="C38" s="76"/>
    </row>
    <row r="39" spans="1:10" ht="13.5" customHeight="1" x14ac:dyDescent="0.15">
      <c r="B39" s="76"/>
      <c r="H39" s="310"/>
    </row>
    <row r="40" spans="1:10" ht="13.5" customHeight="1" x14ac:dyDescent="0.15">
      <c r="A40" s="587"/>
      <c r="B40" s="587"/>
      <c r="C40" s="587"/>
      <c r="D40" s="587"/>
      <c r="E40" s="587"/>
      <c r="F40" s="587"/>
      <c r="G40" s="587"/>
      <c r="H40" s="587"/>
      <c r="I40" s="587"/>
      <c r="J40" s="587"/>
    </row>
    <row r="41" spans="1:10" ht="13.5" customHeight="1" x14ac:dyDescent="0.15">
      <c r="A41" s="587"/>
      <c r="B41" s="587"/>
      <c r="C41" s="587"/>
      <c r="D41" s="587"/>
      <c r="E41" s="587"/>
      <c r="F41" s="587"/>
      <c r="G41" s="587"/>
      <c r="H41" s="587"/>
      <c r="I41" s="587"/>
      <c r="J41" s="587"/>
    </row>
    <row r="42" spans="1:10" ht="13.5" customHeight="1" x14ac:dyDescent="0.15">
      <c r="A42" s="587"/>
      <c r="B42" s="587"/>
      <c r="C42" s="587"/>
      <c r="D42" s="587"/>
      <c r="E42" s="587"/>
      <c r="F42" s="587"/>
      <c r="G42" s="587"/>
      <c r="H42" s="587"/>
      <c r="I42" s="587"/>
      <c r="J42" s="587"/>
    </row>
    <row r="43" spans="1:10" ht="13.5" customHeight="1" x14ac:dyDescent="0.15">
      <c r="A43" s="217"/>
      <c r="B43" s="643"/>
      <c r="C43" s="643"/>
      <c r="D43" s="643"/>
      <c r="E43" s="643"/>
      <c r="F43" s="643"/>
      <c r="G43" s="643"/>
      <c r="H43" s="643"/>
      <c r="I43" s="644"/>
    </row>
    <row r="44" spans="1:10" ht="13.5" customHeight="1" x14ac:dyDescent="0.15">
      <c r="A44" s="217"/>
      <c r="B44" s="76"/>
      <c r="C44" s="76"/>
      <c r="D44" s="76"/>
      <c r="E44" s="76"/>
      <c r="F44" s="76"/>
      <c r="G44" s="76"/>
      <c r="H44" s="76"/>
    </row>
    <row r="45" spans="1:10" ht="13.5" customHeight="1" x14ac:dyDescent="0.15">
      <c r="B45" s="645" t="s">
        <v>565</v>
      </c>
      <c r="C45" s="645"/>
      <c r="D45" s="560"/>
      <c r="E45" s="646">
        <v>10909100</v>
      </c>
      <c r="F45" s="647"/>
      <c r="G45" s="278"/>
    </row>
    <row r="46" spans="1:10" ht="13.5" customHeight="1" x14ac:dyDescent="0.15">
      <c r="B46" s="227"/>
      <c r="C46" s="227"/>
      <c r="D46" s="245"/>
      <c r="E46" s="262"/>
      <c r="F46" s="262"/>
      <c r="G46" s="278"/>
    </row>
    <row r="47" spans="1:10" ht="13.5" hidden="1" customHeight="1" x14ac:dyDescent="0.15">
      <c r="B47" s="533" t="s">
        <v>792</v>
      </c>
      <c r="C47" s="533"/>
      <c r="D47" s="648"/>
      <c r="E47" s="655"/>
      <c r="F47" s="656"/>
      <c r="G47" s="278"/>
    </row>
    <row r="48" spans="1:10" ht="13.5" hidden="1" customHeight="1" x14ac:dyDescent="0.15">
      <c r="B48" s="134"/>
      <c r="C48" s="79"/>
      <c r="G48" s="294"/>
    </row>
    <row r="49" spans="1:10" ht="13.5" hidden="1" customHeight="1" x14ac:dyDescent="0.15">
      <c r="B49" s="649" t="s">
        <v>793</v>
      </c>
      <c r="C49" s="649"/>
      <c r="D49" s="650"/>
      <c r="E49" s="655"/>
      <c r="F49" s="656"/>
      <c r="G49" s="278"/>
    </row>
    <row r="50" spans="1:10" ht="13.5" hidden="1" customHeight="1" x14ac:dyDescent="0.15">
      <c r="B50" s="533"/>
      <c r="C50" s="533"/>
      <c r="G50" s="294"/>
    </row>
    <row r="51" spans="1:10" ht="13.5" customHeight="1" x14ac:dyDescent="0.15">
      <c r="B51" s="651" t="s">
        <v>794</v>
      </c>
      <c r="C51" s="651"/>
      <c r="D51" s="652"/>
      <c r="E51" s="646">
        <f>IF((I37="")*(表1!J87="")*(E49=""),"",IFERROR(VALUE(I37),0)+IFERROR(VALUE(表1!J87),0)+IFERROR(VALUE(E49),0))</f>
        <v>5381202922</v>
      </c>
      <c r="F51" s="647"/>
      <c r="G51" s="278"/>
    </row>
    <row r="52" spans="1:10" x14ac:dyDescent="0.15">
      <c r="B52" s="229"/>
      <c r="C52" s="229"/>
      <c r="E52" s="229"/>
      <c r="F52" s="229"/>
      <c r="G52" s="198"/>
    </row>
    <row r="53" spans="1:10" ht="13.5" customHeight="1" x14ac:dyDescent="0.15">
      <c r="B53" s="651" t="s">
        <v>795</v>
      </c>
      <c r="C53" s="651"/>
      <c r="D53" s="652"/>
      <c r="E53" s="653">
        <v>0.99978121242159967</v>
      </c>
      <c r="F53" s="654"/>
    </row>
    <row r="54" spans="1:10" ht="13.5" customHeight="1" x14ac:dyDescent="0.15">
      <c r="B54" s="228"/>
      <c r="C54" s="228"/>
      <c r="D54" s="246"/>
      <c r="E54" s="246"/>
      <c r="F54" s="278"/>
      <c r="G54" s="76"/>
    </row>
    <row r="55" spans="1:10" ht="13.5" customHeight="1" x14ac:dyDescent="0.15">
      <c r="B55" s="76"/>
      <c r="C55" s="76"/>
      <c r="D55" s="76"/>
      <c r="E55" s="76"/>
      <c r="F55" s="76"/>
      <c r="G55" s="76"/>
    </row>
    <row r="56" spans="1:10" ht="14.25" customHeight="1" x14ac:dyDescent="0.15">
      <c r="A56" s="587" t="s">
        <v>657</v>
      </c>
      <c r="B56" s="587"/>
      <c r="C56" s="587"/>
      <c r="D56" s="587"/>
      <c r="E56" s="587"/>
      <c r="F56" s="587"/>
      <c r="G56" s="587"/>
      <c r="H56" s="587"/>
      <c r="I56" s="587"/>
      <c r="J56" s="587"/>
    </row>
    <row r="57" spans="1:10" ht="186" customHeight="1" x14ac:dyDescent="0.15">
      <c r="A57" s="587"/>
      <c r="B57" s="587"/>
      <c r="C57" s="587"/>
      <c r="D57" s="587"/>
      <c r="E57" s="587"/>
      <c r="F57" s="587"/>
      <c r="G57" s="587"/>
      <c r="H57" s="587"/>
      <c r="I57" s="587"/>
      <c r="J57" s="587"/>
    </row>
  </sheetData>
  <mergeCells count="42">
    <mergeCell ref="A56:J57"/>
    <mergeCell ref="B43:I43"/>
    <mergeCell ref="B45:D45"/>
    <mergeCell ref="E45:F45"/>
    <mergeCell ref="B47:D47"/>
    <mergeCell ref="B49:D49"/>
    <mergeCell ref="B50:C50"/>
    <mergeCell ref="B51:D51"/>
    <mergeCell ref="E51:F51"/>
    <mergeCell ref="B53:D53"/>
    <mergeCell ref="E53:F53"/>
    <mergeCell ref="E47:F47"/>
    <mergeCell ref="E49:F49"/>
    <mergeCell ref="A40:J42"/>
    <mergeCell ref="B18:C18"/>
    <mergeCell ref="B19:C19"/>
    <mergeCell ref="B20:C20"/>
    <mergeCell ref="B21:C21"/>
    <mergeCell ref="B22:C22"/>
    <mergeCell ref="B30:C30"/>
    <mergeCell ref="A31:C31"/>
    <mergeCell ref="B34:C34"/>
    <mergeCell ref="B35:C35"/>
    <mergeCell ref="A36:D36"/>
    <mergeCell ref="A37:D37"/>
    <mergeCell ref="B14:C14"/>
    <mergeCell ref="A3:C3"/>
    <mergeCell ref="A4:A6"/>
    <mergeCell ref="B4:C6"/>
    <mergeCell ref="D4:D6"/>
    <mergeCell ref="B7:C7"/>
    <mergeCell ref="B11:C11"/>
    <mergeCell ref="B12:C12"/>
    <mergeCell ref="A2:I2"/>
    <mergeCell ref="E4:G4"/>
    <mergeCell ref="H4:J4"/>
    <mergeCell ref="E5:E6"/>
    <mergeCell ref="F5:F6"/>
    <mergeCell ref="G5:G6"/>
    <mergeCell ref="H5:H6"/>
    <mergeCell ref="I5:I6"/>
    <mergeCell ref="J5:J6"/>
  </mergeCells>
  <phoneticPr fontId="2"/>
  <pageMargins left="0.39370078740157477" right="0.39370078740157477" top="0.39370078740157477" bottom="0.39370078740157477" header="0.19685039370078738" footer="0.19685039370078738"/>
  <pageSetup paperSize="9" scale="59" pageOrder="overThenDown" orientation="landscape"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RowHeight="13.5" x14ac:dyDescent="0.15"/>
  <cols>
    <col min="1" max="1" width="9" style="21" customWidth="1"/>
    <col min="2" max="2" width="36.375" style="21" customWidth="1"/>
    <col min="3" max="5" width="14.625" style="21" customWidth="1"/>
    <col min="6" max="7" width="21.625" style="21" customWidth="1"/>
    <col min="8" max="8" width="14.625" style="21" customWidth="1"/>
    <col min="9" max="9" width="18.25" style="21" customWidth="1"/>
    <col min="10" max="10" width="19.625" style="21" customWidth="1"/>
    <col min="11" max="11" width="2" style="21" customWidth="1"/>
    <col min="12" max="16375" width="9" style="21" customWidth="1"/>
  </cols>
  <sheetData>
    <row r="1" spans="1:11" x14ac:dyDescent="0.15">
      <c r="A1" s="20" t="s">
        <v>590</v>
      </c>
      <c r="K1"/>
    </row>
    <row r="2" spans="1:11" x14ac:dyDescent="0.15">
      <c r="A2" s="607" t="s">
        <v>5</v>
      </c>
      <c r="B2" s="607"/>
      <c r="C2" s="607"/>
      <c r="D2" s="607"/>
      <c r="E2" s="607"/>
      <c r="F2" s="607"/>
      <c r="G2" s="607"/>
      <c r="H2" s="607"/>
      <c r="I2" s="607"/>
      <c r="J2" s="199" t="s">
        <v>710</v>
      </c>
    </row>
    <row r="3" spans="1:11" ht="14.25" thickBot="1" x14ac:dyDescent="0.2">
      <c r="A3" s="661" t="s">
        <v>712</v>
      </c>
      <c r="B3" s="661"/>
      <c r="C3" s="67"/>
      <c r="E3" s="156"/>
      <c r="F3" s="121"/>
      <c r="G3" s="67" t="s">
        <v>700</v>
      </c>
      <c r="H3" s="191" t="s">
        <v>702</v>
      </c>
      <c r="I3" s="76">
        <v>1</v>
      </c>
      <c r="J3" s="21" t="s">
        <v>25</v>
      </c>
      <c r="K3" s="13"/>
    </row>
    <row r="4" spans="1:11" ht="27" customHeight="1" x14ac:dyDescent="0.15">
      <c r="A4" s="601" t="s">
        <v>592</v>
      </c>
      <c r="B4" s="616" t="s">
        <v>658</v>
      </c>
      <c r="C4" s="565" t="s">
        <v>747</v>
      </c>
      <c r="D4" s="566"/>
      <c r="E4" s="567"/>
      <c r="F4" s="565" t="s">
        <v>747</v>
      </c>
      <c r="G4" s="567"/>
      <c r="H4" s="616" t="s">
        <v>757</v>
      </c>
      <c r="I4" s="616" t="s">
        <v>758</v>
      </c>
      <c r="J4" s="669" t="s">
        <v>759</v>
      </c>
    </row>
    <row r="5" spans="1:11" ht="38.25" customHeight="1" thickBot="1" x14ac:dyDescent="0.2">
      <c r="A5" s="603"/>
      <c r="B5" s="618"/>
      <c r="C5" s="135" t="s">
        <v>748</v>
      </c>
      <c r="D5" s="146" t="s">
        <v>749</v>
      </c>
      <c r="E5" s="157" t="s">
        <v>751</v>
      </c>
      <c r="F5" s="170" t="s">
        <v>754</v>
      </c>
      <c r="G5" s="170" t="s">
        <v>755</v>
      </c>
      <c r="H5" s="618"/>
      <c r="I5" s="618"/>
      <c r="J5" s="670"/>
    </row>
    <row r="6" spans="1:11" ht="15.95" customHeight="1" x14ac:dyDescent="0.15">
      <c r="A6" s="122" t="s">
        <v>588</v>
      </c>
      <c r="B6" s="127" t="s">
        <v>725</v>
      </c>
      <c r="C6" s="136"/>
      <c r="D6" s="147"/>
      <c r="E6" s="158"/>
      <c r="F6" s="171"/>
      <c r="G6" s="158"/>
      <c r="H6" s="192"/>
      <c r="I6" s="195"/>
      <c r="J6" s="200"/>
    </row>
    <row r="7" spans="1:11" ht="15.95" customHeight="1" x14ac:dyDescent="0.15">
      <c r="A7" s="123" t="s">
        <v>713</v>
      </c>
      <c r="B7" s="128" t="s">
        <v>726</v>
      </c>
      <c r="C7" s="137" t="s">
        <v>705</v>
      </c>
      <c r="D7" s="148" t="s">
        <v>705</v>
      </c>
      <c r="E7" s="159"/>
      <c r="F7" s="172"/>
      <c r="G7" s="181"/>
      <c r="H7" s="137" t="s">
        <v>705</v>
      </c>
      <c r="I7" s="137" t="s">
        <v>705</v>
      </c>
      <c r="J7" s="201" t="s">
        <v>705</v>
      </c>
    </row>
    <row r="8" spans="1:11" ht="15.95" customHeight="1" x14ac:dyDescent="0.15">
      <c r="A8" s="123" t="s">
        <v>714</v>
      </c>
      <c r="B8" s="128" t="s">
        <v>727</v>
      </c>
      <c r="C8" s="137" t="s">
        <v>705</v>
      </c>
      <c r="D8" s="148" t="s">
        <v>705</v>
      </c>
      <c r="E8" s="159" t="s">
        <v>705</v>
      </c>
      <c r="F8" s="172"/>
      <c r="G8" s="181"/>
      <c r="H8" s="137" t="s">
        <v>705</v>
      </c>
      <c r="I8" s="137" t="s">
        <v>705</v>
      </c>
      <c r="J8" s="201" t="s">
        <v>705</v>
      </c>
    </row>
    <row r="9" spans="1:11" ht="15.95" customHeight="1" x14ac:dyDescent="0.15">
      <c r="A9" s="123" t="s">
        <v>715</v>
      </c>
      <c r="B9" s="128" t="s">
        <v>728</v>
      </c>
      <c r="C9" s="137" t="s">
        <v>705</v>
      </c>
      <c r="D9" s="148" t="s">
        <v>705</v>
      </c>
      <c r="E9" s="159" t="s">
        <v>705</v>
      </c>
      <c r="F9" s="172"/>
      <c r="G9" s="181"/>
      <c r="H9" s="137" t="s">
        <v>705</v>
      </c>
      <c r="I9" s="137" t="s">
        <v>705</v>
      </c>
      <c r="J9" s="201" t="s">
        <v>705</v>
      </c>
    </row>
    <row r="10" spans="1:11" ht="15.95" customHeight="1" x14ac:dyDescent="0.15">
      <c r="A10" s="123" t="s">
        <v>716</v>
      </c>
      <c r="B10" s="129" t="s">
        <v>729</v>
      </c>
      <c r="C10" s="137" t="s">
        <v>705</v>
      </c>
      <c r="D10" s="148"/>
      <c r="E10" s="159" t="s">
        <v>705</v>
      </c>
      <c r="F10" s="172"/>
      <c r="G10" s="181"/>
      <c r="H10" s="137" t="s">
        <v>705</v>
      </c>
      <c r="I10" s="137" t="s">
        <v>705</v>
      </c>
      <c r="J10" s="201" t="s">
        <v>705</v>
      </c>
    </row>
    <row r="11" spans="1:11" ht="15.95" customHeight="1" x14ac:dyDescent="0.15">
      <c r="A11" s="123" t="s">
        <v>717</v>
      </c>
      <c r="B11" s="129" t="s">
        <v>730</v>
      </c>
      <c r="C11" s="138" t="s">
        <v>705</v>
      </c>
      <c r="D11" s="149" t="s">
        <v>705</v>
      </c>
      <c r="E11" s="160" t="s">
        <v>705</v>
      </c>
      <c r="F11" s="173"/>
      <c r="G11" s="182"/>
      <c r="H11" s="138" t="s">
        <v>705</v>
      </c>
      <c r="I11" s="138" t="s">
        <v>705</v>
      </c>
      <c r="J11" s="202" t="s">
        <v>705</v>
      </c>
    </row>
    <row r="12" spans="1:11" ht="15.95" customHeight="1" x14ac:dyDescent="0.15">
      <c r="A12" s="123" t="s">
        <v>718</v>
      </c>
      <c r="B12" s="128" t="s">
        <v>731</v>
      </c>
      <c r="C12" s="139" t="s">
        <v>705</v>
      </c>
      <c r="D12" s="150" t="s">
        <v>705</v>
      </c>
      <c r="E12" s="161" t="s">
        <v>705</v>
      </c>
      <c r="F12" s="174"/>
      <c r="G12" s="183"/>
      <c r="H12" s="106" t="s">
        <v>705</v>
      </c>
      <c r="I12" s="106" t="s">
        <v>705</v>
      </c>
      <c r="J12" s="203"/>
    </row>
    <row r="13" spans="1:11" ht="15.95" customHeight="1" x14ac:dyDescent="0.15">
      <c r="A13" s="123" t="s">
        <v>719</v>
      </c>
      <c r="B13" s="128" t="s">
        <v>732</v>
      </c>
      <c r="C13" s="137" t="s">
        <v>705</v>
      </c>
      <c r="D13" s="148" t="s">
        <v>705</v>
      </c>
      <c r="E13" s="159" t="s">
        <v>705</v>
      </c>
      <c r="F13" s="172"/>
      <c r="G13" s="181"/>
      <c r="H13" s="137" t="s">
        <v>705</v>
      </c>
      <c r="I13" s="137" t="s">
        <v>705</v>
      </c>
      <c r="J13" s="201" t="s">
        <v>705</v>
      </c>
    </row>
    <row r="14" spans="1:11" ht="15.95" customHeight="1" x14ac:dyDescent="0.15">
      <c r="A14" s="124"/>
      <c r="B14" s="130" t="s">
        <v>733</v>
      </c>
      <c r="C14" s="140" t="str">
        <f t="shared" ref="C14:J14" si="0">IF(COUNT(C7:C13)&gt;0,SUM(C7:C13),"")</f>
        <v/>
      </c>
      <c r="D14" s="151" t="str">
        <f t="shared" si="0"/>
        <v/>
      </c>
      <c r="E14" s="162" t="str">
        <f t="shared" si="0"/>
        <v/>
      </c>
      <c r="F14" s="173" t="str">
        <f t="shared" si="0"/>
        <v/>
      </c>
      <c r="G14" s="182" t="str">
        <f t="shared" si="0"/>
        <v/>
      </c>
      <c r="H14" s="137" t="str">
        <f t="shared" si="0"/>
        <v/>
      </c>
      <c r="I14" s="137" t="str">
        <f t="shared" si="0"/>
        <v/>
      </c>
      <c r="J14" s="204" t="str">
        <f t="shared" si="0"/>
        <v/>
      </c>
    </row>
    <row r="15" spans="1:11" ht="15.95" customHeight="1" x14ac:dyDescent="0.15">
      <c r="A15" s="125" t="s">
        <v>62</v>
      </c>
      <c r="B15" s="131" t="s">
        <v>734</v>
      </c>
      <c r="C15" s="141"/>
      <c r="D15" s="152"/>
      <c r="E15" s="163"/>
      <c r="F15" s="175"/>
      <c r="G15" s="184"/>
      <c r="H15" s="105"/>
      <c r="I15" s="105"/>
      <c r="J15" s="205"/>
    </row>
    <row r="16" spans="1:11" ht="15.95" customHeight="1" x14ac:dyDescent="0.15">
      <c r="A16" s="123" t="s">
        <v>713</v>
      </c>
      <c r="B16" s="128" t="s">
        <v>735</v>
      </c>
      <c r="C16" s="137" t="s">
        <v>705</v>
      </c>
      <c r="D16" s="148" t="s">
        <v>705</v>
      </c>
      <c r="E16" s="159" t="s">
        <v>705</v>
      </c>
      <c r="F16" s="172"/>
      <c r="G16" s="181"/>
      <c r="H16" s="137" t="s">
        <v>705</v>
      </c>
      <c r="I16" s="95" t="s">
        <v>705</v>
      </c>
      <c r="J16" s="201" t="s">
        <v>705</v>
      </c>
    </row>
    <row r="17" spans="1:10" ht="15.95" customHeight="1" x14ac:dyDescent="0.15">
      <c r="A17" s="123" t="s">
        <v>714</v>
      </c>
      <c r="B17" s="128" t="s">
        <v>736</v>
      </c>
      <c r="C17" s="137" t="s">
        <v>705</v>
      </c>
      <c r="D17" s="148" t="s">
        <v>705</v>
      </c>
      <c r="E17" s="159" t="s">
        <v>705</v>
      </c>
      <c r="F17" s="172"/>
      <c r="G17" s="181"/>
      <c r="H17" s="137" t="s">
        <v>705</v>
      </c>
      <c r="I17" s="95" t="s">
        <v>705</v>
      </c>
      <c r="J17" s="201" t="s">
        <v>705</v>
      </c>
    </row>
    <row r="18" spans="1:10" ht="15.95" customHeight="1" x14ac:dyDescent="0.15">
      <c r="A18" s="123" t="s">
        <v>715</v>
      </c>
      <c r="B18" s="128" t="s">
        <v>737</v>
      </c>
      <c r="C18" s="137" t="s">
        <v>705</v>
      </c>
      <c r="D18" s="148" t="s">
        <v>705</v>
      </c>
      <c r="E18" s="159" t="s">
        <v>705</v>
      </c>
      <c r="F18" s="172"/>
      <c r="G18" s="181"/>
      <c r="H18" s="137" t="s">
        <v>705</v>
      </c>
      <c r="I18" s="95" t="s">
        <v>705</v>
      </c>
      <c r="J18" s="201" t="s">
        <v>705</v>
      </c>
    </row>
    <row r="19" spans="1:10" ht="15.95" customHeight="1" x14ac:dyDescent="0.15">
      <c r="A19" s="123" t="s">
        <v>716</v>
      </c>
      <c r="B19" s="129" t="s">
        <v>738</v>
      </c>
      <c r="C19" s="137" t="s">
        <v>705</v>
      </c>
      <c r="D19" s="148" t="s">
        <v>705</v>
      </c>
      <c r="E19" s="159" t="s">
        <v>705</v>
      </c>
      <c r="F19" s="172"/>
      <c r="G19" s="181"/>
      <c r="H19" s="137" t="s">
        <v>705</v>
      </c>
      <c r="I19" s="95" t="s">
        <v>705</v>
      </c>
      <c r="J19" s="201" t="s">
        <v>705</v>
      </c>
    </row>
    <row r="20" spans="1:10" ht="15.95" customHeight="1" x14ac:dyDescent="0.15">
      <c r="A20" s="28" t="s">
        <v>717</v>
      </c>
      <c r="B20" s="48" t="s">
        <v>739</v>
      </c>
      <c r="C20" s="139" t="s">
        <v>705</v>
      </c>
      <c r="D20" s="150" t="s">
        <v>705</v>
      </c>
      <c r="E20" s="161" t="s">
        <v>705</v>
      </c>
      <c r="F20" s="174"/>
      <c r="G20" s="183"/>
      <c r="H20" s="106" t="s">
        <v>705</v>
      </c>
      <c r="I20" s="106" t="s">
        <v>705</v>
      </c>
      <c r="J20" s="203"/>
    </row>
    <row r="21" spans="1:10" ht="15.95" customHeight="1" x14ac:dyDescent="0.15">
      <c r="A21" s="28" t="s">
        <v>718</v>
      </c>
      <c r="B21" s="48" t="s">
        <v>732</v>
      </c>
      <c r="C21" s="137" t="s">
        <v>705</v>
      </c>
      <c r="D21" s="148" t="s">
        <v>705</v>
      </c>
      <c r="E21" s="159" t="s">
        <v>705</v>
      </c>
      <c r="F21" s="172"/>
      <c r="G21" s="181"/>
      <c r="H21" s="137" t="s">
        <v>705</v>
      </c>
      <c r="I21" s="95" t="s">
        <v>705</v>
      </c>
      <c r="J21" s="201" t="s">
        <v>705</v>
      </c>
    </row>
    <row r="22" spans="1:10" ht="15.95" customHeight="1" x14ac:dyDescent="0.15">
      <c r="A22" s="29"/>
      <c r="B22" s="49" t="s">
        <v>733</v>
      </c>
      <c r="C22" s="140" t="str">
        <f t="shared" ref="C22:J22" si="1">IF(COUNT(C16:C21)&gt;0,SUM(C16:C21),"")</f>
        <v/>
      </c>
      <c r="D22" s="151" t="str">
        <f t="shared" si="1"/>
        <v/>
      </c>
      <c r="E22" s="162" t="str">
        <f t="shared" si="1"/>
        <v/>
      </c>
      <c r="F22" s="173" t="str">
        <f t="shared" si="1"/>
        <v/>
      </c>
      <c r="G22" s="182" t="str">
        <f t="shared" si="1"/>
        <v/>
      </c>
      <c r="H22" s="193" t="str">
        <f t="shared" si="1"/>
        <v/>
      </c>
      <c r="I22" s="96" t="str">
        <f t="shared" si="1"/>
        <v/>
      </c>
      <c r="J22" s="202" t="str">
        <f t="shared" si="1"/>
        <v/>
      </c>
    </row>
    <row r="23" spans="1:10" ht="15.95" customHeight="1" x14ac:dyDescent="0.15">
      <c r="A23" s="26" t="s">
        <v>720</v>
      </c>
      <c r="B23" s="46" t="s">
        <v>740</v>
      </c>
      <c r="C23" s="142"/>
      <c r="D23" s="153"/>
      <c r="E23" s="164"/>
      <c r="F23" s="176"/>
      <c r="G23" s="185"/>
      <c r="H23" s="142" t="s">
        <v>705</v>
      </c>
      <c r="I23" s="93" t="s">
        <v>705</v>
      </c>
      <c r="J23" s="206" t="s">
        <v>705</v>
      </c>
    </row>
    <row r="24" spans="1:10" ht="15.95" customHeight="1" x14ac:dyDescent="0.15">
      <c r="A24" s="30" t="s">
        <v>599</v>
      </c>
      <c r="B24" s="132" t="s">
        <v>741</v>
      </c>
      <c r="C24" s="142" t="s">
        <v>705</v>
      </c>
      <c r="D24" s="153" t="s">
        <v>705</v>
      </c>
      <c r="E24" s="164" t="s">
        <v>705</v>
      </c>
      <c r="F24" s="176"/>
      <c r="G24" s="185"/>
      <c r="H24" s="142" t="s">
        <v>705</v>
      </c>
      <c r="I24" s="93" t="s">
        <v>705</v>
      </c>
      <c r="J24" s="206" t="s">
        <v>705</v>
      </c>
    </row>
    <row r="25" spans="1:10" ht="15.95" customHeight="1" x14ac:dyDescent="0.15">
      <c r="A25" s="30" t="s">
        <v>600</v>
      </c>
      <c r="B25" s="47" t="s">
        <v>742</v>
      </c>
      <c r="C25" s="142" t="s">
        <v>705</v>
      </c>
      <c r="D25" s="153" t="s">
        <v>705</v>
      </c>
      <c r="E25" s="164"/>
      <c r="F25" s="176"/>
      <c r="G25" s="185"/>
      <c r="H25" s="142" t="s">
        <v>705</v>
      </c>
      <c r="I25" s="93" t="s">
        <v>705</v>
      </c>
      <c r="J25" s="206" t="s">
        <v>705</v>
      </c>
    </row>
    <row r="26" spans="1:10" ht="15.95" customHeight="1" x14ac:dyDescent="0.15">
      <c r="A26" s="30" t="s">
        <v>721</v>
      </c>
      <c r="B26" s="47" t="s">
        <v>743</v>
      </c>
      <c r="C26" s="142" t="s">
        <v>705</v>
      </c>
      <c r="D26" s="153" t="s">
        <v>705</v>
      </c>
      <c r="E26" s="165" t="s">
        <v>705</v>
      </c>
      <c r="F26" s="176"/>
      <c r="G26" s="185"/>
      <c r="H26" s="142" t="s">
        <v>705</v>
      </c>
      <c r="I26" s="93" t="s">
        <v>705</v>
      </c>
      <c r="J26" s="206" t="s">
        <v>705</v>
      </c>
    </row>
    <row r="27" spans="1:10" ht="27" x14ac:dyDescent="0.15">
      <c r="A27" s="30" t="s">
        <v>722</v>
      </c>
      <c r="B27" s="132" t="s">
        <v>744</v>
      </c>
      <c r="C27" s="646" t="str">
        <f t="array" ref="C27">IF(COUNT(F27:G27)&gt;0,SUM(F27:G27),"")</f>
        <v/>
      </c>
      <c r="D27" s="657"/>
      <c r="E27" s="647"/>
      <c r="F27" s="177"/>
      <c r="G27" s="186"/>
      <c r="H27" s="142" t="s">
        <v>705</v>
      </c>
      <c r="I27" s="93" t="s">
        <v>705</v>
      </c>
      <c r="J27" s="206" t="s">
        <v>705</v>
      </c>
    </row>
    <row r="28" spans="1:10" ht="15.95" customHeight="1" x14ac:dyDescent="0.15">
      <c r="A28" s="658" t="s">
        <v>723</v>
      </c>
      <c r="B28" s="659"/>
      <c r="C28" s="144"/>
      <c r="D28" s="154"/>
      <c r="E28" s="166"/>
      <c r="F28" s="144"/>
      <c r="G28" s="166"/>
      <c r="H28" s="104"/>
      <c r="I28" s="196"/>
      <c r="J28" s="207"/>
    </row>
    <row r="29" spans="1:10" ht="15.95" customHeight="1" thickBot="1" x14ac:dyDescent="0.2">
      <c r="A29" s="126"/>
      <c r="B29" s="133" t="s">
        <v>745</v>
      </c>
      <c r="C29" s="145"/>
      <c r="D29" s="155"/>
      <c r="E29" s="167"/>
      <c r="F29" s="145"/>
      <c r="G29" s="167"/>
      <c r="H29" s="194" t="str">
        <f t="array" ref="H29">IF(COUNT(H14,H22:H27)&gt;0,SUM(H14,H22:H27),"")</f>
        <v/>
      </c>
      <c r="I29" s="194" t="str">
        <f t="array" ref="I29">IF(COUNT(I14,I22:I27)&gt;0,SUM(I14,I22:I27),"")</f>
        <v/>
      </c>
      <c r="J29" s="208" t="str">
        <f t="array" ref="J29">IF(COUNT(J14,J22:J27)&gt;0,SUM(J14,J22:J27),"")</f>
        <v/>
      </c>
    </row>
    <row r="30" spans="1:10" x14ac:dyDescent="0.15">
      <c r="B30" s="76"/>
      <c r="C30" s="76"/>
      <c r="D30" s="76"/>
      <c r="E30" s="76"/>
      <c r="F30" s="76"/>
    </row>
    <row r="31" spans="1:10" ht="14.25" thickBot="1" x14ac:dyDescent="0.2">
      <c r="D31" s="121"/>
      <c r="E31" s="121"/>
      <c r="F31" s="121"/>
      <c r="G31" s="121"/>
      <c r="H31" s="121"/>
      <c r="I31" s="197"/>
      <c r="J31" s="13"/>
    </row>
    <row r="32" spans="1:10" ht="13.5" customHeight="1" x14ac:dyDescent="0.15">
      <c r="B32" s="533" t="s">
        <v>746</v>
      </c>
      <c r="C32" s="662"/>
      <c r="D32" s="663"/>
      <c r="E32" s="664"/>
      <c r="F32" s="178" t="s">
        <v>30</v>
      </c>
      <c r="G32" s="187" t="s">
        <v>756</v>
      </c>
      <c r="J32" s="13"/>
    </row>
    <row r="33" spans="1:11" x14ac:dyDescent="0.15">
      <c r="D33" s="665" t="s">
        <v>556</v>
      </c>
      <c r="E33" s="168" t="s">
        <v>752</v>
      </c>
      <c r="F33" s="144" t="s">
        <v>705</v>
      </c>
      <c r="G33" s="188" t="s">
        <v>705</v>
      </c>
      <c r="J33" s="13"/>
    </row>
    <row r="34" spans="1:11" x14ac:dyDescent="0.15">
      <c r="D34" s="665"/>
      <c r="E34" s="59" t="s">
        <v>753</v>
      </c>
      <c r="F34" s="179"/>
      <c r="G34" s="189"/>
      <c r="J34" s="13"/>
    </row>
    <row r="35" spans="1:11" ht="13.5" customHeight="1" x14ac:dyDescent="0.15">
      <c r="B35" s="666"/>
      <c r="C35" s="667"/>
      <c r="D35" s="665" t="s">
        <v>750</v>
      </c>
      <c r="E35" s="59" t="s">
        <v>753</v>
      </c>
      <c r="F35" s="179" t="s">
        <v>705</v>
      </c>
      <c r="G35" s="189" t="s">
        <v>705</v>
      </c>
      <c r="J35" s="13"/>
    </row>
    <row r="36" spans="1:11" ht="14.25" thickBot="1" x14ac:dyDescent="0.2">
      <c r="D36" s="668"/>
      <c r="E36" s="169" t="s">
        <v>752</v>
      </c>
      <c r="F36" s="180"/>
      <c r="G36" s="190"/>
      <c r="J36" s="13"/>
    </row>
    <row r="37" spans="1:11" x14ac:dyDescent="0.15">
      <c r="D37" s="79"/>
      <c r="E37" s="79"/>
      <c r="F37" s="79"/>
      <c r="G37" s="79"/>
      <c r="H37" s="79"/>
      <c r="I37" s="198"/>
      <c r="J37" s="13"/>
    </row>
    <row r="38" spans="1:11" ht="13.5" customHeight="1" x14ac:dyDescent="0.15">
      <c r="A38" s="660" t="s">
        <v>724</v>
      </c>
      <c r="B38" s="660"/>
      <c r="C38" s="660"/>
      <c r="D38" s="660"/>
      <c r="E38" s="660"/>
      <c r="F38" s="660"/>
      <c r="G38" s="660"/>
      <c r="H38" s="660"/>
      <c r="I38" s="660"/>
      <c r="J38" s="660"/>
      <c r="K38" s="660"/>
    </row>
    <row r="39" spans="1:11" ht="180" customHeight="1" x14ac:dyDescent="0.15">
      <c r="A39" s="660"/>
      <c r="B39" s="660"/>
      <c r="C39" s="660"/>
      <c r="D39" s="660"/>
      <c r="E39" s="660"/>
      <c r="F39" s="660"/>
      <c r="G39" s="660"/>
      <c r="H39" s="660"/>
      <c r="I39" s="660"/>
      <c r="J39" s="660"/>
      <c r="K39" s="660"/>
    </row>
  </sheetData>
  <mergeCells count="17">
    <mergeCell ref="J4:J5"/>
    <mergeCell ref="A2:I2"/>
    <mergeCell ref="C27:E27"/>
    <mergeCell ref="A28:B28"/>
    <mergeCell ref="H4:H5"/>
    <mergeCell ref="A38:K39"/>
    <mergeCell ref="A3:B3"/>
    <mergeCell ref="A4:A5"/>
    <mergeCell ref="B4:B5"/>
    <mergeCell ref="C4:E4"/>
    <mergeCell ref="F4:G4"/>
    <mergeCell ref="B32:C32"/>
    <mergeCell ref="D32:E32"/>
    <mergeCell ref="D33:D34"/>
    <mergeCell ref="B35:C35"/>
    <mergeCell ref="D35:D36"/>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RowHeight="13.5" x14ac:dyDescent="0.15"/>
  <cols>
    <col min="1" max="1" width="9" style="21" customWidth="1"/>
    <col min="2" max="2" width="28.5" style="21" customWidth="1"/>
    <col min="3" max="3" width="14.375" style="21" customWidth="1"/>
    <col min="4" max="4" width="37.125" style="21" bestFit="1" customWidth="1"/>
    <col min="5" max="15" width="14.625" style="21" customWidth="1"/>
    <col min="16" max="16381" width="9" style="21" customWidth="1"/>
  </cols>
  <sheetData>
    <row r="1" spans="1:15" x14ac:dyDescent="0.15">
      <c r="A1" s="20" t="s">
        <v>590</v>
      </c>
      <c r="K1"/>
      <c r="L1"/>
    </row>
    <row r="2" spans="1:15" x14ac:dyDescent="0.15">
      <c r="A2" s="671" t="s">
        <v>5</v>
      </c>
      <c r="B2" s="671"/>
      <c r="C2" s="671"/>
      <c r="D2" s="671"/>
      <c r="E2" s="671"/>
      <c r="F2" s="671"/>
      <c r="G2" s="671"/>
      <c r="H2" s="671"/>
      <c r="I2" s="671"/>
      <c r="J2" s="671"/>
      <c r="K2" s="671"/>
      <c r="L2" s="671"/>
      <c r="M2" s="671"/>
      <c r="N2" s="13"/>
      <c r="O2" s="111" t="s">
        <v>710</v>
      </c>
    </row>
    <row r="3" spans="1:15" ht="14.25" thickBot="1" x14ac:dyDescent="0.2">
      <c r="A3" s="21" t="s">
        <v>591</v>
      </c>
      <c r="D3" s="67"/>
      <c r="E3" s="76"/>
      <c r="F3" s="79"/>
      <c r="G3" s="80" t="s">
        <v>700</v>
      </c>
      <c r="H3" s="82"/>
      <c r="I3" s="67" t="s">
        <v>702</v>
      </c>
      <c r="J3" s="91">
        <v>1</v>
      </c>
      <c r="K3" s="102"/>
      <c r="L3" s="102"/>
      <c r="M3" s="102"/>
      <c r="N3" s="102"/>
      <c r="O3" s="67" t="s">
        <v>25</v>
      </c>
    </row>
    <row r="4" spans="1:15" ht="24" customHeight="1" x14ac:dyDescent="0.15">
      <c r="A4" s="22"/>
      <c r="B4" s="42"/>
      <c r="C4" s="676" t="s">
        <v>685</v>
      </c>
      <c r="D4" s="677"/>
      <c r="E4" s="566"/>
      <c r="F4" s="566"/>
      <c r="G4" s="566"/>
      <c r="H4" s="77"/>
      <c r="I4" s="77"/>
      <c r="J4" s="77"/>
      <c r="K4" s="77"/>
      <c r="L4" s="77"/>
      <c r="M4" s="77"/>
      <c r="N4" s="77"/>
      <c r="O4" s="112"/>
    </row>
    <row r="5" spans="1:15" ht="52.5" customHeight="1" x14ac:dyDescent="0.15">
      <c r="A5" s="23" t="s">
        <v>592</v>
      </c>
      <c r="B5" s="43" t="s">
        <v>658</v>
      </c>
      <c r="C5" s="53" t="s">
        <v>686</v>
      </c>
      <c r="D5" s="678" t="s">
        <v>698</v>
      </c>
      <c r="E5" s="678" t="s">
        <v>699</v>
      </c>
      <c r="F5" s="680"/>
      <c r="G5" s="681"/>
      <c r="H5" s="682" t="s">
        <v>701</v>
      </c>
      <c r="I5" s="684" t="s">
        <v>703</v>
      </c>
      <c r="J5" s="685" t="s">
        <v>704</v>
      </c>
      <c r="K5" s="687" t="s">
        <v>706</v>
      </c>
      <c r="L5" s="672" t="s">
        <v>707</v>
      </c>
      <c r="M5" s="687" t="s">
        <v>708</v>
      </c>
      <c r="N5" s="672" t="s">
        <v>709</v>
      </c>
      <c r="O5" s="674" t="s">
        <v>711</v>
      </c>
    </row>
    <row r="6" spans="1:15" ht="40.5" customHeight="1" thickBot="1" x14ac:dyDescent="0.2">
      <c r="A6" s="24"/>
      <c r="B6" s="44"/>
      <c r="C6" s="44"/>
      <c r="D6" s="679"/>
      <c r="E6" s="78"/>
      <c r="F6" s="78"/>
      <c r="G6" s="81"/>
      <c r="H6" s="683"/>
      <c r="I6" s="673"/>
      <c r="J6" s="686"/>
      <c r="K6" s="688"/>
      <c r="L6" s="673"/>
      <c r="M6" s="688"/>
      <c r="N6" s="673"/>
      <c r="O6" s="675"/>
    </row>
    <row r="7" spans="1:15" ht="14.1" customHeight="1" x14ac:dyDescent="0.15">
      <c r="A7" s="25" t="s">
        <v>588</v>
      </c>
      <c r="B7" s="45" t="s">
        <v>659</v>
      </c>
      <c r="C7" s="54">
        <v>0</v>
      </c>
      <c r="D7" s="68"/>
      <c r="E7" s="68"/>
      <c r="F7" s="68"/>
      <c r="G7" s="68"/>
      <c r="H7" s="68"/>
      <c r="I7" s="83"/>
      <c r="J7" s="92"/>
      <c r="K7" s="92" t="s">
        <v>705</v>
      </c>
      <c r="L7" s="103"/>
      <c r="M7" s="92" t="s">
        <v>705</v>
      </c>
      <c r="N7" s="68"/>
      <c r="O7" s="113"/>
    </row>
    <row r="8" spans="1:15" ht="27" customHeight="1" x14ac:dyDescent="0.15">
      <c r="A8" s="26" t="s">
        <v>593</v>
      </c>
      <c r="B8" s="46" t="s">
        <v>660</v>
      </c>
      <c r="C8" s="55">
        <v>0</v>
      </c>
      <c r="D8" s="69"/>
      <c r="E8" s="69"/>
      <c r="F8" s="69"/>
      <c r="G8" s="69"/>
      <c r="H8" s="69"/>
      <c r="I8" s="84"/>
      <c r="J8" s="93"/>
      <c r="K8" s="93" t="s">
        <v>705</v>
      </c>
      <c r="L8" s="104"/>
      <c r="M8" s="93"/>
      <c r="N8" s="69"/>
      <c r="O8" s="114"/>
    </row>
    <row r="9" spans="1:15" ht="14.1" customHeight="1" x14ac:dyDescent="0.15">
      <c r="A9" s="27" t="s">
        <v>594</v>
      </c>
      <c r="B9" s="568" t="s">
        <v>661</v>
      </c>
      <c r="C9" s="56">
        <v>0</v>
      </c>
      <c r="D9" s="70"/>
      <c r="E9" s="70"/>
      <c r="F9" s="70"/>
      <c r="G9" s="70"/>
      <c r="H9" s="70"/>
      <c r="I9" s="85"/>
      <c r="J9" s="94"/>
      <c r="K9" s="94" t="s">
        <v>705</v>
      </c>
      <c r="L9" s="105"/>
      <c r="M9" s="94" t="s">
        <v>705</v>
      </c>
      <c r="N9" s="70"/>
      <c r="O9" s="115"/>
    </row>
    <row r="10" spans="1:15" ht="14.1" customHeight="1" x14ac:dyDescent="0.15">
      <c r="A10" s="28" t="s">
        <v>595</v>
      </c>
      <c r="B10" s="569"/>
      <c r="C10" s="57">
        <v>20</v>
      </c>
      <c r="D10" s="71"/>
      <c r="E10" s="71"/>
      <c r="F10" s="71"/>
      <c r="G10" s="71"/>
      <c r="H10" s="71"/>
      <c r="I10" s="86"/>
      <c r="J10" s="95"/>
      <c r="K10" s="95" t="s">
        <v>705</v>
      </c>
      <c r="L10" s="106"/>
      <c r="M10" s="95" t="s">
        <v>705</v>
      </c>
      <c r="N10" s="71"/>
      <c r="O10" s="116"/>
    </row>
    <row r="11" spans="1:15" ht="14.1" customHeight="1" x14ac:dyDescent="0.15">
      <c r="A11" s="28" t="s">
        <v>596</v>
      </c>
      <c r="B11" s="569"/>
      <c r="C11" s="57">
        <v>50</v>
      </c>
      <c r="D11" s="71"/>
      <c r="E11" s="71"/>
      <c r="F11" s="71"/>
      <c r="G11" s="71"/>
      <c r="H11" s="71"/>
      <c r="I11" s="86"/>
      <c r="J11" s="95"/>
      <c r="K11" s="95" t="s">
        <v>705</v>
      </c>
      <c r="L11" s="106"/>
      <c r="M11" s="95" t="s">
        <v>705</v>
      </c>
      <c r="N11" s="71"/>
      <c r="O11" s="116"/>
    </row>
    <row r="12" spans="1:15" ht="14.1" customHeight="1" x14ac:dyDescent="0.15">
      <c r="A12" s="28" t="s">
        <v>597</v>
      </c>
      <c r="B12" s="569"/>
      <c r="C12" s="57">
        <v>100</v>
      </c>
      <c r="D12" s="71"/>
      <c r="E12" s="71"/>
      <c r="F12" s="71"/>
      <c r="G12" s="71"/>
      <c r="H12" s="71"/>
      <c r="I12" s="86"/>
      <c r="J12" s="95"/>
      <c r="K12" s="95" t="s">
        <v>705</v>
      </c>
      <c r="L12" s="106"/>
      <c r="M12" s="95" t="s">
        <v>705</v>
      </c>
      <c r="N12" s="71"/>
      <c r="O12" s="116"/>
    </row>
    <row r="13" spans="1:15" ht="14.1" customHeight="1" x14ac:dyDescent="0.15">
      <c r="A13" s="29" t="s">
        <v>598</v>
      </c>
      <c r="B13" s="570"/>
      <c r="C13" s="58">
        <v>150</v>
      </c>
      <c r="D13" s="72"/>
      <c r="E13" s="72"/>
      <c r="F13" s="72"/>
      <c r="G13" s="72"/>
      <c r="H13" s="72"/>
      <c r="I13" s="87"/>
      <c r="J13" s="96"/>
      <c r="K13" s="96" t="s">
        <v>705</v>
      </c>
      <c r="L13" s="107"/>
      <c r="M13" s="96" t="s">
        <v>705</v>
      </c>
      <c r="N13" s="72"/>
      <c r="O13" s="117"/>
    </row>
    <row r="14" spans="1:15" ht="14.1" customHeight="1" x14ac:dyDescent="0.15">
      <c r="A14" s="30" t="s">
        <v>599</v>
      </c>
      <c r="B14" s="47" t="s">
        <v>662</v>
      </c>
      <c r="C14" s="59">
        <v>0</v>
      </c>
      <c r="D14" s="69"/>
      <c r="E14" s="69"/>
      <c r="F14" s="69"/>
      <c r="G14" s="69"/>
      <c r="H14" s="69"/>
      <c r="I14" s="84"/>
      <c r="J14" s="93"/>
      <c r="K14" s="93" t="s">
        <v>705</v>
      </c>
      <c r="L14" s="104"/>
      <c r="M14" s="93" t="s">
        <v>705</v>
      </c>
      <c r="N14" s="69"/>
      <c r="O14" s="114"/>
    </row>
    <row r="15" spans="1:15" ht="14.1" customHeight="1" x14ac:dyDescent="0.15">
      <c r="A15" s="30" t="s">
        <v>600</v>
      </c>
      <c r="B15" s="47" t="s">
        <v>663</v>
      </c>
      <c r="C15" s="59">
        <v>0</v>
      </c>
      <c r="D15" s="69"/>
      <c r="E15" s="69"/>
      <c r="F15" s="69"/>
      <c r="G15" s="69"/>
      <c r="H15" s="69"/>
      <c r="I15" s="84"/>
      <c r="J15" s="93"/>
      <c r="K15" s="93" t="s">
        <v>705</v>
      </c>
      <c r="L15" s="104"/>
      <c r="M15" s="93"/>
      <c r="N15" s="69"/>
      <c r="O15" s="114"/>
    </row>
    <row r="16" spans="1:15" ht="14.1" customHeight="1" x14ac:dyDescent="0.15">
      <c r="A16" s="27" t="s">
        <v>601</v>
      </c>
      <c r="B16" s="588" t="s">
        <v>664</v>
      </c>
      <c r="C16" s="56">
        <v>20</v>
      </c>
      <c r="D16" s="70"/>
      <c r="E16" s="70"/>
      <c r="F16" s="70"/>
      <c r="G16" s="70"/>
      <c r="H16" s="70"/>
      <c r="I16" s="85"/>
      <c r="J16" s="94"/>
      <c r="K16" s="94" t="s">
        <v>705</v>
      </c>
      <c r="L16" s="105"/>
      <c r="M16" s="94" t="s">
        <v>705</v>
      </c>
      <c r="N16" s="70"/>
      <c r="O16" s="115"/>
    </row>
    <row r="17" spans="1:15" ht="14.1" customHeight="1" x14ac:dyDescent="0.15">
      <c r="A17" s="28" t="s">
        <v>602</v>
      </c>
      <c r="B17" s="575"/>
      <c r="C17" s="57">
        <v>50</v>
      </c>
      <c r="D17" s="71"/>
      <c r="E17" s="71"/>
      <c r="F17" s="71"/>
      <c r="G17" s="71"/>
      <c r="H17" s="71"/>
      <c r="I17" s="86"/>
      <c r="J17" s="95"/>
      <c r="K17" s="95" t="s">
        <v>705</v>
      </c>
      <c r="L17" s="106"/>
      <c r="M17" s="95" t="s">
        <v>705</v>
      </c>
      <c r="N17" s="71"/>
      <c r="O17" s="116"/>
    </row>
    <row r="18" spans="1:15" ht="14.1" customHeight="1" x14ac:dyDescent="0.15">
      <c r="A18" s="28" t="s">
        <v>603</v>
      </c>
      <c r="B18" s="575"/>
      <c r="C18" s="57">
        <v>100</v>
      </c>
      <c r="D18" s="71"/>
      <c r="E18" s="71"/>
      <c r="F18" s="71"/>
      <c r="G18" s="71"/>
      <c r="H18" s="71"/>
      <c r="I18" s="86"/>
      <c r="J18" s="95"/>
      <c r="K18" s="95" t="s">
        <v>705</v>
      </c>
      <c r="L18" s="106"/>
      <c r="M18" s="95" t="s">
        <v>705</v>
      </c>
      <c r="N18" s="71"/>
      <c r="O18" s="116"/>
    </row>
    <row r="19" spans="1:15" ht="14.1" customHeight="1" x14ac:dyDescent="0.15">
      <c r="A19" s="29" t="s">
        <v>604</v>
      </c>
      <c r="B19" s="689"/>
      <c r="C19" s="58">
        <v>150</v>
      </c>
      <c r="D19" s="72"/>
      <c r="E19" s="72"/>
      <c r="F19" s="72"/>
      <c r="G19" s="72"/>
      <c r="H19" s="72"/>
      <c r="I19" s="87"/>
      <c r="J19" s="96"/>
      <c r="K19" s="96" t="s">
        <v>705</v>
      </c>
      <c r="L19" s="107"/>
      <c r="M19" s="96" t="s">
        <v>705</v>
      </c>
      <c r="N19" s="72"/>
      <c r="O19" s="117"/>
    </row>
    <row r="20" spans="1:15" ht="14.1" customHeight="1" x14ac:dyDescent="0.15">
      <c r="A20" s="27" t="s">
        <v>605</v>
      </c>
      <c r="B20" s="690" t="s">
        <v>665</v>
      </c>
      <c r="C20" s="56">
        <v>0</v>
      </c>
      <c r="D20" s="70"/>
      <c r="E20" s="70"/>
      <c r="F20" s="70"/>
      <c r="G20" s="70"/>
      <c r="H20" s="70"/>
      <c r="I20" s="85"/>
      <c r="J20" s="94"/>
      <c r="K20" s="94" t="s">
        <v>705</v>
      </c>
      <c r="L20" s="105"/>
      <c r="M20" s="94" t="s">
        <v>705</v>
      </c>
      <c r="N20" s="70"/>
      <c r="O20" s="115"/>
    </row>
    <row r="21" spans="1:15" ht="14.1" customHeight="1" x14ac:dyDescent="0.15">
      <c r="A21" s="28" t="s">
        <v>606</v>
      </c>
      <c r="B21" s="691"/>
      <c r="C21" s="57">
        <v>20</v>
      </c>
      <c r="D21" s="71"/>
      <c r="E21" s="71"/>
      <c r="F21" s="71"/>
      <c r="G21" s="71"/>
      <c r="H21" s="71"/>
      <c r="I21" s="86"/>
      <c r="J21" s="95"/>
      <c r="K21" s="95" t="s">
        <v>705</v>
      </c>
      <c r="L21" s="106"/>
      <c r="M21" s="95" t="s">
        <v>705</v>
      </c>
      <c r="N21" s="71"/>
      <c r="O21" s="116"/>
    </row>
    <row r="22" spans="1:15" ht="14.1" customHeight="1" x14ac:dyDescent="0.15">
      <c r="A22" s="28" t="s">
        <v>607</v>
      </c>
      <c r="B22" s="691"/>
      <c r="C22" s="57">
        <v>50</v>
      </c>
      <c r="D22" s="71"/>
      <c r="E22" s="71"/>
      <c r="F22" s="71"/>
      <c r="G22" s="71"/>
      <c r="H22" s="71"/>
      <c r="I22" s="86"/>
      <c r="J22" s="95"/>
      <c r="K22" s="95" t="s">
        <v>705</v>
      </c>
      <c r="L22" s="106"/>
      <c r="M22" s="95" t="s">
        <v>705</v>
      </c>
      <c r="N22" s="71"/>
      <c r="O22" s="116"/>
    </row>
    <row r="23" spans="1:15" ht="14.1" customHeight="1" x14ac:dyDescent="0.15">
      <c r="A23" s="28" t="s">
        <v>608</v>
      </c>
      <c r="B23" s="691"/>
      <c r="C23" s="57">
        <v>100</v>
      </c>
      <c r="D23" s="71"/>
      <c r="E23" s="71"/>
      <c r="F23" s="71"/>
      <c r="G23" s="71"/>
      <c r="H23" s="71"/>
      <c r="I23" s="86"/>
      <c r="J23" s="95"/>
      <c r="K23" s="95" t="s">
        <v>705</v>
      </c>
      <c r="L23" s="106"/>
      <c r="M23" s="95" t="s">
        <v>705</v>
      </c>
      <c r="N23" s="71"/>
      <c r="O23" s="116"/>
    </row>
    <row r="24" spans="1:15" ht="14.1" customHeight="1" x14ac:dyDescent="0.15">
      <c r="A24" s="29" t="s">
        <v>609</v>
      </c>
      <c r="B24" s="692"/>
      <c r="C24" s="58">
        <v>150</v>
      </c>
      <c r="D24" s="72"/>
      <c r="E24" s="72"/>
      <c r="F24" s="72"/>
      <c r="G24" s="72"/>
      <c r="H24" s="72"/>
      <c r="I24" s="87"/>
      <c r="J24" s="96"/>
      <c r="K24" s="96" t="s">
        <v>705</v>
      </c>
      <c r="L24" s="107"/>
      <c r="M24" s="96" t="s">
        <v>705</v>
      </c>
      <c r="N24" s="72"/>
      <c r="O24" s="117"/>
    </row>
    <row r="25" spans="1:15" ht="14.1" customHeight="1" x14ac:dyDescent="0.15">
      <c r="A25" s="27" t="s">
        <v>610</v>
      </c>
      <c r="B25" s="577" t="s">
        <v>666</v>
      </c>
      <c r="C25" s="56">
        <v>10</v>
      </c>
      <c r="D25" s="70"/>
      <c r="E25" s="70"/>
      <c r="F25" s="70"/>
      <c r="G25" s="70"/>
      <c r="H25" s="70"/>
      <c r="I25" s="85"/>
      <c r="J25" s="94"/>
      <c r="K25" s="94" t="s">
        <v>705</v>
      </c>
      <c r="L25" s="105"/>
      <c r="M25" s="94"/>
      <c r="N25" s="70"/>
      <c r="O25" s="115"/>
    </row>
    <row r="26" spans="1:15" ht="14.1" customHeight="1" x14ac:dyDescent="0.15">
      <c r="A26" s="29" t="s">
        <v>611</v>
      </c>
      <c r="B26" s="579"/>
      <c r="C26" s="58">
        <v>20</v>
      </c>
      <c r="D26" s="72"/>
      <c r="E26" s="72"/>
      <c r="F26" s="72"/>
      <c r="G26" s="72"/>
      <c r="H26" s="72"/>
      <c r="I26" s="87"/>
      <c r="J26" s="96"/>
      <c r="K26" s="96" t="s">
        <v>705</v>
      </c>
      <c r="L26" s="107"/>
      <c r="M26" s="96" t="s">
        <v>705</v>
      </c>
      <c r="N26" s="72"/>
      <c r="O26" s="117"/>
    </row>
    <row r="27" spans="1:15" ht="14.1" customHeight="1" x14ac:dyDescent="0.15">
      <c r="A27" s="27" t="s">
        <v>612</v>
      </c>
      <c r="B27" s="580" t="s">
        <v>667</v>
      </c>
      <c r="C27" s="56">
        <v>10</v>
      </c>
      <c r="D27" s="73"/>
      <c r="E27" s="73"/>
      <c r="F27" s="73"/>
      <c r="G27" s="73"/>
      <c r="H27" s="73"/>
      <c r="I27" s="88"/>
      <c r="J27" s="97"/>
      <c r="K27" s="97" t="s">
        <v>705</v>
      </c>
      <c r="L27" s="108"/>
      <c r="M27" s="97" t="s">
        <v>705</v>
      </c>
      <c r="N27" s="73"/>
      <c r="O27" s="118"/>
    </row>
    <row r="28" spans="1:15" ht="14.1" customHeight="1" x14ac:dyDescent="0.15">
      <c r="A28" s="27" t="s">
        <v>613</v>
      </c>
      <c r="B28" s="582"/>
      <c r="C28" s="58">
        <v>20</v>
      </c>
      <c r="D28" s="73"/>
      <c r="E28" s="73"/>
      <c r="F28" s="73"/>
      <c r="G28" s="73"/>
      <c r="H28" s="73"/>
      <c r="I28" s="88"/>
      <c r="J28" s="97"/>
      <c r="K28" s="97" t="s">
        <v>705</v>
      </c>
      <c r="L28" s="108"/>
      <c r="M28" s="97" t="s">
        <v>705</v>
      </c>
      <c r="N28" s="73"/>
      <c r="O28" s="118"/>
    </row>
    <row r="29" spans="1:15" ht="14.1" customHeight="1" x14ac:dyDescent="0.15">
      <c r="A29" s="30" t="s">
        <v>614</v>
      </c>
      <c r="B29" s="47" t="s">
        <v>668</v>
      </c>
      <c r="C29" s="59">
        <v>20</v>
      </c>
      <c r="D29" s="69"/>
      <c r="E29" s="69"/>
      <c r="F29" s="69"/>
      <c r="G29" s="69"/>
      <c r="H29" s="69"/>
      <c r="I29" s="84"/>
      <c r="J29" s="93"/>
      <c r="K29" s="93" t="s">
        <v>705</v>
      </c>
      <c r="L29" s="104"/>
      <c r="M29" s="93" t="s">
        <v>705</v>
      </c>
      <c r="N29" s="69"/>
      <c r="O29" s="114"/>
    </row>
    <row r="30" spans="1:15" ht="14.1" customHeight="1" x14ac:dyDescent="0.15">
      <c r="A30" s="27" t="s">
        <v>615</v>
      </c>
      <c r="B30" s="568" t="s">
        <v>564</v>
      </c>
      <c r="C30" s="56">
        <v>20</v>
      </c>
      <c r="D30" s="70"/>
      <c r="E30" s="70"/>
      <c r="F30" s="70"/>
      <c r="G30" s="70"/>
      <c r="H30" s="70"/>
      <c r="I30" s="85"/>
      <c r="J30" s="94"/>
      <c r="K30" s="94" t="s">
        <v>705</v>
      </c>
      <c r="L30" s="105"/>
      <c r="M30" s="94"/>
      <c r="N30" s="70"/>
      <c r="O30" s="115"/>
    </row>
    <row r="31" spans="1:15" ht="14.1" customHeight="1" x14ac:dyDescent="0.15">
      <c r="A31" s="28" t="s">
        <v>616</v>
      </c>
      <c r="B31" s="569"/>
      <c r="C31" s="57">
        <v>50</v>
      </c>
      <c r="D31" s="71"/>
      <c r="E31" s="71"/>
      <c r="F31" s="71"/>
      <c r="G31" s="71"/>
      <c r="H31" s="71"/>
      <c r="I31" s="86"/>
      <c r="J31" s="95"/>
      <c r="K31" s="95" t="s">
        <v>705</v>
      </c>
      <c r="L31" s="106"/>
      <c r="M31" s="95" t="s">
        <v>705</v>
      </c>
      <c r="N31" s="71"/>
      <c r="O31" s="116"/>
    </row>
    <row r="32" spans="1:15" ht="14.1" customHeight="1" x14ac:dyDescent="0.15">
      <c r="A32" s="28" t="s">
        <v>617</v>
      </c>
      <c r="B32" s="569"/>
      <c r="C32" s="57">
        <v>100</v>
      </c>
      <c r="D32" s="71"/>
      <c r="E32" s="71"/>
      <c r="F32" s="71"/>
      <c r="G32" s="71"/>
      <c r="H32" s="71"/>
      <c r="I32" s="86"/>
      <c r="J32" s="95"/>
      <c r="K32" s="95" t="s">
        <v>705</v>
      </c>
      <c r="L32" s="106"/>
      <c r="M32" s="95" t="s">
        <v>705</v>
      </c>
      <c r="N32" s="71"/>
      <c r="O32" s="116"/>
    </row>
    <row r="33" spans="1:15" ht="14.1" customHeight="1" x14ac:dyDescent="0.15">
      <c r="A33" s="28" t="s">
        <v>618</v>
      </c>
      <c r="B33" s="569"/>
      <c r="C33" s="57">
        <v>150</v>
      </c>
      <c r="D33" s="71"/>
      <c r="E33" s="71"/>
      <c r="F33" s="71"/>
      <c r="G33" s="71"/>
      <c r="H33" s="71"/>
      <c r="I33" s="86"/>
      <c r="J33" s="95"/>
      <c r="K33" s="95" t="s">
        <v>705</v>
      </c>
      <c r="L33" s="106"/>
      <c r="M33" s="95" t="s">
        <v>705</v>
      </c>
      <c r="N33" s="71"/>
      <c r="O33" s="116"/>
    </row>
    <row r="34" spans="1:15" ht="14.1" customHeight="1" x14ac:dyDescent="0.15">
      <c r="A34" s="29" t="s">
        <v>619</v>
      </c>
      <c r="B34" s="570"/>
      <c r="C34" s="58">
        <v>250</v>
      </c>
      <c r="D34" s="72"/>
      <c r="E34" s="72"/>
      <c r="F34" s="72"/>
      <c r="G34" s="72"/>
      <c r="H34" s="72"/>
      <c r="I34" s="87"/>
      <c r="J34" s="96"/>
      <c r="K34" s="96" t="s">
        <v>705</v>
      </c>
      <c r="L34" s="107"/>
      <c r="M34" s="96" t="s">
        <v>705</v>
      </c>
      <c r="N34" s="72"/>
      <c r="O34" s="117"/>
    </row>
    <row r="35" spans="1:15" ht="14.1" customHeight="1" x14ac:dyDescent="0.15">
      <c r="A35" s="27" t="s">
        <v>620</v>
      </c>
      <c r="B35" s="690" t="s">
        <v>669</v>
      </c>
      <c r="C35" s="56">
        <v>20</v>
      </c>
      <c r="D35" s="70"/>
      <c r="E35" s="70"/>
      <c r="F35" s="70"/>
      <c r="G35" s="70"/>
      <c r="H35" s="70"/>
      <c r="I35" s="85"/>
      <c r="J35" s="94"/>
      <c r="K35" s="94" t="s">
        <v>705</v>
      </c>
      <c r="L35" s="105"/>
      <c r="M35" s="94" t="s">
        <v>705</v>
      </c>
      <c r="N35" s="70"/>
      <c r="O35" s="115"/>
    </row>
    <row r="36" spans="1:15" ht="14.1" customHeight="1" x14ac:dyDescent="0.15">
      <c r="A36" s="28" t="s">
        <v>621</v>
      </c>
      <c r="B36" s="691"/>
      <c r="C36" s="57">
        <v>50</v>
      </c>
      <c r="D36" s="71"/>
      <c r="E36" s="71"/>
      <c r="F36" s="71"/>
      <c r="G36" s="71"/>
      <c r="H36" s="71"/>
      <c r="I36" s="86"/>
      <c r="J36" s="95"/>
      <c r="K36" s="95" t="s">
        <v>705</v>
      </c>
      <c r="L36" s="106"/>
      <c r="M36" s="95" t="s">
        <v>705</v>
      </c>
      <c r="N36" s="71"/>
      <c r="O36" s="116"/>
    </row>
    <row r="37" spans="1:15" ht="14.1" customHeight="1" x14ac:dyDescent="0.15">
      <c r="A37" s="28" t="s">
        <v>622</v>
      </c>
      <c r="B37" s="691"/>
      <c r="C37" s="57">
        <v>100</v>
      </c>
      <c r="D37" s="71"/>
      <c r="E37" s="71"/>
      <c r="F37" s="71"/>
      <c r="G37" s="71"/>
      <c r="H37" s="71"/>
      <c r="I37" s="86"/>
      <c r="J37" s="95"/>
      <c r="K37" s="95" t="s">
        <v>705</v>
      </c>
      <c r="L37" s="106"/>
      <c r="M37" s="95" t="s">
        <v>705</v>
      </c>
      <c r="N37" s="71"/>
      <c r="O37" s="116"/>
    </row>
    <row r="38" spans="1:15" ht="14.1" customHeight="1" x14ac:dyDescent="0.15">
      <c r="A38" s="28" t="s">
        <v>623</v>
      </c>
      <c r="B38" s="691"/>
      <c r="C38" s="57">
        <v>150</v>
      </c>
      <c r="D38" s="71"/>
      <c r="E38" s="71"/>
      <c r="F38" s="71"/>
      <c r="G38" s="71"/>
      <c r="H38" s="71"/>
      <c r="I38" s="86"/>
      <c r="J38" s="95"/>
      <c r="K38" s="95" t="s">
        <v>705</v>
      </c>
      <c r="L38" s="106"/>
      <c r="M38" s="95" t="s">
        <v>705</v>
      </c>
      <c r="N38" s="71"/>
      <c r="O38" s="116"/>
    </row>
    <row r="39" spans="1:15" ht="14.1" customHeight="1" x14ac:dyDescent="0.15">
      <c r="A39" s="29" t="s">
        <v>624</v>
      </c>
      <c r="B39" s="692"/>
      <c r="C39" s="58">
        <v>250</v>
      </c>
      <c r="D39" s="72"/>
      <c r="E39" s="72"/>
      <c r="F39" s="72"/>
      <c r="G39" s="72"/>
      <c r="H39" s="72"/>
      <c r="I39" s="87"/>
      <c r="J39" s="96"/>
      <c r="K39" s="96" t="s">
        <v>705</v>
      </c>
      <c r="L39" s="107"/>
      <c r="M39" s="96" t="s">
        <v>705</v>
      </c>
      <c r="N39" s="72"/>
      <c r="O39" s="117"/>
    </row>
    <row r="40" spans="1:15" ht="14.1" customHeight="1" x14ac:dyDescent="0.15">
      <c r="A40" s="30" t="s">
        <v>625</v>
      </c>
      <c r="B40" s="47" t="s">
        <v>670</v>
      </c>
      <c r="C40" s="59">
        <v>75</v>
      </c>
      <c r="D40" s="69"/>
      <c r="E40" s="69"/>
      <c r="F40" s="69"/>
      <c r="G40" s="69"/>
      <c r="H40" s="69"/>
      <c r="I40" s="84"/>
      <c r="J40" s="93"/>
      <c r="K40" s="93" t="s">
        <v>705</v>
      </c>
      <c r="L40" s="104"/>
      <c r="M40" s="93" t="s">
        <v>705</v>
      </c>
      <c r="N40" s="69"/>
      <c r="O40" s="114"/>
    </row>
    <row r="41" spans="1:15" ht="14.1" customHeight="1" x14ac:dyDescent="0.15">
      <c r="A41" s="31" t="s">
        <v>626</v>
      </c>
      <c r="B41" s="51" t="s">
        <v>671</v>
      </c>
      <c r="C41" s="60">
        <v>35</v>
      </c>
      <c r="D41" s="69"/>
      <c r="E41" s="69"/>
      <c r="F41" s="69"/>
      <c r="G41" s="69"/>
      <c r="H41" s="69"/>
      <c r="I41" s="84"/>
      <c r="J41" s="98" t="s">
        <v>705</v>
      </c>
      <c r="K41" s="98" t="s">
        <v>705</v>
      </c>
      <c r="L41" s="104"/>
      <c r="M41" s="98" t="s">
        <v>705</v>
      </c>
      <c r="N41" s="69"/>
      <c r="O41" s="114"/>
    </row>
    <row r="42" spans="1:15" ht="14.1" customHeight="1" x14ac:dyDescent="0.15">
      <c r="A42" s="27" t="s">
        <v>627</v>
      </c>
      <c r="B42" s="698" t="s">
        <v>672</v>
      </c>
      <c r="C42" s="56">
        <v>100</v>
      </c>
      <c r="D42" s="70"/>
      <c r="E42" s="70"/>
      <c r="F42" s="70"/>
      <c r="G42" s="70"/>
      <c r="H42" s="70"/>
      <c r="I42" s="85"/>
      <c r="J42" s="94" t="s">
        <v>705</v>
      </c>
      <c r="K42" s="94" t="s">
        <v>705</v>
      </c>
      <c r="L42" s="105"/>
      <c r="M42" s="94" t="s">
        <v>705</v>
      </c>
      <c r="N42" s="70"/>
      <c r="O42" s="115"/>
    </row>
    <row r="43" spans="1:15" ht="14.1" customHeight="1" x14ac:dyDescent="0.15">
      <c r="A43" s="29" t="s">
        <v>628</v>
      </c>
      <c r="B43" s="699"/>
      <c r="C43" s="58">
        <v>150</v>
      </c>
      <c r="D43" s="72"/>
      <c r="E43" s="72"/>
      <c r="F43" s="72"/>
      <c r="G43" s="72"/>
      <c r="H43" s="72"/>
      <c r="I43" s="87"/>
      <c r="J43" s="96" t="s">
        <v>705</v>
      </c>
      <c r="K43" s="96" t="s">
        <v>705</v>
      </c>
      <c r="L43" s="107"/>
      <c r="M43" s="96" t="s">
        <v>705</v>
      </c>
      <c r="N43" s="72"/>
      <c r="O43" s="117"/>
    </row>
    <row r="44" spans="1:15" ht="14.1" customHeight="1" x14ac:dyDescent="0.15">
      <c r="A44" s="32" t="s">
        <v>629</v>
      </c>
      <c r="B44" s="690" t="s">
        <v>673</v>
      </c>
      <c r="C44" s="61">
        <v>50</v>
      </c>
      <c r="D44" s="70"/>
      <c r="E44" s="70"/>
      <c r="F44" s="70"/>
      <c r="G44" s="70"/>
      <c r="H44" s="70"/>
      <c r="I44" s="85"/>
      <c r="J44" s="99" t="s">
        <v>705</v>
      </c>
      <c r="K44" s="99" t="s">
        <v>705</v>
      </c>
      <c r="L44" s="105"/>
      <c r="M44" s="99" t="s">
        <v>705</v>
      </c>
      <c r="N44" s="70"/>
      <c r="O44" s="115"/>
    </row>
    <row r="45" spans="1:15" ht="14.1" customHeight="1" x14ac:dyDescent="0.15">
      <c r="A45" s="33" t="s">
        <v>630</v>
      </c>
      <c r="B45" s="691"/>
      <c r="C45" s="62">
        <v>100</v>
      </c>
      <c r="D45" s="71"/>
      <c r="E45" s="71"/>
      <c r="F45" s="71"/>
      <c r="G45" s="71"/>
      <c r="H45" s="71"/>
      <c r="I45" s="86"/>
      <c r="J45" s="100" t="s">
        <v>705</v>
      </c>
      <c r="K45" s="100" t="s">
        <v>705</v>
      </c>
      <c r="L45" s="106"/>
      <c r="M45" s="100" t="s">
        <v>705</v>
      </c>
      <c r="N45" s="71"/>
      <c r="O45" s="116"/>
    </row>
    <row r="46" spans="1:15" ht="14.1" customHeight="1" x14ac:dyDescent="0.15">
      <c r="A46" s="29" t="s">
        <v>631</v>
      </c>
      <c r="B46" s="692"/>
      <c r="C46" s="58">
        <v>150</v>
      </c>
      <c r="D46" s="72"/>
      <c r="E46" s="72"/>
      <c r="F46" s="72"/>
      <c r="G46" s="72"/>
      <c r="H46" s="72"/>
      <c r="I46" s="87"/>
      <c r="J46" s="96" t="s">
        <v>705</v>
      </c>
      <c r="K46" s="96" t="s">
        <v>705</v>
      </c>
      <c r="L46" s="107"/>
      <c r="M46" s="96" t="s">
        <v>705</v>
      </c>
      <c r="N46" s="72"/>
      <c r="O46" s="117"/>
    </row>
    <row r="47" spans="1:15" ht="14.1" customHeight="1" x14ac:dyDescent="0.15">
      <c r="A47" s="31" t="s">
        <v>632</v>
      </c>
      <c r="B47" s="51" t="s">
        <v>674</v>
      </c>
      <c r="C47" s="60">
        <v>20</v>
      </c>
      <c r="D47" s="69"/>
      <c r="E47" s="69"/>
      <c r="F47" s="69"/>
      <c r="G47" s="69"/>
      <c r="H47" s="69"/>
      <c r="I47" s="84"/>
      <c r="J47" s="98" t="s">
        <v>705</v>
      </c>
      <c r="K47" s="98" t="s">
        <v>705</v>
      </c>
      <c r="L47" s="104"/>
      <c r="M47" s="98" t="s">
        <v>705</v>
      </c>
      <c r="N47" s="69"/>
      <c r="O47" s="114"/>
    </row>
    <row r="48" spans="1:15" ht="14.1" customHeight="1" x14ac:dyDescent="0.15">
      <c r="A48" s="31" t="s">
        <v>633</v>
      </c>
      <c r="B48" s="51" t="s">
        <v>675</v>
      </c>
      <c r="C48" s="60">
        <v>10</v>
      </c>
      <c r="D48" s="69"/>
      <c r="E48" s="69"/>
      <c r="F48" s="69"/>
      <c r="G48" s="69"/>
      <c r="H48" s="69"/>
      <c r="I48" s="84"/>
      <c r="J48" s="98" t="s">
        <v>705</v>
      </c>
      <c r="K48" s="98" t="s">
        <v>705</v>
      </c>
      <c r="L48" s="104"/>
      <c r="M48" s="98" t="s">
        <v>705</v>
      </c>
      <c r="N48" s="69"/>
      <c r="O48" s="114"/>
    </row>
    <row r="49" spans="1:15" ht="30" customHeight="1" x14ac:dyDescent="0.15">
      <c r="A49" s="31" t="s">
        <v>634</v>
      </c>
      <c r="B49" s="52" t="s">
        <v>676</v>
      </c>
      <c r="C49" s="60">
        <v>10</v>
      </c>
      <c r="D49" s="69"/>
      <c r="E49" s="69"/>
      <c r="F49" s="69"/>
      <c r="G49" s="69"/>
      <c r="H49" s="69"/>
      <c r="I49" s="84"/>
      <c r="J49" s="98" t="s">
        <v>705</v>
      </c>
      <c r="K49" s="98" t="s">
        <v>705</v>
      </c>
      <c r="L49" s="104"/>
      <c r="M49" s="98" t="s">
        <v>705</v>
      </c>
      <c r="N49" s="69"/>
      <c r="O49" s="114"/>
    </row>
    <row r="50" spans="1:15" ht="30" customHeight="1" x14ac:dyDescent="0.15">
      <c r="A50" s="34" t="s">
        <v>635</v>
      </c>
      <c r="B50" s="580" t="s">
        <v>563</v>
      </c>
      <c r="C50" s="56">
        <v>100</v>
      </c>
      <c r="D50" s="70"/>
      <c r="E50" s="70"/>
      <c r="F50" s="70"/>
      <c r="G50" s="70"/>
      <c r="H50" s="70"/>
      <c r="I50" s="85"/>
      <c r="J50" s="94"/>
      <c r="K50" s="94" t="s">
        <v>705</v>
      </c>
      <c r="L50" s="105"/>
      <c r="M50" s="94"/>
      <c r="N50" s="70"/>
      <c r="O50" s="115"/>
    </row>
    <row r="51" spans="1:15" ht="14.1" customHeight="1" x14ac:dyDescent="0.15">
      <c r="A51" s="35" t="s">
        <v>636</v>
      </c>
      <c r="B51" s="582"/>
      <c r="C51" s="58">
        <v>250</v>
      </c>
      <c r="D51" s="68"/>
      <c r="E51" s="68"/>
      <c r="F51" s="68"/>
      <c r="G51" s="68"/>
      <c r="H51" s="68"/>
      <c r="I51" s="83"/>
      <c r="J51" s="92"/>
      <c r="K51" s="92" t="s">
        <v>705</v>
      </c>
      <c r="L51" s="103"/>
      <c r="M51" s="92"/>
      <c r="N51" s="68"/>
      <c r="O51" s="113"/>
    </row>
    <row r="52" spans="1:15" ht="14.1" customHeight="1" x14ac:dyDescent="0.15">
      <c r="A52" s="30" t="s">
        <v>637</v>
      </c>
      <c r="B52" s="47" t="s">
        <v>677</v>
      </c>
      <c r="C52" s="59">
        <v>100</v>
      </c>
      <c r="D52" s="69"/>
      <c r="E52" s="69"/>
      <c r="F52" s="69"/>
      <c r="G52" s="69"/>
      <c r="H52" s="69"/>
      <c r="I52" s="84"/>
      <c r="J52" s="93"/>
      <c r="K52" s="93" t="s">
        <v>705</v>
      </c>
      <c r="L52" s="104"/>
      <c r="M52" s="93" t="s">
        <v>705</v>
      </c>
      <c r="N52" s="69"/>
      <c r="O52" s="114"/>
    </row>
    <row r="53" spans="1:15" ht="14.1" customHeight="1" x14ac:dyDescent="0.15">
      <c r="A53" s="36" t="s">
        <v>638</v>
      </c>
      <c r="B53" s="693" t="s">
        <v>678</v>
      </c>
      <c r="C53" s="63" t="s">
        <v>687</v>
      </c>
      <c r="D53" s="70"/>
      <c r="E53" s="70"/>
      <c r="F53" s="70"/>
      <c r="G53" s="70"/>
      <c r="H53" s="70"/>
      <c r="I53" s="85"/>
      <c r="J53" s="94"/>
      <c r="K53" s="94" t="s">
        <v>705</v>
      </c>
      <c r="L53" s="105"/>
      <c r="M53" s="94" t="s">
        <v>705</v>
      </c>
      <c r="N53" s="70"/>
      <c r="O53" s="115"/>
    </row>
    <row r="54" spans="1:15" ht="14.1" customHeight="1" x14ac:dyDescent="0.15">
      <c r="A54" s="28" t="s">
        <v>639</v>
      </c>
      <c r="B54" s="694"/>
      <c r="C54" s="64" t="s">
        <v>688</v>
      </c>
      <c r="D54" s="71"/>
      <c r="E54" s="71"/>
      <c r="F54" s="71"/>
      <c r="G54" s="71"/>
      <c r="H54" s="71"/>
      <c r="I54" s="86"/>
      <c r="J54" s="95"/>
      <c r="K54" s="95" t="s">
        <v>705</v>
      </c>
      <c r="L54" s="106"/>
      <c r="M54" s="95" t="s">
        <v>705</v>
      </c>
      <c r="N54" s="71"/>
      <c r="O54" s="116"/>
    </row>
    <row r="55" spans="1:15" ht="14.1" customHeight="1" x14ac:dyDescent="0.15">
      <c r="A55" s="28" t="s">
        <v>640</v>
      </c>
      <c r="B55" s="694"/>
      <c r="C55" s="64" t="s">
        <v>689</v>
      </c>
      <c r="D55" s="71"/>
      <c r="E55" s="71"/>
      <c r="F55" s="71"/>
      <c r="G55" s="71"/>
      <c r="H55" s="71"/>
      <c r="I55" s="86"/>
      <c r="J55" s="95"/>
      <c r="K55" s="95" t="s">
        <v>705</v>
      </c>
      <c r="L55" s="106"/>
      <c r="M55" s="95" t="s">
        <v>705</v>
      </c>
      <c r="N55" s="71"/>
      <c r="O55" s="116"/>
    </row>
    <row r="56" spans="1:15" ht="14.1" customHeight="1" x14ac:dyDescent="0.15">
      <c r="A56" s="28" t="s">
        <v>641</v>
      </c>
      <c r="B56" s="694"/>
      <c r="C56" s="64" t="s">
        <v>690</v>
      </c>
      <c r="D56" s="71"/>
      <c r="E56" s="71"/>
      <c r="F56" s="71"/>
      <c r="G56" s="71"/>
      <c r="H56" s="71"/>
      <c r="I56" s="86"/>
      <c r="J56" s="95"/>
      <c r="K56" s="95" t="s">
        <v>705</v>
      </c>
      <c r="L56" s="106"/>
      <c r="M56" s="95" t="s">
        <v>705</v>
      </c>
      <c r="N56" s="71"/>
      <c r="O56" s="116"/>
    </row>
    <row r="57" spans="1:15" ht="14.1" customHeight="1" x14ac:dyDescent="0.15">
      <c r="A57" s="29" t="s">
        <v>642</v>
      </c>
      <c r="B57" s="696"/>
      <c r="C57" s="65">
        <v>1250</v>
      </c>
      <c r="D57" s="72"/>
      <c r="E57" s="72"/>
      <c r="F57" s="72"/>
      <c r="G57" s="72"/>
      <c r="H57" s="72"/>
      <c r="I57" s="72"/>
      <c r="J57" s="96"/>
      <c r="K57" s="96" t="s">
        <v>705</v>
      </c>
      <c r="L57" s="107"/>
      <c r="M57" s="96" t="s">
        <v>705</v>
      </c>
      <c r="N57" s="72"/>
      <c r="O57" s="117"/>
    </row>
    <row r="58" spans="1:15" ht="14.1" customHeight="1" x14ac:dyDescent="0.15">
      <c r="A58" s="36" t="s">
        <v>643</v>
      </c>
      <c r="B58" s="690" t="s">
        <v>679</v>
      </c>
      <c r="C58" s="63" t="s">
        <v>691</v>
      </c>
      <c r="D58" s="70"/>
      <c r="E58" s="70"/>
      <c r="F58" s="70"/>
      <c r="G58" s="70"/>
      <c r="H58" s="70"/>
      <c r="I58" s="85"/>
      <c r="J58" s="94"/>
      <c r="K58" s="94" t="s">
        <v>705</v>
      </c>
      <c r="L58" s="105"/>
      <c r="M58" s="94" t="s">
        <v>705</v>
      </c>
      <c r="N58" s="70"/>
      <c r="O58" s="115"/>
    </row>
    <row r="59" spans="1:15" ht="14.1" customHeight="1" x14ac:dyDescent="0.15">
      <c r="A59" s="37" t="s">
        <v>644</v>
      </c>
      <c r="B59" s="691"/>
      <c r="C59" s="64" t="s">
        <v>692</v>
      </c>
      <c r="D59" s="71"/>
      <c r="E59" s="71"/>
      <c r="F59" s="71"/>
      <c r="G59" s="71"/>
      <c r="H59" s="71"/>
      <c r="I59" s="86"/>
      <c r="J59" s="95"/>
      <c r="K59" s="95" t="s">
        <v>705</v>
      </c>
      <c r="L59" s="106"/>
      <c r="M59" s="95" t="s">
        <v>705</v>
      </c>
      <c r="N59" s="71"/>
      <c r="O59" s="116"/>
    </row>
    <row r="60" spans="1:15" ht="14.1" customHeight="1" x14ac:dyDescent="0.15">
      <c r="A60" s="37" t="s">
        <v>645</v>
      </c>
      <c r="B60" s="691"/>
      <c r="C60" s="64" t="s">
        <v>693</v>
      </c>
      <c r="D60" s="71"/>
      <c r="E60" s="71"/>
      <c r="F60" s="71"/>
      <c r="G60" s="71"/>
      <c r="H60" s="71"/>
      <c r="I60" s="86"/>
      <c r="J60" s="95"/>
      <c r="K60" s="95" t="s">
        <v>705</v>
      </c>
      <c r="L60" s="106"/>
      <c r="M60" s="95" t="s">
        <v>705</v>
      </c>
      <c r="N60" s="71"/>
      <c r="O60" s="116"/>
    </row>
    <row r="61" spans="1:15" ht="14.1" customHeight="1" x14ac:dyDescent="0.15">
      <c r="A61" s="37" t="s">
        <v>646</v>
      </c>
      <c r="B61" s="691"/>
      <c r="C61" s="64" t="s">
        <v>694</v>
      </c>
      <c r="D61" s="71"/>
      <c r="E61" s="71"/>
      <c r="F61" s="71"/>
      <c r="G61" s="71"/>
      <c r="H61" s="71"/>
      <c r="I61" s="86"/>
      <c r="J61" s="95"/>
      <c r="K61" s="95" t="s">
        <v>705</v>
      </c>
      <c r="L61" s="106"/>
      <c r="M61" s="95" t="s">
        <v>705</v>
      </c>
      <c r="N61" s="71"/>
      <c r="O61" s="116"/>
    </row>
    <row r="62" spans="1:15" ht="14.1" customHeight="1" x14ac:dyDescent="0.15">
      <c r="A62" s="38" t="s">
        <v>647</v>
      </c>
      <c r="B62" s="692"/>
      <c r="C62" s="65">
        <v>1250</v>
      </c>
      <c r="D62" s="72"/>
      <c r="E62" s="72"/>
      <c r="F62" s="72"/>
      <c r="G62" s="72"/>
      <c r="H62" s="72"/>
      <c r="I62" s="87"/>
      <c r="J62" s="96"/>
      <c r="K62" s="96" t="s">
        <v>705</v>
      </c>
      <c r="L62" s="107"/>
      <c r="M62" s="96" t="s">
        <v>705</v>
      </c>
      <c r="N62" s="72"/>
      <c r="O62" s="117"/>
    </row>
    <row r="63" spans="1:15" ht="14.1" customHeight="1" x14ac:dyDescent="0.15">
      <c r="A63" s="27" t="s">
        <v>648</v>
      </c>
      <c r="B63" s="693" t="s">
        <v>680</v>
      </c>
      <c r="C63" s="63" t="s">
        <v>695</v>
      </c>
      <c r="D63" s="70"/>
      <c r="E63" s="70"/>
      <c r="F63" s="70"/>
      <c r="G63" s="70"/>
      <c r="H63" s="70"/>
      <c r="I63" s="85"/>
      <c r="J63" s="94"/>
      <c r="K63" s="94" t="s">
        <v>705</v>
      </c>
      <c r="L63" s="105"/>
      <c r="M63" s="94" t="s">
        <v>705</v>
      </c>
      <c r="N63" s="70"/>
      <c r="O63" s="115"/>
    </row>
    <row r="64" spans="1:15" ht="14.1" customHeight="1" x14ac:dyDescent="0.15">
      <c r="A64" s="28" t="s">
        <v>649</v>
      </c>
      <c r="B64" s="694"/>
      <c r="C64" s="64" t="s">
        <v>696</v>
      </c>
      <c r="D64" s="71"/>
      <c r="E64" s="71"/>
      <c r="F64" s="71"/>
      <c r="G64" s="71"/>
      <c r="H64" s="71"/>
      <c r="I64" s="86"/>
      <c r="J64" s="95"/>
      <c r="K64" s="95" t="s">
        <v>705</v>
      </c>
      <c r="L64" s="106"/>
      <c r="M64" s="95" t="s">
        <v>705</v>
      </c>
      <c r="N64" s="71"/>
      <c r="O64" s="116"/>
    </row>
    <row r="65" spans="1:15" ht="14.1" customHeight="1" x14ac:dyDescent="0.15">
      <c r="A65" s="28" t="s">
        <v>650</v>
      </c>
      <c r="B65" s="694"/>
      <c r="C65" s="64" t="s">
        <v>697</v>
      </c>
      <c r="D65" s="71"/>
      <c r="E65" s="71"/>
      <c r="F65" s="71"/>
      <c r="G65" s="71"/>
      <c r="H65" s="71"/>
      <c r="I65" s="86"/>
      <c r="J65" s="95"/>
      <c r="K65" s="95" t="s">
        <v>705</v>
      </c>
      <c r="L65" s="106"/>
      <c r="M65" s="95" t="s">
        <v>705</v>
      </c>
      <c r="N65" s="71"/>
      <c r="O65" s="116"/>
    </row>
    <row r="66" spans="1:15" ht="14.1" customHeight="1" x14ac:dyDescent="0.15">
      <c r="A66" s="28" t="s">
        <v>651</v>
      </c>
      <c r="B66" s="695"/>
      <c r="C66" s="64" t="s">
        <v>694</v>
      </c>
      <c r="D66" s="71"/>
      <c r="E66" s="71"/>
      <c r="F66" s="71"/>
      <c r="G66" s="71"/>
      <c r="H66" s="71"/>
      <c r="I66" s="86"/>
      <c r="J66" s="95"/>
      <c r="K66" s="95" t="s">
        <v>705</v>
      </c>
      <c r="L66" s="106"/>
      <c r="M66" s="95" t="s">
        <v>705</v>
      </c>
      <c r="N66" s="71"/>
      <c r="O66" s="116"/>
    </row>
    <row r="67" spans="1:15" ht="14.1" customHeight="1" x14ac:dyDescent="0.15">
      <c r="A67" s="29" t="s">
        <v>652</v>
      </c>
      <c r="B67" s="696"/>
      <c r="C67" s="65">
        <v>1250</v>
      </c>
      <c r="D67" s="72"/>
      <c r="E67" s="72"/>
      <c r="F67" s="72"/>
      <c r="G67" s="72"/>
      <c r="H67" s="72"/>
      <c r="I67" s="72"/>
      <c r="J67" s="96"/>
      <c r="K67" s="96" t="s">
        <v>705</v>
      </c>
      <c r="L67" s="107"/>
      <c r="M67" s="96" t="s">
        <v>705</v>
      </c>
      <c r="N67" s="72"/>
      <c r="O67" s="117"/>
    </row>
    <row r="68" spans="1:15" ht="13.5" customHeight="1" x14ac:dyDescent="0.15">
      <c r="A68" s="27" t="s">
        <v>653</v>
      </c>
      <c r="B68" s="693" t="s">
        <v>681</v>
      </c>
      <c r="C68" s="56">
        <v>0</v>
      </c>
      <c r="D68" s="70"/>
      <c r="E68" s="70"/>
      <c r="F68" s="70"/>
      <c r="G68" s="70"/>
      <c r="H68" s="70"/>
      <c r="I68" s="85"/>
      <c r="J68" s="94"/>
      <c r="K68" s="94" t="s">
        <v>705</v>
      </c>
      <c r="L68" s="109"/>
      <c r="M68" s="94" t="s">
        <v>705</v>
      </c>
      <c r="N68" s="70"/>
      <c r="O68" s="115"/>
    </row>
    <row r="69" spans="1:15" ht="14.1" customHeight="1" x14ac:dyDescent="0.15">
      <c r="A69" s="28" t="s">
        <v>654</v>
      </c>
      <c r="B69" s="694"/>
      <c r="C69" s="57">
        <v>2</v>
      </c>
      <c r="D69" s="71"/>
      <c r="E69" s="71"/>
      <c r="F69" s="71"/>
      <c r="G69" s="71"/>
      <c r="H69" s="71"/>
      <c r="I69" s="86"/>
      <c r="J69" s="95"/>
      <c r="K69" s="95" t="s">
        <v>705</v>
      </c>
      <c r="L69" s="109"/>
      <c r="M69" s="95"/>
      <c r="N69" s="71"/>
      <c r="O69" s="116"/>
    </row>
    <row r="70" spans="1:15" ht="14.1" customHeight="1" x14ac:dyDescent="0.15">
      <c r="A70" s="28" t="s">
        <v>655</v>
      </c>
      <c r="B70" s="694"/>
      <c r="C70" s="57">
        <v>4</v>
      </c>
      <c r="D70" s="71"/>
      <c r="E70" s="71"/>
      <c r="F70" s="71"/>
      <c r="G70" s="71"/>
      <c r="H70" s="71"/>
      <c r="I70" s="86"/>
      <c r="J70" s="95"/>
      <c r="K70" s="95" t="s">
        <v>705</v>
      </c>
      <c r="L70" s="109"/>
      <c r="M70" s="95" t="s">
        <v>705</v>
      </c>
      <c r="N70" s="71"/>
      <c r="O70" s="116"/>
    </row>
    <row r="71" spans="1:15" ht="14.1" customHeight="1" thickBot="1" x14ac:dyDescent="0.2">
      <c r="A71" s="39" t="s">
        <v>656</v>
      </c>
      <c r="B71" s="697"/>
      <c r="C71" s="66">
        <v>20</v>
      </c>
      <c r="D71" s="74"/>
      <c r="E71" s="74"/>
      <c r="F71" s="74"/>
      <c r="G71" s="74"/>
      <c r="H71" s="74"/>
      <c r="I71" s="89"/>
      <c r="J71" s="96"/>
      <c r="K71" s="96" t="s">
        <v>705</v>
      </c>
      <c r="L71" s="109"/>
      <c r="M71" s="96" t="s">
        <v>705</v>
      </c>
      <c r="N71" s="74"/>
      <c r="O71" s="119"/>
    </row>
    <row r="72" spans="1:15" ht="14.1" customHeight="1" thickBot="1" x14ac:dyDescent="0.2">
      <c r="A72" s="40"/>
      <c r="B72" s="700" t="s">
        <v>682</v>
      </c>
      <c r="C72" s="701"/>
      <c r="D72" s="75"/>
      <c r="E72" s="75"/>
      <c r="F72" s="75"/>
      <c r="G72" s="75"/>
      <c r="H72" s="75"/>
      <c r="I72" s="90"/>
      <c r="J72" s="101" t="str">
        <f t="array" ref="J72">IF(COUNT(J7:J40,J42:J43,J46,J50:J67)&gt;0,SUM(J7:J40,J42:J43,J46,J50:J67),"")</f>
        <v/>
      </c>
      <c r="K72" s="101" t="str">
        <f t="array" ref="K72">IF(COUNT(K7:K40,K42:K43,K46,K50:K67)&gt;0,SUM(K7:K40,K42:K43,K46,K50:K67),"")</f>
        <v/>
      </c>
      <c r="L72" s="110"/>
      <c r="M72" s="101" t="str">
        <f t="array" ref="M72">IF(COUNT(M7:M40,M42:M43,M46,M50:M67)&gt;0,SUM(M7:M40,M42:M43,M46,M50:M67),"")</f>
        <v/>
      </c>
      <c r="N72" s="75"/>
      <c r="O72" s="120"/>
    </row>
    <row r="73" spans="1:15" ht="14.1" customHeight="1" thickBot="1" x14ac:dyDescent="0.2">
      <c r="A73" s="40"/>
      <c r="B73" s="700" t="s">
        <v>683</v>
      </c>
      <c r="C73" s="701"/>
      <c r="D73" s="75"/>
      <c r="E73" s="75"/>
      <c r="F73" s="75"/>
      <c r="G73" s="75"/>
      <c r="H73" s="75"/>
      <c r="I73" s="90"/>
      <c r="J73" s="101" t="str">
        <f t="array" ref="J73">IF(COUNT(J68:J71)&gt;0,SUM(J68:J71),"")</f>
        <v/>
      </c>
      <c r="K73" s="101" t="str">
        <f t="array" ref="K73">IF(COUNT(K68:K71)&gt;0,SUM(K68:K71),"")</f>
        <v/>
      </c>
      <c r="L73" s="110"/>
      <c r="M73" s="101" t="str">
        <f t="array" ref="M73">IF(COUNT(M68:M71)&gt;0,SUM(M68:M71),"")</f>
        <v/>
      </c>
      <c r="N73" s="75"/>
      <c r="O73" s="120"/>
    </row>
    <row r="74" spans="1:15" ht="14.1" customHeight="1" thickBot="1" x14ac:dyDescent="0.2">
      <c r="A74" s="41"/>
      <c r="B74" s="700" t="s">
        <v>684</v>
      </c>
      <c r="C74" s="701"/>
      <c r="D74" s="75"/>
      <c r="E74" s="75"/>
      <c r="F74" s="75"/>
      <c r="G74" s="75"/>
      <c r="H74" s="75"/>
      <c r="I74" s="90"/>
      <c r="J74" s="101" t="str">
        <f t="array" ref="J74">IF(COUNT(J72:J73)&gt;0,SUM(J72:J73),"")</f>
        <v/>
      </c>
      <c r="K74" s="101" t="str">
        <f t="array" ref="K74">IF(COUNT(K72:K73)&gt;0,SUM(K72:K73),"")</f>
        <v/>
      </c>
      <c r="L74" s="110"/>
      <c r="M74" s="101" t="str">
        <f t="array" ref="M74">IF(COUNT(M72:M73)&gt;0,SUM(M72:M73),"")</f>
        <v/>
      </c>
      <c r="N74" s="75"/>
      <c r="O74" s="120"/>
    </row>
    <row r="76" spans="1:15" ht="13.5" customHeight="1" x14ac:dyDescent="0.15">
      <c r="A76" s="587" t="s">
        <v>657</v>
      </c>
      <c r="B76" s="587"/>
      <c r="C76" s="587"/>
      <c r="D76" s="587"/>
      <c r="E76" s="587"/>
      <c r="F76" s="587"/>
      <c r="G76" s="587"/>
      <c r="H76" s="587"/>
      <c r="I76" s="587"/>
      <c r="J76" s="587"/>
      <c r="K76" s="587"/>
      <c r="L76" s="587"/>
      <c r="M76" s="587"/>
      <c r="N76" s="587"/>
      <c r="O76" s="587"/>
    </row>
    <row r="77" spans="1:15" ht="134.25" customHeight="1" x14ac:dyDescent="0.15">
      <c r="A77" s="587"/>
      <c r="B77" s="587"/>
      <c r="C77" s="587"/>
      <c r="D77" s="587"/>
      <c r="E77" s="587"/>
      <c r="F77" s="587"/>
      <c r="G77" s="587"/>
      <c r="H77" s="587"/>
      <c r="I77" s="587"/>
      <c r="J77" s="587"/>
      <c r="K77" s="587"/>
      <c r="L77" s="587"/>
      <c r="M77" s="587"/>
      <c r="N77" s="587"/>
      <c r="O77" s="587"/>
    </row>
  </sheetData>
  <mergeCells count="31">
    <mergeCell ref="B63:B67"/>
    <mergeCell ref="B68:B71"/>
    <mergeCell ref="A76:O77"/>
    <mergeCell ref="B35:B39"/>
    <mergeCell ref="B42:B43"/>
    <mergeCell ref="B44:B46"/>
    <mergeCell ref="B50:B51"/>
    <mergeCell ref="B53:B57"/>
    <mergeCell ref="B58:B62"/>
    <mergeCell ref="B72:C72"/>
    <mergeCell ref="B73:C73"/>
    <mergeCell ref="B74:C74"/>
    <mergeCell ref="B30:B34"/>
    <mergeCell ref="J5:J6"/>
    <mergeCell ref="K5:K6"/>
    <mergeCell ref="L5:L6"/>
    <mergeCell ref="M5:M6"/>
    <mergeCell ref="B9:B13"/>
    <mergeCell ref="B16:B19"/>
    <mergeCell ref="B20:B24"/>
    <mergeCell ref="B25:B26"/>
    <mergeCell ref="B27:B28"/>
    <mergeCell ref="A2:M2"/>
    <mergeCell ref="N5:N6"/>
    <mergeCell ref="O5:O6"/>
    <mergeCell ref="C4:D4"/>
    <mergeCell ref="E4:G4"/>
    <mergeCell ref="D5:D6"/>
    <mergeCell ref="E5:G5"/>
    <mergeCell ref="H5:H6"/>
    <mergeCell ref="I5:I6"/>
  </mergeCells>
  <phoneticPr fontId="2"/>
  <pageMargins left="0.39370078740157477" right="0.39370078740157477" top="0.39370078740157477" bottom="0.39370078740157477" header="0.19685039370078738" footer="0.19685039370078738"/>
  <pageSetup paperSize="9" scale="45" pageOrder="overThenDown" orientation="landscape"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32" customWidth="1"/>
    <col min="2" max="2" width="36.75" style="732" customWidth="1"/>
    <col min="3" max="4" width="18.625" style="732" customWidth="1"/>
    <col min="5" max="5" width="18.5" style="732" customWidth="1"/>
    <col min="6" max="7" width="18.625" style="732" customWidth="1"/>
    <col min="8" max="8" width="19.625" style="732" customWidth="1"/>
    <col min="9" max="256" width="9" style="732"/>
    <col min="257" max="257" width="20" style="732" customWidth="1"/>
    <col min="258" max="258" width="36.75" style="732" customWidth="1"/>
    <col min="259" max="260" width="18.625" style="732" customWidth="1"/>
    <col min="261" max="261" width="18.5" style="732" customWidth="1"/>
    <col min="262" max="263" width="18.625" style="732" customWidth="1"/>
    <col min="264" max="264" width="19.625" style="732" customWidth="1"/>
    <col min="265" max="512" width="9" style="732"/>
    <col min="513" max="513" width="20" style="732" customWidth="1"/>
    <col min="514" max="514" width="36.75" style="732" customWidth="1"/>
    <col min="515" max="516" width="18.625" style="732" customWidth="1"/>
    <col min="517" max="517" width="18.5" style="732" customWidth="1"/>
    <col min="518" max="519" width="18.625" style="732" customWidth="1"/>
    <col min="520" max="520" width="19.625" style="732" customWidth="1"/>
    <col min="521" max="768" width="9" style="732"/>
    <col min="769" max="769" width="20" style="732" customWidth="1"/>
    <col min="770" max="770" width="36.75" style="732" customWidth="1"/>
    <col min="771" max="772" width="18.625" style="732" customWidth="1"/>
    <col min="773" max="773" width="18.5" style="732" customWidth="1"/>
    <col min="774" max="775" width="18.625" style="732" customWidth="1"/>
    <col min="776" max="776" width="19.625" style="732" customWidth="1"/>
    <col min="777" max="1024" width="9" style="732"/>
    <col min="1025" max="1025" width="20" style="732" customWidth="1"/>
    <col min="1026" max="1026" width="36.75" style="732" customWidth="1"/>
    <col min="1027" max="1028" width="18.625" style="732" customWidth="1"/>
    <col min="1029" max="1029" width="18.5" style="732" customWidth="1"/>
    <col min="1030" max="1031" width="18.625" style="732" customWidth="1"/>
    <col min="1032" max="1032" width="19.625" style="732" customWidth="1"/>
    <col min="1033" max="1280" width="9" style="732"/>
    <col min="1281" max="1281" width="20" style="732" customWidth="1"/>
    <col min="1282" max="1282" width="36.75" style="732" customWidth="1"/>
    <col min="1283" max="1284" width="18.625" style="732" customWidth="1"/>
    <col min="1285" max="1285" width="18.5" style="732" customWidth="1"/>
    <col min="1286" max="1287" width="18.625" style="732" customWidth="1"/>
    <col min="1288" max="1288" width="19.625" style="732" customWidth="1"/>
    <col min="1289" max="1536" width="9" style="732"/>
    <col min="1537" max="1537" width="20" style="732" customWidth="1"/>
    <col min="1538" max="1538" width="36.75" style="732" customWidth="1"/>
    <col min="1539" max="1540" width="18.625" style="732" customWidth="1"/>
    <col min="1541" max="1541" width="18.5" style="732" customWidth="1"/>
    <col min="1542" max="1543" width="18.625" style="732" customWidth="1"/>
    <col min="1544" max="1544" width="19.625" style="732" customWidth="1"/>
    <col min="1545" max="1792" width="9" style="732"/>
    <col min="1793" max="1793" width="20" style="732" customWidth="1"/>
    <col min="1794" max="1794" width="36.75" style="732" customWidth="1"/>
    <col min="1795" max="1796" width="18.625" style="732" customWidth="1"/>
    <col min="1797" max="1797" width="18.5" style="732" customWidth="1"/>
    <col min="1798" max="1799" width="18.625" style="732" customWidth="1"/>
    <col min="1800" max="1800" width="19.625" style="732" customWidth="1"/>
    <col min="1801" max="2048" width="9" style="732"/>
    <col min="2049" max="2049" width="20" style="732" customWidth="1"/>
    <col min="2050" max="2050" width="36.75" style="732" customWidth="1"/>
    <col min="2051" max="2052" width="18.625" style="732" customWidth="1"/>
    <col min="2053" max="2053" width="18.5" style="732" customWidth="1"/>
    <col min="2054" max="2055" width="18.625" style="732" customWidth="1"/>
    <col min="2056" max="2056" width="19.625" style="732" customWidth="1"/>
    <col min="2057" max="2304" width="9" style="732"/>
    <col min="2305" max="2305" width="20" style="732" customWidth="1"/>
    <col min="2306" max="2306" width="36.75" style="732" customWidth="1"/>
    <col min="2307" max="2308" width="18.625" style="732" customWidth="1"/>
    <col min="2309" max="2309" width="18.5" style="732" customWidth="1"/>
    <col min="2310" max="2311" width="18.625" style="732" customWidth="1"/>
    <col min="2312" max="2312" width="19.625" style="732" customWidth="1"/>
    <col min="2313" max="2560" width="9" style="732"/>
    <col min="2561" max="2561" width="20" style="732" customWidth="1"/>
    <col min="2562" max="2562" width="36.75" style="732" customWidth="1"/>
    <col min="2563" max="2564" width="18.625" style="732" customWidth="1"/>
    <col min="2565" max="2565" width="18.5" style="732" customWidth="1"/>
    <col min="2566" max="2567" width="18.625" style="732" customWidth="1"/>
    <col min="2568" max="2568" width="19.625" style="732" customWidth="1"/>
    <col min="2569" max="2816" width="9" style="732"/>
    <col min="2817" max="2817" width="20" style="732" customWidth="1"/>
    <col min="2818" max="2818" width="36.75" style="732" customWidth="1"/>
    <col min="2819" max="2820" width="18.625" style="732" customWidth="1"/>
    <col min="2821" max="2821" width="18.5" style="732" customWidth="1"/>
    <col min="2822" max="2823" width="18.625" style="732" customWidth="1"/>
    <col min="2824" max="2824" width="19.625" style="732" customWidth="1"/>
    <col min="2825" max="3072" width="9" style="732"/>
    <col min="3073" max="3073" width="20" style="732" customWidth="1"/>
    <col min="3074" max="3074" width="36.75" style="732" customWidth="1"/>
    <col min="3075" max="3076" width="18.625" style="732" customWidth="1"/>
    <col min="3077" max="3077" width="18.5" style="732" customWidth="1"/>
    <col min="3078" max="3079" width="18.625" style="732" customWidth="1"/>
    <col min="3080" max="3080" width="19.625" style="732" customWidth="1"/>
    <col min="3081" max="3328" width="9" style="732"/>
    <col min="3329" max="3329" width="20" style="732" customWidth="1"/>
    <col min="3330" max="3330" width="36.75" style="732" customWidth="1"/>
    <col min="3331" max="3332" width="18.625" style="732" customWidth="1"/>
    <col min="3333" max="3333" width="18.5" style="732" customWidth="1"/>
    <col min="3334" max="3335" width="18.625" style="732" customWidth="1"/>
    <col min="3336" max="3336" width="19.625" style="732" customWidth="1"/>
    <col min="3337" max="3584" width="9" style="732"/>
    <col min="3585" max="3585" width="20" style="732" customWidth="1"/>
    <col min="3586" max="3586" width="36.75" style="732" customWidth="1"/>
    <col min="3587" max="3588" width="18.625" style="732" customWidth="1"/>
    <col min="3589" max="3589" width="18.5" style="732" customWidth="1"/>
    <col min="3590" max="3591" width="18.625" style="732" customWidth="1"/>
    <col min="3592" max="3592" width="19.625" style="732" customWidth="1"/>
    <col min="3593" max="3840" width="9" style="732"/>
    <col min="3841" max="3841" width="20" style="732" customWidth="1"/>
    <col min="3842" max="3842" width="36.75" style="732" customWidth="1"/>
    <col min="3843" max="3844" width="18.625" style="732" customWidth="1"/>
    <col min="3845" max="3845" width="18.5" style="732" customWidth="1"/>
    <col min="3846" max="3847" width="18.625" style="732" customWidth="1"/>
    <col min="3848" max="3848" width="19.625" style="732" customWidth="1"/>
    <col min="3849" max="4096" width="9" style="732"/>
    <col min="4097" max="4097" width="20" style="732" customWidth="1"/>
    <col min="4098" max="4098" width="36.75" style="732" customWidth="1"/>
    <col min="4099" max="4100" width="18.625" style="732" customWidth="1"/>
    <col min="4101" max="4101" width="18.5" style="732" customWidth="1"/>
    <col min="4102" max="4103" width="18.625" style="732" customWidth="1"/>
    <col min="4104" max="4104" width="19.625" style="732" customWidth="1"/>
    <col min="4105" max="4352" width="9" style="732"/>
    <col min="4353" max="4353" width="20" style="732" customWidth="1"/>
    <col min="4354" max="4354" width="36.75" style="732" customWidth="1"/>
    <col min="4355" max="4356" width="18.625" style="732" customWidth="1"/>
    <col min="4357" max="4357" width="18.5" style="732" customWidth="1"/>
    <col min="4358" max="4359" width="18.625" style="732" customWidth="1"/>
    <col min="4360" max="4360" width="19.625" style="732" customWidth="1"/>
    <col min="4361" max="4608" width="9" style="732"/>
    <col min="4609" max="4609" width="20" style="732" customWidth="1"/>
    <col min="4610" max="4610" width="36.75" style="732" customWidth="1"/>
    <col min="4611" max="4612" width="18.625" style="732" customWidth="1"/>
    <col min="4613" max="4613" width="18.5" style="732" customWidth="1"/>
    <col min="4614" max="4615" width="18.625" style="732" customWidth="1"/>
    <col min="4616" max="4616" width="19.625" style="732" customWidth="1"/>
    <col min="4617" max="4864" width="9" style="732"/>
    <col min="4865" max="4865" width="20" style="732" customWidth="1"/>
    <col min="4866" max="4866" width="36.75" style="732" customWidth="1"/>
    <col min="4867" max="4868" width="18.625" style="732" customWidth="1"/>
    <col min="4869" max="4869" width="18.5" style="732" customWidth="1"/>
    <col min="4870" max="4871" width="18.625" style="732" customWidth="1"/>
    <col min="4872" max="4872" width="19.625" style="732" customWidth="1"/>
    <col min="4873" max="5120" width="9" style="732"/>
    <col min="5121" max="5121" width="20" style="732" customWidth="1"/>
    <col min="5122" max="5122" width="36.75" style="732" customWidth="1"/>
    <col min="5123" max="5124" width="18.625" style="732" customWidth="1"/>
    <col min="5125" max="5125" width="18.5" style="732" customWidth="1"/>
    <col min="5126" max="5127" width="18.625" style="732" customWidth="1"/>
    <col min="5128" max="5128" width="19.625" style="732" customWidth="1"/>
    <col min="5129" max="5376" width="9" style="732"/>
    <col min="5377" max="5377" width="20" style="732" customWidth="1"/>
    <col min="5378" max="5378" width="36.75" style="732" customWidth="1"/>
    <col min="5379" max="5380" width="18.625" style="732" customWidth="1"/>
    <col min="5381" max="5381" width="18.5" style="732" customWidth="1"/>
    <col min="5382" max="5383" width="18.625" style="732" customWidth="1"/>
    <col min="5384" max="5384" width="19.625" style="732" customWidth="1"/>
    <col min="5385" max="5632" width="9" style="732"/>
    <col min="5633" max="5633" width="20" style="732" customWidth="1"/>
    <col min="5634" max="5634" width="36.75" style="732" customWidth="1"/>
    <col min="5635" max="5636" width="18.625" style="732" customWidth="1"/>
    <col min="5637" max="5637" width="18.5" style="732" customWidth="1"/>
    <col min="5638" max="5639" width="18.625" style="732" customWidth="1"/>
    <col min="5640" max="5640" width="19.625" style="732" customWidth="1"/>
    <col min="5641" max="5888" width="9" style="732"/>
    <col min="5889" max="5889" width="20" style="732" customWidth="1"/>
    <col min="5890" max="5890" width="36.75" style="732" customWidth="1"/>
    <col min="5891" max="5892" width="18.625" style="732" customWidth="1"/>
    <col min="5893" max="5893" width="18.5" style="732" customWidth="1"/>
    <col min="5894" max="5895" width="18.625" style="732" customWidth="1"/>
    <col min="5896" max="5896" width="19.625" style="732" customWidth="1"/>
    <col min="5897" max="6144" width="9" style="732"/>
    <col min="6145" max="6145" width="20" style="732" customWidth="1"/>
    <col min="6146" max="6146" width="36.75" style="732" customWidth="1"/>
    <col min="6147" max="6148" width="18.625" style="732" customWidth="1"/>
    <col min="6149" max="6149" width="18.5" style="732" customWidth="1"/>
    <col min="6150" max="6151" width="18.625" style="732" customWidth="1"/>
    <col min="6152" max="6152" width="19.625" style="732" customWidth="1"/>
    <col min="6153" max="6400" width="9" style="732"/>
    <col min="6401" max="6401" width="20" style="732" customWidth="1"/>
    <col min="6402" max="6402" width="36.75" style="732" customWidth="1"/>
    <col min="6403" max="6404" width="18.625" style="732" customWidth="1"/>
    <col min="6405" max="6405" width="18.5" style="732" customWidth="1"/>
    <col min="6406" max="6407" width="18.625" style="732" customWidth="1"/>
    <col min="6408" max="6408" width="19.625" style="732" customWidth="1"/>
    <col min="6409" max="6656" width="9" style="732"/>
    <col min="6657" max="6657" width="20" style="732" customWidth="1"/>
    <col min="6658" max="6658" width="36.75" style="732" customWidth="1"/>
    <col min="6659" max="6660" width="18.625" style="732" customWidth="1"/>
    <col min="6661" max="6661" width="18.5" style="732" customWidth="1"/>
    <col min="6662" max="6663" width="18.625" style="732" customWidth="1"/>
    <col min="6664" max="6664" width="19.625" style="732" customWidth="1"/>
    <col min="6665" max="6912" width="9" style="732"/>
    <col min="6913" max="6913" width="20" style="732" customWidth="1"/>
    <col min="6914" max="6914" width="36.75" style="732" customWidth="1"/>
    <col min="6915" max="6916" width="18.625" style="732" customWidth="1"/>
    <col min="6917" max="6917" width="18.5" style="732" customWidth="1"/>
    <col min="6918" max="6919" width="18.625" style="732" customWidth="1"/>
    <col min="6920" max="6920" width="19.625" style="732" customWidth="1"/>
    <col min="6921" max="7168" width="9" style="732"/>
    <col min="7169" max="7169" width="20" style="732" customWidth="1"/>
    <col min="7170" max="7170" width="36.75" style="732" customWidth="1"/>
    <col min="7171" max="7172" width="18.625" style="732" customWidth="1"/>
    <col min="7173" max="7173" width="18.5" style="732" customWidth="1"/>
    <col min="7174" max="7175" width="18.625" style="732" customWidth="1"/>
    <col min="7176" max="7176" width="19.625" style="732" customWidth="1"/>
    <col min="7177" max="7424" width="9" style="732"/>
    <col min="7425" max="7425" width="20" style="732" customWidth="1"/>
    <col min="7426" max="7426" width="36.75" style="732" customWidth="1"/>
    <col min="7427" max="7428" width="18.625" style="732" customWidth="1"/>
    <col min="7429" max="7429" width="18.5" style="732" customWidth="1"/>
    <col min="7430" max="7431" width="18.625" style="732" customWidth="1"/>
    <col min="7432" max="7432" width="19.625" style="732" customWidth="1"/>
    <col min="7433" max="7680" width="9" style="732"/>
    <col min="7681" max="7681" width="20" style="732" customWidth="1"/>
    <col min="7682" max="7682" width="36.75" style="732" customWidth="1"/>
    <col min="7683" max="7684" width="18.625" style="732" customWidth="1"/>
    <col min="7685" max="7685" width="18.5" style="732" customWidth="1"/>
    <col min="7686" max="7687" width="18.625" style="732" customWidth="1"/>
    <col min="7688" max="7688" width="19.625" style="732" customWidth="1"/>
    <col min="7689" max="7936" width="9" style="732"/>
    <col min="7937" max="7937" width="20" style="732" customWidth="1"/>
    <col min="7938" max="7938" width="36.75" style="732" customWidth="1"/>
    <col min="7939" max="7940" width="18.625" style="732" customWidth="1"/>
    <col min="7941" max="7941" width="18.5" style="732" customWidth="1"/>
    <col min="7942" max="7943" width="18.625" style="732" customWidth="1"/>
    <col min="7944" max="7944" width="19.625" style="732" customWidth="1"/>
    <col min="7945" max="8192" width="9" style="732"/>
    <col min="8193" max="8193" width="20" style="732" customWidth="1"/>
    <col min="8194" max="8194" width="36.75" style="732" customWidth="1"/>
    <col min="8195" max="8196" width="18.625" style="732" customWidth="1"/>
    <col min="8197" max="8197" width="18.5" style="732" customWidth="1"/>
    <col min="8198" max="8199" width="18.625" style="732" customWidth="1"/>
    <col min="8200" max="8200" width="19.625" style="732" customWidth="1"/>
    <col min="8201" max="8448" width="9" style="732"/>
    <col min="8449" max="8449" width="20" style="732" customWidth="1"/>
    <col min="8450" max="8450" width="36.75" style="732" customWidth="1"/>
    <col min="8451" max="8452" width="18.625" style="732" customWidth="1"/>
    <col min="8453" max="8453" width="18.5" style="732" customWidth="1"/>
    <col min="8454" max="8455" width="18.625" style="732" customWidth="1"/>
    <col min="8456" max="8456" width="19.625" style="732" customWidth="1"/>
    <col min="8457" max="8704" width="9" style="732"/>
    <col min="8705" max="8705" width="20" style="732" customWidth="1"/>
    <col min="8706" max="8706" width="36.75" style="732" customWidth="1"/>
    <col min="8707" max="8708" width="18.625" style="732" customWidth="1"/>
    <col min="8709" max="8709" width="18.5" style="732" customWidth="1"/>
    <col min="8710" max="8711" width="18.625" style="732" customWidth="1"/>
    <col min="8712" max="8712" width="19.625" style="732" customWidth="1"/>
    <col min="8713" max="8960" width="9" style="732"/>
    <col min="8961" max="8961" width="20" style="732" customWidth="1"/>
    <col min="8962" max="8962" width="36.75" style="732" customWidth="1"/>
    <col min="8963" max="8964" width="18.625" style="732" customWidth="1"/>
    <col min="8965" max="8965" width="18.5" style="732" customWidth="1"/>
    <col min="8966" max="8967" width="18.625" style="732" customWidth="1"/>
    <col min="8968" max="8968" width="19.625" style="732" customWidth="1"/>
    <col min="8969" max="9216" width="9" style="732"/>
    <col min="9217" max="9217" width="20" style="732" customWidth="1"/>
    <col min="9218" max="9218" width="36.75" style="732" customWidth="1"/>
    <col min="9219" max="9220" width="18.625" style="732" customWidth="1"/>
    <col min="9221" max="9221" width="18.5" style="732" customWidth="1"/>
    <col min="9222" max="9223" width="18.625" style="732" customWidth="1"/>
    <col min="9224" max="9224" width="19.625" style="732" customWidth="1"/>
    <col min="9225" max="9472" width="9" style="732"/>
    <col min="9473" max="9473" width="20" style="732" customWidth="1"/>
    <col min="9474" max="9474" width="36.75" style="732" customWidth="1"/>
    <col min="9475" max="9476" width="18.625" style="732" customWidth="1"/>
    <col min="9477" max="9477" width="18.5" style="732" customWidth="1"/>
    <col min="9478" max="9479" width="18.625" style="732" customWidth="1"/>
    <col min="9480" max="9480" width="19.625" style="732" customWidth="1"/>
    <col min="9481" max="9728" width="9" style="732"/>
    <col min="9729" max="9729" width="20" style="732" customWidth="1"/>
    <col min="9730" max="9730" width="36.75" style="732" customWidth="1"/>
    <col min="9731" max="9732" width="18.625" style="732" customWidth="1"/>
    <col min="9733" max="9733" width="18.5" style="732" customWidth="1"/>
    <col min="9734" max="9735" width="18.625" style="732" customWidth="1"/>
    <col min="9736" max="9736" width="19.625" style="732" customWidth="1"/>
    <col min="9737" max="9984" width="9" style="732"/>
    <col min="9985" max="9985" width="20" style="732" customWidth="1"/>
    <col min="9986" max="9986" width="36.75" style="732" customWidth="1"/>
    <col min="9987" max="9988" width="18.625" style="732" customWidth="1"/>
    <col min="9989" max="9989" width="18.5" style="732" customWidth="1"/>
    <col min="9990" max="9991" width="18.625" style="732" customWidth="1"/>
    <col min="9992" max="9992" width="19.625" style="732" customWidth="1"/>
    <col min="9993" max="10240" width="9" style="732"/>
    <col min="10241" max="10241" width="20" style="732" customWidth="1"/>
    <col min="10242" max="10242" width="36.75" style="732" customWidth="1"/>
    <col min="10243" max="10244" width="18.625" style="732" customWidth="1"/>
    <col min="10245" max="10245" width="18.5" style="732" customWidth="1"/>
    <col min="10246" max="10247" width="18.625" style="732" customWidth="1"/>
    <col min="10248" max="10248" width="19.625" style="732" customWidth="1"/>
    <col min="10249" max="10496" width="9" style="732"/>
    <col min="10497" max="10497" width="20" style="732" customWidth="1"/>
    <col min="10498" max="10498" width="36.75" style="732" customWidth="1"/>
    <col min="10499" max="10500" width="18.625" style="732" customWidth="1"/>
    <col min="10501" max="10501" width="18.5" style="732" customWidth="1"/>
    <col min="10502" max="10503" width="18.625" style="732" customWidth="1"/>
    <col min="10504" max="10504" width="19.625" style="732" customWidth="1"/>
    <col min="10505" max="10752" width="9" style="732"/>
    <col min="10753" max="10753" width="20" style="732" customWidth="1"/>
    <col min="10754" max="10754" width="36.75" style="732" customWidth="1"/>
    <col min="10755" max="10756" width="18.625" style="732" customWidth="1"/>
    <col min="10757" max="10757" width="18.5" style="732" customWidth="1"/>
    <col min="10758" max="10759" width="18.625" style="732" customWidth="1"/>
    <col min="10760" max="10760" width="19.625" style="732" customWidth="1"/>
    <col min="10761" max="11008" width="9" style="732"/>
    <col min="11009" max="11009" width="20" style="732" customWidth="1"/>
    <col min="11010" max="11010" width="36.75" style="732" customWidth="1"/>
    <col min="11011" max="11012" width="18.625" style="732" customWidth="1"/>
    <col min="11013" max="11013" width="18.5" style="732" customWidth="1"/>
    <col min="11014" max="11015" width="18.625" style="732" customWidth="1"/>
    <col min="11016" max="11016" width="19.625" style="732" customWidth="1"/>
    <col min="11017" max="11264" width="9" style="732"/>
    <col min="11265" max="11265" width="20" style="732" customWidth="1"/>
    <col min="11266" max="11266" width="36.75" style="732" customWidth="1"/>
    <col min="11267" max="11268" width="18.625" style="732" customWidth="1"/>
    <col min="11269" max="11269" width="18.5" style="732" customWidth="1"/>
    <col min="11270" max="11271" width="18.625" style="732" customWidth="1"/>
    <col min="11272" max="11272" width="19.625" style="732" customWidth="1"/>
    <col min="11273" max="11520" width="9" style="732"/>
    <col min="11521" max="11521" width="20" style="732" customWidth="1"/>
    <col min="11522" max="11522" width="36.75" style="732" customWidth="1"/>
    <col min="11523" max="11524" width="18.625" style="732" customWidth="1"/>
    <col min="11525" max="11525" width="18.5" style="732" customWidth="1"/>
    <col min="11526" max="11527" width="18.625" style="732" customWidth="1"/>
    <col min="11528" max="11528" width="19.625" style="732" customWidth="1"/>
    <col min="11529" max="11776" width="9" style="732"/>
    <col min="11777" max="11777" width="20" style="732" customWidth="1"/>
    <col min="11778" max="11778" width="36.75" style="732" customWidth="1"/>
    <col min="11779" max="11780" width="18.625" style="732" customWidth="1"/>
    <col min="11781" max="11781" width="18.5" style="732" customWidth="1"/>
    <col min="11782" max="11783" width="18.625" style="732" customWidth="1"/>
    <col min="11784" max="11784" width="19.625" style="732" customWidth="1"/>
    <col min="11785" max="12032" width="9" style="732"/>
    <col min="12033" max="12033" width="20" style="732" customWidth="1"/>
    <col min="12034" max="12034" width="36.75" style="732" customWidth="1"/>
    <col min="12035" max="12036" width="18.625" style="732" customWidth="1"/>
    <col min="12037" max="12037" width="18.5" style="732" customWidth="1"/>
    <col min="12038" max="12039" width="18.625" style="732" customWidth="1"/>
    <col min="12040" max="12040" width="19.625" style="732" customWidth="1"/>
    <col min="12041" max="12288" width="9" style="732"/>
    <col min="12289" max="12289" width="20" style="732" customWidth="1"/>
    <col min="12290" max="12290" width="36.75" style="732" customWidth="1"/>
    <col min="12291" max="12292" width="18.625" style="732" customWidth="1"/>
    <col min="12293" max="12293" width="18.5" style="732" customWidth="1"/>
    <col min="12294" max="12295" width="18.625" style="732" customWidth="1"/>
    <col min="12296" max="12296" width="19.625" style="732" customWidth="1"/>
    <col min="12297" max="12544" width="9" style="732"/>
    <col min="12545" max="12545" width="20" style="732" customWidth="1"/>
    <col min="12546" max="12546" width="36.75" style="732" customWidth="1"/>
    <col min="12547" max="12548" width="18.625" style="732" customWidth="1"/>
    <col min="12549" max="12549" width="18.5" style="732" customWidth="1"/>
    <col min="12550" max="12551" width="18.625" style="732" customWidth="1"/>
    <col min="12552" max="12552" width="19.625" style="732" customWidth="1"/>
    <col min="12553" max="12800" width="9" style="732"/>
    <col min="12801" max="12801" width="20" style="732" customWidth="1"/>
    <col min="12802" max="12802" width="36.75" style="732" customWidth="1"/>
    <col min="12803" max="12804" width="18.625" style="732" customWidth="1"/>
    <col min="12805" max="12805" width="18.5" style="732" customWidth="1"/>
    <col min="12806" max="12807" width="18.625" style="732" customWidth="1"/>
    <col min="12808" max="12808" width="19.625" style="732" customWidth="1"/>
    <col min="12809" max="13056" width="9" style="732"/>
    <col min="13057" max="13057" width="20" style="732" customWidth="1"/>
    <col min="13058" max="13058" width="36.75" style="732" customWidth="1"/>
    <col min="13059" max="13060" width="18.625" style="732" customWidth="1"/>
    <col min="13061" max="13061" width="18.5" style="732" customWidth="1"/>
    <col min="13062" max="13063" width="18.625" style="732" customWidth="1"/>
    <col min="13064" max="13064" width="19.625" style="732" customWidth="1"/>
    <col min="13065" max="13312" width="9" style="732"/>
    <col min="13313" max="13313" width="20" style="732" customWidth="1"/>
    <col min="13314" max="13314" width="36.75" style="732" customWidth="1"/>
    <col min="13315" max="13316" width="18.625" style="732" customWidth="1"/>
    <col min="13317" max="13317" width="18.5" style="732" customWidth="1"/>
    <col min="13318" max="13319" width="18.625" style="732" customWidth="1"/>
    <col min="13320" max="13320" width="19.625" style="732" customWidth="1"/>
    <col min="13321" max="13568" width="9" style="732"/>
    <col min="13569" max="13569" width="20" style="732" customWidth="1"/>
    <col min="13570" max="13570" width="36.75" style="732" customWidth="1"/>
    <col min="13571" max="13572" width="18.625" style="732" customWidth="1"/>
    <col min="13573" max="13573" width="18.5" style="732" customWidth="1"/>
    <col min="13574" max="13575" width="18.625" style="732" customWidth="1"/>
    <col min="13576" max="13576" width="19.625" style="732" customWidth="1"/>
    <col min="13577" max="13824" width="9" style="732"/>
    <col min="13825" max="13825" width="20" style="732" customWidth="1"/>
    <col min="13826" max="13826" width="36.75" style="732" customWidth="1"/>
    <col min="13827" max="13828" width="18.625" style="732" customWidth="1"/>
    <col min="13829" max="13829" width="18.5" style="732" customWidth="1"/>
    <col min="13830" max="13831" width="18.625" style="732" customWidth="1"/>
    <col min="13832" max="13832" width="19.625" style="732" customWidth="1"/>
    <col min="13833" max="14080" width="9" style="732"/>
    <col min="14081" max="14081" width="20" style="732" customWidth="1"/>
    <col min="14082" max="14082" width="36.75" style="732" customWidth="1"/>
    <col min="14083" max="14084" width="18.625" style="732" customWidth="1"/>
    <col min="14085" max="14085" width="18.5" style="732" customWidth="1"/>
    <col min="14086" max="14087" width="18.625" style="732" customWidth="1"/>
    <col min="14088" max="14088" width="19.625" style="732" customWidth="1"/>
    <col min="14089" max="14336" width="9" style="732"/>
    <col min="14337" max="14337" width="20" style="732" customWidth="1"/>
    <col min="14338" max="14338" width="36.75" style="732" customWidth="1"/>
    <col min="14339" max="14340" width="18.625" style="732" customWidth="1"/>
    <col min="14341" max="14341" width="18.5" style="732" customWidth="1"/>
    <col min="14342" max="14343" width="18.625" style="732" customWidth="1"/>
    <col min="14344" max="14344" width="19.625" style="732" customWidth="1"/>
    <col min="14345" max="14592" width="9" style="732"/>
    <col min="14593" max="14593" width="20" style="732" customWidth="1"/>
    <col min="14594" max="14594" width="36.75" style="732" customWidth="1"/>
    <col min="14595" max="14596" width="18.625" style="732" customWidth="1"/>
    <col min="14597" max="14597" width="18.5" style="732" customWidth="1"/>
    <col min="14598" max="14599" width="18.625" style="732" customWidth="1"/>
    <col min="14600" max="14600" width="19.625" style="732" customWidth="1"/>
    <col min="14601" max="14848" width="9" style="732"/>
    <col min="14849" max="14849" width="20" style="732" customWidth="1"/>
    <col min="14850" max="14850" width="36.75" style="732" customWidth="1"/>
    <col min="14851" max="14852" width="18.625" style="732" customWidth="1"/>
    <col min="14853" max="14853" width="18.5" style="732" customWidth="1"/>
    <col min="14854" max="14855" width="18.625" style="732" customWidth="1"/>
    <col min="14856" max="14856" width="19.625" style="732" customWidth="1"/>
    <col min="14857" max="15104" width="9" style="732"/>
    <col min="15105" max="15105" width="20" style="732" customWidth="1"/>
    <col min="15106" max="15106" width="36.75" style="732" customWidth="1"/>
    <col min="15107" max="15108" width="18.625" style="732" customWidth="1"/>
    <col min="15109" max="15109" width="18.5" style="732" customWidth="1"/>
    <col min="15110" max="15111" width="18.625" style="732" customWidth="1"/>
    <col min="15112" max="15112" width="19.625" style="732" customWidth="1"/>
    <col min="15113" max="15360" width="9" style="732"/>
    <col min="15361" max="15361" width="20" style="732" customWidth="1"/>
    <col min="15362" max="15362" width="36.75" style="732" customWidth="1"/>
    <col min="15363" max="15364" width="18.625" style="732" customWidth="1"/>
    <col min="15365" max="15365" width="18.5" style="732" customWidth="1"/>
    <col min="15366" max="15367" width="18.625" style="732" customWidth="1"/>
    <col min="15368" max="15368" width="19.625" style="732" customWidth="1"/>
    <col min="15369" max="15616" width="9" style="732"/>
    <col min="15617" max="15617" width="20" style="732" customWidth="1"/>
    <col min="15618" max="15618" width="36.75" style="732" customWidth="1"/>
    <col min="15619" max="15620" width="18.625" style="732" customWidth="1"/>
    <col min="15621" max="15621" width="18.5" style="732" customWidth="1"/>
    <col min="15622" max="15623" width="18.625" style="732" customWidth="1"/>
    <col min="15624" max="15624" width="19.625" style="732" customWidth="1"/>
    <col min="15625" max="15872" width="9" style="732"/>
    <col min="15873" max="15873" width="20" style="732" customWidth="1"/>
    <col min="15874" max="15874" width="36.75" style="732" customWidth="1"/>
    <col min="15875" max="15876" width="18.625" style="732" customWidth="1"/>
    <col min="15877" max="15877" width="18.5" style="732" customWidth="1"/>
    <col min="15878" max="15879" width="18.625" style="732" customWidth="1"/>
    <col min="15880" max="15880" width="19.625" style="732" customWidth="1"/>
    <col min="15881" max="16128" width="9" style="732"/>
    <col min="16129" max="16129" width="20" style="732" customWidth="1"/>
    <col min="16130" max="16130" width="36.75" style="732" customWidth="1"/>
    <col min="16131" max="16132" width="18.625" style="732" customWidth="1"/>
    <col min="16133" max="16133" width="18.5" style="732" customWidth="1"/>
    <col min="16134" max="16135" width="18.625" style="732" customWidth="1"/>
    <col min="16136" max="16136" width="19.625" style="732" customWidth="1"/>
    <col min="16137" max="16384" width="9" style="732"/>
  </cols>
  <sheetData>
    <row r="1" spans="1:8" x14ac:dyDescent="0.15">
      <c r="A1" s="730" t="s">
        <v>590</v>
      </c>
      <c r="B1" s="731"/>
      <c r="C1" s="731"/>
      <c r="D1" s="731"/>
      <c r="E1" s="731"/>
      <c r="F1" s="731"/>
      <c r="G1" s="731"/>
      <c r="H1" s="731"/>
    </row>
    <row r="2" spans="1:8" x14ac:dyDescent="0.15">
      <c r="A2" s="733" t="s">
        <v>5</v>
      </c>
      <c r="B2" s="733"/>
      <c r="C2" s="733"/>
      <c r="D2" s="733"/>
      <c r="E2" s="733"/>
      <c r="F2" s="733"/>
      <c r="G2" s="733"/>
      <c r="H2" s="734" t="s">
        <v>710</v>
      </c>
    </row>
    <row r="3" spans="1:8" x14ac:dyDescent="0.15">
      <c r="A3" s="735" t="s">
        <v>825</v>
      </c>
      <c r="B3" s="735"/>
      <c r="C3" s="736"/>
      <c r="D3" s="737"/>
      <c r="E3" s="731"/>
      <c r="F3" s="738"/>
      <c r="G3" s="739"/>
      <c r="H3" s="731" t="s">
        <v>25</v>
      </c>
    </row>
    <row r="4" spans="1:8" ht="19.5" thickBot="1" x14ac:dyDescent="0.2">
      <c r="A4" s="740"/>
      <c r="B4" s="740"/>
      <c r="C4" s="736"/>
      <c r="D4" s="737"/>
      <c r="E4" s="731"/>
      <c r="F4" s="738"/>
      <c r="G4" s="739"/>
      <c r="H4" s="735"/>
    </row>
    <row r="5" spans="1:8" ht="23.25" customHeight="1" thickBot="1" x14ac:dyDescent="0.2">
      <c r="A5" s="741" t="s">
        <v>826</v>
      </c>
      <c r="B5" s="742"/>
      <c r="C5" s="743" t="s">
        <v>827</v>
      </c>
      <c r="D5" s="744" t="s">
        <v>828</v>
      </c>
      <c r="E5" s="745" t="s">
        <v>829</v>
      </c>
      <c r="F5" s="746"/>
      <c r="G5" s="746"/>
      <c r="H5" s="747"/>
    </row>
    <row r="6" spans="1:8" ht="30" customHeight="1" x14ac:dyDescent="0.15">
      <c r="A6" s="748" t="s">
        <v>830</v>
      </c>
      <c r="B6" s="749"/>
      <c r="C6" s="750" t="s">
        <v>7</v>
      </c>
      <c r="D6" s="751"/>
      <c r="E6" s="752"/>
      <c r="F6" s="753"/>
      <c r="G6" s="753"/>
      <c r="H6" s="754"/>
    </row>
    <row r="7" spans="1:8" ht="30" customHeight="1" x14ac:dyDescent="0.15">
      <c r="A7" s="755" t="s">
        <v>831</v>
      </c>
      <c r="B7" s="756"/>
      <c r="C7" s="757" t="s">
        <v>7</v>
      </c>
      <c r="D7" s="758"/>
      <c r="E7" s="759"/>
      <c r="F7" s="753"/>
      <c r="G7" s="753"/>
      <c r="H7" s="754"/>
    </row>
    <row r="8" spans="1:8" ht="27" customHeight="1" x14ac:dyDescent="0.15">
      <c r="A8" s="760" t="s">
        <v>832</v>
      </c>
      <c r="B8" s="761"/>
      <c r="C8" s="762" t="s">
        <v>7</v>
      </c>
      <c r="D8" s="763"/>
      <c r="E8" s="764"/>
      <c r="F8" s="753"/>
      <c r="G8" s="753"/>
      <c r="H8" s="754"/>
    </row>
    <row r="9" spans="1:8" x14ac:dyDescent="0.15">
      <c r="A9" s="760" t="s">
        <v>833</v>
      </c>
      <c r="B9" s="761"/>
      <c r="C9" s="765" t="s">
        <v>7</v>
      </c>
      <c r="D9" s="765" t="s">
        <v>7</v>
      </c>
      <c r="E9" s="766" t="s">
        <v>7</v>
      </c>
      <c r="F9" s="767"/>
      <c r="G9" s="767"/>
      <c r="H9" s="768"/>
    </row>
    <row r="10" spans="1:8" x14ac:dyDescent="0.15">
      <c r="A10" s="760" t="s">
        <v>834</v>
      </c>
      <c r="B10" s="761"/>
      <c r="C10" s="765" t="s">
        <v>7</v>
      </c>
      <c r="D10" s="765" t="s">
        <v>7</v>
      </c>
      <c r="E10" s="766" t="s">
        <v>7</v>
      </c>
      <c r="F10" s="767"/>
      <c r="G10" s="767"/>
      <c r="H10" s="768"/>
    </row>
    <row r="11" spans="1:8" x14ac:dyDescent="0.15">
      <c r="A11" s="760" t="s">
        <v>835</v>
      </c>
      <c r="B11" s="761"/>
      <c r="C11" s="765" t="s">
        <v>7</v>
      </c>
      <c r="D11" s="765" t="s">
        <v>7</v>
      </c>
      <c r="E11" s="766" t="s">
        <v>7</v>
      </c>
      <c r="F11" s="767"/>
      <c r="G11" s="767"/>
      <c r="H11" s="768"/>
    </row>
    <row r="12" spans="1:8" x14ac:dyDescent="0.15">
      <c r="A12" s="760" t="s">
        <v>836</v>
      </c>
      <c r="B12" s="761"/>
      <c r="C12" s="765" t="s">
        <v>7</v>
      </c>
      <c r="D12" s="765" t="s">
        <v>7</v>
      </c>
      <c r="E12" s="766" t="s">
        <v>7</v>
      </c>
      <c r="F12" s="767"/>
      <c r="G12" s="767"/>
      <c r="H12" s="768"/>
    </row>
    <row r="13" spans="1:8" x14ac:dyDescent="0.15">
      <c r="A13" s="760" t="s">
        <v>837</v>
      </c>
      <c r="B13" s="761"/>
      <c r="C13" s="765" t="s">
        <v>7</v>
      </c>
      <c r="D13" s="765" t="s">
        <v>7</v>
      </c>
      <c r="E13" s="766" t="s">
        <v>7</v>
      </c>
      <c r="F13" s="767"/>
      <c r="G13" s="767"/>
      <c r="H13" s="768"/>
    </row>
    <row r="14" spans="1:8" x14ac:dyDescent="0.15">
      <c r="A14" s="760" t="s">
        <v>838</v>
      </c>
      <c r="B14" s="761"/>
      <c r="C14" s="765" t="s">
        <v>7</v>
      </c>
      <c r="D14" s="765" t="s">
        <v>7</v>
      </c>
      <c r="E14" s="766" t="s">
        <v>7</v>
      </c>
      <c r="F14" s="767"/>
      <c r="G14" s="767"/>
      <c r="H14" s="768"/>
    </row>
    <row r="15" spans="1:8" ht="26.25" customHeight="1" x14ac:dyDescent="0.15">
      <c r="A15" s="760" t="s">
        <v>839</v>
      </c>
      <c r="B15" s="761"/>
      <c r="C15" s="765" t="s">
        <v>7</v>
      </c>
      <c r="D15" s="765" t="s">
        <v>7</v>
      </c>
      <c r="E15" s="766" t="s">
        <v>7</v>
      </c>
      <c r="F15" s="767"/>
      <c r="G15" s="767"/>
      <c r="H15" s="768"/>
    </row>
    <row r="16" spans="1:8" x14ac:dyDescent="0.15">
      <c r="A16" s="760" t="s">
        <v>840</v>
      </c>
      <c r="B16" s="761"/>
      <c r="C16" s="762" t="s">
        <v>7</v>
      </c>
      <c r="D16" s="762" t="s">
        <v>7</v>
      </c>
      <c r="E16" s="769" t="s">
        <v>7</v>
      </c>
      <c r="F16" s="753"/>
      <c r="G16" s="753"/>
      <c r="H16" s="768"/>
    </row>
    <row r="17" spans="1:8" ht="19.5" thickBot="1" x14ac:dyDescent="0.2">
      <c r="A17" s="770" t="s">
        <v>841</v>
      </c>
      <c r="B17" s="771"/>
      <c r="C17" s="772" t="s">
        <v>7</v>
      </c>
      <c r="D17" s="773"/>
      <c r="E17" s="774" t="s">
        <v>7</v>
      </c>
      <c r="F17" s="753"/>
      <c r="G17" s="753"/>
      <c r="H17" s="768"/>
    </row>
    <row r="18" spans="1:8" ht="18.75" customHeight="1" thickBot="1" x14ac:dyDescent="0.2">
      <c r="A18" s="775" t="s">
        <v>842</v>
      </c>
      <c r="B18" s="776"/>
      <c r="C18" s="777" t="s">
        <v>7</v>
      </c>
      <c r="D18" s="777" t="s">
        <v>7</v>
      </c>
      <c r="E18" s="778" t="s">
        <v>7</v>
      </c>
      <c r="F18" s="779"/>
      <c r="G18" s="779"/>
      <c r="H18" s="754"/>
    </row>
    <row r="19" spans="1:8" x14ac:dyDescent="0.15">
      <c r="A19" s="737"/>
      <c r="B19" s="737"/>
      <c r="C19" s="780"/>
      <c r="D19" s="731"/>
      <c r="E19" s="731"/>
      <c r="F19" s="731"/>
      <c r="G19" s="731"/>
      <c r="H19" s="731"/>
    </row>
    <row r="20" spans="1:8" x14ac:dyDescent="0.15">
      <c r="A20" s="737"/>
      <c r="B20" s="737"/>
      <c r="C20" s="737"/>
      <c r="D20" s="737"/>
      <c r="E20" s="737"/>
      <c r="F20" s="731"/>
      <c r="G20" s="731"/>
      <c r="H20" s="731"/>
    </row>
    <row r="21" spans="1:8" ht="174" customHeight="1" x14ac:dyDescent="0.15">
      <c r="A21" s="781" t="s">
        <v>843</v>
      </c>
      <c r="B21" s="781"/>
      <c r="C21" s="781"/>
      <c r="D21" s="781"/>
      <c r="E21" s="781"/>
      <c r="F21" s="781"/>
      <c r="G21" s="781"/>
      <c r="H21" s="781"/>
    </row>
    <row r="22" spans="1:8" x14ac:dyDescent="0.15">
      <c r="A22" s="781"/>
      <c r="B22" s="781"/>
      <c r="C22" s="781"/>
      <c r="D22" s="781"/>
      <c r="E22" s="781"/>
      <c r="F22" s="781"/>
      <c r="G22" s="781"/>
      <c r="H22" s="781"/>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8"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S173"/>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5</v>
      </c>
      <c r="D1" s="16"/>
      <c r="AD1" s="19"/>
      <c r="AE1" s="19"/>
    </row>
    <row r="2" spans="1:45" x14ac:dyDescent="0.15">
      <c r="A2" s="12" t="s">
        <v>1</v>
      </c>
      <c r="B2" s="4">
        <v>45716</v>
      </c>
      <c r="D2" s="15" t="s">
        <v>69</v>
      </c>
      <c r="F2" s="15" t="s">
        <v>25</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711" t="s">
        <v>3</v>
      </c>
      <c r="B4" s="711" t="s">
        <v>6</v>
      </c>
      <c r="C4" s="712" t="s">
        <v>8</v>
      </c>
      <c r="D4" s="704" t="s">
        <v>11</v>
      </c>
      <c r="E4" s="704" t="s">
        <v>233</v>
      </c>
      <c r="F4" s="704" t="s">
        <v>18</v>
      </c>
      <c r="G4" s="704" t="s">
        <v>59</v>
      </c>
      <c r="H4" s="706" t="s">
        <v>29</v>
      </c>
      <c r="I4" s="707"/>
      <c r="J4" s="707"/>
      <c r="K4" s="708"/>
      <c r="L4" s="706" t="s">
        <v>32</v>
      </c>
      <c r="M4" s="707"/>
      <c r="N4" s="707"/>
      <c r="O4" s="708"/>
      <c r="P4" s="709" t="s">
        <v>570</v>
      </c>
      <c r="Q4" s="709" t="s">
        <v>571</v>
      </c>
      <c r="R4" s="709" t="s">
        <v>572</v>
      </c>
      <c r="S4" s="709" t="s">
        <v>573</v>
      </c>
      <c r="T4" s="709" t="s">
        <v>574</v>
      </c>
      <c r="U4" s="709" t="s">
        <v>575</v>
      </c>
      <c r="V4" s="702" t="s">
        <v>576</v>
      </c>
      <c r="W4" s="702" t="s">
        <v>44</v>
      </c>
      <c r="X4" s="702" t="s">
        <v>45</v>
      </c>
      <c r="Y4" s="702" t="s">
        <v>578</v>
      </c>
      <c r="Z4" s="702" t="s">
        <v>579</v>
      </c>
      <c r="AA4" s="702" t="s">
        <v>580</v>
      </c>
      <c r="AB4" s="702" t="s">
        <v>581</v>
      </c>
      <c r="AC4" s="702" t="s">
        <v>582</v>
      </c>
      <c r="AD4" s="702" t="s">
        <v>48</v>
      </c>
      <c r="AE4" s="702" t="s">
        <v>49</v>
      </c>
      <c r="AF4" s="702" t="s">
        <v>50</v>
      </c>
      <c r="AG4" s="702" t="s">
        <v>51</v>
      </c>
      <c r="AH4" s="702" t="s">
        <v>52</v>
      </c>
      <c r="AI4" s="702" t="s">
        <v>53</v>
      </c>
      <c r="AJ4" s="702" t="s">
        <v>54</v>
      </c>
      <c r="AK4" s="702" t="s">
        <v>55</v>
      </c>
      <c r="AL4" s="702" t="s">
        <v>56</v>
      </c>
      <c r="AM4" s="702" t="s">
        <v>57</v>
      </c>
      <c r="AN4" s="702" t="s">
        <v>58</v>
      </c>
      <c r="AO4" s="702" t="s">
        <v>59</v>
      </c>
      <c r="AP4" s="702" t="s">
        <v>60</v>
      </c>
      <c r="AQ4" s="702" t="s">
        <v>61</v>
      </c>
      <c r="AR4" s="702" t="s">
        <v>63</v>
      </c>
      <c r="AS4" s="702" t="s">
        <v>64</v>
      </c>
    </row>
    <row r="5" spans="1:45" ht="32.450000000000003" customHeight="1" x14ac:dyDescent="0.15">
      <c r="A5" s="702"/>
      <c r="B5" s="702"/>
      <c r="C5" s="713"/>
      <c r="D5" s="705"/>
      <c r="E5" s="705"/>
      <c r="F5" s="705"/>
      <c r="G5" s="705"/>
      <c r="H5" s="5" t="s">
        <v>27</v>
      </c>
      <c r="I5" s="7" t="s">
        <v>566</v>
      </c>
      <c r="J5" s="7" t="s">
        <v>567</v>
      </c>
      <c r="K5" s="5" t="s">
        <v>31</v>
      </c>
      <c r="L5" s="5" t="s">
        <v>27</v>
      </c>
      <c r="M5" s="7" t="s">
        <v>566</v>
      </c>
      <c r="N5" s="7" t="s">
        <v>567</v>
      </c>
      <c r="O5" s="5" t="s">
        <v>31</v>
      </c>
      <c r="P5" s="710"/>
      <c r="Q5" s="710"/>
      <c r="R5" s="710"/>
      <c r="S5" s="710"/>
      <c r="T5" s="710"/>
      <c r="U5" s="710"/>
      <c r="V5" s="703"/>
      <c r="W5" s="703"/>
      <c r="X5" s="703"/>
      <c r="Y5" s="703"/>
      <c r="Z5" s="703"/>
      <c r="AA5" s="703"/>
      <c r="AB5" s="703"/>
      <c r="AC5" s="703"/>
      <c r="AD5" s="717"/>
      <c r="AE5" s="717"/>
      <c r="AF5" s="717"/>
      <c r="AG5" s="717"/>
      <c r="AH5" s="717"/>
      <c r="AI5" s="717"/>
      <c r="AJ5" s="717"/>
      <c r="AK5" s="717"/>
      <c r="AL5" s="717"/>
      <c r="AM5" s="717"/>
      <c r="AN5" s="717"/>
      <c r="AO5" s="717"/>
      <c r="AP5" s="717"/>
      <c r="AQ5" s="717"/>
      <c r="AR5" s="717"/>
      <c r="AS5" s="717"/>
    </row>
    <row r="6" spans="1:45" x14ac:dyDescent="0.15">
      <c r="A6" s="14" t="s">
        <v>65</v>
      </c>
      <c r="B6" s="14" t="s">
        <v>67</v>
      </c>
      <c r="C6" s="14" t="s">
        <v>9</v>
      </c>
      <c r="D6" s="14" t="s">
        <v>70</v>
      </c>
      <c r="E6" s="14" t="s">
        <v>234</v>
      </c>
      <c r="F6" s="14" t="s">
        <v>395</v>
      </c>
      <c r="G6" s="14" t="s">
        <v>68</v>
      </c>
      <c r="H6" s="14" t="s">
        <v>563</v>
      </c>
      <c r="I6" s="17">
        <v>3764600</v>
      </c>
      <c r="J6" s="14" t="s">
        <v>568</v>
      </c>
      <c r="K6" s="17">
        <v>3764600</v>
      </c>
      <c r="L6" s="14" t="s">
        <v>563</v>
      </c>
      <c r="M6" s="17">
        <v>3764600</v>
      </c>
      <c r="N6" s="14" t="s">
        <v>568</v>
      </c>
      <c r="O6" s="17">
        <v>3764600</v>
      </c>
      <c r="P6" s="17">
        <v>3752000</v>
      </c>
      <c r="Q6" s="17">
        <v>12600</v>
      </c>
      <c r="R6" s="17">
        <v>0</v>
      </c>
      <c r="S6" s="18">
        <v>0</v>
      </c>
      <c r="T6" s="14" t="s">
        <v>62</v>
      </c>
      <c r="U6" s="14" t="s">
        <v>68</v>
      </c>
      <c r="V6" s="14" t="s">
        <v>577</v>
      </c>
      <c r="W6" s="18" t="s">
        <v>68</v>
      </c>
      <c r="X6" s="18">
        <v>1</v>
      </c>
      <c r="Y6" s="14" t="s">
        <v>68</v>
      </c>
      <c r="Z6" s="14" t="s">
        <v>68</v>
      </c>
      <c r="AA6" s="18" t="s">
        <v>68</v>
      </c>
      <c r="AB6" s="18" t="s">
        <v>68</v>
      </c>
      <c r="AC6" s="14" t="s">
        <v>68</v>
      </c>
      <c r="AD6" s="718">
        <v>3500</v>
      </c>
      <c r="AE6" s="719">
        <v>1119.69</v>
      </c>
      <c r="AF6" s="718">
        <v>3918926</v>
      </c>
      <c r="AG6" s="719">
        <v>1072</v>
      </c>
      <c r="AH6" s="720">
        <v>1</v>
      </c>
      <c r="AI6" s="718">
        <v>12600</v>
      </c>
      <c r="AJ6" s="718">
        <v>0</v>
      </c>
      <c r="AK6" s="718">
        <v>12600</v>
      </c>
      <c r="AL6" s="721" t="s">
        <v>68</v>
      </c>
      <c r="AM6" s="718">
        <v>3764600</v>
      </c>
      <c r="AN6" s="718">
        <v>0</v>
      </c>
      <c r="AO6" s="722" t="s">
        <v>68</v>
      </c>
      <c r="AP6" s="723">
        <v>0</v>
      </c>
      <c r="AQ6" s="722" t="s">
        <v>588</v>
      </c>
      <c r="AR6" s="722" t="s">
        <v>68</v>
      </c>
      <c r="AS6" s="722" t="s">
        <v>68</v>
      </c>
    </row>
    <row r="7" spans="1:45" x14ac:dyDescent="0.15">
      <c r="A7" s="14" t="s">
        <v>65</v>
      </c>
      <c r="B7" s="14" t="s">
        <v>67</v>
      </c>
      <c r="C7" s="14" t="s">
        <v>9</v>
      </c>
      <c r="D7" s="14" t="s">
        <v>71</v>
      </c>
      <c r="E7" s="14" t="s">
        <v>235</v>
      </c>
      <c r="F7" s="14" t="s">
        <v>396</v>
      </c>
      <c r="G7" s="14" t="s">
        <v>68</v>
      </c>
      <c r="H7" s="14" t="s">
        <v>563</v>
      </c>
      <c r="I7" s="17">
        <v>8544000</v>
      </c>
      <c r="J7" s="14" t="s">
        <v>568</v>
      </c>
      <c r="K7" s="17">
        <v>8544000</v>
      </c>
      <c r="L7" s="14" t="s">
        <v>563</v>
      </c>
      <c r="M7" s="17">
        <v>8544000</v>
      </c>
      <c r="N7" s="14" t="s">
        <v>568</v>
      </c>
      <c r="O7" s="17">
        <v>8544000</v>
      </c>
      <c r="P7" s="17">
        <v>8544000</v>
      </c>
      <c r="Q7" s="17">
        <v>0</v>
      </c>
      <c r="R7" s="17">
        <v>0</v>
      </c>
      <c r="S7" s="18">
        <v>0</v>
      </c>
      <c r="T7" s="14" t="s">
        <v>62</v>
      </c>
      <c r="U7" s="14" t="s">
        <v>68</v>
      </c>
      <c r="V7" s="14" t="s">
        <v>577</v>
      </c>
      <c r="W7" s="18" t="s">
        <v>68</v>
      </c>
      <c r="X7" s="18">
        <v>1</v>
      </c>
      <c r="Y7" s="14" t="s">
        <v>68</v>
      </c>
      <c r="Z7" s="14" t="s">
        <v>68</v>
      </c>
      <c r="AA7" s="18" t="s">
        <v>68</v>
      </c>
      <c r="AB7" s="18" t="s">
        <v>68</v>
      </c>
      <c r="AC7" s="14" t="s">
        <v>68</v>
      </c>
      <c r="AD7" s="718">
        <v>3200</v>
      </c>
      <c r="AE7" s="719">
        <v>1824.14</v>
      </c>
      <c r="AF7" s="718">
        <v>5837256</v>
      </c>
      <c r="AG7" s="719">
        <v>2670</v>
      </c>
      <c r="AH7" s="720">
        <v>1</v>
      </c>
      <c r="AI7" s="718">
        <v>0</v>
      </c>
      <c r="AJ7" s="718">
        <v>0</v>
      </c>
      <c r="AK7" s="718">
        <v>0</v>
      </c>
      <c r="AL7" s="721" t="s">
        <v>68</v>
      </c>
      <c r="AM7" s="718">
        <v>8544000</v>
      </c>
      <c r="AN7" s="718">
        <v>0</v>
      </c>
      <c r="AO7" s="722" t="s">
        <v>68</v>
      </c>
      <c r="AP7" s="723">
        <v>0</v>
      </c>
      <c r="AQ7" s="722" t="s">
        <v>588</v>
      </c>
      <c r="AR7" s="722" t="s">
        <v>68</v>
      </c>
      <c r="AS7" s="722" t="s">
        <v>68</v>
      </c>
    </row>
    <row r="8" spans="1:45" x14ac:dyDescent="0.15">
      <c r="A8" s="14" t="s">
        <v>65</v>
      </c>
      <c r="B8" s="14" t="s">
        <v>67</v>
      </c>
      <c r="C8" s="14" t="s">
        <v>9</v>
      </c>
      <c r="D8" s="14" t="s">
        <v>72</v>
      </c>
      <c r="E8" s="14" t="s">
        <v>236</v>
      </c>
      <c r="F8" s="14" t="s">
        <v>397</v>
      </c>
      <c r="G8" s="14" t="s">
        <v>68</v>
      </c>
      <c r="H8" s="14" t="s">
        <v>563</v>
      </c>
      <c r="I8" s="17">
        <v>4917850</v>
      </c>
      <c r="J8" s="14" t="s">
        <v>568</v>
      </c>
      <c r="K8" s="17">
        <v>4917850</v>
      </c>
      <c r="L8" s="14" t="s">
        <v>563</v>
      </c>
      <c r="M8" s="17">
        <v>4917850</v>
      </c>
      <c r="N8" s="14" t="s">
        <v>568</v>
      </c>
      <c r="O8" s="17">
        <v>4917850</v>
      </c>
      <c r="P8" s="17">
        <v>4804450</v>
      </c>
      <c r="Q8" s="17">
        <v>113400</v>
      </c>
      <c r="R8" s="17">
        <v>0</v>
      </c>
      <c r="S8" s="18">
        <v>0</v>
      </c>
      <c r="T8" s="14" t="s">
        <v>62</v>
      </c>
      <c r="U8" s="14" t="s">
        <v>68</v>
      </c>
      <c r="V8" s="14" t="s">
        <v>577</v>
      </c>
      <c r="W8" s="18" t="s">
        <v>68</v>
      </c>
      <c r="X8" s="18">
        <v>1</v>
      </c>
      <c r="Y8" s="14" t="s">
        <v>68</v>
      </c>
      <c r="Z8" s="14" t="s">
        <v>68</v>
      </c>
      <c r="AA8" s="18" t="s">
        <v>68</v>
      </c>
      <c r="AB8" s="18" t="s">
        <v>68</v>
      </c>
      <c r="AC8" s="14" t="s">
        <v>68</v>
      </c>
      <c r="AD8" s="718">
        <v>5300</v>
      </c>
      <c r="AE8" s="719">
        <v>1005.72</v>
      </c>
      <c r="AF8" s="718">
        <v>5330316</v>
      </c>
      <c r="AG8" s="719">
        <v>906.5</v>
      </c>
      <c r="AH8" s="720">
        <v>1</v>
      </c>
      <c r="AI8" s="718">
        <v>113400</v>
      </c>
      <c r="AJ8" s="718">
        <v>0</v>
      </c>
      <c r="AK8" s="718">
        <v>113400</v>
      </c>
      <c r="AL8" s="721" t="s">
        <v>68</v>
      </c>
      <c r="AM8" s="718">
        <v>4917850</v>
      </c>
      <c r="AN8" s="718">
        <v>0</v>
      </c>
      <c r="AO8" s="722" t="s">
        <v>68</v>
      </c>
      <c r="AP8" s="723">
        <v>0</v>
      </c>
      <c r="AQ8" s="722" t="s">
        <v>588</v>
      </c>
      <c r="AR8" s="722" t="s">
        <v>68</v>
      </c>
      <c r="AS8" s="722" t="s">
        <v>68</v>
      </c>
    </row>
    <row r="9" spans="1:45" x14ac:dyDescent="0.15">
      <c r="A9" s="14" t="s">
        <v>65</v>
      </c>
      <c r="B9" s="14" t="s">
        <v>67</v>
      </c>
      <c r="C9" s="14" t="s">
        <v>9</v>
      </c>
      <c r="D9" s="14" t="s">
        <v>73</v>
      </c>
      <c r="E9" s="14" t="s">
        <v>237</v>
      </c>
      <c r="F9" s="14" t="s">
        <v>398</v>
      </c>
      <c r="G9" s="14" t="s">
        <v>68</v>
      </c>
      <c r="H9" s="14" t="s">
        <v>563</v>
      </c>
      <c r="I9" s="17">
        <v>16228000</v>
      </c>
      <c r="J9" s="14" t="s">
        <v>568</v>
      </c>
      <c r="K9" s="17">
        <v>16228000</v>
      </c>
      <c r="L9" s="14" t="s">
        <v>563</v>
      </c>
      <c r="M9" s="17">
        <v>16228000</v>
      </c>
      <c r="N9" s="14" t="s">
        <v>568</v>
      </c>
      <c r="O9" s="17">
        <v>16228000</v>
      </c>
      <c r="P9" s="17">
        <v>16228000</v>
      </c>
      <c r="Q9" s="17">
        <v>0</v>
      </c>
      <c r="R9" s="17">
        <v>0</v>
      </c>
      <c r="S9" s="18">
        <v>0</v>
      </c>
      <c r="T9" s="14" t="s">
        <v>62</v>
      </c>
      <c r="U9" s="14" t="s">
        <v>68</v>
      </c>
      <c r="V9" s="14" t="s">
        <v>577</v>
      </c>
      <c r="W9" s="18" t="s">
        <v>68</v>
      </c>
      <c r="X9" s="18">
        <v>1</v>
      </c>
      <c r="Y9" s="14" t="s">
        <v>68</v>
      </c>
      <c r="Z9" s="14" t="s">
        <v>68</v>
      </c>
      <c r="AA9" s="18" t="s">
        <v>68</v>
      </c>
      <c r="AB9" s="18" t="s">
        <v>68</v>
      </c>
      <c r="AC9" s="14" t="s">
        <v>68</v>
      </c>
      <c r="AD9" s="718">
        <v>4000</v>
      </c>
      <c r="AE9" s="719">
        <v>5416.53</v>
      </c>
      <c r="AF9" s="718">
        <v>21666120</v>
      </c>
      <c r="AG9" s="719">
        <v>4057</v>
      </c>
      <c r="AH9" s="720">
        <v>1</v>
      </c>
      <c r="AI9" s="718">
        <v>0</v>
      </c>
      <c r="AJ9" s="718">
        <v>0</v>
      </c>
      <c r="AK9" s="718">
        <v>0</v>
      </c>
      <c r="AL9" s="721" t="s">
        <v>68</v>
      </c>
      <c r="AM9" s="718">
        <v>16228000</v>
      </c>
      <c r="AN9" s="718">
        <v>0</v>
      </c>
      <c r="AO9" s="722" t="s">
        <v>68</v>
      </c>
      <c r="AP9" s="723">
        <v>0</v>
      </c>
      <c r="AQ9" s="722" t="s">
        <v>588</v>
      </c>
      <c r="AR9" s="722" t="s">
        <v>68</v>
      </c>
      <c r="AS9" s="722" t="s">
        <v>68</v>
      </c>
    </row>
    <row r="10" spans="1:45" x14ac:dyDescent="0.15">
      <c r="A10" s="14" t="s">
        <v>65</v>
      </c>
      <c r="B10" s="14" t="s">
        <v>67</v>
      </c>
      <c r="C10" s="14" t="s">
        <v>9</v>
      </c>
      <c r="D10" s="14" t="s">
        <v>74</v>
      </c>
      <c r="E10" s="14" t="s">
        <v>238</v>
      </c>
      <c r="F10" s="14" t="s">
        <v>399</v>
      </c>
      <c r="G10" s="14" t="s">
        <v>68</v>
      </c>
      <c r="H10" s="14" t="s">
        <v>563</v>
      </c>
      <c r="I10" s="17">
        <v>123563200</v>
      </c>
      <c r="J10" s="14" t="s">
        <v>568</v>
      </c>
      <c r="K10" s="17">
        <v>123563200</v>
      </c>
      <c r="L10" s="14" t="s">
        <v>563</v>
      </c>
      <c r="M10" s="17">
        <v>123563200</v>
      </c>
      <c r="N10" s="14" t="s">
        <v>568</v>
      </c>
      <c r="O10" s="17">
        <v>123563200</v>
      </c>
      <c r="P10" s="17">
        <v>123563200</v>
      </c>
      <c r="Q10" s="17">
        <v>0</v>
      </c>
      <c r="R10" s="17">
        <v>0</v>
      </c>
      <c r="S10" s="18">
        <v>0</v>
      </c>
      <c r="T10" s="14" t="s">
        <v>62</v>
      </c>
      <c r="U10" s="14" t="s">
        <v>68</v>
      </c>
      <c r="V10" s="14" t="s">
        <v>577</v>
      </c>
      <c r="W10" s="18" t="s">
        <v>68</v>
      </c>
      <c r="X10" s="18">
        <v>1</v>
      </c>
      <c r="Y10" s="14" t="s">
        <v>68</v>
      </c>
      <c r="Z10" s="14" t="s">
        <v>68</v>
      </c>
      <c r="AA10" s="18" t="s">
        <v>68</v>
      </c>
      <c r="AB10" s="18" t="s">
        <v>68</v>
      </c>
      <c r="AC10" s="14" t="s">
        <v>68</v>
      </c>
      <c r="AD10" s="718">
        <v>46400</v>
      </c>
      <c r="AE10" s="719">
        <v>2833.38</v>
      </c>
      <c r="AF10" s="718">
        <v>131468832</v>
      </c>
      <c r="AG10" s="719">
        <v>2663</v>
      </c>
      <c r="AH10" s="720">
        <v>1</v>
      </c>
      <c r="AI10" s="718">
        <v>0</v>
      </c>
      <c r="AJ10" s="718">
        <v>0</v>
      </c>
      <c r="AK10" s="718">
        <v>0</v>
      </c>
      <c r="AL10" s="721" t="s">
        <v>68</v>
      </c>
      <c r="AM10" s="718">
        <v>123563200</v>
      </c>
      <c r="AN10" s="718">
        <v>0</v>
      </c>
      <c r="AO10" s="722" t="s">
        <v>68</v>
      </c>
      <c r="AP10" s="723">
        <v>0</v>
      </c>
      <c r="AQ10" s="722" t="s">
        <v>588</v>
      </c>
      <c r="AR10" s="722" t="s">
        <v>68</v>
      </c>
      <c r="AS10" s="722" t="s">
        <v>68</v>
      </c>
    </row>
    <row r="11" spans="1:45" x14ac:dyDescent="0.15">
      <c r="A11" s="14" t="s">
        <v>65</v>
      </c>
      <c r="B11" s="14" t="s">
        <v>67</v>
      </c>
      <c r="C11" s="14" t="s">
        <v>9</v>
      </c>
      <c r="D11" s="14" t="s">
        <v>75</v>
      </c>
      <c r="E11" s="14" t="s">
        <v>239</v>
      </c>
      <c r="F11" s="14" t="s">
        <v>400</v>
      </c>
      <c r="G11" s="14" t="s">
        <v>68</v>
      </c>
      <c r="H11" s="14" t="s">
        <v>563</v>
      </c>
      <c r="I11" s="17">
        <v>8313960</v>
      </c>
      <c r="J11" s="14" t="s">
        <v>568</v>
      </c>
      <c r="K11" s="17">
        <v>8313960</v>
      </c>
      <c r="L11" s="14" t="s">
        <v>563</v>
      </c>
      <c r="M11" s="17">
        <v>8313960</v>
      </c>
      <c r="N11" s="14" t="s">
        <v>568</v>
      </c>
      <c r="O11" s="17">
        <v>8313960</v>
      </c>
      <c r="P11" s="17">
        <v>8313960</v>
      </c>
      <c r="Q11" s="17">
        <v>0</v>
      </c>
      <c r="R11" s="17">
        <v>0</v>
      </c>
      <c r="S11" s="18">
        <v>0</v>
      </c>
      <c r="T11" s="14" t="s">
        <v>62</v>
      </c>
      <c r="U11" s="14" t="s">
        <v>68</v>
      </c>
      <c r="V11" s="14" t="s">
        <v>577</v>
      </c>
      <c r="W11" s="18" t="s">
        <v>68</v>
      </c>
      <c r="X11" s="18">
        <v>1</v>
      </c>
      <c r="Y11" s="14" t="s">
        <v>68</v>
      </c>
      <c r="Z11" s="14" t="s">
        <v>68</v>
      </c>
      <c r="AA11" s="18" t="s">
        <v>68</v>
      </c>
      <c r="AB11" s="18" t="s">
        <v>68</v>
      </c>
      <c r="AC11" s="14" t="s">
        <v>68</v>
      </c>
      <c r="AD11" s="718">
        <v>15800</v>
      </c>
      <c r="AE11" s="719">
        <v>517.5</v>
      </c>
      <c r="AF11" s="718">
        <v>8176550</v>
      </c>
      <c r="AG11" s="719">
        <v>526.20000000000005</v>
      </c>
      <c r="AH11" s="720">
        <v>1</v>
      </c>
      <c r="AI11" s="718">
        <v>0</v>
      </c>
      <c r="AJ11" s="718">
        <v>0</v>
      </c>
      <c r="AK11" s="718">
        <v>0</v>
      </c>
      <c r="AL11" s="721" t="s">
        <v>68</v>
      </c>
      <c r="AM11" s="718">
        <v>8313960</v>
      </c>
      <c r="AN11" s="718">
        <v>0</v>
      </c>
      <c r="AO11" s="722" t="s">
        <v>68</v>
      </c>
      <c r="AP11" s="723">
        <v>0</v>
      </c>
      <c r="AQ11" s="722" t="s">
        <v>588</v>
      </c>
      <c r="AR11" s="722" t="s">
        <v>68</v>
      </c>
      <c r="AS11" s="722" t="s">
        <v>68</v>
      </c>
    </row>
    <row r="12" spans="1:45" x14ac:dyDescent="0.15">
      <c r="A12" s="14" t="s">
        <v>65</v>
      </c>
      <c r="B12" s="14" t="s">
        <v>67</v>
      </c>
      <c r="C12" s="14" t="s">
        <v>9</v>
      </c>
      <c r="D12" s="14" t="s">
        <v>76</v>
      </c>
      <c r="E12" s="14" t="s">
        <v>240</v>
      </c>
      <c r="F12" s="14" t="s">
        <v>401</v>
      </c>
      <c r="G12" s="14" t="s">
        <v>68</v>
      </c>
      <c r="H12" s="14" t="s">
        <v>563</v>
      </c>
      <c r="I12" s="17">
        <v>2184300</v>
      </c>
      <c r="J12" s="14" t="s">
        <v>568</v>
      </c>
      <c r="K12" s="17">
        <v>2184300</v>
      </c>
      <c r="L12" s="14" t="s">
        <v>563</v>
      </c>
      <c r="M12" s="17">
        <v>2184300</v>
      </c>
      <c r="N12" s="14" t="s">
        <v>568</v>
      </c>
      <c r="O12" s="17">
        <v>2184300</v>
      </c>
      <c r="P12" s="17">
        <v>2152800</v>
      </c>
      <c r="Q12" s="17">
        <v>31500</v>
      </c>
      <c r="R12" s="17">
        <v>0</v>
      </c>
      <c r="S12" s="18">
        <v>0</v>
      </c>
      <c r="T12" s="14" t="s">
        <v>62</v>
      </c>
      <c r="U12" s="14" t="s">
        <v>68</v>
      </c>
      <c r="V12" s="14" t="s">
        <v>577</v>
      </c>
      <c r="W12" s="18" t="s">
        <v>68</v>
      </c>
      <c r="X12" s="18">
        <v>1</v>
      </c>
      <c r="Y12" s="14" t="s">
        <v>68</v>
      </c>
      <c r="Z12" s="14" t="s">
        <v>68</v>
      </c>
      <c r="AA12" s="18" t="s">
        <v>68</v>
      </c>
      <c r="AB12" s="18" t="s">
        <v>68</v>
      </c>
      <c r="AC12" s="14" t="s">
        <v>68</v>
      </c>
      <c r="AD12" s="718">
        <v>1800</v>
      </c>
      <c r="AE12" s="719">
        <v>1130.52</v>
      </c>
      <c r="AF12" s="718">
        <v>2034952</v>
      </c>
      <c r="AG12" s="719">
        <v>1196</v>
      </c>
      <c r="AH12" s="720">
        <v>1</v>
      </c>
      <c r="AI12" s="718">
        <v>31500</v>
      </c>
      <c r="AJ12" s="718">
        <v>0</v>
      </c>
      <c r="AK12" s="718">
        <v>31500</v>
      </c>
      <c r="AL12" s="721" t="s">
        <v>68</v>
      </c>
      <c r="AM12" s="718">
        <v>2184300</v>
      </c>
      <c r="AN12" s="718">
        <v>0</v>
      </c>
      <c r="AO12" s="722" t="s">
        <v>68</v>
      </c>
      <c r="AP12" s="723">
        <v>0</v>
      </c>
      <c r="AQ12" s="722" t="s">
        <v>588</v>
      </c>
      <c r="AR12" s="722" t="s">
        <v>68</v>
      </c>
      <c r="AS12" s="722" t="s">
        <v>68</v>
      </c>
    </row>
    <row r="13" spans="1:45" x14ac:dyDescent="0.15">
      <c r="A13" s="14" t="s">
        <v>65</v>
      </c>
      <c r="B13" s="14" t="s">
        <v>67</v>
      </c>
      <c r="C13" s="14" t="s">
        <v>9</v>
      </c>
      <c r="D13" s="14" t="s">
        <v>77</v>
      </c>
      <c r="E13" s="14" t="s">
        <v>241</v>
      </c>
      <c r="F13" s="14" t="s">
        <v>402</v>
      </c>
      <c r="G13" s="14" t="s">
        <v>68</v>
      </c>
      <c r="H13" s="14" t="s">
        <v>563</v>
      </c>
      <c r="I13" s="17">
        <v>27076700</v>
      </c>
      <c r="J13" s="14" t="s">
        <v>568</v>
      </c>
      <c r="K13" s="17">
        <v>27076700</v>
      </c>
      <c r="L13" s="14" t="s">
        <v>563</v>
      </c>
      <c r="M13" s="17">
        <v>27076700</v>
      </c>
      <c r="N13" s="14" t="s">
        <v>568</v>
      </c>
      <c r="O13" s="17">
        <v>27076700</v>
      </c>
      <c r="P13" s="17">
        <v>27076700</v>
      </c>
      <c r="Q13" s="17">
        <v>0</v>
      </c>
      <c r="R13" s="17">
        <v>0</v>
      </c>
      <c r="S13" s="18">
        <v>0</v>
      </c>
      <c r="T13" s="14" t="s">
        <v>62</v>
      </c>
      <c r="U13" s="14" t="s">
        <v>68</v>
      </c>
      <c r="V13" s="14" t="s">
        <v>577</v>
      </c>
      <c r="W13" s="18" t="s">
        <v>68</v>
      </c>
      <c r="X13" s="18">
        <v>1</v>
      </c>
      <c r="Y13" s="14" t="s">
        <v>68</v>
      </c>
      <c r="Z13" s="14" t="s">
        <v>68</v>
      </c>
      <c r="AA13" s="18" t="s">
        <v>68</v>
      </c>
      <c r="AB13" s="18" t="s">
        <v>68</v>
      </c>
      <c r="AC13" s="14" t="s">
        <v>68</v>
      </c>
      <c r="AD13" s="718">
        <v>9400</v>
      </c>
      <c r="AE13" s="719">
        <v>2929.75</v>
      </c>
      <c r="AF13" s="718">
        <v>27539682</v>
      </c>
      <c r="AG13" s="719">
        <v>2880.5</v>
      </c>
      <c r="AH13" s="720">
        <v>1</v>
      </c>
      <c r="AI13" s="718">
        <v>0</v>
      </c>
      <c r="AJ13" s="718">
        <v>0</v>
      </c>
      <c r="AK13" s="718">
        <v>0</v>
      </c>
      <c r="AL13" s="721" t="s">
        <v>68</v>
      </c>
      <c r="AM13" s="718">
        <v>27076700</v>
      </c>
      <c r="AN13" s="718">
        <v>0</v>
      </c>
      <c r="AO13" s="722" t="s">
        <v>68</v>
      </c>
      <c r="AP13" s="723">
        <v>0</v>
      </c>
      <c r="AQ13" s="722" t="s">
        <v>588</v>
      </c>
      <c r="AR13" s="722" t="s">
        <v>68</v>
      </c>
      <c r="AS13" s="722" t="s">
        <v>68</v>
      </c>
    </row>
    <row r="14" spans="1:45" x14ac:dyDescent="0.15">
      <c r="A14" s="14" t="s">
        <v>65</v>
      </c>
      <c r="B14" s="14" t="s">
        <v>67</v>
      </c>
      <c r="C14" s="14" t="s">
        <v>9</v>
      </c>
      <c r="D14" s="14" t="s">
        <v>78</v>
      </c>
      <c r="E14" s="14" t="s">
        <v>242</v>
      </c>
      <c r="F14" s="14" t="s">
        <v>403</v>
      </c>
      <c r="G14" s="14" t="s">
        <v>68</v>
      </c>
      <c r="H14" s="14" t="s">
        <v>563</v>
      </c>
      <c r="I14" s="17">
        <v>28302300</v>
      </c>
      <c r="J14" s="14" t="s">
        <v>568</v>
      </c>
      <c r="K14" s="17">
        <v>28302300</v>
      </c>
      <c r="L14" s="14" t="s">
        <v>563</v>
      </c>
      <c r="M14" s="17">
        <v>28302300</v>
      </c>
      <c r="N14" s="14" t="s">
        <v>568</v>
      </c>
      <c r="O14" s="17">
        <v>28302300</v>
      </c>
      <c r="P14" s="17">
        <v>28302300</v>
      </c>
      <c r="Q14" s="17">
        <v>0</v>
      </c>
      <c r="R14" s="17">
        <v>0</v>
      </c>
      <c r="S14" s="18">
        <v>0</v>
      </c>
      <c r="T14" s="14" t="s">
        <v>62</v>
      </c>
      <c r="U14" s="14" t="s">
        <v>68</v>
      </c>
      <c r="V14" s="14" t="s">
        <v>577</v>
      </c>
      <c r="W14" s="18" t="s">
        <v>68</v>
      </c>
      <c r="X14" s="18">
        <v>1</v>
      </c>
      <c r="Y14" s="14" t="s">
        <v>68</v>
      </c>
      <c r="Z14" s="14" t="s">
        <v>68</v>
      </c>
      <c r="AA14" s="18" t="s">
        <v>68</v>
      </c>
      <c r="AB14" s="18" t="s">
        <v>68</v>
      </c>
      <c r="AC14" s="14" t="s">
        <v>68</v>
      </c>
      <c r="AD14" s="718">
        <v>12300</v>
      </c>
      <c r="AE14" s="719">
        <v>3154.9</v>
      </c>
      <c r="AF14" s="718">
        <v>38805372</v>
      </c>
      <c r="AG14" s="719">
        <v>2301</v>
      </c>
      <c r="AH14" s="720">
        <v>1</v>
      </c>
      <c r="AI14" s="718">
        <v>0</v>
      </c>
      <c r="AJ14" s="718">
        <v>0</v>
      </c>
      <c r="AK14" s="718">
        <v>0</v>
      </c>
      <c r="AL14" s="721" t="s">
        <v>68</v>
      </c>
      <c r="AM14" s="718">
        <v>28302300</v>
      </c>
      <c r="AN14" s="718">
        <v>0</v>
      </c>
      <c r="AO14" s="722" t="s">
        <v>68</v>
      </c>
      <c r="AP14" s="723">
        <v>0</v>
      </c>
      <c r="AQ14" s="722" t="s">
        <v>588</v>
      </c>
      <c r="AR14" s="722" t="s">
        <v>68</v>
      </c>
      <c r="AS14" s="722" t="s">
        <v>68</v>
      </c>
    </row>
    <row r="15" spans="1:45" x14ac:dyDescent="0.15">
      <c r="A15" s="14" t="s">
        <v>65</v>
      </c>
      <c r="B15" s="14" t="s">
        <v>67</v>
      </c>
      <c r="C15" s="14" t="s">
        <v>9</v>
      </c>
      <c r="D15" s="14" t="s">
        <v>79</v>
      </c>
      <c r="E15" s="14" t="s">
        <v>243</v>
      </c>
      <c r="F15" s="14" t="s">
        <v>404</v>
      </c>
      <c r="G15" s="14" t="s">
        <v>68</v>
      </c>
      <c r="H15" s="14" t="s">
        <v>563</v>
      </c>
      <c r="I15" s="17">
        <v>673125000</v>
      </c>
      <c r="J15" s="14" t="s">
        <v>568</v>
      </c>
      <c r="K15" s="17">
        <v>673125000</v>
      </c>
      <c r="L15" s="14" t="s">
        <v>563</v>
      </c>
      <c r="M15" s="17">
        <v>673125000</v>
      </c>
      <c r="N15" s="14" t="s">
        <v>568</v>
      </c>
      <c r="O15" s="17">
        <v>673125000</v>
      </c>
      <c r="P15" s="17">
        <v>673125000</v>
      </c>
      <c r="Q15" s="17">
        <v>0</v>
      </c>
      <c r="R15" s="17">
        <v>0</v>
      </c>
      <c r="S15" s="18">
        <v>0</v>
      </c>
      <c r="T15" s="14" t="s">
        <v>62</v>
      </c>
      <c r="U15" s="14" t="s">
        <v>68</v>
      </c>
      <c r="V15" s="14" t="s">
        <v>577</v>
      </c>
      <c r="W15" s="18" t="s">
        <v>68</v>
      </c>
      <c r="X15" s="18">
        <v>1</v>
      </c>
      <c r="Y15" s="14" t="s">
        <v>68</v>
      </c>
      <c r="Z15" s="14" t="s">
        <v>68</v>
      </c>
      <c r="AA15" s="18" t="s">
        <v>68</v>
      </c>
      <c r="AB15" s="18" t="s">
        <v>68</v>
      </c>
      <c r="AC15" s="14" t="s">
        <v>68</v>
      </c>
      <c r="AD15" s="718">
        <v>179500</v>
      </c>
      <c r="AE15" s="719">
        <v>3750.84</v>
      </c>
      <c r="AF15" s="718">
        <v>673275780</v>
      </c>
      <c r="AG15" s="719">
        <v>3750</v>
      </c>
      <c r="AH15" s="720">
        <v>1</v>
      </c>
      <c r="AI15" s="718">
        <v>0</v>
      </c>
      <c r="AJ15" s="718">
        <v>0</v>
      </c>
      <c r="AK15" s="718">
        <v>0</v>
      </c>
      <c r="AL15" s="721" t="s">
        <v>68</v>
      </c>
      <c r="AM15" s="718">
        <v>673125000</v>
      </c>
      <c r="AN15" s="718">
        <v>0</v>
      </c>
      <c r="AO15" s="722" t="s">
        <v>68</v>
      </c>
      <c r="AP15" s="723">
        <v>0</v>
      </c>
      <c r="AQ15" s="722" t="s">
        <v>588</v>
      </c>
      <c r="AR15" s="722" t="s">
        <v>68</v>
      </c>
      <c r="AS15" s="722" t="s">
        <v>68</v>
      </c>
    </row>
    <row r="16" spans="1:45" x14ac:dyDescent="0.15">
      <c r="A16" s="14" t="s">
        <v>65</v>
      </c>
      <c r="B16" s="14" t="s">
        <v>67</v>
      </c>
      <c r="C16" s="14" t="s">
        <v>9</v>
      </c>
      <c r="D16" s="14" t="s">
        <v>80</v>
      </c>
      <c r="E16" s="14" t="s">
        <v>244</v>
      </c>
      <c r="F16" s="14" t="s">
        <v>405</v>
      </c>
      <c r="G16" s="14" t="s">
        <v>68</v>
      </c>
      <c r="H16" s="14" t="s">
        <v>563</v>
      </c>
      <c r="I16" s="17">
        <v>165642600</v>
      </c>
      <c r="J16" s="14" t="s">
        <v>568</v>
      </c>
      <c r="K16" s="17">
        <v>165642600</v>
      </c>
      <c r="L16" s="14" t="s">
        <v>563</v>
      </c>
      <c r="M16" s="17">
        <v>165642600</v>
      </c>
      <c r="N16" s="14" t="s">
        <v>568</v>
      </c>
      <c r="O16" s="17">
        <v>165642600</v>
      </c>
      <c r="P16" s="17">
        <v>165642600</v>
      </c>
      <c r="Q16" s="17">
        <v>0</v>
      </c>
      <c r="R16" s="17">
        <v>0</v>
      </c>
      <c r="S16" s="18">
        <v>0</v>
      </c>
      <c r="T16" s="14" t="s">
        <v>62</v>
      </c>
      <c r="U16" s="14" t="s">
        <v>68</v>
      </c>
      <c r="V16" s="14" t="s">
        <v>577</v>
      </c>
      <c r="W16" s="18" t="s">
        <v>68</v>
      </c>
      <c r="X16" s="18">
        <v>1</v>
      </c>
      <c r="Y16" s="14" t="s">
        <v>68</v>
      </c>
      <c r="Z16" s="14" t="s">
        <v>68</v>
      </c>
      <c r="AA16" s="18" t="s">
        <v>68</v>
      </c>
      <c r="AB16" s="18" t="s">
        <v>68</v>
      </c>
      <c r="AC16" s="14" t="s">
        <v>68</v>
      </c>
      <c r="AD16" s="718">
        <v>71800</v>
      </c>
      <c r="AE16" s="719">
        <v>2675.29</v>
      </c>
      <c r="AF16" s="718">
        <v>192085824</v>
      </c>
      <c r="AG16" s="719">
        <v>2307</v>
      </c>
      <c r="AH16" s="720">
        <v>1</v>
      </c>
      <c r="AI16" s="718">
        <v>0</v>
      </c>
      <c r="AJ16" s="718">
        <v>0</v>
      </c>
      <c r="AK16" s="718">
        <v>0</v>
      </c>
      <c r="AL16" s="721" t="s">
        <v>68</v>
      </c>
      <c r="AM16" s="718">
        <v>165642600</v>
      </c>
      <c r="AN16" s="718">
        <v>0</v>
      </c>
      <c r="AO16" s="722" t="s">
        <v>68</v>
      </c>
      <c r="AP16" s="723">
        <v>0</v>
      </c>
      <c r="AQ16" s="722" t="s">
        <v>588</v>
      </c>
      <c r="AR16" s="722" t="s">
        <v>68</v>
      </c>
      <c r="AS16" s="722" t="s">
        <v>68</v>
      </c>
    </row>
    <row r="17" spans="1:45" x14ac:dyDescent="0.15">
      <c r="A17" s="14" t="s">
        <v>65</v>
      </c>
      <c r="B17" s="14" t="s">
        <v>67</v>
      </c>
      <c r="C17" s="14" t="s">
        <v>9</v>
      </c>
      <c r="D17" s="14" t="s">
        <v>81</v>
      </c>
      <c r="E17" s="14" t="s">
        <v>245</v>
      </c>
      <c r="F17" s="14" t="s">
        <v>406</v>
      </c>
      <c r="G17" s="14" t="s">
        <v>68</v>
      </c>
      <c r="H17" s="14" t="s">
        <v>563</v>
      </c>
      <c r="I17" s="17">
        <v>28380000</v>
      </c>
      <c r="J17" s="14" t="s">
        <v>568</v>
      </c>
      <c r="K17" s="17">
        <v>28380000</v>
      </c>
      <c r="L17" s="14" t="s">
        <v>563</v>
      </c>
      <c r="M17" s="17">
        <v>28380000</v>
      </c>
      <c r="N17" s="14" t="s">
        <v>568</v>
      </c>
      <c r="O17" s="17">
        <v>28380000</v>
      </c>
      <c r="P17" s="17">
        <v>28380000</v>
      </c>
      <c r="Q17" s="17">
        <v>0</v>
      </c>
      <c r="R17" s="17">
        <v>0</v>
      </c>
      <c r="S17" s="18">
        <v>0</v>
      </c>
      <c r="T17" s="14" t="s">
        <v>62</v>
      </c>
      <c r="U17" s="14" t="s">
        <v>68</v>
      </c>
      <c r="V17" s="14" t="s">
        <v>577</v>
      </c>
      <c r="W17" s="18" t="s">
        <v>68</v>
      </c>
      <c r="X17" s="18">
        <v>1</v>
      </c>
      <c r="Y17" s="14" t="s">
        <v>68</v>
      </c>
      <c r="Z17" s="14" t="s">
        <v>68</v>
      </c>
      <c r="AA17" s="18" t="s">
        <v>68</v>
      </c>
      <c r="AB17" s="18" t="s">
        <v>68</v>
      </c>
      <c r="AC17" s="14" t="s">
        <v>68</v>
      </c>
      <c r="AD17" s="718">
        <v>4300</v>
      </c>
      <c r="AE17" s="719">
        <v>8595.76</v>
      </c>
      <c r="AF17" s="718">
        <v>36961768</v>
      </c>
      <c r="AG17" s="719">
        <v>6600</v>
      </c>
      <c r="AH17" s="720">
        <v>1</v>
      </c>
      <c r="AI17" s="718">
        <v>0</v>
      </c>
      <c r="AJ17" s="718">
        <v>0</v>
      </c>
      <c r="AK17" s="718">
        <v>0</v>
      </c>
      <c r="AL17" s="721" t="s">
        <v>68</v>
      </c>
      <c r="AM17" s="718">
        <v>28380000</v>
      </c>
      <c r="AN17" s="718">
        <v>0</v>
      </c>
      <c r="AO17" s="722" t="s">
        <v>68</v>
      </c>
      <c r="AP17" s="723">
        <v>0</v>
      </c>
      <c r="AQ17" s="722" t="s">
        <v>588</v>
      </c>
      <c r="AR17" s="722" t="s">
        <v>68</v>
      </c>
      <c r="AS17" s="722" t="s">
        <v>68</v>
      </c>
    </row>
    <row r="18" spans="1:45" x14ac:dyDescent="0.15">
      <c r="A18" s="14" t="s">
        <v>65</v>
      </c>
      <c r="B18" s="14" t="s">
        <v>67</v>
      </c>
      <c r="C18" s="14" t="s">
        <v>9</v>
      </c>
      <c r="D18" s="14" t="s">
        <v>82</v>
      </c>
      <c r="E18" s="14" t="s">
        <v>246</v>
      </c>
      <c r="F18" s="14" t="s">
        <v>407</v>
      </c>
      <c r="G18" s="14" t="s">
        <v>68</v>
      </c>
      <c r="H18" s="14" t="s">
        <v>563</v>
      </c>
      <c r="I18" s="17">
        <v>31312500</v>
      </c>
      <c r="J18" s="14" t="s">
        <v>568</v>
      </c>
      <c r="K18" s="17">
        <v>31312500</v>
      </c>
      <c r="L18" s="14" t="s">
        <v>563</v>
      </c>
      <c r="M18" s="17">
        <v>31312500</v>
      </c>
      <c r="N18" s="14" t="s">
        <v>568</v>
      </c>
      <c r="O18" s="17">
        <v>31312500</v>
      </c>
      <c r="P18" s="17">
        <v>31054100</v>
      </c>
      <c r="Q18" s="17">
        <v>258400</v>
      </c>
      <c r="R18" s="17">
        <v>0</v>
      </c>
      <c r="S18" s="18">
        <v>0</v>
      </c>
      <c r="T18" s="14" t="s">
        <v>62</v>
      </c>
      <c r="U18" s="14" t="s">
        <v>68</v>
      </c>
      <c r="V18" s="14" t="s">
        <v>577</v>
      </c>
      <c r="W18" s="18" t="s">
        <v>68</v>
      </c>
      <c r="X18" s="18">
        <v>1</v>
      </c>
      <c r="Y18" s="14" t="s">
        <v>68</v>
      </c>
      <c r="Z18" s="14" t="s">
        <v>68</v>
      </c>
      <c r="AA18" s="18" t="s">
        <v>68</v>
      </c>
      <c r="AB18" s="18" t="s">
        <v>68</v>
      </c>
      <c r="AC18" s="14" t="s">
        <v>68</v>
      </c>
      <c r="AD18" s="718">
        <v>7700</v>
      </c>
      <c r="AE18" s="719">
        <v>5192.3100000000004</v>
      </c>
      <c r="AF18" s="718">
        <v>39980808</v>
      </c>
      <c r="AG18" s="719">
        <v>4033</v>
      </c>
      <c r="AH18" s="720">
        <v>1</v>
      </c>
      <c r="AI18" s="718">
        <v>258400</v>
      </c>
      <c r="AJ18" s="718">
        <v>0</v>
      </c>
      <c r="AK18" s="718">
        <v>258400</v>
      </c>
      <c r="AL18" s="721" t="s">
        <v>68</v>
      </c>
      <c r="AM18" s="718">
        <v>31312500</v>
      </c>
      <c r="AN18" s="718">
        <v>0</v>
      </c>
      <c r="AO18" s="722" t="s">
        <v>68</v>
      </c>
      <c r="AP18" s="723">
        <v>0</v>
      </c>
      <c r="AQ18" s="722" t="s">
        <v>588</v>
      </c>
      <c r="AR18" s="722" t="s">
        <v>68</v>
      </c>
      <c r="AS18" s="722" t="s">
        <v>68</v>
      </c>
    </row>
    <row r="19" spans="1:45" x14ac:dyDescent="0.15">
      <c r="A19" s="14" t="s">
        <v>65</v>
      </c>
      <c r="B19" s="14" t="s">
        <v>67</v>
      </c>
      <c r="C19" s="14" t="s">
        <v>9</v>
      </c>
      <c r="D19" s="14" t="s">
        <v>83</v>
      </c>
      <c r="E19" s="14" t="s">
        <v>247</v>
      </c>
      <c r="F19" s="14" t="s">
        <v>408</v>
      </c>
      <c r="G19" s="14" t="s">
        <v>68</v>
      </c>
      <c r="H19" s="14" t="s">
        <v>563</v>
      </c>
      <c r="I19" s="17">
        <v>4088000</v>
      </c>
      <c r="J19" s="14" t="s">
        <v>568</v>
      </c>
      <c r="K19" s="17">
        <v>4088000</v>
      </c>
      <c r="L19" s="14" t="s">
        <v>563</v>
      </c>
      <c r="M19" s="17">
        <v>4088000</v>
      </c>
      <c r="N19" s="14" t="s">
        <v>568</v>
      </c>
      <c r="O19" s="17">
        <v>4088000</v>
      </c>
      <c r="P19" s="17">
        <v>4088000</v>
      </c>
      <c r="Q19" s="17">
        <v>0</v>
      </c>
      <c r="R19" s="17">
        <v>0</v>
      </c>
      <c r="S19" s="18">
        <v>0</v>
      </c>
      <c r="T19" s="14" t="s">
        <v>62</v>
      </c>
      <c r="U19" s="14" t="s">
        <v>68</v>
      </c>
      <c r="V19" s="14" t="s">
        <v>577</v>
      </c>
      <c r="W19" s="18" t="s">
        <v>68</v>
      </c>
      <c r="X19" s="18">
        <v>1</v>
      </c>
      <c r="Y19" s="14" t="s">
        <v>68</v>
      </c>
      <c r="Z19" s="14" t="s">
        <v>68</v>
      </c>
      <c r="AA19" s="18" t="s">
        <v>68</v>
      </c>
      <c r="AB19" s="18" t="s">
        <v>68</v>
      </c>
      <c r="AC19" s="14" t="s">
        <v>68</v>
      </c>
      <c r="AD19" s="718">
        <v>700</v>
      </c>
      <c r="AE19" s="719">
        <v>4340.6000000000004</v>
      </c>
      <c r="AF19" s="718">
        <v>3038426</v>
      </c>
      <c r="AG19" s="719">
        <v>5840</v>
      </c>
      <c r="AH19" s="720">
        <v>1</v>
      </c>
      <c r="AI19" s="718">
        <v>0</v>
      </c>
      <c r="AJ19" s="718">
        <v>0</v>
      </c>
      <c r="AK19" s="718">
        <v>0</v>
      </c>
      <c r="AL19" s="721" t="s">
        <v>68</v>
      </c>
      <c r="AM19" s="718">
        <v>4088000</v>
      </c>
      <c r="AN19" s="718">
        <v>0</v>
      </c>
      <c r="AO19" s="722" t="s">
        <v>68</v>
      </c>
      <c r="AP19" s="723">
        <v>0</v>
      </c>
      <c r="AQ19" s="722" t="s">
        <v>588</v>
      </c>
      <c r="AR19" s="722" t="s">
        <v>68</v>
      </c>
      <c r="AS19" s="722" t="s">
        <v>68</v>
      </c>
    </row>
    <row r="20" spans="1:45" x14ac:dyDescent="0.15">
      <c r="A20" s="14" t="s">
        <v>65</v>
      </c>
      <c r="B20" s="14" t="s">
        <v>67</v>
      </c>
      <c r="C20" s="14" t="s">
        <v>9</v>
      </c>
      <c r="D20" s="14" t="s">
        <v>84</v>
      </c>
      <c r="E20" s="14" t="s">
        <v>248</v>
      </c>
      <c r="F20" s="14" t="s">
        <v>409</v>
      </c>
      <c r="G20" s="14" t="s">
        <v>68</v>
      </c>
      <c r="H20" s="14" t="s">
        <v>563</v>
      </c>
      <c r="I20" s="17">
        <v>5682000</v>
      </c>
      <c r="J20" s="14" t="s">
        <v>568</v>
      </c>
      <c r="K20" s="17">
        <v>5682000</v>
      </c>
      <c r="L20" s="14" t="s">
        <v>563</v>
      </c>
      <c r="M20" s="17">
        <v>5682000</v>
      </c>
      <c r="N20" s="14" t="s">
        <v>568</v>
      </c>
      <c r="O20" s="17">
        <v>5682000</v>
      </c>
      <c r="P20" s="17">
        <v>5682000</v>
      </c>
      <c r="Q20" s="17">
        <v>0</v>
      </c>
      <c r="R20" s="17">
        <v>0</v>
      </c>
      <c r="S20" s="18">
        <v>0</v>
      </c>
      <c r="T20" s="14" t="s">
        <v>62</v>
      </c>
      <c r="U20" s="14" t="s">
        <v>68</v>
      </c>
      <c r="V20" s="14" t="s">
        <v>577</v>
      </c>
      <c r="W20" s="18" t="s">
        <v>68</v>
      </c>
      <c r="X20" s="18">
        <v>1</v>
      </c>
      <c r="Y20" s="14" t="s">
        <v>68</v>
      </c>
      <c r="Z20" s="14" t="s">
        <v>68</v>
      </c>
      <c r="AA20" s="18" t="s">
        <v>68</v>
      </c>
      <c r="AB20" s="18" t="s">
        <v>68</v>
      </c>
      <c r="AC20" s="14" t="s">
        <v>68</v>
      </c>
      <c r="AD20" s="718">
        <v>1200</v>
      </c>
      <c r="AE20" s="719">
        <v>3804.11</v>
      </c>
      <c r="AF20" s="718">
        <v>4564942</v>
      </c>
      <c r="AG20" s="719">
        <v>4735</v>
      </c>
      <c r="AH20" s="720">
        <v>1</v>
      </c>
      <c r="AI20" s="718">
        <v>0</v>
      </c>
      <c r="AJ20" s="718">
        <v>0</v>
      </c>
      <c r="AK20" s="718">
        <v>0</v>
      </c>
      <c r="AL20" s="721" t="s">
        <v>68</v>
      </c>
      <c r="AM20" s="718">
        <v>5682000</v>
      </c>
      <c r="AN20" s="718">
        <v>0</v>
      </c>
      <c r="AO20" s="722" t="s">
        <v>68</v>
      </c>
      <c r="AP20" s="723">
        <v>0</v>
      </c>
      <c r="AQ20" s="722" t="s">
        <v>588</v>
      </c>
      <c r="AR20" s="722" t="s">
        <v>68</v>
      </c>
      <c r="AS20" s="722" t="s">
        <v>68</v>
      </c>
    </row>
    <row r="21" spans="1:45" x14ac:dyDescent="0.15">
      <c r="A21" s="14" t="s">
        <v>65</v>
      </c>
      <c r="B21" s="14" t="s">
        <v>67</v>
      </c>
      <c r="C21" s="14" t="s">
        <v>9</v>
      </c>
      <c r="D21" s="14" t="s">
        <v>85</v>
      </c>
      <c r="E21" s="14" t="s">
        <v>249</v>
      </c>
      <c r="F21" s="14" t="s">
        <v>410</v>
      </c>
      <c r="G21" s="14" t="s">
        <v>68</v>
      </c>
      <c r="H21" s="14" t="s">
        <v>563</v>
      </c>
      <c r="I21" s="17">
        <v>2613000</v>
      </c>
      <c r="J21" s="14" t="s">
        <v>568</v>
      </c>
      <c r="K21" s="17">
        <v>2613000</v>
      </c>
      <c r="L21" s="14" t="s">
        <v>563</v>
      </c>
      <c r="M21" s="17">
        <v>2613000</v>
      </c>
      <c r="N21" s="14" t="s">
        <v>568</v>
      </c>
      <c r="O21" s="17">
        <v>2613000</v>
      </c>
      <c r="P21" s="17">
        <v>2613000</v>
      </c>
      <c r="Q21" s="17">
        <v>0</v>
      </c>
      <c r="R21" s="17">
        <v>0</v>
      </c>
      <c r="S21" s="18">
        <v>0</v>
      </c>
      <c r="T21" s="14" t="s">
        <v>62</v>
      </c>
      <c r="U21" s="14" t="s">
        <v>68</v>
      </c>
      <c r="V21" s="14" t="s">
        <v>577</v>
      </c>
      <c r="W21" s="18" t="s">
        <v>68</v>
      </c>
      <c r="X21" s="18">
        <v>1</v>
      </c>
      <c r="Y21" s="14" t="s">
        <v>68</v>
      </c>
      <c r="Z21" s="14" t="s">
        <v>68</v>
      </c>
      <c r="AA21" s="18" t="s">
        <v>68</v>
      </c>
      <c r="AB21" s="18" t="s">
        <v>68</v>
      </c>
      <c r="AC21" s="14" t="s">
        <v>68</v>
      </c>
      <c r="AD21" s="718">
        <v>300</v>
      </c>
      <c r="AE21" s="719">
        <v>7584.98</v>
      </c>
      <c r="AF21" s="718">
        <v>2275494</v>
      </c>
      <c r="AG21" s="719">
        <v>8710</v>
      </c>
      <c r="AH21" s="720">
        <v>1</v>
      </c>
      <c r="AI21" s="718">
        <v>0</v>
      </c>
      <c r="AJ21" s="718">
        <v>0</v>
      </c>
      <c r="AK21" s="718">
        <v>0</v>
      </c>
      <c r="AL21" s="721" t="s">
        <v>68</v>
      </c>
      <c r="AM21" s="718">
        <v>2613000</v>
      </c>
      <c r="AN21" s="718">
        <v>0</v>
      </c>
      <c r="AO21" s="722" t="s">
        <v>68</v>
      </c>
      <c r="AP21" s="723">
        <v>0</v>
      </c>
      <c r="AQ21" s="722" t="s">
        <v>588</v>
      </c>
      <c r="AR21" s="722" t="s">
        <v>68</v>
      </c>
      <c r="AS21" s="722" t="s">
        <v>68</v>
      </c>
    </row>
    <row r="22" spans="1:45" x14ac:dyDescent="0.15">
      <c r="A22" s="14" t="s">
        <v>65</v>
      </c>
      <c r="B22" s="14" t="s">
        <v>67</v>
      </c>
      <c r="C22" s="14" t="s">
        <v>9</v>
      </c>
      <c r="D22" s="14" t="s">
        <v>86</v>
      </c>
      <c r="E22" s="14" t="s">
        <v>250</v>
      </c>
      <c r="F22" s="14" t="s">
        <v>411</v>
      </c>
      <c r="G22" s="14" t="s">
        <v>68</v>
      </c>
      <c r="H22" s="14" t="s">
        <v>563</v>
      </c>
      <c r="I22" s="17">
        <v>1306500</v>
      </c>
      <c r="J22" s="14" t="s">
        <v>568</v>
      </c>
      <c r="K22" s="17">
        <v>1306500</v>
      </c>
      <c r="L22" s="14" t="s">
        <v>563</v>
      </c>
      <c r="M22" s="17">
        <v>1306500</v>
      </c>
      <c r="N22" s="14" t="s">
        <v>568</v>
      </c>
      <c r="O22" s="17">
        <v>1306500</v>
      </c>
      <c r="P22" s="17">
        <v>1306500</v>
      </c>
      <c r="Q22" s="17">
        <v>0</v>
      </c>
      <c r="R22" s="17">
        <v>0</v>
      </c>
      <c r="S22" s="18">
        <v>0</v>
      </c>
      <c r="T22" s="14" t="s">
        <v>62</v>
      </c>
      <c r="U22" s="14" t="s">
        <v>68</v>
      </c>
      <c r="V22" s="14" t="s">
        <v>577</v>
      </c>
      <c r="W22" s="18" t="s">
        <v>68</v>
      </c>
      <c r="X22" s="18">
        <v>1</v>
      </c>
      <c r="Y22" s="14" t="s">
        <v>68</v>
      </c>
      <c r="Z22" s="14" t="s">
        <v>68</v>
      </c>
      <c r="AA22" s="18" t="s">
        <v>68</v>
      </c>
      <c r="AB22" s="18" t="s">
        <v>68</v>
      </c>
      <c r="AC22" s="14" t="s">
        <v>68</v>
      </c>
      <c r="AD22" s="718">
        <v>500</v>
      </c>
      <c r="AE22" s="719">
        <v>2787.99</v>
      </c>
      <c r="AF22" s="718">
        <v>1393995</v>
      </c>
      <c r="AG22" s="719">
        <v>2613</v>
      </c>
      <c r="AH22" s="720">
        <v>1</v>
      </c>
      <c r="AI22" s="718">
        <v>0</v>
      </c>
      <c r="AJ22" s="718">
        <v>0</v>
      </c>
      <c r="AK22" s="718">
        <v>0</v>
      </c>
      <c r="AL22" s="721" t="s">
        <v>68</v>
      </c>
      <c r="AM22" s="718">
        <v>1306500</v>
      </c>
      <c r="AN22" s="718">
        <v>0</v>
      </c>
      <c r="AO22" s="722" t="s">
        <v>68</v>
      </c>
      <c r="AP22" s="723">
        <v>0</v>
      </c>
      <c r="AQ22" s="722" t="s">
        <v>588</v>
      </c>
      <c r="AR22" s="722" t="s">
        <v>68</v>
      </c>
      <c r="AS22" s="722" t="s">
        <v>68</v>
      </c>
    </row>
    <row r="23" spans="1:45" x14ac:dyDescent="0.15">
      <c r="A23" s="14" t="s">
        <v>65</v>
      </c>
      <c r="B23" s="14" t="s">
        <v>67</v>
      </c>
      <c r="C23" s="14" t="s">
        <v>9</v>
      </c>
      <c r="D23" s="14" t="s">
        <v>87</v>
      </c>
      <c r="E23" s="14" t="s">
        <v>251</v>
      </c>
      <c r="F23" s="14" t="s">
        <v>412</v>
      </c>
      <c r="G23" s="14" t="s">
        <v>68</v>
      </c>
      <c r="H23" s="14" t="s">
        <v>563</v>
      </c>
      <c r="I23" s="17">
        <v>1389700</v>
      </c>
      <c r="J23" s="14" t="s">
        <v>568</v>
      </c>
      <c r="K23" s="17">
        <v>1389700</v>
      </c>
      <c r="L23" s="14" t="s">
        <v>563</v>
      </c>
      <c r="M23" s="17">
        <v>1389700</v>
      </c>
      <c r="N23" s="14" t="s">
        <v>568</v>
      </c>
      <c r="O23" s="17">
        <v>1389700</v>
      </c>
      <c r="P23" s="17">
        <v>1389700</v>
      </c>
      <c r="Q23" s="17">
        <v>0</v>
      </c>
      <c r="R23" s="17">
        <v>0</v>
      </c>
      <c r="S23" s="18">
        <v>0</v>
      </c>
      <c r="T23" s="14" t="s">
        <v>62</v>
      </c>
      <c r="U23" s="14" t="s">
        <v>68</v>
      </c>
      <c r="V23" s="14" t="s">
        <v>577</v>
      </c>
      <c r="W23" s="18" t="s">
        <v>68</v>
      </c>
      <c r="X23" s="18">
        <v>1</v>
      </c>
      <c r="Y23" s="14" t="s">
        <v>68</v>
      </c>
      <c r="Z23" s="14" t="s">
        <v>68</v>
      </c>
      <c r="AA23" s="18" t="s">
        <v>68</v>
      </c>
      <c r="AB23" s="18" t="s">
        <v>68</v>
      </c>
      <c r="AC23" s="14" t="s">
        <v>68</v>
      </c>
      <c r="AD23" s="718">
        <v>1300</v>
      </c>
      <c r="AE23" s="719">
        <v>1090.97</v>
      </c>
      <c r="AF23" s="718">
        <v>1418272</v>
      </c>
      <c r="AG23" s="719">
        <v>1069</v>
      </c>
      <c r="AH23" s="720">
        <v>1</v>
      </c>
      <c r="AI23" s="718">
        <v>0</v>
      </c>
      <c r="AJ23" s="718">
        <v>0</v>
      </c>
      <c r="AK23" s="718">
        <v>0</v>
      </c>
      <c r="AL23" s="721" t="s">
        <v>68</v>
      </c>
      <c r="AM23" s="718">
        <v>1389700</v>
      </c>
      <c r="AN23" s="718">
        <v>0</v>
      </c>
      <c r="AO23" s="722" t="s">
        <v>68</v>
      </c>
      <c r="AP23" s="723">
        <v>0</v>
      </c>
      <c r="AQ23" s="722" t="s">
        <v>588</v>
      </c>
      <c r="AR23" s="722" t="s">
        <v>68</v>
      </c>
      <c r="AS23" s="722" t="s">
        <v>68</v>
      </c>
    </row>
    <row r="24" spans="1:45" x14ac:dyDescent="0.15">
      <c r="A24" s="14" t="s">
        <v>65</v>
      </c>
      <c r="B24" s="14" t="s">
        <v>67</v>
      </c>
      <c r="C24" s="14" t="s">
        <v>9</v>
      </c>
      <c r="D24" s="14" t="s">
        <v>88</v>
      </c>
      <c r="E24" s="14" t="s">
        <v>252</v>
      </c>
      <c r="F24" s="14" t="s">
        <v>413</v>
      </c>
      <c r="G24" s="14" t="s">
        <v>68</v>
      </c>
      <c r="H24" s="14" t="s">
        <v>563</v>
      </c>
      <c r="I24" s="17">
        <v>15235000</v>
      </c>
      <c r="J24" s="14" t="s">
        <v>568</v>
      </c>
      <c r="K24" s="17">
        <v>15235000</v>
      </c>
      <c r="L24" s="14" t="s">
        <v>563</v>
      </c>
      <c r="M24" s="17">
        <v>15235000</v>
      </c>
      <c r="N24" s="14" t="s">
        <v>568</v>
      </c>
      <c r="O24" s="17">
        <v>15235000</v>
      </c>
      <c r="P24" s="17">
        <v>15235000</v>
      </c>
      <c r="Q24" s="17">
        <v>0</v>
      </c>
      <c r="R24" s="17">
        <v>0</v>
      </c>
      <c r="S24" s="18">
        <v>0</v>
      </c>
      <c r="T24" s="14" t="s">
        <v>62</v>
      </c>
      <c r="U24" s="14" t="s">
        <v>68</v>
      </c>
      <c r="V24" s="14" t="s">
        <v>577</v>
      </c>
      <c r="W24" s="18" t="s">
        <v>68</v>
      </c>
      <c r="X24" s="18">
        <v>1</v>
      </c>
      <c r="Y24" s="14" t="s">
        <v>68</v>
      </c>
      <c r="Z24" s="14" t="s">
        <v>68</v>
      </c>
      <c r="AA24" s="18" t="s">
        <v>68</v>
      </c>
      <c r="AB24" s="18" t="s">
        <v>68</v>
      </c>
      <c r="AC24" s="14" t="s">
        <v>68</v>
      </c>
      <c r="AD24" s="718">
        <v>5000</v>
      </c>
      <c r="AE24" s="719">
        <v>3816.62</v>
      </c>
      <c r="AF24" s="718">
        <v>19083131</v>
      </c>
      <c r="AG24" s="719">
        <v>3047</v>
      </c>
      <c r="AH24" s="720">
        <v>1</v>
      </c>
      <c r="AI24" s="718">
        <v>0</v>
      </c>
      <c r="AJ24" s="718">
        <v>0</v>
      </c>
      <c r="AK24" s="718">
        <v>0</v>
      </c>
      <c r="AL24" s="721" t="s">
        <v>68</v>
      </c>
      <c r="AM24" s="718">
        <v>15235000</v>
      </c>
      <c r="AN24" s="718">
        <v>0</v>
      </c>
      <c r="AO24" s="722" t="s">
        <v>68</v>
      </c>
      <c r="AP24" s="723">
        <v>0</v>
      </c>
      <c r="AQ24" s="722" t="s">
        <v>588</v>
      </c>
      <c r="AR24" s="722" t="s">
        <v>68</v>
      </c>
      <c r="AS24" s="722" t="s">
        <v>68</v>
      </c>
    </row>
    <row r="25" spans="1:45" x14ac:dyDescent="0.15">
      <c r="A25" s="14" t="s">
        <v>65</v>
      </c>
      <c r="B25" s="14" t="s">
        <v>67</v>
      </c>
      <c r="C25" s="14" t="s">
        <v>9</v>
      </c>
      <c r="D25" s="14" t="s">
        <v>89</v>
      </c>
      <c r="E25" s="14" t="s">
        <v>253</v>
      </c>
      <c r="F25" s="14" t="s">
        <v>414</v>
      </c>
      <c r="G25" s="14" t="s">
        <v>68</v>
      </c>
      <c r="H25" s="14" t="s">
        <v>563</v>
      </c>
      <c r="I25" s="17">
        <v>15078000</v>
      </c>
      <c r="J25" s="14" t="s">
        <v>568</v>
      </c>
      <c r="K25" s="17">
        <v>15078000</v>
      </c>
      <c r="L25" s="14" t="s">
        <v>563</v>
      </c>
      <c r="M25" s="17">
        <v>15078000</v>
      </c>
      <c r="N25" s="14" t="s">
        <v>568</v>
      </c>
      <c r="O25" s="17">
        <v>15078000</v>
      </c>
      <c r="P25" s="17">
        <v>15078000</v>
      </c>
      <c r="Q25" s="17">
        <v>0</v>
      </c>
      <c r="R25" s="17">
        <v>0</v>
      </c>
      <c r="S25" s="18">
        <v>0</v>
      </c>
      <c r="T25" s="14" t="s">
        <v>62</v>
      </c>
      <c r="U25" s="14" t="s">
        <v>68</v>
      </c>
      <c r="V25" s="14" t="s">
        <v>577</v>
      </c>
      <c r="W25" s="18" t="s">
        <v>68</v>
      </c>
      <c r="X25" s="18">
        <v>1</v>
      </c>
      <c r="Y25" s="14" t="s">
        <v>68</v>
      </c>
      <c r="Z25" s="14" t="s">
        <v>68</v>
      </c>
      <c r="AA25" s="18" t="s">
        <v>68</v>
      </c>
      <c r="AB25" s="18" t="s">
        <v>68</v>
      </c>
      <c r="AC25" s="14" t="s">
        <v>68</v>
      </c>
      <c r="AD25" s="718">
        <v>7000</v>
      </c>
      <c r="AE25" s="719">
        <v>3238.47</v>
      </c>
      <c r="AF25" s="718">
        <v>22669295</v>
      </c>
      <c r="AG25" s="719">
        <v>2154</v>
      </c>
      <c r="AH25" s="720">
        <v>1</v>
      </c>
      <c r="AI25" s="718">
        <v>0</v>
      </c>
      <c r="AJ25" s="718">
        <v>0</v>
      </c>
      <c r="AK25" s="718">
        <v>0</v>
      </c>
      <c r="AL25" s="721" t="s">
        <v>68</v>
      </c>
      <c r="AM25" s="718">
        <v>15078000</v>
      </c>
      <c r="AN25" s="718">
        <v>0</v>
      </c>
      <c r="AO25" s="722" t="s">
        <v>68</v>
      </c>
      <c r="AP25" s="723">
        <v>0</v>
      </c>
      <c r="AQ25" s="722" t="s">
        <v>588</v>
      </c>
      <c r="AR25" s="722" t="s">
        <v>68</v>
      </c>
      <c r="AS25" s="722" t="s">
        <v>68</v>
      </c>
    </row>
    <row r="26" spans="1:45" x14ac:dyDescent="0.15">
      <c r="A26" s="14" t="s">
        <v>65</v>
      </c>
      <c r="B26" s="14" t="s">
        <v>67</v>
      </c>
      <c r="C26" s="14" t="s">
        <v>9</v>
      </c>
      <c r="D26" s="14" t="s">
        <v>90</v>
      </c>
      <c r="E26" s="14" t="s">
        <v>254</v>
      </c>
      <c r="F26" s="14" t="s">
        <v>415</v>
      </c>
      <c r="G26" s="14" t="s">
        <v>68</v>
      </c>
      <c r="H26" s="14" t="s">
        <v>563</v>
      </c>
      <c r="I26" s="17">
        <v>3300000</v>
      </c>
      <c r="J26" s="14" t="s">
        <v>568</v>
      </c>
      <c r="K26" s="17">
        <v>3300000</v>
      </c>
      <c r="L26" s="14" t="s">
        <v>563</v>
      </c>
      <c r="M26" s="17">
        <v>3300000</v>
      </c>
      <c r="N26" s="14" t="s">
        <v>568</v>
      </c>
      <c r="O26" s="17">
        <v>3300000</v>
      </c>
      <c r="P26" s="17">
        <v>3300000</v>
      </c>
      <c r="Q26" s="17">
        <v>0</v>
      </c>
      <c r="R26" s="17">
        <v>0</v>
      </c>
      <c r="S26" s="18">
        <v>0</v>
      </c>
      <c r="T26" s="14" t="s">
        <v>62</v>
      </c>
      <c r="U26" s="14" t="s">
        <v>68</v>
      </c>
      <c r="V26" s="14" t="s">
        <v>577</v>
      </c>
      <c r="W26" s="18" t="s">
        <v>68</v>
      </c>
      <c r="X26" s="18">
        <v>1</v>
      </c>
      <c r="Y26" s="14" t="s">
        <v>68</v>
      </c>
      <c r="Z26" s="14" t="s">
        <v>68</v>
      </c>
      <c r="AA26" s="18" t="s">
        <v>68</v>
      </c>
      <c r="AB26" s="18" t="s">
        <v>68</v>
      </c>
      <c r="AC26" s="14" t="s">
        <v>68</v>
      </c>
      <c r="AD26" s="718">
        <v>1100</v>
      </c>
      <c r="AE26" s="719">
        <v>3488.26</v>
      </c>
      <c r="AF26" s="718">
        <v>3837090</v>
      </c>
      <c r="AG26" s="719">
        <v>3000</v>
      </c>
      <c r="AH26" s="720">
        <v>1</v>
      </c>
      <c r="AI26" s="718">
        <v>0</v>
      </c>
      <c r="AJ26" s="718">
        <v>0</v>
      </c>
      <c r="AK26" s="718">
        <v>0</v>
      </c>
      <c r="AL26" s="721" t="s">
        <v>68</v>
      </c>
      <c r="AM26" s="718">
        <v>3300000</v>
      </c>
      <c r="AN26" s="718">
        <v>0</v>
      </c>
      <c r="AO26" s="722" t="s">
        <v>68</v>
      </c>
      <c r="AP26" s="723">
        <v>0</v>
      </c>
      <c r="AQ26" s="722" t="s">
        <v>588</v>
      </c>
      <c r="AR26" s="722" t="s">
        <v>68</v>
      </c>
      <c r="AS26" s="722" t="s">
        <v>68</v>
      </c>
    </row>
    <row r="27" spans="1:45" x14ac:dyDescent="0.15">
      <c r="A27" s="14" t="s">
        <v>65</v>
      </c>
      <c r="B27" s="14" t="s">
        <v>67</v>
      </c>
      <c r="C27" s="14" t="s">
        <v>9</v>
      </c>
      <c r="D27" s="14" t="s">
        <v>91</v>
      </c>
      <c r="E27" s="14" t="s">
        <v>255</v>
      </c>
      <c r="F27" s="14" t="s">
        <v>416</v>
      </c>
      <c r="G27" s="14" t="s">
        <v>68</v>
      </c>
      <c r="H27" s="14" t="s">
        <v>563</v>
      </c>
      <c r="I27" s="17">
        <v>4045000</v>
      </c>
      <c r="J27" s="14" t="s">
        <v>568</v>
      </c>
      <c r="K27" s="17">
        <v>4045000</v>
      </c>
      <c r="L27" s="14" t="s">
        <v>563</v>
      </c>
      <c r="M27" s="17">
        <v>4045000</v>
      </c>
      <c r="N27" s="14" t="s">
        <v>568</v>
      </c>
      <c r="O27" s="17">
        <v>4045000</v>
      </c>
      <c r="P27" s="17">
        <v>4045000</v>
      </c>
      <c r="Q27" s="17">
        <v>0</v>
      </c>
      <c r="R27" s="17">
        <v>0</v>
      </c>
      <c r="S27" s="18">
        <v>0</v>
      </c>
      <c r="T27" s="14" t="s">
        <v>62</v>
      </c>
      <c r="U27" s="14" t="s">
        <v>68</v>
      </c>
      <c r="V27" s="14" t="s">
        <v>577</v>
      </c>
      <c r="W27" s="18" t="s">
        <v>68</v>
      </c>
      <c r="X27" s="18">
        <v>1</v>
      </c>
      <c r="Y27" s="14" t="s">
        <v>68</v>
      </c>
      <c r="Z27" s="14" t="s">
        <v>68</v>
      </c>
      <c r="AA27" s="18" t="s">
        <v>68</v>
      </c>
      <c r="AB27" s="18" t="s">
        <v>68</v>
      </c>
      <c r="AC27" s="14" t="s">
        <v>68</v>
      </c>
      <c r="AD27" s="718">
        <v>500</v>
      </c>
      <c r="AE27" s="719">
        <v>9011.65</v>
      </c>
      <c r="AF27" s="718">
        <v>4505825</v>
      </c>
      <c r="AG27" s="719">
        <v>8090</v>
      </c>
      <c r="AH27" s="720">
        <v>1</v>
      </c>
      <c r="AI27" s="718">
        <v>0</v>
      </c>
      <c r="AJ27" s="718">
        <v>0</v>
      </c>
      <c r="AK27" s="718">
        <v>0</v>
      </c>
      <c r="AL27" s="721" t="s">
        <v>68</v>
      </c>
      <c r="AM27" s="718">
        <v>4045000</v>
      </c>
      <c r="AN27" s="718">
        <v>0</v>
      </c>
      <c r="AO27" s="722" t="s">
        <v>68</v>
      </c>
      <c r="AP27" s="723">
        <v>0</v>
      </c>
      <c r="AQ27" s="722" t="s">
        <v>588</v>
      </c>
      <c r="AR27" s="722" t="s">
        <v>68</v>
      </c>
      <c r="AS27" s="722" t="s">
        <v>68</v>
      </c>
    </row>
    <row r="28" spans="1:45" x14ac:dyDescent="0.15">
      <c r="A28" s="14" t="s">
        <v>65</v>
      </c>
      <c r="B28" s="14" t="s">
        <v>67</v>
      </c>
      <c r="C28" s="14" t="s">
        <v>9</v>
      </c>
      <c r="D28" s="14" t="s">
        <v>92</v>
      </c>
      <c r="E28" s="14" t="s">
        <v>256</v>
      </c>
      <c r="F28" s="14" t="s">
        <v>417</v>
      </c>
      <c r="G28" s="14" t="s">
        <v>68</v>
      </c>
      <c r="H28" s="14" t="s">
        <v>563</v>
      </c>
      <c r="I28" s="17">
        <v>7337250</v>
      </c>
      <c r="J28" s="14" t="s">
        <v>568</v>
      </c>
      <c r="K28" s="17">
        <v>7337250</v>
      </c>
      <c r="L28" s="14" t="s">
        <v>563</v>
      </c>
      <c r="M28" s="17">
        <v>7337250</v>
      </c>
      <c r="N28" s="14" t="s">
        <v>568</v>
      </c>
      <c r="O28" s="17">
        <v>7337250</v>
      </c>
      <c r="P28" s="17">
        <v>7196650</v>
      </c>
      <c r="Q28" s="17">
        <v>140600</v>
      </c>
      <c r="R28" s="17">
        <v>0</v>
      </c>
      <c r="S28" s="18">
        <v>0</v>
      </c>
      <c r="T28" s="14" t="s">
        <v>62</v>
      </c>
      <c r="U28" s="14" t="s">
        <v>68</v>
      </c>
      <c r="V28" s="14" t="s">
        <v>577</v>
      </c>
      <c r="W28" s="18" t="s">
        <v>68</v>
      </c>
      <c r="X28" s="18">
        <v>1</v>
      </c>
      <c r="Y28" s="14" t="s">
        <v>68</v>
      </c>
      <c r="Z28" s="14" t="s">
        <v>68</v>
      </c>
      <c r="AA28" s="18" t="s">
        <v>68</v>
      </c>
      <c r="AB28" s="18" t="s">
        <v>68</v>
      </c>
      <c r="AC28" s="14" t="s">
        <v>68</v>
      </c>
      <c r="AD28" s="718">
        <v>3100</v>
      </c>
      <c r="AE28" s="719">
        <v>2313.5100000000002</v>
      </c>
      <c r="AF28" s="718">
        <v>7171888</v>
      </c>
      <c r="AG28" s="719">
        <v>2321.5</v>
      </c>
      <c r="AH28" s="720">
        <v>1</v>
      </c>
      <c r="AI28" s="718">
        <v>140600</v>
      </c>
      <c r="AJ28" s="718">
        <v>0</v>
      </c>
      <c r="AK28" s="718">
        <v>140600</v>
      </c>
      <c r="AL28" s="721" t="s">
        <v>68</v>
      </c>
      <c r="AM28" s="718">
        <v>7337250</v>
      </c>
      <c r="AN28" s="718">
        <v>0</v>
      </c>
      <c r="AO28" s="722" t="s">
        <v>68</v>
      </c>
      <c r="AP28" s="723">
        <v>0</v>
      </c>
      <c r="AQ28" s="722" t="s">
        <v>588</v>
      </c>
      <c r="AR28" s="722" t="s">
        <v>68</v>
      </c>
      <c r="AS28" s="722" t="s">
        <v>68</v>
      </c>
    </row>
    <row r="29" spans="1:45" x14ac:dyDescent="0.15">
      <c r="A29" s="14" t="s">
        <v>65</v>
      </c>
      <c r="B29" s="14" t="s">
        <v>67</v>
      </c>
      <c r="C29" s="14" t="s">
        <v>9</v>
      </c>
      <c r="D29" s="14" t="s">
        <v>93</v>
      </c>
      <c r="E29" s="14" t="s">
        <v>257</v>
      </c>
      <c r="F29" s="14" t="s">
        <v>418</v>
      </c>
      <c r="G29" s="14" t="s">
        <v>68</v>
      </c>
      <c r="H29" s="14" t="s">
        <v>563</v>
      </c>
      <c r="I29" s="17">
        <v>83756400</v>
      </c>
      <c r="J29" s="14" t="s">
        <v>568</v>
      </c>
      <c r="K29" s="17">
        <v>83756400</v>
      </c>
      <c r="L29" s="14" t="s">
        <v>563</v>
      </c>
      <c r="M29" s="17">
        <v>83756400</v>
      </c>
      <c r="N29" s="14" t="s">
        <v>568</v>
      </c>
      <c r="O29" s="17">
        <v>83756400</v>
      </c>
      <c r="P29" s="17">
        <v>83756400</v>
      </c>
      <c r="Q29" s="17">
        <v>0</v>
      </c>
      <c r="R29" s="17">
        <v>0</v>
      </c>
      <c r="S29" s="18">
        <v>0</v>
      </c>
      <c r="T29" s="14" t="s">
        <v>62</v>
      </c>
      <c r="U29" s="14" t="s">
        <v>68</v>
      </c>
      <c r="V29" s="14" t="s">
        <v>577</v>
      </c>
      <c r="W29" s="18" t="s">
        <v>68</v>
      </c>
      <c r="X29" s="18">
        <v>1</v>
      </c>
      <c r="Y29" s="14" t="s">
        <v>68</v>
      </c>
      <c r="Z29" s="14" t="s">
        <v>68</v>
      </c>
      <c r="AA29" s="18" t="s">
        <v>68</v>
      </c>
      <c r="AB29" s="18" t="s">
        <v>68</v>
      </c>
      <c r="AC29" s="14" t="s">
        <v>68</v>
      </c>
      <c r="AD29" s="718">
        <v>31200</v>
      </c>
      <c r="AE29" s="719">
        <v>3268.95</v>
      </c>
      <c r="AF29" s="718">
        <v>101991330</v>
      </c>
      <c r="AG29" s="719">
        <v>2684.5</v>
      </c>
      <c r="AH29" s="720">
        <v>1</v>
      </c>
      <c r="AI29" s="718">
        <v>0</v>
      </c>
      <c r="AJ29" s="718">
        <v>0</v>
      </c>
      <c r="AK29" s="718">
        <v>0</v>
      </c>
      <c r="AL29" s="721" t="s">
        <v>68</v>
      </c>
      <c r="AM29" s="718">
        <v>83756400</v>
      </c>
      <c r="AN29" s="718">
        <v>0</v>
      </c>
      <c r="AO29" s="722" t="s">
        <v>68</v>
      </c>
      <c r="AP29" s="723">
        <v>0</v>
      </c>
      <c r="AQ29" s="722" t="s">
        <v>588</v>
      </c>
      <c r="AR29" s="722" t="s">
        <v>68</v>
      </c>
      <c r="AS29" s="722" t="s">
        <v>68</v>
      </c>
    </row>
    <row r="30" spans="1:45" x14ac:dyDescent="0.15">
      <c r="A30" s="14" t="s">
        <v>65</v>
      </c>
      <c r="B30" s="14" t="s">
        <v>67</v>
      </c>
      <c r="C30" s="14" t="s">
        <v>9</v>
      </c>
      <c r="D30" s="14" t="s">
        <v>94</v>
      </c>
      <c r="E30" s="14" t="s">
        <v>258</v>
      </c>
      <c r="F30" s="14" t="s">
        <v>419</v>
      </c>
      <c r="G30" s="14" t="s">
        <v>68</v>
      </c>
      <c r="H30" s="14" t="s">
        <v>563</v>
      </c>
      <c r="I30" s="17">
        <v>119200</v>
      </c>
      <c r="J30" s="14" t="s">
        <v>568</v>
      </c>
      <c r="K30" s="17">
        <v>119200</v>
      </c>
      <c r="L30" s="14" t="s">
        <v>563</v>
      </c>
      <c r="M30" s="17">
        <v>119200</v>
      </c>
      <c r="N30" s="14" t="s">
        <v>568</v>
      </c>
      <c r="O30" s="17">
        <v>119200</v>
      </c>
      <c r="P30" s="17">
        <v>119200</v>
      </c>
      <c r="Q30" s="17">
        <v>0</v>
      </c>
      <c r="R30" s="17">
        <v>0</v>
      </c>
      <c r="S30" s="18">
        <v>0</v>
      </c>
      <c r="T30" s="14" t="s">
        <v>62</v>
      </c>
      <c r="U30" s="14" t="s">
        <v>68</v>
      </c>
      <c r="V30" s="14" t="s">
        <v>577</v>
      </c>
      <c r="W30" s="18" t="s">
        <v>68</v>
      </c>
      <c r="X30" s="18">
        <v>1</v>
      </c>
      <c r="Y30" s="14" t="s">
        <v>68</v>
      </c>
      <c r="Z30" s="14" t="s">
        <v>68</v>
      </c>
      <c r="AA30" s="18" t="s">
        <v>68</v>
      </c>
      <c r="AB30" s="18" t="s">
        <v>68</v>
      </c>
      <c r="AC30" s="14" t="s">
        <v>68</v>
      </c>
      <c r="AD30" s="718">
        <v>400</v>
      </c>
      <c r="AE30" s="719">
        <v>402</v>
      </c>
      <c r="AF30" s="718">
        <v>160800</v>
      </c>
      <c r="AG30" s="719">
        <v>298</v>
      </c>
      <c r="AH30" s="720">
        <v>1</v>
      </c>
      <c r="AI30" s="718">
        <v>0</v>
      </c>
      <c r="AJ30" s="718">
        <v>0</v>
      </c>
      <c r="AK30" s="718">
        <v>0</v>
      </c>
      <c r="AL30" s="721" t="s">
        <v>68</v>
      </c>
      <c r="AM30" s="718">
        <v>119200</v>
      </c>
      <c r="AN30" s="718">
        <v>0</v>
      </c>
      <c r="AO30" s="722" t="s">
        <v>68</v>
      </c>
      <c r="AP30" s="723">
        <v>0</v>
      </c>
      <c r="AQ30" s="722" t="s">
        <v>588</v>
      </c>
      <c r="AR30" s="722" t="s">
        <v>68</v>
      </c>
      <c r="AS30" s="722" t="s">
        <v>68</v>
      </c>
    </row>
    <row r="31" spans="1:45" x14ac:dyDescent="0.15">
      <c r="A31" s="14" t="s">
        <v>65</v>
      </c>
      <c r="B31" s="14" t="s">
        <v>67</v>
      </c>
      <c r="C31" s="14" t="s">
        <v>9</v>
      </c>
      <c r="D31" s="14" t="s">
        <v>95</v>
      </c>
      <c r="E31" s="14" t="s">
        <v>259</v>
      </c>
      <c r="F31" s="14" t="s">
        <v>420</v>
      </c>
      <c r="G31" s="14" t="s">
        <v>68</v>
      </c>
      <c r="H31" s="14" t="s">
        <v>563</v>
      </c>
      <c r="I31" s="17">
        <v>380100</v>
      </c>
      <c r="J31" s="14" t="s">
        <v>568</v>
      </c>
      <c r="K31" s="17">
        <v>380100</v>
      </c>
      <c r="L31" s="14" t="s">
        <v>563</v>
      </c>
      <c r="M31" s="17">
        <v>380100</v>
      </c>
      <c r="N31" s="14" t="s">
        <v>568</v>
      </c>
      <c r="O31" s="17">
        <v>380100</v>
      </c>
      <c r="P31" s="17">
        <v>380100</v>
      </c>
      <c r="Q31" s="17">
        <v>0</v>
      </c>
      <c r="R31" s="17">
        <v>0</v>
      </c>
      <c r="S31" s="18">
        <v>0</v>
      </c>
      <c r="T31" s="14" t="s">
        <v>62</v>
      </c>
      <c r="U31" s="14" t="s">
        <v>68</v>
      </c>
      <c r="V31" s="14" t="s">
        <v>577</v>
      </c>
      <c r="W31" s="18" t="s">
        <v>68</v>
      </c>
      <c r="X31" s="18">
        <v>1</v>
      </c>
      <c r="Y31" s="14" t="s">
        <v>68</v>
      </c>
      <c r="Z31" s="14" t="s">
        <v>68</v>
      </c>
      <c r="AA31" s="18" t="s">
        <v>68</v>
      </c>
      <c r="AB31" s="18" t="s">
        <v>68</v>
      </c>
      <c r="AC31" s="14" t="s">
        <v>68</v>
      </c>
      <c r="AD31" s="718">
        <v>300</v>
      </c>
      <c r="AE31" s="719">
        <v>1762.99</v>
      </c>
      <c r="AF31" s="718">
        <v>528897</v>
      </c>
      <c r="AG31" s="719">
        <v>1267</v>
      </c>
      <c r="AH31" s="720">
        <v>1</v>
      </c>
      <c r="AI31" s="718">
        <v>0</v>
      </c>
      <c r="AJ31" s="718">
        <v>0</v>
      </c>
      <c r="AK31" s="718">
        <v>0</v>
      </c>
      <c r="AL31" s="721" t="s">
        <v>68</v>
      </c>
      <c r="AM31" s="718">
        <v>380100</v>
      </c>
      <c r="AN31" s="718">
        <v>0</v>
      </c>
      <c r="AO31" s="722" t="s">
        <v>68</v>
      </c>
      <c r="AP31" s="723">
        <v>0</v>
      </c>
      <c r="AQ31" s="722" t="s">
        <v>588</v>
      </c>
      <c r="AR31" s="722" t="s">
        <v>68</v>
      </c>
      <c r="AS31" s="722" t="s">
        <v>68</v>
      </c>
    </row>
    <row r="32" spans="1:45" x14ac:dyDescent="0.15">
      <c r="A32" s="14" t="s">
        <v>65</v>
      </c>
      <c r="B32" s="14" t="s">
        <v>67</v>
      </c>
      <c r="C32" s="14" t="s">
        <v>9</v>
      </c>
      <c r="D32" s="14" t="s">
        <v>96</v>
      </c>
      <c r="E32" s="14" t="s">
        <v>260</v>
      </c>
      <c r="F32" s="14" t="s">
        <v>421</v>
      </c>
      <c r="G32" s="14" t="s">
        <v>68</v>
      </c>
      <c r="H32" s="14" t="s">
        <v>563</v>
      </c>
      <c r="I32" s="17">
        <v>803200</v>
      </c>
      <c r="J32" s="14" t="s">
        <v>568</v>
      </c>
      <c r="K32" s="17">
        <v>803200</v>
      </c>
      <c r="L32" s="14" t="s">
        <v>563</v>
      </c>
      <c r="M32" s="17">
        <v>803200</v>
      </c>
      <c r="N32" s="14" t="s">
        <v>568</v>
      </c>
      <c r="O32" s="17">
        <v>803200</v>
      </c>
      <c r="P32" s="17">
        <v>803200</v>
      </c>
      <c r="Q32" s="17">
        <v>0</v>
      </c>
      <c r="R32" s="17">
        <v>0</v>
      </c>
      <c r="S32" s="18">
        <v>0</v>
      </c>
      <c r="T32" s="14" t="s">
        <v>62</v>
      </c>
      <c r="U32" s="14" t="s">
        <v>68</v>
      </c>
      <c r="V32" s="14" t="s">
        <v>577</v>
      </c>
      <c r="W32" s="18" t="s">
        <v>68</v>
      </c>
      <c r="X32" s="18">
        <v>1</v>
      </c>
      <c r="Y32" s="14" t="s">
        <v>68</v>
      </c>
      <c r="Z32" s="14" t="s">
        <v>68</v>
      </c>
      <c r="AA32" s="18" t="s">
        <v>68</v>
      </c>
      <c r="AB32" s="18" t="s">
        <v>68</v>
      </c>
      <c r="AC32" s="14" t="s">
        <v>68</v>
      </c>
      <c r="AD32" s="718">
        <v>400</v>
      </c>
      <c r="AE32" s="719">
        <v>1984.92</v>
      </c>
      <c r="AF32" s="718">
        <v>793968</v>
      </c>
      <c r="AG32" s="719">
        <v>2008</v>
      </c>
      <c r="AH32" s="720">
        <v>1</v>
      </c>
      <c r="AI32" s="718">
        <v>0</v>
      </c>
      <c r="AJ32" s="718">
        <v>0</v>
      </c>
      <c r="AK32" s="718">
        <v>0</v>
      </c>
      <c r="AL32" s="721" t="s">
        <v>68</v>
      </c>
      <c r="AM32" s="718">
        <v>803200</v>
      </c>
      <c r="AN32" s="718">
        <v>0</v>
      </c>
      <c r="AO32" s="722" t="s">
        <v>68</v>
      </c>
      <c r="AP32" s="723">
        <v>0</v>
      </c>
      <c r="AQ32" s="722" t="s">
        <v>588</v>
      </c>
      <c r="AR32" s="722" t="s">
        <v>68</v>
      </c>
      <c r="AS32" s="722" t="s">
        <v>68</v>
      </c>
    </row>
    <row r="33" spans="1:45" x14ac:dyDescent="0.15">
      <c r="A33" s="14" t="s">
        <v>65</v>
      </c>
      <c r="B33" s="14" t="s">
        <v>67</v>
      </c>
      <c r="C33" s="14" t="s">
        <v>9</v>
      </c>
      <c r="D33" s="14" t="s">
        <v>97</v>
      </c>
      <c r="E33" s="14" t="s">
        <v>261</v>
      </c>
      <c r="F33" s="14" t="s">
        <v>422</v>
      </c>
      <c r="G33" s="14" t="s">
        <v>68</v>
      </c>
      <c r="H33" s="14" t="s">
        <v>563</v>
      </c>
      <c r="I33" s="17">
        <v>583000</v>
      </c>
      <c r="J33" s="14" t="s">
        <v>568</v>
      </c>
      <c r="K33" s="17">
        <v>583000</v>
      </c>
      <c r="L33" s="14" t="s">
        <v>563</v>
      </c>
      <c r="M33" s="17">
        <v>583000</v>
      </c>
      <c r="N33" s="14" t="s">
        <v>568</v>
      </c>
      <c r="O33" s="17">
        <v>583000</v>
      </c>
      <c r="P33" s="17">
        <v>583000</v>
      </c>
      <c r="Q33" s="17">
        <v>0</v>
      </c>
      <c r="R33" s="17">
        <v>0</v>
      </c>
      <c r="S33" s="18">
        <v>0</v>
      </c>
      <c r="T33" s="14" t="s">
        <v>62</v>
      </c>
      <c r="U33" s="14" t="s">
        <v>68</v>
      </c>
      <c r="V33" s="14" t="s">
        <v>577</v>
      </c>
      <c r="W33" s="18" t="s">
        <v>68</v>
      </c>
      <c r="X33" s="18">
        <v>1</v>
      </c>
      <c r="Y33" s="14" t="s">
        <v>68</v>
      </c>
      <c r="Z33" s="14" t="s">
        <v>68</v>
      </c>
      <c r="AA33" s="18" t="s">
        <v>68</v>
      </c>
      <c r="AB33" s="18" t="s">
        <v>68</v>
      </c>
      <c r="AC33" s="14" t="s">
        <v>68</v>
      </c>
      <c r="AD33" s="718">
        <v>2200</v>
      </c>
      <c r="AE33" s="719">
        <v>426.95</v>
      </c>
      <c r="AF33" s="718">
        <v>939290</v>
      </c>
      <c r="AG33" s="719">
        <v>265</v>
      </c>
      <c r="AH33" s="720">
        <v>1</v>
      </c>
      <c r="AI33" s="718">
        <v>0</v>
      </c>
      <c r="AJ33" s="718">
        <v>0</v>
      </c>
      <c r="AK33" s="718">
        <v>0</v>
      </c>
      <c r="AL33" s="721" t="s">
        <v>68</v>
      </c>
      <c r="AM33" s="718">
        <v>583000</v>
      </c>
      <c r="AN33" s="718">
        <v>0</v>
      </c>
      <c r="AO33" s="722" t="s">
        <v>68</v>
      </c>
      <c r="AP33" s="723">
        <v>0</v>
      </c>
      <c r="AQ33" s="722" t="s">
        <v>588</v>
      </c>
      <c r="AR33" s="722" t="s">
        <v>68</v>
      </c>
      <c r="AS33" s="722" t="s">
        <v>68</v>
      </c>
    </row>
    <row r="34" spans="1:45" x14ac:dyDescent="0.15">
      <c r="A34" s="14" t="s">
        <v>65</v>
      </c>
      <c r="B34" s="14" t="s">
        <v>67</v>
      </c>
      <c r="C34" s="14" t="s">
        <v>9</v>
      </c>
      <c r="D34" s="14" t="s">
        <v>98</v>
      </c>
      <c r="E34" s="14" t="s">
        <v>262</v>
      </c>
      <c r="F34" s="14" t="s">
        <v>423</v>
      </c>
      <c r="G34" s="14" t="s">
        <v>68</v>
      </c>
      <c r="H34" s="14" t="s">
        <v>563</v>
      </c>
      <c r="I34" s="17">
        <v>4823000</v>
      </c>
      <c r="J34" s="14" t="s">
        <v>568</v>
      </c>
      <c r="K34" s="17">
        <v>4823000</v>
      </c>
      <c r="L34" s="14" t="s">
        <v>563</v>
      </c>
      <c r="M34" s="17">
        <v>4823000</v>
      </c>
      <c r="N34" s="14" t="s">
        <v>568</v>
      </c>
      <c r="O34" s="17">
        <v>4823000</v>
      </c>
      <c r="P34" s="17">
        <v>4823000</v>
      </c>
      <c r="Q34" s="17">
        <v>0</v>
      </c>
      <c r="R34" s="17">
        <v>0</v>
      </c>
      <c r="S34" s="18">
        <v>0</v>
      </c>
      <c r="T34" s="14" t="s">
        <v>62</v>
      </c>
      <c r="U34" s="14" t="s">
        <v>68</v>
      </c>
      <c r="V34" s="14" t="s">
        <v>577</v>
      </c>
      <c r="W34" s="18" t="s">
        <v>68</v>
      </c>
      <c r="X34" s="18">
        <v>1</v>
      </c>
      <c r="Y34" s="14" t="s">
        <v>68</v>
      </c>
      <c r="Z34" s="14" t="s">
        <v>68</v>
      </c>
      <c r="AA34" s="18" t="s">
        <v>68</v>
      </c>
      <c r="AB34" s="18" t="s">
        <v>68</v>
      </c>
      <c r="AC34" s="14" t="s">
        <v>68</v>
      </c>
      <c r="AD34" s="718">
        <v>700</v>
      </c>
      <c r="AE34" s="719">
        <v>7792.17</v>
      </c>
      <c r="AF34" s="718">
        <v>5454525</v>
      </c>
      <c r="AG34" s="719">
        <v>6890</v>
      </c>
      <c r="AH34" s="720">
        <v>1</v>
      </c>
      <c r="AI34" s="718">
        <v>0</v>
      </c>
      <c r="AJ34" s="718">
        <v>0</v>
      </c>
      <c r="AK34" s="718">
        <v>0</v>
      </c>
      <c r="AL34" s="721" t="s">
        <v>68</v>
      </c>
      <c r="AM34" s="718">
        <v>4823000</v>
      </c>
      <c r="AN34" s="718">
        <v>0</v>
      </c>
      <c r="AO34" s="722" t="s">
        <v>68</v>
      </c>
      <c r="AP34" s="723">
        <v>0</v>
      </c>
      <c r="AQ34" s="722" t="s">
        <v>588</v>
      </c>
      <c r="AR34" s="722" t="s">
        <v>68</v>
      </c>
      <c r="AS34" s="722" t="s">
        <v>68</v>
      </c>
    </row>
    <row r="35" spans="1:45" x14ac:dyDescent="0.15">
      <c r="A35" s="14" t="s">
        <v>65</v>
      </c>
      <c r="B35" s="14" t="s">
        <v>67</v>
      </c>
      <c r="C35" s="14" t="s">
        <v>9</v>
      </c>
      <c r="D35" s="14" t="s">
        <v>99</v>
      </c>
      <c r="E35" s="14" t="s">
        <v>263</v>
      </c>
      <c r="F35" s="14" t="s">
        <v>424</v>
      </c>
      <c r="G35" s="14" t="s">
        <v>68</v>
      </c>
      <c r="H35" s="14" t="s">
        <v>563</v>
      </c>
      <c r="I35" s="17">
        <v>1076600</v>
      </c>
      <c r="J35" s="14" t="s">
        <v>568</v>
      </c>
      <c r="K35" s="17">
        <v>1076600</v>
      </c>
      <c r="L35" s="14" t="s">
        <v>563</v>
      </c>
      <c r="M35" s="17">
        <v>1076600</v>
      </c>
      <c r="N35" s="14" t="s">
        <v>568</v>
      </c>
      <c r="O35" s="17">
        <v>1076600</v>
      </c>
      <c r="P35" s="17">
        <v>1076600</v>
      </c>
      <c r="Q35" s="17">
        <v>0</v>
      </c>
      <c r="R35" s="17">
        <v>0</v>
      </c>
      <c r="S35" s="18">
        <v>0</v>
      </c>
      <c r="T35" s="14" t="s">
        <v>62</v>
      </c>
      <c r="U35" s="14" t="s">
        <v>68</v>
      </c>
      <c r="V35" s="14" t="s">
        <v>577</v>
      </c>
      <c r="W35" s="18" t="s">
        <v>68</v>
      </c>
      <c r="X35" s="18">
        <v>1</v>
      </c>
      <c r="Y35" s="14" t="s">
        <v>68</v>
      </c>
      <c r="Z35" s="14" t="s">
        <v>68</v>
      </c>
      <c r="AA35" s="18" t="s">
        <v>68</v>
      </c>
      <c r="AB35" s="18" t="s">
        <v>68</v>
      </c>
      <c r="AC35" s="14" t="s">
        <v>68</v>
      </c>
      <c r="AD35" s="718">
        <v>1400</v>
      </c>
      <c r="AE35" s="719">
        <v>812.87</v>
      </c>
      <c r="AF35" s="718">
        <v>1138022</v>
      </c>
      <c r="AG35" s="719">
        <v>769</v>
      </c>
      <c r="AH35" s="720">
        <v>1</v>
      </c>
      <c r="AI35" s="718">
        <v>0</v>
      </c>
      <c r="AJ35" s="718">
        <v>0</v>
      </c>
      <c r="AK35" s="718">
        <v>0</v>
      </c>
      <c r="AL35" s="721" t="s">
        <v>68</v>
      </c>
      <c r="AM35" s="718">
        <v>1076600</v>
      </c>
      <c r="AN35" s="718">
        <v>0</v>
      </c>
      <c r="AO35" s="722" t="s">
        <v>68</v>
      </c>
      <c r="AP35" s="723">
        <v>0</v>
      </c>
      <c r="AQ35" s="722" t="s">
        <v>588</v>
      </c>
      <c r="AR35" s="722" t="s">
        <v>68</v>
      </c>
      <c r="AS35" s="722" t="s">
        <v>68</v>
      </c>
    </row>
    <row r="36" spans="1:45" x14ac:dyDescent="0.15">
      <c r="A36" s="14" t="s">
        <v>65</v>
      </c>
      <c r="B36" s="14" t="s">
        <v>67</v>
      </c>
      <c r="C36" s="14" t="s">
        <v>9</v>
      </c>
      <c r="D36" s="14" t="s">
        <v>100</v>
      </c>
      <c r="E36" s="14" t="s">
        <v>264</v>
      </c>
      <c r="F36" s="14" t="s">
        <v>425</v>
      </c>
      <c r="G36" s="14" t="s">
        <v>68</v>
      </c>
      <c r="H36" s="14" t="s">
        <v>563</v>
      </c>
      <c r="I36" s="17">
        <v>7599200</v>
      </c>
      <c r="J36" s="14" t="s">
        <v>568</v>
      </c>
      <c r="K36" s="17">
        <v>7599200</v>
      </c>
      <c r="L36" s="14" t="s">
        <v>563</v>
      </c>
      <c r="M36" s="17">
        <v>7599200</v>
      </c>
      <c r="N36" s="14" t="s">
        <v>568</v>
      </c>
      <c r="O36" s="17">
        <v>7599200</v>
      </c>
      <c r="P36" s="17">
        <v>7599200</v>
      </c>
      <c r="Q36" s="17">
        <v>0</v>
      </c>
      <c r="R36" s="17">
        <v>0</v>
      </c>
      <c r="S36" s="18">
        <v>0</v>
      </c>
      <c r="T36" s="14" t="s">
        <v>62</v>
      </c>
      <c r="U36" s="14" t="s">
        <v>68</v>
      </c>
      <c r="V36" s="14" t="s">
        <v>577</v>
      </c>
      <c r="W36" s="18" t="s">
        <v>68</v>
      </c>
      <c r="X36" s="18">
        <v>1</v>
      </c>
      <c r="Y36" s="14" t="s">
        <v>68</v>
      </c>
      <c r="Z36" s="14" t="s">
        <v>68</v>
      </c>
      <c r="AA36" s="18" t="s">
        <v>68</v>
      </c>
      <c r="AB36" s="18" t="s">
        <v>68</v>
      </c>
      <c r="AC36" s="14" t="s">
        <v>68</v>
      </c>
      <c r="AD36" s="718">
        <v>5600</v>
      </c>
      <c r="AE36" s="719">
        <v>1151.96</v>
      </c>
      <c r="AF36" s="718">
        <v>6450998</v>
      </c>
      <c r="AG36" s="719">
        <v>1357</v>
      </c>
      <c r="AH36" s="720">
        <v>1</v>
      </c>
      <c r="AI36" s="718">
        <v>0</v>
      </c>
      <c r="AJ36" s="718">
        <v>0</v>
      </c>
      <c r="AK36" s="718">
        <v>0</v>
      </c>
      <c r="AL36" s="721" t="s">
        <v>68</v>
      </c>
      <c r="AM36" s="718">
        <v>7599200</v>
      </c>
      <c r="AN36" s="718">
        <v>0</v>
      </c>
      <c r="AO36" s="722" t="s">
        <v>68</v>
      </c>
      <c r="AP36" s="723">
        <v>0</v>
      </c>
      <c r="AQ36" s="722" t="s">
        <v>588</v>
      </c>
      <c r="AR36" s="722" t="s">
        <v>68</v>
      </c>
      <c r="AS36" s="722" t="s">
        <v>68</v>
      </c>
    </row>
    <row r="37" spans="1:45" x14ac:dyDescent="0.15">
      <c r="A37" s="14" t="s">
        <v>65</v>
      </c>
      <c r="B37" s="14" t="s">
        <v>67</v>
      </c>
      <c r="C37" s="14" t="s">
        <v>9</v>
      </c>
      <c r="D37" s="14" t="s">
        <v>101</v>
      </c>
      <c r="E37" s="14" t="s">
        <v>265</v>
      </c>
      <c r="F37" s="14" t="s">
        <v>426</v>
      </c>
      <c r="G37" s="14" t="s">
        <v>68</v>
      </c>
      <c r="H37" s="14" t="s">
        <v>563</v>
      </c>
      <c r="I37" s="17">
        <v>856200</v>
      </c>
      <c r="J37" s="14" t="s">
        <v>568</v>
      </c>
      <c r="K37" s="17">
        <v>856200</v>
      </c>
      <c r="L37" s="14" t="s">
        <v>563</v>
      </c>
      <c r="M37" s="17">
        <v>856200</v>
      </c>
      <c r="N37" s="14" t="s">
        <v>568</v>
      </c>
      <c r="O37" s="17">
        <v>856200</v>
      </c>
      <c r="P37" s="17">
        <v>856200</v>
      </c>
      <c r="Q37" s="17">
        <v>0</v>
      </c>
      <c r="R37" s="17">
        <v>0</v>
      </c>
      <c r="S37" s="18">
        <v>0</v>
      </c>
      <c r="T37" s="14" t="s">
        <v>62</v>
      </c>
      <c r="U37" s="14" t="s">
        <v>68</v>
      </c>
      <c r="V37" s="14" t="s">
        <v>577</v>
      </c>
      <c r="W37" s="18" t="s">
        <v>68</v>
      </c>
      <c r="X37" s="18">
        <v>1</v>
      </c>
      <c r="Y37" s="14" t="s">
        <v>68</v>
      </c>
      <c r="Z37" s="14" t="s">
        <v>68</v>
      </c>
      <c r="AA37" s="18" t="s">
        <v>68</v>
      </c>
      <c r="AB37" s="18" t="s">
        <v>68</v>
      </c>
      <c r="AC37" s="14" t="s">
        <v>68</v>
      </c>
      <c r="AD37" s="718">
        <v>600</v>
      </c>
      <c r="AE37" s="719">
        <v>1852.87</v>
      </c>
      <c r="AF37" s="718">
        <v>1111722</v>
      </c>
      <c r="AG37" s="719">
        <v>1427</v>
      </c>
      <c r="AH37" s="720">
        <v>1</v>
      </c>
      <c r="AI37" s="718">
        <v>0</v>
      </c>
      <c r="AJ37" s="718">
        <v>0</v>
      </c>
      <c r="AK37" s="718">
        <v>0</v>
      </c>
      <c r="AL37" s="721" t="s">
        <v>68</v>
      </c>
      <c r="AM37" s="718">
        <v>856200</v>
      </c>
      <c r="AN37" s="718">
        <v>0</v>
      </c>
      <c r="AO37" s="722" t="s">
        <v>68</v>
      </c>
      <c r="AP37" s="723">
        <v>0</v>
      </c>
      <c r="AQ37" s="722" t="s">
        <v>588</v>
      </c>
      <c r="AR37" s="722" t="s">
        <v>68</v>
      </c>
      <c r="AS37" s="722" t="s">
        <v>68</v>
      </c>
    </row>
    <row r="38" spans="1:45" x14ac:dyDescent="0.15">
      <c r="A38" s="14" t="s">
        <v>65</v>
      </c>
      <c r="B38" s="14" t="s">
        <v>67</v>
      </c>
      <c r="C38" s="14" t="s">
        <v>9</v>
      </c>
      <c r="D38" s="14" t="s">
        <v>102</v>
      </c>
      <c r="E38" s="14" t="s">
        <v>266</v>
      </c>
      <c r="F38" s="14" t="s">
        <v>427</v>
      </c>
      <c r="G38" s="14" t="s">
        <v>68</v>
      </c>
      <c r="H38" s="14" t="s">
        <v>563</v>
      </c>
      <c r="I38" s="17">
        <v>1155000</v>
      </c>
      <c r="J38" s="14" t="s">
        <v>568</v>
      </c>
      <c r="K38" s="17">
        <v>1155000</v>
      </c>
      <c r="L38" s="14" t="s">
        <v>563</v>
      </c>
      <c r="M38" s="17">
        <v>1155000</v>
      </c>
      <c r="N38" s="14" t="s">
        <v>568</v>
      </c>
      <c r="O38" s="17">
        <v>1155000</v>
      </c>
      <c r="P38" s="17">
        <v>1155000</v>
      </c>
      <c r="Q38" s="17">
        <v>0</v>
      </c>
      <c r="R38" s="17">
        <v>0</v>
      </c>
      <c r="S38" s="18">
        <v>0</v>
      </c>
      <c r="T38" s="14" t="s">
        <v>62</v>
      </c>
      <c r="U38" s="14" t="s">
        <v>68</v>
      </c>
      <c r="V38" s="14" t="s">
        <v>577</v>
      </c>
      <c r="W38" s="18" t="s">
        <v>68</v>
      </c>
      <c r="X38" s="18">
        <v>1</v>
      </c>
      <c r="Y38" s="14" t="s">
        <v>68</v>
      </c>
      <c r="Z38" s="14" t="s">
        <v>68</v>
      </c>
      <c r="AA38" s="18" t="s">
        <v>68</v>
      </c>
      <c r="AB38" s="18" t="s">
        <v>68</v>
      </c>
      <c r="AC38" s="14" t="s">
        <v>68</v>
      </c>
      <c r="AD38" s="718">
        <v>1500</v>
      </c>
      <c r="AE38" s="719">
        <v>732.4</v>
      </c>
      <c r="AF38" s="718">
        <v>1098606</v>
      </c>
      <c r="AG38" s="719">
        <v>770</v>
      </c>
      <c r="AH38" s="720">
        <v>1</v>
      </c>
      <c r="AI38" s="718">
        <v>0</v>
      </c>
      <c r="AJ38" s="718">
        <v>0</v>
      </c>
      <c r="AK38" s="718">
        <v>0</v>
      </c>
      <c r="AL38" s="721" t="s">
        <v>68</v>
      </c>
      <c r="AM38" s="718">
        <v>1155000</v>
      </c>
      <c r="AN38" s="718">
        <v>0</v>
      </c>
      <c r="AO38" s="722" t="s">
        <v>68</v>
      </c>
      <c r="AP38" s="723">
        <v>0</v>
      </c>
      <c r="AQ38" s="722" t="s">
        <v>588</v>
      </c>
      <c r="AR38" s="722" t="s">
        <v>68</v>
      </c>
      <c r="AS38" s="722" t="s">
        <v>68</v>
      </c>
    </row>
    <row r="39" spans="1:45" x14ac:dyDescent="0.15">
      <c r="A39" s="14" t="s">
        <v>65</v>
      </c>
      <c r="B39" s="14" t="s">
        <v>67</v>
      </c>
      <c r="C39" s="14" t="s">
        <v>9</v>
      </c>
      <c r="D39" s="14" t="s">
        <v>103</v>
      </c>
      <c r="E39" s="14" t="s">
        <v>267</v>
      </c>
      <c r="F39" s="14" t="s">
        <v>428</v>
      </c>
      <c r="G39" s="14" t="s">
        <v>68</v>
      </c>
      <c r="H39" s="14" t="s">
        <v>563</v>
      </c>
      <c r="I39" s="17">
        <v>29295500</v>
      </c>
      <c r="J39" s="14" t="s">
        <v>568</v>
      </c>
      <c r="K39" s="17">
        <v>29295500</v>
      </c>
      <c r="L39" s="14" t="s">
        <v>563</v>
      </c>
      <c r="M39" s="17">
        <v>29295500</v>
      </c>
      <c r="N39" s="14" t="s">
        <v>568</v>
      </c>
      <c r="O39" s="17">
        <v>29295500</v>
      </c>
      <c r="P39" s="17">
        <v>29295500</v>
      </c>
      <c r="Q39" s="17">
        <v>0</v>
      </c>
      <c r="R39" s="17">
        <v>0</v>
      </c>
      <c r="S39" s="18">
        <v>0</v>
      </c>
      <c r="T39" s="14" t="s">
        <v>62</v>
      </c>
      <c r="U39" s="14" t="s">
        <v>68</v>
      </c>
      <c r="V39" s="14" t="s">
        <v>577</v>
      </c>
      <c r="W39" s="18" t="s">
        <v>68</v>
      </c>
      <c r="X39" s="18">
        <v>1</v>
      </c>
      <c r="Y39" s="14" t="s">
        <v>68</v>
      </c>
      <c r="Z39" s="14" t="s">
        <v>68</v>
      </c>
      <c r="AA39" s="18" t="s">
        <v>68</v>
      </c>
      <c r="AB39" s="18" t="s">
        <v>68</v>
      </c>
      <c r="AC39" s="14" t="s">
        <v>68</v>
      </c>
      <c r="AD39" s="718">
        <v>6500</v>
      </c>
      <c r="AE39" s="719">
        <v>5643.12</v>
      </c>
      <c r="AF39" s="718">
        <v>36680292</v>
      </c>
      <c r="AG39" s="719">
        <v>4507</v>
      </c>
      <c r="AH39" s="720">
        <v>1</v>
      </c>
      <c r="AI39" s="718">
        <v>0</v>
      </c>
      <c r="AJ39" s="718">
        <v>0</v>
      </c>
      <c r="AK39" s="718">
        <v>0</v>
      </c>
      <c r="AL39" s="721" t="s">
        <v>68</v>
      </c>
      <c r="AM39" s="718">
        <v>29295500</v>
      </c>
      <c r="AN39" s="718">
        <v>0</v>
      </c>
      <c r="AO39" s="722" t="s">
        <v>68</v>
      </c>
      <c r="AP39" s="723">
        <v>0</v>
      </c>
      <c r="AQ39" s="722" t="s">
        <v>588</v>
      </c>
      <c r="AR39" s="722" t="s">
        <v>68</v>
      </c>
      <c r="AS39" s="722" t="s">
        <v>68</v>
      </c>
    </row>
    <row r="40" spans="1:45" x14ac:dyDescent="0.15">
      <c r="A40" s="14" t="s">
        <v>65</v>
      </c>
      <c r="B40" s="14" t="s">
        <v>67</v>
      </c>
      <c r="C40" s="14" t="s">
        <v>9</v>
      </c>
      <c r="D40" s="14" t="s">
        <v>104</v>
      </c>
      <c r="E40" s="14" t="s">
        <v>268</v>
      </c>
      <c r="F40" s="14" t="s">
        <v>429</v>
      </c>
      <c r="G40" s="14" t="s">
        <v>68</v>
      </c>
      <c r="H40" s="14" t="s">
        <v>563</v>
      </c>
      <c r="I40" s="17">
        <v>3000000</v>
      </c>
      <c r="J40" s="14" t="s">
        <v>568</v>
      </c>
      <c r="K40" s="17">
        <v>3000000</v>
      </c>
      <c r="L40" s="14" t="s">
        <v>563</v>
      </c>
      <c r="M40" s="17">
        <v>3000000</v>
      </c>
      <c r="N40" s="14" t="s">
        <v>568</v>
      </c>
      <c r="O40" s="17">
        <v>3000000</v>
      </c>
      <c r="P40" s="17">
        <v>3000000</v>
      </c>
      <c r="Q40" s="17">
        <v>0</v>
      </c>
      <c r="R40" s="17">
        <v>0</v>
      </c>
      <c r="S40" s="18">
        <v>0</v>
      </c>
      <c r="T40" s="14" t="s">
        <v>62</v>
      </c>
      <c r="U40" s="14" t="s">
        <v>68</v>
      </c>
      <c r="V40" s="14" t="s">
        <v>577</v>
      </c>
      <c r="W40" s="18" t="s">
        <v>68</v>
      </c>
      <c r="X40" s="18">
        <v>1</v>
      </c>
      <c r="Y40" s="14" t="s">
        <v>68</v>
      </c>
      <c r="Z40" s="14" t="s">
        <v>68</v>
      </c>
      <c r="AA40" s="18" t="s">
        <v>68</v>
      </c>
      <c r="AB40" s="18" t="s">
        <v>68</v>
      </c>
      <c r="AC40" s="14" t="s">
        <v>68</v>
      </c>
      <c r="AD40" s="718">
        <v>1000</v>
      </c>
      <c r="AE40" s="719">
        <v>3311.47</v>
      </c>
      <c r="AF40" s="718">
        <v>3311479</v>
      </c>
      <c r="AG40" s="719">
        <v>3000</v>
      </c>
      <c r="AH40" s="720">
        <v>1</v>
      </c>
      <c r="AI40" s="718">
        <v>0</v>
      </c>
      <c r="AJ40" s="718">
        <v>0</v>
      </c>
      <c r="AK40" s="718">
        <v>0</v>
      </c>
      <c r="AL40" s="721" t="s">
        <v>68</v>
      </c>
      <c r="AM40" s="718">
        <v>3000000</v>
      </c>
      <c r="AN40" s="718">
        <v>0</v>
      </c>
      <c r="AO40" s="722" t="s">
        <v>68</v>
      </c>
      <c r="AP40" s="723">
        <v>0</v>
      </c>
      <c r="AQ40" s="722" t="s">
        <v>588</v>
      </c>
      <c r="AR40" s="722" t="s">
        <v>68</v>
      </c>
      <c r="AS40" s="722" t="s">
        <v>68</v>
      </c>
    </row>
    <row r="41" spans="1:45" x14ac:dyDescent="0.15">
      <c r="A41" s="14" t="s">
        <v>65</v>
      </c>
      <c r="B41" s="14" t="s">
        <v>67</v>
      </c>
      <c r="C41" s="14" t="s">
        <v>9</v>
      </c>
      <c r="D41" s="14" t="s">
        <v>105</v>
      </c>
      <c r="E41" s="14" t="s">
        <v>269</v>
      </c>
      <c r="F41" s="14" t="s">
        <v>430</v>
      </c>
      <c r="G41" s="14" t="s">
        <v>68</v>
      </c>
      <c r="H41" s="14" t="s">
        <v>563</v>
      </c>
      <c r="I41" s="17">
        <v>2535000</v>
      </c>
      <c r="J41" s="14" t="s">
        <v>568</v>
      </c>
      <c r="K41" s="17">
        <v>2535000</v>
      </c>
      <c r="L41" s="14" t="s">
        <v>563</v>
      </c>
      <c r="M41" s="17">
        <v>2535000</v>
      </c>
      <c r="N41" s="14" t="s">
        <v>568</v>
      </c>
      <c r="O41" s="17">
        <v>2535000</v>
      </c>
      <c r="P41" s="17">
        <v>2535000</v>
      </c>
      <c r="Q41" s="17">
        <v>0</v>
      </c>
      <c r="R41" s="17">
        <v>0</v>
      </c>
      <c r="S41" s="18">
        <v>0</v>
      </c>
      <c r="T41" s="14" t="s">
        <v>62</v>
      </c>
      <c r="U41" s="14" t="s">
        <v>68</v>
      </c>
      <c r="V41" s="14" t="s">
        <v>577</v>
      </c>
      <c r="W41" s="18" t="s">
        <v>68</v>
      </c>
      <c r="X41" s="18">
        <v>1</v>
      </c>
      <c r="Y41" s="14" t="s">
        <v>68</v>
      </c>
      <c r="Z41" s="14" t="s">
        <v>68</v>
      </c>
      <c r="AA41" s="18" t="s">
        <v>68</v>
      </c>
      <c r="AB41" s="18" t="s">
        <v>68</v>
      </c>
      <c r="AC41" s="14" t="s">
        <v>68</v>
      </c>
      <c r="AD41" s="718">
        <v>1000</v>
      </c>
      <c r="AE41" s="719">
        <v>2859.84</v>
      </c>
      <c r="AF41" s="718">
        <v>2859840</v>
      </c>
      <c r="AG41" s="719">
        <v>2535</v>
      </c>
      <c r="AH41" s="720">
        <v>1</v>
      </c>
      <c r="AI41" s="718">
        <v>0</v>
      </c>
      <c r="AJ41" s="718">
        <v>0</v>
      </c>
      <c r="AK41" s="718">
        <v>0</v>
      </c>
      <c r="AL41" s="721" t="s">
        <v>68</v>
      </c>
      <c r="AM41" s="718">
        <v>2535000</v>
      </c>
      <c r="AN41" s="718">
        <v>0</v>
      </c>
      <c r="AO41" s="722" t="s">
        <v>68</v>
      </c>
      <c r="AP41" s="723">
        <v>0</v>
      </c>
      <c r="AQ41" s="722" t="s">
        <v>588</v>
      </c>
      <c r="AR41" s="722" t="s">
        <v>68</v>
      </c>
      <c r="AS41" s="722" t="s">
        <v>68</v>
      </c>
    </row>
    <row r="42" spans="1:45" x14ac:dyDescent="0.15">
      <c r="A42" s="14" t="s">
        <v>65</v>
      </c>
      <c r="B42" s="14" t="s">
        <v>67</v>
      </c>
      <c r="C42" s="14" t="s">
        <v>9</v>
      </c>
      <c r="D42" s="14" t="s">
        <v>106</v>
      </c>
      <c r="E42" s="14" t="s">
        <v>270</v>
      </c>
      <c r="F42" s="14" t="s">
        <v>431</v>
      </c>
      <c r="G42" s="14" t="s">
        <v>68</v>
      </c>
      <c r="H42" s="14" t="s">
        <v>563</v>
      </c>
      <c r="I42" s="17">
        <v>7373350</v>
      </c>
      <c r="J42" s="14" t="s">
        <v>568</v>
      </c>
      <c r="K42" s="17">
        <v>7373350</v>
      </c>
      <c r="L42" s="14" t="s">
        <v>563</v>
      </c>
      <c r="M42" s="17">
        <v>7373350</v>
      </c>
      <c r="N42" s="14" t="s">
        <v>568</v>
      </c>
      <c r="O42" s="17">
        <v>7373350</v>
      </c>
      <c r="P42" s="17">
        <v>7373350</v>
      </c>
      <c r="Q42" s="17">
        <v>0</v>
      </c>
      <c r="R42" s="17">
        <v>0</v>
      </c>
      <c r="S42" s="18">
        <v>0</v>
      </c>
      <c r="T42" s="14" t="s">
        <v>62</v>
      </c>
      <c r="U42" s="14" t="s">
        <v>68</v>
      </c>
      <c r="V42" s="14" t="s">
        <v>577</v>
      </c>
      <c r="W42" s="18" t="s">
        <v>68</v>
      </c>
      <c r="X42" s="18">
        <v>1</v>
      </c>
      <c r="Y42" s="14" t="s">
        <v>68</v>
      </c>
      <c r="Z42" s="14" t="s">
        <v>68</v>
      </c>
      <c r="AA42" s="18" t="s">
        <v>68</v>
      </c>
      <c r="AB42" s="18" t="s">
        <v>68</v>
      </c>
      <c r="AC42" s="14" t="s">
        <v>68</v>
      </c>
      <c r="AD42" s="718">
        <v>3100</v>
      </c>
      <c r="AE42" s="719">
        <v>2790.55</v>
      </c>
      <c r="AF42" s="718">
        <v>8650723</v>
      </c>
      <c r="AG42" s="719">
        <v>2378.5</v>
      </c>
      <c r="AH42" s="720">
        <v>1</v>
      </c>
      <c r="AI42" s="718">
        <v>0</v>
      </c>
      <c r="AJ42" s="718">
        <v>0</v>
      </c>
      <c r="AK42" s="718">
        <v>0</v>
      </c>
      <c r="AL42" s="721" t="s">
        <v>68</v>
      </c>
      <c r="AM42" s="718">
        <v>7373350</v>
      </c>
      <c r="AN42" s="718">
        <v>0</v>
      </c>
      <c r="AO42" s="722" t="s">
        <v>68</v>
      </c>
      <c r="AP42" s="723">
        <v>0</v>
      </c>
      <c r="AQ42" s="722" t="s">
        <v>588</v>
      </c>
      <c r="AR42" s="722" t="s">
        <v>68</v>
      </c>
      <c r="AS42" s="722" t="s">
        <v>68</v>
      </c>
    </row>
    <row r="43" spans="1:45" x14ac:dyDescent="0.15">
      <c r="A43" s="14" t="s">
        <v>65</v>
      </c>
      <c r="B43" s="14" t="s">
        <v>67</v>
      </c>
      <c r="C43" s="14" t="s">
        <v>9</v>
      </c>
      <c r="D43" s="14" t="s">
        <v>107</v>
      </c>
      <c r="E43" s="14" t="s">
        <v>271</v>
      </c>
      <c r="F43" s="14" t="s">
        <v>432</v>
      </c>
      <c r="G43" s="14" t="s">
        <v>68</v>
      </c>
      <c r="H43" s="14" t="s">
        <v>563</v>
      </c>
      <c r="I43" s="17">
        <v>463600</v>
      </c>
      <c r="J43" s="14" t="s">
        <v>568</v>
      </c>
      <c r="K43" s="17">
        <v>463600</v>
      </c>
      <c r="L43" s="14" t="s">
        <v>563</v>
      </c>
      <c r="M43" s="17">
        <v>463600</v>
      </c>
      <c r="N43" s="14" t="s">
        <v>568</v>
      </c>
      <c r="O43" s="17">
        <v>463600</v>
      </c>
      <c r="P43" s="17">
        <v>463600</v>
      </c>
      <c r="Q43" s="17">
        <v>0</v>
      </c>
      <c r="R43" s="17">
        <v>0</v>
      </c>
      <c r="S43" s="18">
        <v>0</v>
      </c>
      <c r="T43" s="14" t="s">
        <v>62</v>
      </c>
      <c r="U43" s="14" t="s">
        <v>68</v>
      </c>
      <c r="V43" s="14" t="s">
        <v>577</v>
      </c>
      <c r="W43" s="18" t="s">
        <v>68</v>
      </c>
      <c r="X43" s="18">
        <v>1</v>
      </c>
      <c r="Y43" s="14" t="s">
        <v>68</v>
      </c>
      <c r="Z43" s="14" t="s">
        <v>68</v>
      </c>
      <c r="AA43" s="18" t="s">
        <v>68</v>
      </c>
      <c r="AB43" s="18" t="s">
        <v>68</v>
      </c>
      <c r="AC43" s="14" t="s">
        <v>68</v>
      </c>
      <c r="AD43" s="718">
        <v>200</v>
      </c>
      <c r="AE43" s="719">
        <v>2463.98</v>
      </c>
      <c r="AF43" s="718">
        <v>492797</v>
      </c>
      <c r="AG43" s="719">
        <v>2318</v>
      </c>
      <c r="AH43" s="720">
        <v>1</v>
      </c>
      <c r="AI43" s="718">
        <v>0</v>
      </c>
      <c r="AJ43" s="718">
        <v>0</v>
      </c>
      <c r="AK43" s="718">
        <v>0</v>
      </c>
      <c r="AL43" s="721" t="s">
        <v>68</v>
      </c>
      <c r="AM43" s="718">
        <v>463600</v>
      </c>
      <c r="AN43" s="718">
        <v>0</v>
      </c>
      <c r="AO43" s="722" t="s">
        <v>68</v>
      </c>
      <c r="AP43" s="723">
        <v>0</v>
      </c>
      <c r="AQ43" s="722" t="s">
        <v>588</v>
      </c>
      <c r="AR43" s="722" t="s">
        <v>68</v>
      </c>
      <c r="AS43" s="722" t="s">
        <v>68</v>
      </c>
    </row>
    <row r="44" spans="1:45" x14ac:dyDescent="0.15">
      <c r="A44" s="14" t="s">
        <v>65</v>
      </c>
      <c r="B44" s="14" t="s">
        <v>67</v>
      </c>
      <c r="C44" s="14" t="s">
        <v>9</v>
      </c>
      <c r="D44" s="14" t="s">
        <v>108</v>
      </c>
      <c r="E44" s="14" t="s">
        <v>272</v>
      </c>
      <c r="F44" s="14" t="s">
        <v>433</v>
      </c>
      <c r="G44" s="14" t="s">
        <v>68</v>
      </c>
      <c r="H44" s="14" t="s">
        <v>563</v>
      </c>
      <c r="I44" s="17">
        <v>172200</v>
      </c>
      <c r="J44" s="14" t="s">
        <v>568</v>
      </c>
      <c r="K44" s="17">
        <v>172200</v>
      </c>
      <c r="L44" s="14" t="s">
        <v>563</v>
      </c>
      <c r="M44" s="17">
        <v>172200</v>
      </c>
      <c r="N44" s="14" t="s">
        <v>568</v>
      </c>
      <c r="O44" s="17">
        <v>172200</v>
      </c>
      <c r="P44" s="17">
        <v>172200</v>
      </c>
      <c r="Q44" s="17">
        <v>0</v>
      </c>
      <c r="R44" s="17">
        <v>0</v>
      </c>
      <c r="S44" s="18">
        <v>0</v>
      </c>
      <c r="T44" s="14" t="s">
        <v>62</v>
      </c>
      <c r="U44" s="14" t="s">
        <v>68</v>
      </c>
      <c r="V44" s="14" t="s">
        <v>577</v>
      </c>
      <c r="W44" s="18" t="s">
        <v>68</v>
      </c>
      <c r="X44" s="18">
        <v>1</v>
      </c>
      <c r="Y44" s="14" t="s">
        <v>68</v>
      </c>
      <c r="Z44" s="14" t="s">
        <v>68</v>
      </c>
      <c r="AA44" s="18" t="s">
        <v>68</v>
      </c>
      <c r="AB44" s="18" t="s">
        <v>68</v>
      </c>
      <c r="AC44" s="14" t="s">
        <v>68</v>
      </c>
      <c r="AD44" s="718">
        <v>100</v>
      </c>
      <c r="AE44" s="719">
        <v>1810.5</v>
      </c>
      <c r="AF44" s="718">
        <v>181050</v>
      </c>
      <c r="AG44" s="719">
        <v>1722</v>
      </c>
      <c r="AH44" s="720">
        <v>1</v>
      </c>
      <c r="AI44" s="718">
        <v>0</v>
      </c>
      <c r="AJ44" s="718">
        <v>0</v>
      </c>
      <c r="AK44" s="718">
        <v>0</v>
      </c>
      <c r="AL44" s="721" t="s">
        <v>68</v>
      </c>
      <c r="AM44" s="718">
        <v>172200</v>
      </c>
      <c r="AN44" s="718">
        <v>0</v>
      </c>
      <c r="AO44" s="722" t="s">
        <v>68</v>
      </c>
      <c r="AP44" s="723">
        <v>0</v>
      </c>
      <c r="AQ44" s="722" t="s">
        <v>588</v>
      </c>
      <c r="AR44" s="722" t="s">
        <v>68</v>
      </c>
      <c r="AS44" s="722" t="s">
        <v>68</v>
      </c>
    </row>
    <row r="45" spans="1:45" x14ac:dyDescent="0.15">
      <c r="A45" s="14" t="s">
        <v>65</v>
      </c>
      <c r="B45" s="14" t="s">
        <v>67</v>
      </c>
      <c r="C45" s="14" t="s">
        <v>9</v>
      </c>
      <c r="D45" s="14" t="s">
        <v>109</v>
      </c>
      <c r="E45" s="14" t="s">
        <v>273</v>
      </c>
      <c r="F45" s="14" t="s">
        <v>434</v>
      </c>
      <c r="G45" s="14" t="s">
        <v>68</v>
      </c>
      <c r="H45" s="14" t="s">
        <v>563</v>
      </c>
      <c r="I45" s="17">
        <v>167700</v>
      </c>
      <c r="J45" s="14" t="s">
        <v>568</v>
      </c>
      <c r="K45" s="17">
        <v>167700</v>
      </c>
      <c r="L45" s="14" t="s">
        <v>563</v>
      </c>
      <c r="M45" s="17">
        <v>167700</v>
      </c>
      <c r="N45" s="14" t="s">
        <v>568</v>
      </c>
      <c r="O45" s="17">
        <v>167700</v>
      </c>
      <c r="P45" s="17">
        <v>167700</v>
      </c>
      <c r="Q45" s="17">
        <v>0</v>
      </c>
      <c r="R45" s="17">
        <v>0</v>
      </c>
      <c r="S45" s="18">
        <v>0</v>
      </c>
      <c r="T45" s="14" t="s">
        <v>62</v>
      </c>
      <c r="U45" s="14" t="s">
        <v>68</v>
      </c>
      <c r="V45" s="14" t="s">
        <v>577</v>
      </c>
      <c r="W45" s="18" t="s">
        <v>68</v>
      </c>
      <c r="X45" s="18">
        <v>1</v>
      </c>
      <c r="Y45" s="14" t="s">
        <v>68</v>
      </c>
      <c r="Z45" s="14" t="s">
        <v>68</v>
      </c>
      <c r="AA45" s="18" t="s">
        <v>68</v>
      </c>
      <c r="AB45" s="18" t="s">
        <v>68</v>
      </c>
      <c r="AC45" s="14" t="s">
        <v>68</v>
      </c>
      <c r="AD45" s="718">
        <v>300</v>
      </c>
      <c r="AE45" s="719">
        <v>621.44000000000005</v>
      </c>
      <c r="AF45" s="718">
        <v>186432</v>
      </c>
      <c r="AG45" s="719">
        <v>559</v>
      </c>
      <c r="AH45" s="720">
        <v>1</v>
      </c>
      <c r="AI45" s="718">
        <v>0</v>
      </c>
      <c r="AJ45" s="718">
        <v>0</v>
      </c>
      <c r="AK45" s="718">
        <v>0</v>
      </c>
      <c r="AL45" s="721" t="s">
        <v>68</v>
      </c>
      <c r="AM45" s="718">
        <v>167700</v>
      </c>
      <c r="AN45" s="718">
        <v>0</v>
      </c>
      <c r="AO45" s="722" t="s">
        <v>68</v>
      </c>
      <c r="AP45" s="723">
        <v>0</v>
      </c>
      <c r="AQ45" s="722" t="s">
        <v>588</v>
      </c>
      <c r="AR45" s="722" t="s">
        <v>68</v>
      </c>
      <c r="AS45" s="722" t="s">
        <v>68</v>
      </c>
    </row>
    <row r="46" spans="1:45" x14ac:dyDescent="0.15">
      <c r="A46" s="14" t="s">
        <v>65</v>
      </c>
      <c r="B46" s="14" t="s">
        <v>67</v>
      </c>
      <c r="C46" s="14" t="s">
        <v>9</v>
      </c>
      <c r="D46" s="14" t="s">
        <v>110</v>
      </c>
      <c r="E46" s="14" t="s">
        <v>274</v>
      </c>
      <c r="F46" s="14" t="s">
        <v>435</v>
      </c>
      <c r="G46" s="14" t="s">
        <v>68</v>
      </c>
      <c r="H46" s="14" t="s">
        <v>563</v>
      </c>
      <c r="I46" s="17">
        <v>144650000</v>
      </c>
      <c r="J46" s="14" t="s">
        <v>568</v>
      </c>
      <c r="K46" s="17">
        <v>144650000</v>
      </c>
      <c r="L46" s="14" t="s">
        <v>563</v>
      </c>
      <c r="M46" s="17">
        <v>144650000</v>
      </c>
      <c r="N46" s="14" t="s">
        <v>568</v>
      </c>
      <c r="O46" s="17">
        <v>144650000</v>
      </c>
      <c r="P46" s="17">
        <v>144650000</v>
      </c>
      <c r="Q46" s="17">
        <v>0</v>
      </c>
      <c r="R46" s="17">
        <v>0</v>
      </c>
      <c r="S46" s="18">
        <v>0</v>
      </c>
      <c r="T46" s="14" t="s">
        <v>62</v>
      </c>
      <c r="U46" s="14" t="s">
        <v>68</v>
      </c>
      <c r="V46" s="14" t="s">
        <v>577</v>
      </c>
      <c r="W46" s="18" t="s">
        <v>68</v>
      </c>
      <c r="X46" s="18">
        <v>1</v>
      </c>
      <c r="Y46" s="14" t="s">
        <v>68</v>
      </c>
      <c r="Z46" s="14" t="s">
        <v>68</v>
      </c>
      <c r="AA46" s="18" t="s">
        <v>68</v>
      </c>
      <c r="AB46" s="18" t="s">
        <v>68</v>
      </c>
      <c r="AC46" s="14" t="s">
        <v>68</v>
      </c>
      <c r="AD46" s="718">
        <v>10000</v>
      </c>
      <c r="AE46" s="719">
        <v>13328.71</v>
      </c>
      <c r="AF46" s="718">
        <v>133287100</v>
      </c>
      <c r="AG46" s="719">
        <v>14465</v>
      </c>
      <c r="AH46" s="720">
        <v>1</v>
      </c>
      <c r="AI46" s="718">
        <v>0</v>
      </c>
      <c r="AJ46" s="718">
        <v>0</v>
      </c>
      <c r="AK46" s="718">
        <v>0</v>
      </c>
      <c r="AL46" s="721" t="s">
        <v>68</v>
      </c>
      <c r="AM46" s="718">
        <v>144650000</v>
      </c>
      <c r="AN46" s="718">
        <v>0</v>
      </c>
      <c r="AO46" s="722" t="s">
        <v>68</v>
      </c>
      <c r="AP46" s="723">
        <v>0</v>
      </c>
      <c r="AQ46" s="722" t="s">
        <v>588</v>
      </c>
      <c r="AR46" s="722" t="s">
        <v>68</v>
      </c>
      <c r="AS46" s="722" t="s">
        <v>68</v>
      </c>
    </row>
    <row r="47" spans="1:45" x14ac:dyDescent="0.15">
      <c r="A47" s="14" t="s">
        <v>65</v>
      </c>
      <c r="B47" s="14" t="s">
        <v>67</v>
      </c>
      <c r="C47" s="14" t="s">
        <v>9</v>
      </c>
      <c r="D47" s="14" t="s">
        <v>111</v>
      </c>
      <c r="E47" s="14" t="s">
        <v>275</v>
      </c>
      <c r="F47" s="14" t="s">
        <v>436</v>
      </c>
      <c r="G47" s="14" t="s">
        <v>68</v>
      </c>
      <c r="H47" s="14" t="s">
        <v>563</v>
      </c>
      <c r="I47" s="17">
        <v>186847100</v>
      </c>
      <c r="J47" s="14" t="s">
        <v>568</v>
      </c>
      <c r="K47" s="17">
        <v>186847100</v>
      </c>
      <c r="L47" s="14" t="s">
        <v>563</v>
      </c>
      <c r="M47" s="17">
        <v>186847100</v>
      </c>
      <c r="N47" s="14" t="s">
        <v>568</v>
      </c>
      <c r="O47" s="17">
        <v>186847100</v>
      </c>
      <c r="P47" s="17">
        <v>186847100</v>
      </c>
      <c r="Q47" s="17">
        <v>0</v>
      </c>
      <c r="R47" s="17">
        <v>0</v>
      </c>
      <c r="S47" s="18">
        <v>0</v>
      </c>
      <c r="T47" s="14" t="s">
        <v>62</v>
      </c>
      <c r="U47" s="14" t="s">
        <v>68</v>
      </c>
      <c r="V47" s="14" t="s">
        <v>577</v>
      </c>
      <c r="W47" s="18" t="s">
        <v>68</v>
      </c>
      <c r="X47" s="18">
        <v>1</v>
      </c>
      <c r="Y47" s="14" t="s">
        <v>68</v>
      </c>
      <c r="Z47" s="14" t="s">
        <v>68</v>
      </c>
      <c r="AA47" s="18" t="s">
        <v>68</v>
      </c>
      <c r="AB47" s="18" t="s">
        <v>68</v>
      </c>
      <c r="AC47" s="14" t="s">
        <v>68</v>
      </c>
      <c r="AD47" s="718">
        <v>64900</v>
      </c>
      <c r="AE47" s="719">
        <v>2695.13</v>
      </c>
      <c r="AF47" s="718">
        <v>174913950</v>
      </c>
      <c r="AG47" s="719">
        <v>2879</v>
      </c>
      <c r="AH47" s="720">
        <v>1</v>
      </c>
      <c r="AI47" s="718">
        <v>0</v>
      </c>
      <c r="AJ47" s="718">
        <v>0</v>
      </c>
      <c r="AK47" s="718">
        <v>0</v>
      </c>
      <c r="AL47" s="721" t="s">
        <v>68</v>
      </c>
      <c r="AM47" s="718">
        <v>186847100</v>
      </c>
      <c r="AN47" s="718">
        <v>0</v>
      </c>
      <c r="AO47" s="722" t="s">
        <v>68</v>
      </c>
      <c r="AP47" s="723">
        <v>0</v>
      </c>
      <c r="AQ47" s="722" t="s">
        <v>588</v>
      </c>
      <c r="AR47" s="722" t="s">
        <v>68</v>
      </c>
      <c r="AS47" s="722" t="s">
        <v>68</v>
      </c>
    </row>
    <row r="48" spans="1:45" x14ac:dyDescent="0.15">
      <c r="A48" s="14" t="s">
        <v>65</v>
      </c>
      <c r="B48" s="14" t="s">
        <v>67</v>
      </c>
      <c r="C48" s="14" t="s">
        <v>9</v>
      </c>
      <c r="D48" s="14" t="s">
        <v>112</v>
      </c>
      <c r="E48" s="14" t="s">
        <v>276</v>
      </c>
      <c r="F48" s="14" t="s">
        <v>437</v>
      </c>
      <c r="G48" s="14" t="s">
        <v>68</v>
      </c>
      <c r="H48" s="14" t="s">
        <v>563</v>
      </c>
      <c r="I48" s="17">
        <v>3131400</v>
      </c>
      <c r="J48" s="14" t="s">
        <v>568</v>
      </c>
      <c r="K48" s="17">
        <v>3131400</v>
      </c>
      <c r="L48" s="14" t="s">
        <v>563</v>
      </c>
      <c r="M48" s="17">
        <v>3131400</v>
      </c>
      <c r="N48" s="14" t="s">
        <v>568</v>
      </c>
      <c r="O48" s="17">
        <v>3131400</v>
      </c>
      <c r="P48" s="17">
        <v>3131400</v>
      </c>
      <c r="Q48" s="17">
        <v>0</v>
      </c>
      <c r="R48" s="17">
        <v>0</v>
      </c>
      <c r="S48" s="18">
        <v>0</v>
      </c>
      <c r="T48" s="14" t="s">
        <v>62</v>
      </c>
      <c r="U48" s="14" t="s">
        <v>68</v>
      </c>
      <c r="V48" s="14" t="s">
        <v>577</v>
      </c>
      <c r="W48" s="18" t="s">
        <v>68</v>
      </c>
      <c r="X48" s="18">
        <v>1</v>
      </c>
      <c r="Y48" s="14" t="s">
        <v>68</v>
      </c>
      <c r="Z48" s="14" t="s">
        <v>68</v>
      </c>
      <c r="AA48" s="18" t="s">
        <v>68</v>
      </c>
      <c r="AB48" s="18" t="s">
        <v>68</v>
      </c>
      <c r="AC48" s="14" t="s">
        <v>68</v>
      </c>
      <c r="AD48" s="718">
        <v>3400</v>
      </c>
      <c r="AE48" s="719">
        <v>1033.6400000000001</v>
      </c>
      <c r="AF48" s="718">
        <v>3514382</v>
      </c>
      <c r="AG48" s="719">
        <v>921</v>
      </c>
      <c r="AH48" s="720">
        <v>1</v>
      </c>
      <c r="AI48" s="718">
        <v>0</v>
      </c>
      <c r="AJ48" s="718">
        <v>0</v>
      </c>
      <c r="AK48" s="718">
        <v>0</v>
      </c>
      <c r="AL48" s="721" t="s">
        <v>68</v>
      </c>
      <c r="AM48" s="718">
        <v>3131400</v>
      </c>
      <c r="AN48" s="718">
        <v>0</v>
      </c>
      <c r="AO48" s="722" t="s">
        <v>68</v>
      </c>
      <c r="AP48" s="723">
        <v>0</v>
      </c>
      <c r="AQ48" s="722" t="s">
        <v>588</v>
      </c>
      <c r="AR48" s="722" t="s">
        <v>68</v>
      </c>
      <c r="AS48" s="722" t="s">
        <v>68</v>
      </c>
    </row>
    <row r="49" spans="1:45" x14ac:dyDescent="0.15">
      <c r="A49" s="14" t="s">
        <v>65</v>
      </c>
      <c r="B49" s="14" t="s">
        <v>67</v>
      </c>
      <c r="C49" s="14" t="s">
        <v>9</v>
      </c>
      <c r="D49" s="14" t="s">
        <v>113</v>
      </c>
      <c r="E49" s="14" t="s">
        <v>277</v>
      </c>
      <c r="F49" s="14" t="s">
        <v>438</v>
      </c>
      <c r="G49" s="14" t="s">
        <v>68</v>
      </c>
      <c r="H49" s="14" t="s">
        <v>563</v>
      </c>
      <c r="I49" s="17">
        <v>473100</v>
      </c>
      <c r="J49" s="14" t="s">
        <v>568</v>
      </c>
      <c r="K49" s="17">
        <v>473100</v>
      </c>
      <c r="L49" s="14" t="s">
        <v>563</v>
      </c>
      <c r="M49" s="17">
        <v>473100</v>
      </c>
      <c r="N49" s="14" t="s">
        <v>568</v>
      </c>
      <c r="O49" s="17">
        <v>473100</v>
      </c>
      <c r="P49" s="17">
        <v>473100</v>
      </c>
      <c r="Q49" s="17">
        <v>0</v>
      </c>
      <c r="R49" s="17">
        <v>0</v>
      </c>
      <c r="S49" s="18">
        <v>0</v>
      </c>
      <c r="T49" s="14" t="s">
        <v>62</v>
      </c>
      <c r="U49" s="14" t="s">
        <v>68</v>
      </c>
      <c r="V49" s="14" t="s">
        <v>577</v>
      </c>
      <c r="W49" s="18" t="s">
        <v>68</v>
      </c>
      <c r="X49" s="18">
        <v>1</v>
      </c>
      <c r="Y49" s="14" t="s">
        <v>68</v>
      </c>
      <c r="Z49" s="14" t="s">
        <v>68</v>
      </c>
      <c r="AA49" s="18" t="s">
        <v>68</v>
      </c>
      <c r="AB49" s="18" t="s">
        <v>68</v>
      </c>
      <c r="AC49" s="14" t="s">
        <v>68</v>
      </c>
      <c r="AD49" s="718">
        <v>300</v>
      </c>
      <c r="AE49" s="719">
        <v>2001.66</v>
      </c>
      <c r="AF49" s="718">
        <v>600500</v>
      </c>
      <c r="AG49" s="719">
        <v>1577</v>
      </c>
      <c r="AH49" s="720">
        <v>1</v>
      </c>
      <c r="AI49" s="718">
        <v>0</v>
      </c>
      <c r="AJ49" s="718">
        <v>0</v>
      </c>
      <c r="AK49" s="718">
        <v>0</v>
      </c>
      <c r="AL49" s="721" t="s">
        <v>68</v>
      </c>
      <c r="AM49" s="718">
        <v>473100</v>
      </c>
      <c r="AN49" s="718">
        <v>0</v>
      </c>
      <c r="AO49" s="722" t="s">
        <v>68</v>
      </c>
      <c r="AP49" s="723">
        <v>0</v>
      </c>
      <c r="AQ49" s="722" t="s">
        <v>588</v>
      </c>
      <c r="AR49" s="722" t="s">
        <v>68</v>
      </c>
      <c r="AS49" s="722" t="s">
        <v>68</v>
      </c>
    </row>
    <row r="50" spans="1:45" x14ac:dyDescent="0.15">
      <c r="A50" s="14" t="s">
        <v>65</v>
      </c>
      <c r="B50" s="14" t="s">
        <v>67</v>
      </c>
      <c r="C50" s="14" t="s">
        <v>9</v>
      </c>
      <c r="D50" s="14" t="s">
        <v>114</v>
      </c>
      <c r="E50" s="14" t="s">
        <v>278</v>
      </c>
      <c r="F50" s="14" t="s">
        <v>439</v>
      </c>
      <c r="G50" s="14" t="s">
        <v>68</v>
      </c>
      <c r="H50" s="14" t="s">
        <v>563</v>
      </c>
      <c r="I50" s="17">
        <v>4069100</v>
      </c>
      <c r="J50" s="14" t="s">
        <v>568</v>
      </c>
      <c r="K50" s="17">
        <v>4069100</v>
      </c>
      <c r="L50" s="14" t="s">
        <v>563</v>
      </c>
      <c r="M50" s="17">
        <v>4069100</v>
      </c>
      <c r="N50" s="14" t="s">
        <v>568</v>
      </c>
      <c r="O50" s="17">
        <v>4069100</v>
      </c>
      <c r="P50" s="17">
        <v>4069100</v>
      </c>
      <c r="Q50" s="17">
        <v>0</v>
      </c>
      <c r="R50" s="17">
        <v>0</v>
      </c>
      <c r="S50" s="18">
        <v>0</v>
      </c>
      <c r="T50" s="14" t="s">
        <v>62</v>
      </c>
      <c r="U50" s="14" t="s">
        <v>68</v>
      </c>
      <c r="V50" s="14" t="s">
        <v>577</v>
      </c>
      <c r="W50" s="18" t="s">
        <v>68</v>
      </c>
      <c r="X50" s="18">
        <v>1</v>
      </c>
      <c r="Y50" s="14" t="s">
        <v>68</v>
      </c>
      <c r="Z50" s="14" t="s">
        <v>68</v>
      </c>
      <c r="AA50" s="18" t="s">
        <v>68</v>
      </c>
      <c r="AB50" s="18" t="s">
        <v>68</v>
      </c>
      <c r="AC50" s="14" t="s">
        <v>68</v>
      </c>
      <c r="AD50" s="718">
        <v>700</v>
      </c>
      <c r="AE50" s="719">
        <v>6986.06</v>
      </c>
      <c r="AF50" s="718">
        <v>4890244</v>
      </c>
      <c r="AG50" s="719">
        <v>5813</v>
      </c>
      <c r="AH50" s="720">
        <v>1</v>
      </c>
      <c r="AI50" s="718">
        <v>0</v>
      </c>
      <c r="AJ50" s="718">
        <v>0</v>
      </c>
      <c r="AK50" s="718">
        <v>0</v>
      </c>
      <c r="AL50" s="721" t="s">
        <v>68</v>
      </c>
      <c r="AM50" s="718">
        <v>4069100</v>
      </c>
      <c r="AN50" s="718">
        <v>0</v>
      </c>
      <c r="AO50" s="722" t="s">
        <v>68</v>
      </c>
      <c r="AP50" s="723">
        <v>0</v>
      </c>
      <c r="AQ50" s="722" t="s">
        <v>588</v>
      </c>
      <c r="AR50" s="722" t="s">
        <v>68</v>
      </c>
      <c r="AS50" s="722" t="s">
        <v>68</v>
      </c>
    </row>
    <row r="51" spans="1:45" x14ac:dyDescent="0.15">
      <c r="A51" s="14" t="s">
        <v>65</v>
      </c>
      <c r="B51" s="14" t="s">
        <v>67</v>
      </c>
      <c r="C51" s="14" t="s">
        <v>9</v>
      </c>
      <c r="D51" s="14" t="s">
        <v>115</v>
      </c>
      <c r="E51" s="14" t="s">
        <v>279</v>
      </c>
      <c r="F51" s="14" t="s">
        <v>440</v>
      </c>
      <c r="G51" s="14" t="s">
        <v>68</v>
      </c>
      <c r="H51" s="14" t="s">
        <v>563</v>
      </c>
      <c r="I51" s="17">
        <v>1049200</v>
      </c>
      <c r="J51" s="14" t="s">
        <v>568</v>
      </c>
      <c r="K51" s="17">
        <v>1049200</v>
      </c>
      <c r="L51" s="14" t="s">
        <v>563</v>
      </c>
      <c r="M51" s="17">
        <v>1049200</v>
      </c>
      <c r="N51" s="14" t="s">
        <v>568</v>
      </c>
      <c r="O51" s="17">
        <v>1049200</v>
      </c>
      <c r="P51" s="17">
        <v>1049200</v>
      </c>
      <c r="Q51" s="17">
        <v>0</v>
      </c>
      <c r="R51" s="17">
        <v>0</v>
      </c>
      <c r="S51" s="18">
        <v>0</v>
      </c>
      <c r="T51" s="14" t="s">
        <v>62</v>
      </c>
      <c r="U51" s="14" t="s">
        <v>68</v>
      </c>
      <c r="V51" s="14" t="s">
        <v>577</v>
      </c>
      <c r="W51" s="18" t="s">
        <v>68</v>
      </c>
      <c r="X51" s="18">
        <v>1</v>
      </c>
      <c r="Y51" s="14" t="s">
        <v>68</v>
      </c>
      <c r="Z51" s="14" t="s">
        <v>68</v>
      </c>
      <c r="AA51" s="18" t="s">
        <v>68</v>
      </c>
      <c r="AB51" s="18" t="s">
        <v>68</v>
      </c>
      <c r="AC51" s="14" t="s">
        <v>68</v>
      </c>
      <c r="AD51" s="718">
        <v>400</v>
      </c>
      <c r="AE51" s="719">
        <v>2982.59</v>
      </c>
      <c r="AF51" s="718">
        <v>1193036</v>
      </c>
      <c r="AG51" s="719">
        <v>2623</v>
      </c>
      <c r="AH51" s="720">
        <v>1</v>
      </c>
      <c r="AI51" s="718">
        <v>0</v>
      </c>
      <c r="AJ51" s="718">
        <v>0</v>
      </c>
      <c r="AK51" s="718">
        <v>0</v>
      </c>
      <c r="AL51" s="721" t="s">
        <v>68</v>
      </c>
      <c r="AM51" s="718">
        <v>1049200</v>
      </c>
      <c r="AN51" s="718">
        <v>0</v>
      </c>
      <c r="AO51" s="722" t="s">
        <v>68</v>
      </c>
      <c r="AP51" s="723">
        <v>0</v>
      </c>
      <c r="AQ51" s="722" t="s">
        <v>588</v>
      </c>
      <c r="AR51" s="722" t="s">
        <v>68</v>
      </c>
      <c r="AS51" s="722" t="s">
        <v>68</v>
      </c>
    </row>
    <row r="52" spans="1:45" x14ac:dyDescent="0.15">
      <c r="A52" s="14" t="s">
        <v>65</v>
      </c>
      <c r="B52" s="14" t="s">
        <v>67</v>
      </c>
      <c r="C52" s="14" t="s">
        <v>9</v>
      </c>
      <c r="D52" s="14" t="s">
        <v>116</v>
      </c>
      <c r="E52" s="14" t="s">
        <v>280</v>
      </c>
      <c r="F52" s="14" t="s">
        <v>441</v>
      </c>
      <c r="G52" s="14" t="s">
        <v>68</v>
      </c>
      <c r="H52" s="14" t="s">
        <v>563</v>
      </c>
      <c r="I52" s="17">
        <v>134379300</v>
      </c>
      <c r="J52" s="14" t="s">
        <v>568</v>
      </c>
      <c r="K52" s="17">
        <v>134379300</v>
      </c>
      <c r="L52" s="14" t="s">
        <v>563</v>
      </c>
      <c r="M52" s="17">
        <v>134379300</v>
      </c>
      <c r="N52" s="14" t="s">
        <v>568</v>
      </c>
      <c r="O52" s="17">
        <v>134379300</v>
      </c>
      <c r="P52" s="17">
        <v>132590100</v>
      </c>
      <c r="Q52" s="17">
        <v>1789200</v>
      </c>
      <c r="R52" s="17">
        <v>0</v>
      </c>
      <c r="S52" s="18">
        <v>0</v>
      </c>
      <c r="T52" s="14" t="s">
        <v>62</v>
      </c>
      <c r="U52" s="14" t="s">
        <v>68</v>
      </c>
      <c r="V52" s="14" t="s">
        <v>577</v>
      </c>
      <c r="W52" s="18" t="s">
        <v>68</v>
      </c>
      <c r="X52" s="18">
        <v>1</v>
      </c>
      <c r="Y52" s="14" t="s">
        <v>68</v>
      </c>
      <c r="Z52" s="14" t="s">
        <v>68</v>
      </c>
      <c r="AA52" s="18" t="s">
        <v>68</v>
      </c>
      <c r="AB52" s="18" t="s">
        <v>68</v>
      </c>
      <c r="AC52" s="14" t="s">
        <v>68</v>
      </c>
      <c r="AD52" s="718">
        <v>53800</v>
      </c>
      <c r="AE52" s="719">
        <v>2743.19</v>
      </c>
      <c r="AF52" s="718">
        <v>147584087</v>
      </c>
      <c r="AG52" s="719">
        <v>2464.5</v>
      </c>
      <c r="AH52" s="720">
        <v>1</v>
      </c>
      <c r="AI52" s="718">
        <v>1789200</v>
      </c>
      <c r="AJ52" s="718">
        <v>0</v>
      </c>
      <c r="AK52" s="718">
        <v>1789200</v>
      </c>
      <c r="AL52" s="721" t="s">
        <v>68</v>
      </c>
      <c r="AM52" s="718">
        <v>134379300</v>
      </c>
      <c r="AN52" s="718">
        <v>0</v>
      </c>
      <c r="AO52" s="722" t="s">
        <v>68</v>
      </c>
      <c r="AP52" s="723">
        <v>0</v>
      </c>
      <c r="AQ52" s="722" t="s">
        <v>588</v>
      </c>
      <c r="AR52" s="722" t="s">
        <v>68</v>
      </c>
      <c r="AS52" s="722" t="s">
        <v>68</v>
      </c>
    </row>
    <row r="53" spans="1:45" x14ac:dyDescent="0.15">
      <c r="A53" s="14" t="s">
        <v>65</v>
      </c>
      <c r="B53" s="14" t="s">
        <v>67</v>
      </c>
      <c r="C53" s="14" t="s">
        <v>9</v>
      </c>
      <c r="D53" s="14" t="s">
        <v>117</v>
      </c>
      <c r="E53" s="14" t="s">
        <v>281</v>
      </c>
      <c r="F53" s="14" t="s">
        <v>442</v>
      </c>
      <c r="G53" s="14" t="s">
        <v>68</v>
      </c>
      <c r="H53" s="14" t="s">
        <v>563</v>
      </c>
      <c r="I53" s="17">
        <v>23041200</v>
      </c>
      <c r="J53" s="14" t="s">
        <v>568</v>
      </c>
      <c r="K53" s="17">
        <v>23041200</v>
      </c>
      <c r="L53" s="14" t="s">
        <v>563</v>
      </c>
      <c r="M53" s="17">
        <v>23041200</v>
      </c>
      <c r="N53" s="14" t="s">
        <v>568</v>
      </c>
      <c r="O53" s="17">
        <v>23041200</v>
      </c>
      <c r="P53" s="17">
        <v>23041200</v>
      </c>
      <c r="Q53" s="17">
        <v>0</v>
      </c>
      <c r="R53" s="17">
        <v>0</v>
      </c>
      <c r="S53" s="18">
        <v>0</v>
      </c>
      <c r="T53" s="14" t="s">
        <v>62</v>
      </c>
      <c r="U53" s="14" t="s">
        <v>68</v>
      </c>
      <c r="V53" s="14" t="s">
        <v>577</v>
      </c>
      <c r="W53" s="18" t="s">
        <v>68</v>
      </c>
      <c r="X53" s="18">
        <v>1</v>
      </c>
      <c r="Y53" s="14" t="s">
        <v>68</v>
      </c>
      <c r="Z53" s="14" t="s">
        <v>68</v>
      </c>
      <c r="AA53" s="18" t="s">
        <v>68</v>
      </c>
      <c r="AB53" s="18" t="s">
        <v>68</v>
      </c>
      <c r="AC53" s="14" t="s">
        <v>68</v>
      </c>
      <c r="AD53" s="718">
        <v>9100</v>
      </c>
      <c r="AE53" s="719">
        <v>2650.39</v>
      </c>
      <c r="AF53" s="718">
        <v>24118635</v>
      </c>
      <c r="AG53" s="719">
        <v>2532</v>
      </c>
      <c r="AH53" s="720">
        <v>1</v>
      </c>
      <c r="AI53" s="718">
        <v>0</v>
      </c>
      <c r="AJ53" s="718">
        <v>0</v>
      </c>
      <c r="AK53" s="718">
        <v>0</v>
      </c>
      <c r="AL53" s="721" t="s">
        <v>68</v>
      </c>
      <c r="AM53" s="718">
        <v>23041200</v>
      </c>
      <c r="AN53" s="718">
        <v>0</v>
      </c>
      <c r="AO53" s="722" t="s">
        <v>68</v>
      </c>
      <c r="AP53" s="723">
        <v>0</v>
      </c>
      <c r="AQ53" s="722" t="s">
        <v>588</v>
      </c>
      <c r="AR53" s="722" t="s">
        <v>68</v>
      </c>
      <c r="AS53" s="722" t="s">
        <v>68</v>
      </c>
    </row>
    <row r="54" spans="1:45" x14ac:dyDescent="0.15">
      <c r="A54" s="14" t="s">
        <v>65</v>
      </c>
      <c r="B54" s="14" t="s">
        <v>67</v>
      </c>
      <c r="C54" s="14" t="s">
        <v>9</v>
      </c>
      <c r="D54" s="14" t="s">
        <v>118</v>
      </c>
      <c r="E54" s="14" t="s">
        <v>282</v>
      </c>
      <c r="F54" s="14" t="s">
        <v>443</v>
      </c>
      <c r="G54" s="14" t="s">
        <v>68</v>
      </c>
      <c r="H54" s="14" t="s">
        <v>563</v>
      </c>
      <c r="I54" s="17">
        <v>3105000</v>
      </c>
      <c r="J54" s="14" t="s">
        <v>568</v>
      </c>
      <c r="K54" s="17">
        <v>3105000</v>
      </c>
      <c r="L54" s="14" t="s">
        <v>563</v>
      </c>
      <c r="M54" s="17">
        <v>3105000</v>
      </c>
      <c r="N54" s="14" t="s">
        <v>568</v>
      </c>
      <c r="O54" s="17">
        <v>3105000</v>
      </c>
      <c r="P54" s="17">
        <v>3105000</v>
      </c>
      <c r="Q54" s="17">
        <v>0</v>
      </c>
      <c r="R54" s="17">
        <v>0</v>
      </c>
      <c r="S54" s="18">
        <v>0</v>
      </c>
      <c r="T54" s="14" t="s">
        <v>62</v>
      </c>
      <c r="U54" s="14" t="s">
        <v>68</v>
      </c>
      <c r="V54" s="14" t="s">
        <v>577</v>
      </c>
      <c r="W54" s="18" t="s">
        <v>68</v>
      </c>
      <c r="X54" s="18">
        <v>1</v>
      </c>
      <c r="Y54" s="14" t="s">
        <v>68</v>
      </c>
      <c r="Z54" s="14" t="s">
        <v>68</v>
      </c>
      <c r="AA54" s="18" t="s">
        <v>68</v>
      </c>
      <c r="AB54" s="18" t="s">
        <v>68</v>
      </c>
      <c r="AC54" s="14" t="s">
        <v>68</v>
      </c>
      <c r="AD54" s="718">
        <v>5000</v>
      </c>
      <c r="AE54" s="719">
        <v>768.05</v>
      </c>
      <c r="AF54" s="718">
        <v>3840298</v>
      </c>
      <c r="AG54" s="719">
        <v>621</v>
      </c>
      <c r="AH54" s="720">
        <v>1</v>
      </c>
      <c r="AI54" s="718">
        <v>0</v>
      </c>
      <c r="AJ54" s="718">
        <v>0</v>
      </c>
      <c r="AK54" s="718">
        <v>0</v>
      </c>
      <c r="AL54" s="721" t="s">
        <v>68</v>
      </c>
      <c r="AM54" s="718">
        <v>3105000</v>
      </c>
      <c r="AN54" s="718">
        <v>0</v>
      </c>
      <c r="AO54" s="722" t="s">
        <v>68</v>
      </c>
      <c r="AP54" s="723">
        <v>0</v>
      </c>
      <c r="AQ54" s="722" t="s">
        <v>588</v>
      </c>
      <c r="AR54" s="722" t="s">
        <v>68</v>
      </c>
      <c r="AS54" s="722" t="s">
        <v>68</v>
      </c>
    </row>
    <row r="55" spans="1:45" x14ac:dyDescent="0.15">
      <c r="A55" s="14" t="s">
        <v>65</v>
      </c>
      <c r="B55" s="14" t="s">
        <v>67</v>
      </c>
      <c r="C55" s="14" t="s">
        <v>9</v>
      </c>
      <c r="D55" s="14" t="s">
        <v>119</v>
      </c>
      <c r="E55" s="14" t="s">
        <v>283</v>
      </c>
      <c r="F55" s="14" t="s">
        <v>444</v>
      </c>
      <c r="G55" s="14" t="s">
        <v>68</v>
      </c>
      <c r="H55" s="14" t="s">
        <v>563</v>
      </c>
      <c r="I55" s="17">
        <v>8104500</v>
      </c>
      <c r="J55" s="14" t="s">
        <v>568</v>
      </c>
      <c r="K55" s="17">
        <v>8104500</v>
      </c>
      <c r="L55" s="14" t="s">
        <v>563</v>
      </c>
      <c r="M55" s="17">
        <v>8104500</v>
      </c>
      <c r="N55" s="14" t="s">
        <v>568</v>
      </c>
      <c r="O55" s="17">
        <v>8104500</v>
      </c>
      <c r="P55" s="17">
        <v>8104500</v>
      </c>
      <c r="Q55" s="17">
        <v>0</v>
      </c>
      <c r="R55" s="17">
        <v>0</v>
      </c>
      <c r="S55" s="18">
        <v>0</v>
      </c>
      <c r="T55" s="14" t="s">
        <v>62</v>
      </c>
      <c r="U55" s="14" t="s">
        <v>68</v>
      </c>
      <c r="V55" s="14" t="s">
        <v>577</v>
      </c>
      <c r="W55" s="18" t="s">
        <v>68</v>
      </c>
      <c r="X55" s="18">
        <v>1</v>
      </c>
      <c r="Y55" s="14" t="s">
        <v>68</v>
      </c>
      <c r="Z55" s="14" t="s">
        <v>68</v>
      </c>
      <c r="AA55" s="18" t="s">
        <v>68</v>
      </c>
      <c r="AB55" s="18" t="s">
        <v>68</v>
      </c>
      <c r="AC55" s="14" t="s">
        <v>68</v>
      </c>
      <c r="AD55" s="718">
        <v>1500</v>
      </c>
      <c r="AE55" s="719">
        <v>9372.2000000000007</v>
      </c>
      <c r="AF55" s="718">
        <v>14058300</v>
      </c>
      <c r="AG55" s="719">
        <v>5403</v>
      </c>
      <c r="AH55" s="720">
        <v>1</v>
      </c>
      <c r="AI55" s="718">
        <v>0</v>
      </c>
      <c r="AJ55" s="718">
        <v>0</v>
      </c>
      <c r="AK55" s="718">
        <v>0</v>
      </c>
      <c r="AL55" s="721" t="s">
        <v>68</v>
      </c>
      <c r="AM55" s="718">
        <v>8104500</v>
      </c>
      <c r="AN55" s="718">
        <v>0</v>
      </c>
      <c r="AO55" s="722" t="s">
        <v>68</v>
      </c>
      <c r="AP55" s="723">
        <v>0</v>
      </c>
      <c r="AQ55" s="722" t="s">
        <v>588</v>
      </c>
      <c r="AR55" s="722" t="s">
        <v>68</v>
      </c>
      <c r="AS55" s="722" t="s">
        <v>68</v>
      </c>
    </row>
    <row r="56" spans="1:45" x14ac:dyDescent="0.15">
      <c r="A56" s="14" t="s">
        <v>65</v>
      </c>
      <c r="B56" s="14" t="s">
        <v>67</v>
      </c>
      <c r="C56" s="14" t="s">
        <v>9</v>
      </c>
      <c r="D56" s="14" t="s">
        <v>120</v>
      </c>
      <c r="E56" s="14" t="s">
        <v>284</v>
      </c>
      <c r="F56" s="14" t="s">
        <v>445</v>
      </c>
      <c r="G56" s="14" t="s">
        <v>68</v>
      </c>
      <c r="H56" s="14" t="s">
        <v>563</v>
      </c>
      <c r="I56" s="17">
        <v>461600</v>
      </c>
      <c r="J56" s="14" t="s">
        <v>568</v>
      </c>
      <c r="K56" s="17">
        <v>461600</v>
      </c>
      <c r="L56" s="14" t="s">
        <v>563</v>
      </c>
      <c r="M56" s="17">
        <v>461600</v>
      </c>
      <c r="N56" s="14" t="s">
        <v>568</v>
      </c>
      <c r="O56" s="17">
        <v>461600</v>
      </c>
      <c r="P56" s="17">
        <v>461600</v>
      </c>
      <c r="Q56" s="17">
        <v>0</v>
      </c>
      <c r="R56" s="17">
        <v>0</v>
      </c>
      <c r="S56" s="18">
        <v>0</v>
      </c>
      <c r="T56" s="14" t="s">
        <v>62</v>
      </c>
      <c r="U56" s="14" t="s">
        <v>68</v>
      </c>
      <c r="V56" s="14" t="s">
        <v>577</v>
      </c>
      <c r="W56" s="18" t="s">
        <v>68</v>
      </c>
      <c r="X56" s="18">
        <v>1</v>
      </c>
      <c r="Y56" s="14" t="s">
        <v>68</v>
      </c>
      <c r="Z56" s="14" t="s">
        <v>68</v>
      </c>
      <c r="AA56" s="18" t="s">
        <v>68</v>
      </c>
      <c r="AB56" s="18" t="s">
        <v>68</v>
      </c>
      <c r="AC56" s="14" t="s">
        <v>68</v>
      </c>
      <c r="AD56" s="718">
        <v>400</v>
      </c>
      <c r="AE56" s="719">
        <v>1375.8</v>
      </c>
      <c r="AF56" s="718">
        <v>550323</v>
      </c>
      <c r="AG56" s="719">
        <v>1154</v>
      </c>
      <c r="AH56" s="720">
        <v>1</v>
      </c>
      <c r="AI56" s="718">
        <v>0</v>
      </c>
      <c r="AJ56" s="718">
        <v>0</v>
      </c>
      <c r="AK56" s="718">
        <v>0</v>
      </c>
      <c r="AL56" s="721" t="s">
        <v>68</v>
      </c>
      <c r="AM56" s="718">
        <v>461600</v>
      </c>
      <c r="AN56" s="718">
        <v>0</v>
      </c>
      <c r="AO56" s="722" t="s">
        <v>68</v>
      </c>
      <c r="AP56" s="723">
        <v>0</v>
      </c>
      <c r="AQ56" s="722" t="s">
        <v>588</v>
      </c>
      <c r="AR56" s="722" t="s">
        <v>68</v>
      </c>
      <c r="AS56" s="722" t="s">
        <v>68</v>
      </c>
    </row>
    <row r="57" spans="1:45" x14ac:dyDescent="0.15">
      <c r="A57" s="14" t="s">
        <v>65</v>
      </c>
      <c r="B57" s="14" t="s">
        <v>67</v>
      </c>
      <c r="C57" s="14" t="s">
        <v>9</v>
      </c>
      <c r="D57" s="14" t="s">
        <v>121</v>
      </c>
      <c r="E57" s="14" t="s">
        <v>285</v>
      </c>
      <c r="F57" s="14" t="s">
        <v>446</v>
      </c>
      <c r="G57" s="14" t="s">
        <v>68</v>
      </c>
      <c r="H57" s="14" t="s">
        <v>563</v>
      </c>
      <c r="I57" s="17">
        <v>1942200</v>
      </c>
      <c r="J57" s="14" t="s">
        <v>568</v>
      </c>
      <c r="K57" s="17">
        <v>1942200</v>
      </c>
      <c r="L57" s="14" t="s">
        <v>563</v>
      </c>
      <c r="M57" s="17">
        <v>1942200</v>
      </c>
      <c r="N57" s="14" t="s">
        <v>568</v>
      </c>
      <c r="O57" s="17">
        <v>1942200</v>
      </c>
      <c r="P57" s="17">
        <v>1942200</v>
      </c>
      <c r="Q57" s="17">
        <v>0</v>
      </c>
      <c r="R57" s="17">
        <v>0</v>
      </c>
      <c r="S57" s="18">
        <v>0</v>
      </c>
      <c r="T57" s="14" t="s">
        <v>62</v>
      </c>
      <c r="U57" s="14" t="s">
        <v>68</v>
      </c>
      <c r="V57" s="14" t="s">
        <v>577</v>
      </c>
      <c r="W57" s="18" t="s">
        <v>68</v>
      </c>
      <c r="X57" s="18">
        <v>1</v>
      </c>
      <c r="Y57" s="14" t="s">
        <v>68</v>
      </c>
      <c r="Z57" s="14" t="s">
        <v>68</v>
      </c>
      <c r="AA57" s="18" t="s">
        <v>68</v>
      </c>
      <c r="AB57" s="18" t="s">
        <v>68</v>
      </c>
      <c r="AC57" s="14" t="s">
        <v>68</v>
      </c>
      <c r="AD57" s="718">
        <v>900</v>
      </c>
      <c r="AE57" s="719">
        <v>2353.52</v>
      </c>
      <c r="AF57" s="718">
        <v>2118168</v>
      </c>
      <c r="AG57" s="719">
        <v>2158</v>
      </c>
      <c r="AH57" s="720">
        <v>1</v>
      </c>
      <c r="AI57" s="718">
        <v>0</v>
      </c>
      <c r="AJ57" s="718">
        <v>0</v>
      </c>
      <c r="AK57" s="718">
        <v>0</v>
      </c>
      <c r="AL57" s="721" t="s">
        <v>68</v>
      </c>
      <c r="AM57" s="718">
        <v>1942200</v>
      </c>
      <c r="AN57" s="718">
        <v>0</v>
      </c>
      <c r="AO57" s="722" t="s">
        <v>68</v>
      </c>
      <c r="AP57" s="723">
        <v>0</v>
      </c>
      <c r="AQ57" s="722" t="s">
        <v>588</v>
      </c>
      <c r="AR57" s="722" t="s">
        <v>68</v>
      </c>
      <c r="AS57" s="722" t="s">
        <v>68</v>
      </c>
    </row>
    <row r="58" spans="1:45" x14ac:dyDescent="0.15">
      <c r="A58" s="14" t="s">
        <v>65</v>
      </c>
      <c r="B58" s="14" t="s">
        <v>67</v>
      </c>
      <c r="C58" s="14" t="s">
        <v>9</v>
      </c>
      <c r="D58" s="14" t="s">
        <v>122</v>
      </c>
      <c r="E58" s="14" t="s">
        <v>286</v>
      </c>
      <c r="F58" s="14" t="s">
        <v>447</v>
      </c>
      <c r="G58" s="14" t="s">
        <v>68</v>
      </c>
      <c r="H58" s="14" t="s">
        <v>563</v>
      </c>
      <c r="I58" s="17">
        <v>547200</v>
      </c>
      <c r="J58" s="14" t="s">
        <v>568</v>
      </c>
      <c r="K58" s="17">
        <v>547200</v>
      </c>
      <c r="L58" s="14" t="s">
        <v>563</v>
      </c>
      <c r="M58" s="17">
        <v>547200</v>
      </c>
      <c r="N58" s="14" t="s">
        <v>568</v>
      </c>
      <c r="O58" s="17">
        <v>547200</v>
      </c>
      <c r="P58" s="17">
        <v>547200</v>
      </c>
      <c r="Q58" s="17">
        <v>0</v>
      </c>
      <c r="R58" s="17">
        <v>0</v>
      </c>
      <c r="S58" s="18">
        <v>0</v>
      </c>
      <c r="T58" s="14" t="s">
        <v>62</v>
      </c>
      <c r="U58" s="14" t="s">
        <v>68</v>
      </c>
      <c r="V58" s="14" t="s">
        <v>577</v>
      </c>
      <c r="W58" s="18" t="s">
        <v>68</v>
      </c>
      <c r="X58" s="18">
        <v>1</v>
      </c>
      <c r="Y58" s="14" t="s">
        <v>68</v>
      </c>
      <c r="Z58" s="14" t="s">
        <v>68</v>
      </c>
      <c r="AA58" s="18" t="s">
        <v>68</v>
      </c>
      <c r="AB58" s="18" t="s">
        <v>68</v>
      </c>
      <c r="AC58" s="14" t="s">
        <v>68</v>
      </c>
      <c r="AD58" s="718">
        <v>30400</v>
      </c>
      <c r="AE58" s="719">
        <v>19.309999999999999</v>
      </c>
      <c r="AF58" s="718">
        <v>587203</v>
      </c>
      <c r="AG58" s="719">
        <v>18</v>
      </c>
      <c r="AH58" s="720">
        <v>1</v>
      </c>
      <c r="AI58" s="718">
        <v>0</v>
      </c>
      <c r="AJ58" s="718">
        <v>0</v>
      </c>
      <c r="AK58" s="718">
        <v>0</v>
      </c>
      <c r="AL58" s="721" t="s">
        <v>68</v>
      </c>
      <c r="AM58" s="718">
        <v>547200</v>
      </c>
      <c r="AN58" s="718">
        <v>0</v>
      </c>
      <c r="AO58" s="722" t="s">
        <v>68</v>
      </c>
      <c r="AP58" s="723">
        <v>0</v>
      </c>
      <c r="AQ58" s="722" t="s">
        <v>588</v>
      </c>
      <c r="AR58" s="722" t="s">
        <v>68</v>
      </c>
      <c r="AS58" s="722" t="s">
        <v>68</v>
      </c>
    </row>
    <row r="59" spans="1:45" x14ac:dyDescent="0.15">
      <c r="A59" s="14" t="s">
        <v>65</v>
      </c>
      <c r="B59" s="14" t="s">
        <v>67</v>
      </c>
      <c r="C59" s="14" t="s">
        <v>9</v>
      </c>
      <c r="D59" s="14" t="s">
        <v>123</v>
      </c>
      <c r="E59" s="14" t="s">
        <v>287</v>
      </c>
      <c r="F59" s="14" t="s">
        <v>448</v>
      </c>
      <c r="G59" s="14" t="s">
        <v>68</v>
      </c>
      <c r="H59" s="14" t="s">
        <v>563</v>
      </c>
      <c r="I59" s="17">
        <v>1440000</v>
      </c>
      <c r="J59" s="14" t="s">
        <v>568</v>
      </c>
      <c r="K59" s="17">
        <v>1440000</v>
      </c>
      <c r="L59" s="14" t="s">
        <v>563</v>
      </c>
      <c r="M59" s="17">
        <v>1440000</v>
      </c>
      <c r="N59" s="14" t="s">
        <v>568</v>
      </c>
      <c r="O59" s="17">
        <v>1440000</v>
      </c>
      <c r="P59" s="17">
        <v>1440000</v>
      </c>
      <c r="Q59" s="17">
        <v>0</v>
      </c>
      <c r="R59" s="17">
        <v>0</v>
      </c>
      <c r="S59" s="18">
        <v>0</v>
      </c>
      <c r="T59" s="14" t="s">
        <v>62</v>
      </c>
      <c r="U59" s="14" t="s">
        <v>68</v>
      </c>
      <c r="V59" s="14" t="s">
        <v>577</v>
      </c>
      <c r="W59" s="18" t="s">
        <v>68</v>
      </c>
      <c r="X59" s="18">
        <v>1</v>
      </c>
      <c r="Y59" s="14" t="s">
        <v>68</v>
      </c>
      <c r="Z59" s="14" t="s">
        <v>68</v>
      </c>
      <c r="AA59" s="18" t="s">
        <v>68</v>
      </c>
      <c r="AB59" s="18" t="s">
        <v>68</v>
      </c>
      <c r="AC59" s="14" t="s">
        <v>68</v>
      </c>
      <c r="AD59" s="718">
        <v>1600</v>
      </c>
      <c r="AE59" s="719">
        <v>989.78</v>
      </c>
      <c r="AF59" s="718">
        <v>1583649</v>
      </c>
      <c r="AG59" s="719">
        <v>900</v>
      </c>
      <c r="AH59" s="720">
        <v>1</v>
      </c>
      <c r="AI59" s="718">
        <v>0</v>
      </c>
      <c r="AJ59" s="718">
        <v>0</v>
      </c>
      <c r="AK59" s="718">
        <v>0</v>
      </c>
      <c r="AL59" s="721" t="s">
        <v>68</v>
      </c>
      <c r="AM59" s="718">
        <v>1440000</v>
      </c>
      <c r="AN59" s="718">
        <v>0</v>
      </c>
      <c r="AO59" s="722" t="s">
        <v>68</v>
      </c>
      <c r="AP59" s="723">
        <v>0</v>
      </c>
      <c r="AQ59" s="722" t="s">
        <v>588</v>
      </c>
      <c r="AR59" s="722" t="s">
        <v>68</v>
      </c>
      <c r="AS59" s="722" t="s">
        <v>68</v>
      </c>
    </row>
    <row r="60" spans="1:45" x14ac:dyDescent="0.15">
      <c r="A60" s="14" t="s">
        <v>65</v>
      </c>
      <c r="B60" s="14" t="s">
        <v>67</v>
      </c>
      <c r="C60" s="14" t="s">
        <v>9</v>
      </c>
      <c r="D60" s="14" t="s">
        <v>124</v>
      </c>
      <c r="E60" s="14" t="s">
        <v>288</v>
      </c>
      <c r="F60" s="14" t="s">
        <v>449</v>
      </c>
      <c r="G60" s="14" t="s">
        <v>68</v>
      </c>
      <c r="H60" s="14" t="s">
        <v>563</v>
      </c>
      <c r="I60" s="17">
        <v>784000</v>
      </c>
      <c r="J60" s="14" t="s">
        <v>568</v>
      </c>
      <c r="K60" s="17">
        <v>784000</v>
      </c>
      <c r="L60" s="14" t="s">
        <v>563</v>
      </c>
      <c r="M60" s="17">
        <v>784000</v>
      </c>
      <c r="N60" s="14" t="s">
        <v>568</v>
      </c>
      <c r="O60" s="17">
        <v>784000</v>
      </c>
      <c r="P60" s="17">
        <v>784000</v>
      </c>
      <c r="Q60" s="17">
        <v>0</v>
      </c>
      <c r="R60" s="17">
        <v>0</v>
      </c>
      <c r="S60" s="18">
        <v>0</v>
      </c>
      <c r="T60" s="14" t="s">
        <v>62</v>
      </c>
      <c r="U60" s="14" t="s">
        <v>68</v>
      </c>
      <c r="V60" s="14" t="s">
        <v>577</v>
      </c>
      <c r="W60" s="18" t="s">
        <v>68</v>
      </c>
      <c r="X60" s="18">
        <v>1</v>
      </c>
      <c r="Y60" s="14" t="s">
        <v>68</v>
      </c>
      <c r="Z60" s="14" t="s">
        <v>68</v>
      </c>
      <c r="AA60" s="18" t="s">
        <v>68</v>
      </c>
      <c r="AB60" s="18" t="s">
        <v>68</v>
      </c>
      <c r="AC60" s="14" t="s">
        <v>68</v>
      </c>
      <c r="AD60" s="718">
        <v>1600</v>
      </c>
      <c r="AE60" s="719">
        <v>615.05999999999995</v>
      </c>
      <c r="AF60" s="718">
        <v>984096</v>
      </c>
      <c r="AG60" s="719">
        <v>490</v>
      </c>
      <c r="AH60" s="720">
        <v>1</v>
      </c>
      <c r="AI60" s="718">
        <v>0</v>
      </c>
      <c r="AJ60" s="718">
        <v>0</v>
      </c>
      <c r="AK60" s="718">
        <v>0</v>
      </c>
      <c r="AL60" s="721" t="s">
        <v>68</v>
      </c>
      <c r="AM60" s="718">
        <v>784000</v>
      </c>
      <c r="AN60" s="718">
        <v>0</v>
      </c>
      <c r="AO60" s="722" t="s">
        <v>68</v>
      </c>
      <c r="AP60" s="723">
        <v>0</v>
      </c>
      <c r="AQ60" s="722" t="s">
        <v>588</v>
      </c>
      <c r="AR60" s="722" t="s">
        <v>68</v>
      </c>
      <c r="AS60" s="722" t="s">
        <v>68</v>
      </c>
    </row>
    <row r="61" spans="1:45" x14ac:dyDescent="0.15">
      <c r="A61" s="14" t="s">
        <v>65</v>
      </c>
      <c r="B61" s="14" t="s">
        <v>67</v>
      </c>
      <c r="C61" s="14" t="s">
        <v>9</v>
      </c>
      <c r="D61" s="14" t="s">
        <v>125</v>
      </c>
      <c r="E61" s="14" t="s">
        <v>289</v>
      </c>
      <c r="F61" s="14" t="s">
        <v>450</v>
      </c>
      <c r="G61" s="14" t="s">
        <v>68</v>
      </c>
      <c r="H61" s="14" t="s">
        <v>563</v>
      </c>
      <c r="I61" s="17">
        <v>3210000</v>
      </c>
      <c r="J61" s="14" t="s">
        <v>568</v>
      </c>
      <c r="K61" s="17">
        <v>3210000</v>
      </c>
      <c r="L61" s="14" t="s">
        <v>563</v>
      </c>
      <c r="M61" s="17">
        <v>3210000</v>
      </c>
      <c r="N61" s="14" t="s">
        <v>568</v>
      </c>
      <c r="O61" s="17">
        <v>3210000</v>
      </c>
      <c r="P61" s="17">
        <v>3210000</v>
      </c>
      <c r="Q61" s="17">
        <v>0</v>
      </c>
      <c r="R61" s="17">
        <v>0</v>
      </c>
      <c r="S61" s="18">
        <v>0</v>
      </c>
      <c r="T61" s="14" t="s">
        <v>62</v>
      </c>
      <c r="U61" s="14" t="s">
        <v>68</v>
      </c>
      <c r="V61" s="14" t="s">
        <v>577</v>
      </c>
      <c r="W61" s="18" t="s">
        <v>68</v>
      </c>
      <c r="X61" s="18">
        <v>1</v>
      </c>
      <c r="Y61" s="14" t="s">
        <v>68</v>
      </c>
      <c r="Z61" s="14" t="s">
        <v>68</v>
      </c>
      <c r="AA61" s="18" t="s">
        <v>68</v>
      </c>
      <c r="AB61" s="18" t="s">
        <v>68</v>
      </c>
      <c r="AC61" s="14" t="s">
        <v>68</v>
      </c>
      <c r="AD61" s="718">
        <v>1000</v>
      </c>
      <c r="AE61" s="719">
        <v>2657.06</v>
      </c>
      <c r="AF61" s="718">
        <v>2657064</v>
      </c>
      <c r="AG61" s="719">
        <v>3210</v>
      </c>
      <c r="AH61" s="720">
        <v>1</v>
      </c>
      <c r="AI61" s="718">
        <v>0</v>
      </c>
      <c r="AJ61" s="718">
        <v>0</v>
      </c>
      <c r="AK61" s="718">
        <v>0</v>
      </c>
      <c r="AL61" s="721" t="s">
        <v>68</v>
      </c>
      <c r="AM61" s="718">
        <v>3210000</v>
      </c>
      <c r="AN61" s="718">
        <v>0</v>
      </c>
      <c r="AO61" s="722" t="s">
        <v>68</v>
      </c>
      <c r="AP61" s="723">
        <v>0</v>
      </c>
      <c r="AQ61" s="722" t="s">
        <v>588</v>
      </c>
      <c r="AR61" s="722" t="s">
        <v>68</v>
      </c>
      <c r="AS61" s="722" t="s">
        <v>68</v>
      </c>
    </row>
    <row r="62" spans="1:45" x14ac:dyDescent="0.15">
      <c r="A62" s="14" t="s">
        <v>65</v>
      </c>
      <c r="B62" s="14" t="s">
        <v>67</v>
      </c>
      <c r="C62" s="14" t="s">
        <v>9</v>
      </c>
      <c r="D62" s="14" t="s">
        <v>126</v>
      </c>
      <c r="E62" s="14" t="s">
        <v>290</v>
      </c>
      <c r="F62" s="14" t="s">
        <v>451</v>
      </c>
      <c r="G62" s="14" t="s">
        <v>68</v>
      </c>
      <c r="H62" s="14" t="s">
        <v>563</v>
      </c>
      <c r="I62" s="17">
        <v>1245500</v>
      </c>
      <c r="J62" s="14" t="s">
        <v>568</v>
      </c>
      <c r="K62" s="17">
        <v>1245500</v>
      </c>
      <c r="L62" s="14" t="s">
        <v>563</v>
      </c>
      <c r="M62" s="17">
        <v>1245500</v>
      </c>
      <c r="N62" s="14" t="s">
        <v>568</v>
      </c>
      <c r="O62" s="17">
        <v>1245500</v>
      </c>
      <c r="P62" s="17">
        <v>1245500</v>
      </c>
      <c r="Q62" s="17">
        <v>0</v>
      </c>
      <c r="R62" s="17">
        <v>0</v>
      </c>
      <c r="S62" s="18">
        <v>0</v>
      </c>
      <c r="T62" s="14" t="s">
        <v>62</v>
      </c>
      <c r="U62" s="14" t="s">
        <v>68</v>
      </c>
      <c r="V62" s="14" t="s">
        <v>577</v>
      </c>
      <c r="W62" s="18" t="s">
        <v>68</v>
      </c>
      <c r="X62" s="18">
        <v>1</v>
      </c>
      <c r="Y62" s="14" t="s">
        <v>68</v>
      </c>
      <c r="Z62" s="14" t="s">
        <v>68</v>
      </c>
      <c r="AA62" s="18" t="s">
        <v>68</v>
      </c>
      <c r="AB62" s="18" t="s">
        <v>68</v>
      </c>
      <c r="AC62" s="14" t="s">
        <v>68</v>
      </c>
      <c r="AD62" s="718">
        <v>500</v>
      </c>
      <c r="AE62" s="719">
        <v>2347.65</v>
      </c>
      <c r="AF62" s="718">
        <v>1173829</v>
      </c>
      <c r="AG62" s="719">
        <v>2491</v>
      </c>
      <c r="AH62" s="720">
        <v>1</v>
      </c>
      <c r="AI62" s="718">
        <v>0</v>
      </c>
      <c r="AJ62" s="718">
        <v>0</v>
      </c>
      <c r="AK62" s="718">
        <v>0</v>
      </c>
      <c r="AL62" s="721" t="s">
        <v>68</v>
      </c>
      <c r="AM62" s="718">
        <v>1245500</v>
      </c>
      <c r="AN62" s="718">
        <v>0</v>
      </c>
      <c r="AO62" s="722" t="s">
        <v>68</v>
      </c>
      <c r="AP62" s="723">
        <v>0</v>
      </c>
      <c r="AQ62" s="722" t="s">
        <v>588</v>
      </c>
      <c r="AR62" s="722" t="s">
        <v>68</v>
      </c>
      <c r="AS62" s="722" t="s">
        <v>68</v>
      </c>
    </row>
    <row r="63" spans="1:45" x14ac:dyDescent="0.15">
      <c r="A63" s="14" t="s">
        <v>65</v>
      </c>
      <c r="B63" s="14" t="s">
        <v>67</v>
      </c>
      <c r="C63" s="14" t="s">
        <v>9</v>
      </c>
      <c r="D63" s="14" t="s">
        <v>127</v>
      </c>
      <c r="E63" s="14" t="s">
        <v>291</v>
      </c>
      <c r="F63" s="14" t="s">
        <v>452</v>
      </c>
      <c r="G63" s="14" t="s">
        <v>68</v>
      </c>
      <c r="H63" s="14" t="s">
        <v>563</v>
      </c>
      <c r="I63" s="17">
        <v>2805000</v>
      </c>
      <c r="J63" s="14" t="s">
        <v>568</v>
      </c>
      <c r="K63" s="17">
        <v>2805000</v>
      </c>
      <c r="L63" s="14" t="s">
        <v>563</v>
      </c>
      <c r="M63" s="17">
        <v>2805000</v>
      </c>
      <c r="N63" s="14" t="s">
        <v>568</v>
      </c>
      <c r="O63" s="17">
        <v>2805000</v>
      </c>
      <c r="P63" s="17">
        <v>2805000</v>
      </c>
      <c r="Q63" s="17">
        <v>0</v>
      </c>
      <c r="R63" s="17">
        <v>0</v>
      </c>
      <c r="S63" s="18">
        <v>0</v>
      </c>
      <c r="T63" s="14" t="s">
        <v>62</v>
      </c>
      <c r="U63" s="14" t="s">
        <v>68</v>
      </c>
      <c r="V63" s="14" t="s">
        <v>577</v>
      </c>
      <c r="W63" s="18" t="s">
        <v>68</v>
      </c>
      <c r="X63" s="18">
        <v>1</v>
      </c>
      <c r="Y63" s="14" t="s">
        <v>68</v>
      </c>
      <c r="Z63" s="14" t="s">
        <v>68</v>
      </c>
      <c r="AA63" s="18" t="s">
        <v>68</v>
      </c>
      <c r="AB63" s="18" t="s">
        <v>68</v>
      </c>
      <c r="AC63" s="14" t="s">
        <v>68</v>
      </c>
      <c r="AD63" s="718">
        <v>1700</v>
      </c>
      <c r="AE63" s="719">
        <v>1610.45</v>
      </c>
      <c r="AF63" s="718">
        <v>2737774</v>
      </c>
      <c r="AG63" s="719">
        <v>1650</v>
      </c>
      <c r="AH63" s="720">
        <v>1</v>
      </c>
      <c r="AI63" s="718">
        <v>0</v>
      </c>
      <c r="AJ63" s="718">
        <v>0</v>
      </c>
      <c r="AK63" s="718">
        <v>0</v>
      </c>
      <c r="AL63" s="721" t="s">
        <v>68</v>
      </c>
      <c r="AM63" s="718">
        <v>2805000</v>
      </c>
      <c r="AN63" s="718">
        <v>0</v>
      </c>
      <c r="AO63" s="722" t="s">
        <v>68</v>
      </c>
      <c r="AP63" s="723">
        <v>0</v>
      </c>
      <c r="AQ63" s="722" t="s">
        <v>588</v>
      </c>
      <c r="AR63" s="722" t="s">
        <v>68</v>
      </c>
      <c r="AS63" s="722" t="s">
        <v>68</v>
      </c>
    </row>
    <row r="64" spans="1:45" x14ac:dyDescent="0.15">
      <c r="A64" s="14" t="s">
        <v>65</v>
      </c>
      <c r="B64" s="14" t="s">
        <v>67</v>
      </c>
      <c r="C64" s="14" t="s">
        <v>9</v>
      </c>
      <c r="D64" s="14" t="s">
        <v>128</v>
      </c>
      <c r="E64" s="14" t="s">
        <v>292</v>
      </c>
      <c r="F64" s="14" t="s">
        <v>453</v>
      </c>
      <c r="G64" s="14" t="s">
        <v>68</v>
      </c>
      <c r="H64" s="14" t="s">
        <v>563</v>
      </c>
      <c r="I64" s="17">
        <v>155415900</v>
      </c>
      <c r="J64" s="14" t="s">
        <v>568</v>
      </c>
      <c r="K64" s="17">
        <v>155415900</v>
      </c>
      <c r="L64" s="14" t="s">
        <v>563</v>
      </c>
      <c r="M64" s="17">
        <v>155415900</v>
      </c>
      <c r="N64" s="14" t="s">
        <v>568</v>
      </c>
      <c r="O64" s="17">
        <v>155415900</v>
      </c>
      <c r="P64" s="17">
        <v>155415900</v>
      </c>
      <c r="Q64" s="17">
        <v>0</v>
      </c>
      <c r="R64" s="17">
        <v>0</v>
      </c>
      <c r="S64" s="18">
        <v>0</v>
      </c>
      <c r="T64" s="14" t="s">
        <v>62</v>
      </c>
      <c r="U64" s="14" t="s">
        <v>68</v>
      </c>
      <c r="V64" s="14" t="s">
        <v>577</v>
      </c>
      <c r="W64" s="18" t="s">
        <v>68</v>
      </c>
      <c r="X64" s="18">
        <v>1</v>
      </c>
      <c r="Y64" s="14" t="s">
        <v>68</v>
      </c>
      <c r="Z64" s="14" t="s">
        <v>68</v>
      </c>
      <c r="AA64" s="18" t="s">
        <v>68</v>
      </c>
      <c r="AB64" s="18" t="s">
        <v>68</v>
      </c>
      <c r="AC64" s="14" t="s">
        <v>68</v>
      </c>
      <c r="AD64" s="718">
        <v>83400</v>
      </c>
      <c r="AE64" s="719">
        <v>1397.55</v>
      </c>
      <c r="AF64" s="718">
        <v>116555888</v>
      </c>
      <c r="AG64" s="719">
        <v>1863.5</v>
      </c>
      <c r="AH64" s="720">
        <v>1</v>
      </c>
      <c r="AI64" s="718">
        <v>0</v>
      </c>
      <c r="AJ64" s="718">
        <v>0</v>
      </c>
      <c r="AK64" s="718">
        <v>0</v>
      </c>
      <c r="AL64" s="721" t="s">
        <v>68</v>
      </c>
      <c r="AM64" s="718">
        <v>155415900</v>
      </c>
      <c r="AN64" s="718">
        <v>0</v>
      </c>
      <c r="AO64" s="722" t="s">
        <v>68</v>
      </c>
      <c r="AP64" s="723">
        <v>0</v>
      </c>
      <c r="AQ64" s="722" t="s">
        <v>588</v>
      </c>
      <c r="AR64" s="722" t="s">
        <v>68</v>
      </c>
      <c r="AS64" s="722" t="s">
        <v>68</v>
      </c>
    </row>
    <row r="65" spans="1:45" x14ac:dyDescent="0.15">
      <c r="A65" s="14" t="s">
        <v>65</v>
      </c>
      <c r="B65" s="14" t="s">
        <v>67</v>
      </c>
      <c r="C65" s="14" t="s">
        <v>9</v>
      </c>
      <c r="D65" s="14" t="s">
        <v>129</v>
      </c>
      <c r="E65" s="14" t="s">
        <v>293</v>
      </c>
      <c r="F65" s="14" t="s">
        <v>454</v>
      </c>
      <c r="G65" s="14" t="s">
        <v>68</v>
      </c>
      <c r="H65" s="14" t="s">
        <v>563</v>
      </c>
      <c r="I65" s="17">
        <v>10027620</v>
      </c>
      <c r="J65" s="14" t="s">
        <v>568</v>
      </c>
      <c r="K65" s="17">
        <v>10027620</v>
      </c>
      <c r="L65" s="14" t="s">
        <v>563</v>
      </c>
      <c r="M65" s="17">
        <v>10027620</v>
      </c>
      <c r="N65" s="14" t="s">
        <v>568</v>
      </c>
      <c r="O65" s="17">
        <v>10027620</v>
      </c>
      <c r="P65" s="17">
        <v>10027620</v>
      </c>
      <c r="Q65" s="17">
        <v>0</v>
      </c>
      <c r="R65" s="17">
        <v>0</v>
      </c>
      <c r="S65" s="18">
        <v>0</v>
      </c>
      <c r="T65" s="14" t="s">
        <v>62</v>
      </c>
      <c r="U65" s="14" t="s">
        <v>68</v>
      </c>
      <c r="V65" s="14" t="s">
        <v>577</v>
      </c>
      <c r="W65" s="18" t="s">
        <v>68</v>
      </c>
      <c r="X65" s="18">
        <v>1</v>
      </c>
      <c r="Y65" s="14" t="s">
        <v>68</v>
      </c>
      <c r="Z65" s="14" t="s">
        <v>68</v>
      </c>
      <c r="AA65" s="18" t="s">
        <v>68</v>
      </c>
      <c r="AB65" s="18" t="s">
        <v>68</v>
      </c>
      <c r="AC65" s="14" t="s">
        <v>68</v>
      </c>
      <c r="AD65" s="718">
        <v>10200</v>
      </c>
      <c r="AE65" s="719">
        <v>965.34</v>
      </c>
      <c r="AF65" s="718">
        <v>9846535</v>
      </c>
      <c r="AG65" s="719">
        <v>983.1</v>
      </c>
      <c r="AH65" s="720">
        <v>1</v>
      </c>
      <c r="AI65" s="718">
        <v>0</v>
      </c>
      <c r="AJ65" s="718">
        <v>0</v>
      </c>
      <c r="AK65" s="718">
        <v>0</v>
      </c>
      <c r="AL65" s="721" t="s">
        <v>68</v>
      </c>
      <c r="AM65" s="718">
        <v>10027620</v>
      </c>
      <c r="AN65" s="718">
        <v>0</v>
      </c>
      <c r="AO65" s="722" t="s">
        <v>68</v>
      </c>
      <c r="AP65" s="723">
        <v>0</v>
      </c>
      <c r="AQ65" s="722" t="s">
        <v>588</v>
      </c>
      <c r="AR65" s="722" t="s">
        <v>68</v>
      </c>
      <c r="AS65" s="722" t="s">
        <v>68</v>
      </c>
    </row>
    <row r="66" spans="1:45" x14ac:dyDescent="0.15">
      <c r="A66" s="14" t="s">
        <v>65</v>
      </c>
      <c r="B66" s="14" t="s">
        <v>67</v>
      </c>
      <c r="C66" s="14" t="s">
        <v>9</v>
      </c>
      <c r="D66" s="14" t="s">
        <v>130</v>
      </c>
      <c r="E66" s="14" t="s">
        <v>294</v>
      </c>
      <c r="F66" s="14" t="s">
        <v>455</v>
      </c>
      <c r="G66" s="14" t="s">
        <v>68</v>
      </c>
      <c r="H66" s="14" t="s">
        <v>563</v>
      </c>
      <c r="I66" s="17">
        <v>6615000</v>
      </c>
      <c r="J66" s="14" t="s">
        <v>568</v>
      </c>
      <c r="K66" s="17">
        <v>6615000</v>
      </c>
      <c r="L66" s="14" t="s">
        <v>563</v>
      </c>
      <c r="M66" s="17">
        <v>6615000</v>
      </c>
      <c r="N66" s="14" t="s">
        <v>568</v>
      </c>
      <c r="O66" s="17">
        <v>6615000</v>
      </c>
      <c r="P66" s="17">
        <v>6615000</v>
      </c>
      <c r="Q66" s="17">
        <v>0</v>
      </c>
      <c r="R66" s="17">
        <v>0</v>
      </c>
      <c r="S66" s="18">
        <v>0</v>
      </c>
      <c r="T66" s="14" t="s">
        <v>62</v>
      </c>
      <c r="U66" s="14" t="s">
        <v>68</v>
      </c>
      <c r="V66" s="14" t="s">
        <v>577</v>
      </c>
      <c r="W66" s="18" t="s">
        <v>68</v>
      </c>
      <c r="X66" s="18">
        <v>1</v>
      </c>
      <c r="Y66" s="14" t="s">
        <v>68</v>
      </c>
      <c r="Z66" s="14" t="s">
        <v>68</v>
      </c>
      <c r="AA66" s="18" t="s">
        <v>68</v>
      </c>
      <c r="AB66" s="18" t="s">
        <v>68</v>
      </c>
      <c r="AC66" s="14" t="s">
        <v>68</v>
      </c>
      <c r="AD66" s="718">
        <v>5000</v>
      </c>
      <c r="AE66" s="719">
        <v>1259.3800000000001</v>
      </c>
      <c r="AF66" s="718">
        <v>6296900</v>
      </c>
      <c r="AG66" s="719">
        <v>1323</v>
      </c>
      <c r="AH66" s="720">
        <v>1</v>
      </c>
      <c r="AI66" s="718">
        <v>0</v>
      </c>
      <c r="AJ66" s="718">
        <v>0</v>
      </c>
      <c r="AK66" s="718">
        <v>0</v>
      </c>
      <c r="AL66" s="721" t="s">
        <v>68</v>
      </c>
      <c r="AM66" s="718">
        <v>6615000</v>
      </c>
      <c r="AN66" s="718">
        <v>0</v>
      </c>
      <c r="AO66" s="722" t="s">
        <v>68</v>
      </c>
      <c r="AP66" s="723">
        <v>0</v>
      </c>
      <c r="AQ66" s="722" t="s">
        <v>588</v>
      </c>
      <c r="AR66" s="722" t="s">
        <v>68</v>
      </c>
      <c r="AS66" s="722" t="s">
        <v>68</v>
      </c>
    </row>
    <row r="67" spans="1:45" x14ac:dyDescent="0.15">
      <c r="A67" s="14" t="s">
        <v>65</v>
      </c>
      <c r="B67" s="14" t="s">
        <v>67</v>
      </c>
      <c r="C67" s="14" t="s">
        <v>9</v>
      </c>
      <c r="D67" s="14" t="s">
        <v>131</v>
      </c>
      <c r="E67" s="14" t="s">
        <v>295</v>
      </c>
      <c r="F67" s="14" t="s">
        <v>456</v>
      </c>
      <c r="G67" s="14" t="s">
        <v>68</v>
      </c>
      <c r="H67" s="14" t="s">
        <v>563</v>
      </c>
      <c r="I67" s="17">
        <v>5510000</v>
      </c>
      <c r="J67" s="14" t="s">
        <v>568</v>
      </c>
      <c r="K67" s="17">
        <v>5510000</v>
      </c>
      <c r="L67" s="14" t="s">
        <v>563</v>
      </c>
      <c r="M67" s="17">
        <v>5510000</v>
      </c>
      <c r="N67" s="14" t="s">
        <v>568</v>
      </c>
      <c r="O67" s="17">
        <v>5510000</v>
      </c>
      <c r="P67" s="17">
        <v>5510000</v>
      </c>
      <c r="Q67" s="17">
        <v>0</v>
      </c>
      <c r="R67" s="17">
        <v>0</v>
      </c>
      <c r="S67" s="18">
        <v>0</v>
      </c>
      <c r="T67" s="14" t="s">
        <v>62</v>
      </c>
      <c r="U67" s="14" t="s">
        <v>68</v>
      </c>
      <c r="V67" s="14" t="s">
        <v>577</v>
      </c>
      <c r="W67" s="18" t="s">
        <v>68</v>
      </c>
      <c r="X67" s="18">
        <v>1</v>
      </c>
      <c r="Y67" s="14" t="s">
        <v>68</v>
      </c>
      <c r="Z67" s="14" t="s">
        <v>68</v>
      </c>
      <c r="AA67" s="18" t="s">
        <v>68</v>
      </c>
      <c r="AB67" s="18" t="s">
        <v>68</v>
      </c>
      <c r="AC67" s="14" t="s">
        <v>68</v>
      </c>
      <c r="AD67" s="718">
        <v>2000</v>
      </c>
      <c r="AE67" s="719">
        <v>2209.13</v>
      </c>
      <c r="AF67" s="718">
        <v>4418275</v>
      </c>
      <c r="AG67" s="719">
        <v>2755</v>
      </c>
      <c r="AH67" s="720">
        <v>1</v>
      </c>
      <c r="AI67" s="718">
        <v>0</v>
      </c>
      <c r="AJ67" s="718">
        <v>0</v>
      </c>
      <c r="AK67" s="718">
        <v>0</v>
      </c>
      <c r="AL67" s="721" t="s">
        <v>68</v>
      </c>
      <c r="AM67" s="718">
        <v>5510000</v>
      </c>
      <c r="AN67" s="718">
        <v>0</v>
      </c>
      <c r="AO67" s="722" t="s">
        <v>68</v>
      </c>
      <c r="AP67" s="723">
        <v>0</v>
      </c>
      <c r="AQ67" s="722" t="s">
        <v>588</v>
      </c>
      <c r="AR67" s="722" t="s">
        <v>68</v>
      </c>
      <c r="AS67" s="722" t="s">
        <v>68</v>
      </c>
    </row>
    <row r="68" spans="1:45" x14ac:dyDescent="0.15">
      <c r="A68" s="14" t="s">
        <v>65</v>
      </c>
      <c r="B68" s="14" t="s">
        <v>67</v>
      </c>
      <c r="C68" s="14" t="s">
        <v>9</v>
      </c>
      <c r="D68" s="14" t="s">
        <v>132</v>
      </c>
      <c r="E68" s="14" t="s">
        <v>296</v>
      </c>
      <c r="F68" s="14" t="s">
        <v>457</v>
      </c>
      <c r="G68" s="14" t="s">
        <v>68</v>
      </c>
      <c r="H68" s="14" t="s">
        <v>563</v>
      </c>
      <c r="I68" s="17">
        <v>901099000</v>
      </c>
      <c r="J68" s="14" t="s">
        <v>568</v>
      </c>
      <c r="K68" s="17">
        <v>901099000</v>
      </c>
      <c r="L68" s="14" t="s">
        <v>563</v>
      </c>
      <c r="M68" s="17">
        <v>901099000</v>
      </c>
      <c r="N68" s="14" t="s">
        <v>568</v>
      </c>
      <c r="O68" s="17">
        <v>901099000</v>
      </c>
      <c r="P68" s="17">
        <v>901099000</v>
      </c>
      <c r="Q68" s="17">
        <v>0</v>
      </c>
      <c r="R68" s="17">
        <v>0</v>
      </c>
      <c r="S68" s="18">
        <v>0</v>
      </c>
      <c r="T68" s="14" t="s">
        <v>62</v>
      </c>
      <c r="U68" s="14" t="s">
        <v>68</v>
      </c>
      <c r="V68" s="14" t="s">
        <v>577</v>
      </c>
      <c r="W68" s="18" t="s">
        <v>68</v>
      </c>
      <c r="X68" s="18">
        <v>1</v>
      </c>
      <c r="Y68" s="14" t="s">
        <v>68</v>
      </c>
      <c r="Z68" s="14" t="s">
        <v>68</v>
      </c>
      <c r="AA68" s="18" t="s">
        <v>68</v>
      </c>
      <c r="AB68" s="18" t="s">
        <v>68</v>
      </c>
      <c r="AC68" s="14" t="s">
        <v>68</v>
      </c>
      <c r="AD68" s="718">
        <v>241000</v>
      </c>
      <c r="AE68" s="719">
        <v>3069.08</v>
      </c>
      <c r="AF68" s="718">
        <v>739649965</v>
      </c>
      <c r="AG68" s="719">
        <v>3739</v>
      </c>
      <c r="AH68" s="720">
        <v>1</v>
      </c>
      <c r="AI68" s="718">
        <v>0</v>
      </c>
      <c r="AJ68" s="718">
        <v>0</v>
      </c>
      <c r="AK68" s="718">
        <v>0</v>
      </c>
      <c r="AL68" s="721" t="s">
        <v>68</v>
      </c>
      <c r="AM68" s="718">
        <v>901099000</v>
      </c>
      <c r="AN68" s="718">
        <v>0</v>
      </c>
      <c r="AO68" s="722" t="s">
        <v>68</v>
      </c>
      <c r="AP68" s="723">
        <v>0</v>
      </c>
      <c r="AQ68" s="722" t="s">
        <v>588</v>
      </c>
      <c r="AR68" s="722" t="s">
        <v>68</v>
      </c>
      <c r="AS68" s="722" t="s">
        <v>68</v>
      </c>
    </row>
    <row r="69" spans="1:45" x14ac:dyDescent="0.15">
      <c r="A69" s="14" t="s">
        <v>65</v>
      </c>
      <c r="B69" s="14" t="s">
        <v>67</v>
      </c>
      <c r="C69" s="14" t="s">
        <v>9</v>
      </c>
      <c r="D69" s="14" t="s">
        <v>133</v>
      </c>
      <c r="E69" s="14" t="s">
        <v>297</v>
      </c>
      <c r="F69" s="14" t="s">
        <v>458</v>
      </c>
      <c r="G69" s="14" t="s">
        <v>68</v>
      </c>
      <c r="H69" s="14" t="s">
        <v>563</v>
      </c>
      <c r="I69" s="17">
        <v>96746000</v>
      </c>
      <c r="J69" s="14" t="s">
        <v>568</v>
      </c>
      <c r="K69" s="17">
        <v>96746000</v>
      </c>
      <c r="L69" s="14" t="s">
        <v>563</v>
      </c>
      <c r="M69" s="17">
        <v>96746000</v>
      </c>
      <c r="N69" s="14" t="s">
        <v>568</v>
      </c>
      <c r="O69" s="17">
        <v>96746000</v>
      </c>
      <c r="P69" s="17">
        <v>96746000</v>
      </c>
      <c r="Q69" s="17">
        <v>0</v>
      </c>
      <c r="R69" s="17">
        <v>0</v>
      </c>
      <c r="S69" s="18">
        <v>0</v>
      </c>
      <c r="T69" s="14" t="s">
        <v>62</v>
      </c>
      <c r="U69" s="14" t="s">
        <v>68</v>
      </c>
      <c r="V69" s="14" t="s">
        <v>577</v>
      </c>
      <c r="W69" s="18" t="s">
        <v>68</v>
      </c>
      <c r="X69" s="18">
        <v>1</v>
      </c>
      <c r="Y69" s="14" t="s">
        <v>68</v>
      </c>
      <c r="Z69" s="14" t="s">
        <v>68</v>
      </c>
      <c r="AA69" s="18" t="s">
        <v>68</v>
      </c>
      <c r="AB69" s="18" t="s">
        <v>68</v>
      </c>
      <c r="AC69" s="14" t="s">
        <v>68</v>
      </c>
      <c r="AD69" s="718">
        <v>61000</v>
      </c>
      <c r="AE69" s="719">
        <v>2022.08</v>
      </c>
      <c r="AF69" s="718">
        <v>123347076</v>
      </c>
      <c r="AG69" s="719">
        <v>1586</v>
      </c>
      <c r="AH69" s="720">
        <v>1</v>
      </c>
      <c r="AI69" s="718">
        <v>0</v>
      </c>
      <c r="AJ69" s="718">
        <v>0</v>
      </c>
      <c r="AK69" s="718">
        <v>0</v>
      </c>
      <c r="AL69" s="721" t="s">
        <v>68</v>
      </c>
      <c r="AM69" s="718">
        <v>96746000</v>
      </c>
      <c r="AN69" s="718">
        <v>0</v>
      </c>
      <c r="AO69" s="722" t="s">
        <v>68</v>
      </c>
      <c r="AP69" s="723">
        <v>0</v>
      </c>
      <c r="AQ69" s="722" t="s">
        <v>588</v>
      </c>
      <c r="AR69" s="722" t="s">
        <v>68</v>
      </c>
      <c r="AS69" s="722" t="s">
        <v>68</v>
      </c>
    </row>
    <row r="70" spans="1:45" x14ac:dyDescent="0.15">
      <c r="A70" s="14" t="s">
        <v>65</v>
      </c>
      <c r="B70" s="14" t="s">
        <v>67</v>
      </c>
      <c r="C70" s="14" t="s">
        <v>9</v>
      </c>
      <c r="D70" s="14" t="s">
        <v>134</v>
      </c>
      <c r="E70" s="14" t="s">
        <v>298</v>
      </c>
      <c r="F70" s="14" t="s">
        <v>459</v>
      </c>
      <c r="G70" s="14" t="s">
        <v>68</v>
      </c>
      <c r="H70" s="14" t="s">
        <v>563</v>
      </c>
      <c r="I70" s="17">
        <v>698100</v>
      </c>
      <c r="J70" s="14" t="s">
        <v>568</v>
      </c>
      <c r="K70" s="17">
        <v>698100</v>
      </c>
      <c r="L70" s="14" t="s">
        <v>563</v>
      </c>
      <c r="M70" s="17">
        <v>698100</v>
      </c>
      <c r="N70" s="14" t="s">
        <v>568</v>
      </c>
      <c r="O70" s="17">
        <v>698100</v>
      </c>
      <c r="P70" s="17">
        <v>698100</v>
      </c>
      <c r="Q70" s="17">
        <v>0</v>
      </c>
      <c r="R70" s="17">
        <v>0</v>
      </c>
      <c r="S70" s="18">
        <v>0</v>
      </c>
      <c r="T70" s="14" t="s">
        <v>62</v>
      </c>
      <c r="U70" s="14" t="s">
        <v>68</v>
      </c>
      <c r="V70" s="14" t="s">
        <v>577</v>
      </c>
      <c r="W70" s="18" t="s">
        <v>68</v>
      </c>
      <c r="X70" s="18">
        <v>1</v>
      </c>
      <c r="Y70" s="14" t="s">
        <v>68</v>
      </c>
      <c r="Z70" s="14" t="s">
        <v>68</v>
      </c>
      <c r="AA70" s="18" t="s">
        <v>68</v>
      </c>
      <c r="AB70" s="18" t="s">
        <v>68</v>
      </c>
      <c r="AC70" s="14" t="s">
        <v>68</v>
      </c>
      <c r="AD70" s="718">
        <v>300</v>
      </c>
      <c r="AE70" s="719">
        <v>2234.4899999999998</v>
      </c>
      <c r="AF70" s="718">
        <v>670347</v>
      </c>
      <c r="AG70" s="719">
        <v>2327</v>
      </c>
      <c r="AH70" s="720">
        <v>1</v>
      </c>
      <c r="AI70" s="718">
        <v>0</v>
      </c>
      <c r="AJ70" s="718">
        <v>0</v>
      </c>
      <c r="AK70" s="718">
        <v>0</v>
      </c>
      <c r="AL70" s="721" t="s">
        <v>68</v>
      </c>
      <c r="AM70" s="718">
        <v>698100</v>
      </c>
      <c r="AN70" s="718">
        <v>0</v>
      </c>
      <c r="AO70" s="722" t="s">
        <v>68</v>
      </c>
      <c r="AP70" s="723">
        <v>0</v>
      </c>
      <c r="AQ70" s="722" t="s">
        <v>588</v>
      </c>
      <c r="AR70" s="722" t="s">
        <v>68</v>
      </c>
      <c r="AS70" s="722" t="s">
        <v>68</v>
      </c>
    </row>
    <row r="71" spans="1:45" x14ac:dyDescent="0.15">
      <c r="A71" s="14" t="s">
        <v>65</v>
      </c>
      <c r="B71" s="14" t="s">
        <v>67</v>
      </c>
      <c r="C71" s="14" t="s">
        <v>9</v>
      </c>
      <c r="D71" s="14" t="s">
        <v>135</v>
      </c>
      <c r="E71" s="14" t="s">
        <v>299</v>
      </c>
      <c r="F71" s="14" t="s">
        <v>460</v>
      </c>
      <c r="G71" s="14" t="s">
        <v>68</v>
      </c>
      <c r="H71" s="14" t="s">
        <v>563</v>
      </c>
      <c r="I71" s="17">
        <v>1509200</v>
      </c>
      <c r="J71" s="14" t="s">
        <v>568</v>
      </c>
      <c r="K71" s="17">
        <v>1509200</v>
      </c>
      <c r="L71" s="14" t="s">
        <v>563</v>
      </c>
      <c r="M71" s="17">
        <v>1509200</v>
      </c>
      <c r="N71" s="14" t="s">
        <v>568</v>
      </c>
      <c r="O71" s="17">
        <v>1509200</v>
      </c>
      <c r="P71" s="17">
        <v>1509200</v>
      </c>
      <c r="Q71" s="17">
        <v>0</v>
      </c>
      <c r="R71" s="17">
        <v>0</v>
      </c>
      <c r="S71" s="18">
        <v>0</v>
      </c>
      <c r="T71" s="14" t="s">
        <v>62</v>
      </c>
      <c r="U71" s="14" t="s">
        <v>68</v>
      </c>
      <c r="V71" s="14" t="s">
        <v>577</v>
      </c>
      <c r="W71" s="18" t="s">
        <v>68</v>
      </c>
      <c r="X71" s="18">
        <v>1</v>
      </c>
      <c r="Y71" s="14" t="s">
        <v>68</v>
      </c>
      <c r="Z71" s="14" t="s">
        <v>68</v>
      </c>
      <c r="AA71" s="18" t="s">
        <v>68</v>
      </c>
      <c r="AB71" s="18" t="s">
        <v>68</v>
      </c>
      <c r="AC71" s="14" t="s">
        <v>68</v>
      </c>
      <c r="AD71" s="718">
        <v>2800</v>
      </c>
      <c r="AE71" s="719">
        <v>674.21</v>
      </c>
      <c r="AF71" s="718">
        <v>1887810</v>
      </c>
      <c r="AG71" s="719">
        <v>539</v>
      </c>
      <c r="AH71" s="720">
        <v>1</v>
      </c>
      <c r="AI71" s="718">
        <v>0</v>
      </c>
      <c r="AJ71" s="718">
        <v>0</v>
      </c>
      <c r="AK71" s="718">
        <v>0</v>
      </c>
      <c r="AL71" s="721" t="s">
        <v>68</v>
      </c>
      <c r="AM71" s="718">
        <v>1509200</v>
      </c>
      <c r="AN71" s="718">
        <v>0</v>
      </c>
      <c r="AO71" s="722" t="s">
        <v>68</v>
      </c>
      <c r="AP71" s="723">
        <v>0</v>
      </c>
      <c r="AQ71" s="722" t="s">
        <v>588</v>
      </c>
      <c r="AR71" s="722" t="s">
        <v>68</v>
      </c>
      <c r="AS71" s="722" t="s">
        <v>68</v>
      </c>
    </row>
    <row r="72" spans="1:45" x14ac:dyDescent="0.15">
      <c r="A72" s="14" t="s">
        <v>65</v>
      </c>
      <c r="B72" s="14" t="s">
        <v>67</v>
      </c>
      <c r="C72" s="14" t="s">
        <v>9</v>
      </c>
      <c r="D72" s="14" t="s">
        <v>136</v>
      </c>
      <c r="E72" s="14" t="s">
        <v>300</v>
      </c>
      <c r="F72" s="14" t="s">
        <v>461</v>
      </c>
      <c r="G72" s="14" t="s">
        <v>68</v>
      </c>
      <c r="H72" s="14" t="s">
        <v>563</v>
      </c>
      <c r="I72" s="17">
        <v>8783700</v>
      </c>
      <c r="J72" s="14" t="s">
        <v>568</v>
      </c>
      <c r="K72" s="17">
        <v>8783700</v>
      </c>
      <c r="L72" s="14" t="s">
        <v>563</v>
      </c>
      <c r="M72" s="17">
        <v>8783700</v>
      </c>
      <c r="N72" s="14" t="s">
        <v>568</v>
      </c>
      <c r="O72" s="17">
        <v>8783700</v>
      </c>
      <c r="P72" s="17">
        <v>8783700</v>
      </c>
      <c r="Q72" s="17">
        <v>0</v>
      </c>
      <c r="R72" s="17">
        <v>0</v>
      </c>
      <c r="S72" s="18">
        <v>0</v>
      </c>
      <c r="T72" s="14" t="s">
        <v>62</v>
      </c>
      <c r="U72" s="14" t="s">
        <v>68</v>
      </c>
      <c r="V72" s="14" t="s">
        <v>577</v>
      </c>
      <c r="W72" s="18" t="s">
        <v>68</v>
      </c>
      <c r="X72" s="18">
        <v>1</v>
      </c>
      <c r="Y72" s="14" t="s">
        <v>68</v>
      </c>
      <c r="Z72" s="14" t="s">
        <v>68</v>
      </c>
      <c r="AA72" s="18" t="s">
        <v>68</v>
      </c>
      <c r="AB72" s="18" t="s">
        <v>68</v>
      </c>
      <c r="AC72" s="14" t="s">
        <v>68</v>
      </c>
      <c r="AD72" s="718">
        <v>5700</v>
      </c>
      <c r="AE72" s="719">
        <v>1558.81</v>
      </c>
      <c r="AF72" s="718">
        <v>8885217</v>
      </c>
      <c r="AG72" s="719">
        <v>1541</v>
      </c>
      <c r="AH72" s="720">
        <v>1</v>
      </c>
      <c r="AI72" s="718">
        <v>0</v>
      </c>
      <c r="AJ72" s="718">
        <v>0</v>
      </c>
      <c r="AK72" s="718">
        <v>0</v>
      </c>
      <c r="AL72" s="721" t="s">
        <v>68</v>
      </c>
      <c r="AM72" s="718">
        <v>8783700</v>
      </c>
      <c r="AN72" s="718">
        <v>0</v>
      </c>
      <c r="AO72" s="722" t="s">
        <v>68</v>
      </c>
      <c r="AP72" s="723">
        <v>0</v>
      </c>
      <c r="AQ72" s="722" t="s">
        <v>588</v>
      </c>
      <c r="AR72" s="722" t="s">
        <v>68</v>
      </c>
      <c r="AS72" s="722" t="s">
        <v>68</v>
      </c>
    </row>
    <row r="73" spans="1:45" x14ac:dyDescent="0.15">
      <c r="A73" s="14" t="s">
        <v>65</v>
      </c>
      <c r="B73" s="14" t="s">
        <v>67</v>
      </c>
      <c r="C73" s="14" t="s">
        <v>9</v>
      </c>
      <c r="D73" s="14" t="s">
        <v>137</v>
      </c>
      <c r="E73" s="14" t="s">
        <v>301</v>
      </c>
      <c r="F73" s="14" t="s">
        <v>462</v>
      </c>
      <c r="G73" s="14" t="s">
        <v>68</v>
      </c>
      <c r="H73" s="14" t="s">
        <v>563</v>
      </c>
      <c r="I73" s="17">
        <v>589400</v>
      </c>
      <c r="J73" s="14" t="s">
        <v>568</v>
      </c>
      <c r="K73" s="17">
        <v>589400</v>
      </c>
      <c r="L73" s="14" t="s">
        <v>563</v>
      </c>
      <c r="M73" s="17">
        <v>589400</v>
      </c>
      <c r="N73" s="14" t="s">
        <v>568</v>
      </c>
      <c r="O73" s="17">
        <v>589400</v>
      </c>
      <c r="P73" s="17">
        <v>589400</v>
      </c>
      <c r="Q73" s="17">
        <v>0</v>
      </c>
      <c r="R73" s="17">
        <v>0</v>
      </c>
      <c r="S73" s="18">
        <v>0</v>
      </c>
      <c r="T73" s="14" t="s">
        <v>62</v>
      </c>
      <c r="U73" s="14" t="s">
        <v>68</v>
      </c>
      <c r="V73" s="14" t="s">
        <v>577</v>
      </c>
      <c r="W73" s="18" t="s">
        <v>68</v>
      </c>
      <c r="X73" s="18">
        <v>1</v>
      </c>
      <c r="Y73" s="14" t="s">
        <v>68</v>
      </c>
      <c r="Z73" s="14" t="s">
        <v>68</v>
      </c>
      <c r="AA73" s="18" t="s">
        <v>68</v>
      </c>
      <c r="AB73" s="18" t="s">
        <v>68</v>
      </c>
      <c r="AC73" s="14" t="s">
        <v>68</v>
      </c>
      <c r="AD73" s="718">
        <v>700</v>
      </c>
      <c r="AE73" s="719">
        <v>1244.68</v>
      </c>
      <c r="AF73" s="718">
        <v>871281</v>
      </c>
      <c r="AG73" s="719">
        <v>842</v>
      </c>
      <c r="AH73" s="720">
        <v>1</v>
      </c>
      <c r="AI73" s="718">
        <v>0</v>
      </c>
      <c r="AJ73" s="718">
        <v>0</v>
      </c>
      <c r="AK73" s="718">
        <v>0</v>
      </c>
      <c r="AL73" s="721" t="s">
        <v>68</v>
      </c>
      <c r="AM73" s="718">
        <v>589400</v>
      </c>
      <c r="AN73" s="718">
        <v>0</v>
      </c>
      <c r="AO73" s="722" t="s">
        <v>68</v>
      </c>
      <c r="AP73" s="723">
        <v>0</v>
      </c>
      <c r="AQ73" s="722" t="s">
        <v>588</v>
      </c>
      <c r="AR73" s="722" t="s">
        <v>68</v>
      </c>
      <c r="AS73" s="722" t="s">
        <v>68</v>
      </c>
    </row>
    <row r="74" spans="1:45" x14ac:dyDescent="0.15">
      <c r="A74" s="14" t="s">
        <v>65</v>
      </c>
      <c r="B74" s="14" t="s">
        <v>67</v>
      </c>
      <c r="C74" s="14" t="s">
        <v>9</v>
      </c>
      <c r="D74" s="14" t="s">
        <v>138</v>
      </c>
      <c r="E74" s="14" t="s">
        <v>302</v>
      </c>
      <c r="F74" s="14" t="s">
        <v>463</v>
      </c>
      <c r="G74" s="14" t="s">
        <v>68</v>
      </c>
      <c r="H74" s="14" t="s">
        <v>563</v>
      </c>
      <c r="I74" s="17">
        <v>672000</v>
      </c>
      <c r="J74" s="14" t="s">
        <v>568</v>
      </c>
      <c r="K74" s="17">
        <v>672000</v>
      </c>
      <c r="L74" s="14" t="s">
        <v>563</v>
      </c>
      <c r="M74" s="17">
        <v>672000</v>
      </c>
      <c r="N74" s="14" t="s">
        <v>568</v>
      </c>
      <c r="O74" s="17">
        <v>672000</v>
      </c>
      <c r="P74" s="17">
        <v>656000</v>
      </c>
      <c r="Q74" s="17">
        <v>16000</v>
      </c>
      <c r="R74" s="17">
        <v>0</v>
      </c>
      <c r="S74" s="18">
        <v>0</v>
      </c>
      <c r="T74" s="14" t="s">
        <v>62</v>
      </c>
      <c r="U74" s="14" t="s">
        <v>68</v>
      </c>
      <c r="V74" s="14" t="s">
        <v>577</v>
      </c>
      <c r="W74" s="18" t="s">
        <v>68</v>
      </c>
      <c r="X74" s="18">
        <v>1</v>
      </c>
      <c r="Y74" s="14" t="s">
        <v>68</v>
      </c>
      <c r="Z74" s="14" t="s">
        <v>68</v>
      </c>
      <c r="AA74" s="18" t="s">
        <v>68</v>
      </c>
      <c r="AB74" s="18" t="s">
        <v>68</v>
      </c>
      <c r="AC74" s="14" t="s">
        <v>68</v>
      </c>
      <c r="AD74" s="718">
        <v>400</v>
      </c>
      <c r="AE74" s="719">
        <v>1628.62</v>
      </c>
      <c r="AF74" s="718">
        <v>651448</v>
      </c>
      <c r="AG74" s="719">
        <v>1640</v>
      </c>
      <c r="AH74" s="720">
        <v>1</v>
      </c>
      <c r="AI74" s="718">
        <v>16000</v>
      </c>
      <c r="AJ74" s="718">
        <v>0</v>
      </c>
      <c r="AK74" s="718">
        <v>16000</v>
      </c>
      <c r="AL74" s="721" t="s">
        <v>68</v>
      </c>
      <c r="AM74" s="718">
        <v>672000</v>
      </c>
      <c r="AN74" s="718">
        <v>0</v>
      </c>
      <c r="AO74" s="722" t="s">
        <v>68</v>
      </c>
      <c r="AP74" s="723">
        <v>0</v>
      </c>
      <c r="AQ74" s="722" t="s">
        <v>588</v>
      </c>
      <c r="AR74" s="722" t="s">
        <v>68</v>
      </c>
      <c r="AS74" s="722" t="s">
        <v>68</v>
      </c>
    </row>
    <row r="75" spans="1:45" x14ac:dyDescent="0.15">
      <c r="A75" s="14" t="s">
        <v>65</v>
      </c>
      <c r="B75" s="14" t="s">
        <v>67</v>
      </c>
      <c r="C75" s="14" t="s">
        <v>9</v>
      </c>
      <c r="D75" s="14" t="s">
        <v>139</v>
      </c>
      <c r="E75" s="14" t="s">
        <v>303</v>
      </c>
      <c r="F75" s="14" t="s">
        <v>464</v>
      </c>
      <c r="G75" s="14" t="s">
        <v>68</v>
      </c>
      <c r="H75" s="14" t="s">
        <v>563</v>
      </c>
      <c r="I75" s="17">
        <v>4984000</v>
      </c>
      <c r="J75" s="14" t="s">
        <v>568</v>
      </c>
      <c r="K75" s="17">
        <v>4984000</v>
      </c>
      <c r="L75" s="14" t="s">
        <v>563</v>
      </c>
      <c r="M75" s="17">
        <v>4984000</v>
      </c>
      <c r="N75" s="14" t="s">
        <v>568</v>
      </c>
      <c r="O75" s="17">
        <v>4984000</v>
      </c>
      <c r="P75" s="17">
        <v>4984000</v>
      </c>
      <c r="Q75" s="17">
        <v>0</v>
      </c>
      <c r="R75" s="17">
        <v>0</v>
      </c>
      <c r="S75" s="18">
        <v>0</v>
      </c>
      <c r="T75" s="14" t="s">
        <v>62</v>
      </c>
      <c r="U75" s="14" t="s">
        <v>68</v>
      </c>
      <c r="V75" s="14" t="s">
        <v>577</v>
      </c>
      <c r="W75" s="18" t="s">
        <v>68</v>
      </c>
      <c r="X75" s="18">
        <v>1</v>
      </c>
      <c r="Y75" s="14" t="s">
        <v>68</v>
      </c>
      <c r="Z75" s="14" t="s">
        <v>68</v>
      </c>
      <c r="AA75" s="18" t="s">
        <v>68</v>
      </c>
      <c r="AB75" s="18" t="s">
        <v>68</v>
      </c>
      <c r="AC75" s="14" t="s">
        <v>68</v>
      </c>
      <c r="AD75" s="718">
        <v>700</v>
      </c>
      <c r="AE75" s="719">
        <v>7616.24</v>
      </c>
      <c r="AF75" s="718">
        <v>5331368</v>
      </c>
      <c r="AG75" s="719">
        <v>7120</v>
      </c>
      <c r="AH75" s="720">
        <v>1</v>
      </c>
      <c r="AI75" s="718">
        <v>0</v>
      </c>
      <c r="AJ75" s="718">
        <v>0</v>
      </c>
      <c r="AK75" s="718">
        <v>0</v>
      </c>
      <c r="AL75" s="721" t="s">
        <v>68</v>
      </c>
      <c r="AM75" s="718">
        <v>4984000</v>
      </c>
      <c r="AN75" s="718">
        <v>0</v>
      </c>
      <c r="AO75" s="722" t="s">
        <v>68</v>
      </c>
      <c r="AP75" s="723">
        <v>0</v>
      </c>
      <c r="AQ75" s="722" t="s">
        <v>588</v>
      </c>
      <c r="AR75" s="722" t="s">
        <v>68</v>
      </c>
      <c r="AS75" s="722" t="s">
        <v>68</v>
      </c>
    </row>
    <row r="76" spans="1:45" x14ac:dyDescent="0.15">
      <c r="A76" s="14" t="s">
        <v>65</v>
      </c>
      <c r="B76" s="14" t="s">
        <v>67</v>
      </c>
      <c r="C76" s="14" t="s">
        <v>9</v>
      </c>
      <c r="D76" s="14" t="s">
        <v>140</v>
      </c>
      <c r="E76" s="14" t="s">
        <v>304</v>
      </c>
      <c r="F76" s="14" t="s">
        <v>465</v>
      </c>
      <c r="G76" s="14" t="s">
        <v>68</v>
      </c>
      <c r="H76" s="14" t="s">
        <v>563</v>
      </c>
      <c r="I76" s="17">
        <v>739000</v>
      </c>
      <c r="J76" s="14" t="s">
        <v>568</v>
      </c>
      <c r="K76" s="17">
        <v>739000</v>
      </c>
      <c r="L76" s="14" t="s">
        <v>563</v>
      </c>
      <c r="M76" s="17">
        <v>739000</v>
      </c>
      <c r="N76" s="14" t="s">
        <v>568</v>
      </c>
      <c r="O76" s="17">
        <v>739000</v>
      </c>
      <c r="P76" s="17">
        <v>739000</v>
      </c>
      <c r="Q76" s="17">
        <v>0</v>
      </c>
      <c r="R76" s="17">
        <v>0</v>
      </c>
      <c r="S76" s="18">
        <v>0</v>
      </c>
      <c r="T76" s="14" t="s">
        <v>62</v>
      </c>
      <c r="U76" s="14" t="s">
        <v>68</v>
      </c>
      <c r="V76" s="14" t="s">
        <v>577</v>
      </c>
      <c r="W76" s="18" t="s">
        <v>68</v>
      </c>
      <c r="X76" s="18">
        <v>1</v>
      </c>
      <c r="Y76" s="14" t="s">
        <v>68</v>
      </c>
      <c r="Z76" s="14" t="s">
        <v>68</v>
      </c>
      <c r="AA76" s="18" t="s">
        <v>68</v>
      </c>
      <c r="AB76" s="18" t="s">
        <v>68</v>
      </c>
      <c r="AC76" s="14" t="s">
        <v>68</v>
      </c>
      <c r="AD76" s="718">
        <v>200</v>
      </c>
      <c r="AE76" s="719">
        <v>3517.78</v>
      </c>
      <c r="AF76" s="718">
        <v>703557</v>
      </c>
      <c r="AG76" s="719">
        <v>3695</v>
      </c>
      <c r="AH76" s="720">
        <v>1</v>
      </c>
      <c r="AI76" s="718">
        <v>0</v>
      </c>
      <c r="AJ76" s="718">
        <v>0</v>
      </c>
      <c r="AK76" s="718">
        <v>0</v>
      </c>
      <c r="AL76" s="721" t="s">
        <v>68</v>
      </c>
      <c r="AM76" s="718">
        <v>739000</v>
      </c>
      <c r="AN76" s="718">
        <v>0</v>
      </c>
      <c r="AO76" s="722" t="s">
        <v>68</v>
      </c>
      <c r="AP76" s="723">
        <v>0</v>
      </c>
      <c r="AQ76" s="722" t="s">
        <v>588</v>
      </c>
      <c r="AR76" s="722" t="s">
        <v>68</v>
      </c>
      <c r="AS76" s="722" t="s">
        <v>68</v>
      </c>
    </row>
    <row r="77" spans="1:45" x14ac:dyDescent="0.15">
      <c r="A77" s="14" t="s">
        <v>65</v>
      </c>
      <c r="B77" s="14" t="s">
        <v>67</v>
      </c>
      <c r="C77" s="14" t="s">
        <v>9</v>
      </c>
      <c r="D77" s="14" t="s">
        <v>141</v>
      </c>
      <c r="E77" s="14" t="s">
        <v>305</v>
      </c>
      <c r="F77" s="14" t="s">
        <v>466</v>
      </c>
      <c r="G77" s="14" t="s">
        <v>68</v>
      </c>
      <c r="H77" s="14" t="s">
        <v>563</v>
      </c>
      <c r="I77" s="17">
        <v>999600</v>
      </c>
      <c r="J77" s="14" t="s">
        <v>568</v>
      </c>
      <c r="K77" s="17">
        <v>999600</v>
      </c>
      <c r="L77" s="14" t="s">
        <v>563</v>
      </c>
      <c r="M77" s="17">
        <v>999600</v>
      </c>
      <c r="N77" s="14" t="s">
        <v>568</v>
      </c>
      <c r="O77" s="17">
        <v>999600</v>
      </c>
      <c r="P77" s="17">
        <v>999600</v>
      </c>
      <c r="Q77" s="17">
        <v>0</v>
      </c>
      <c r="R77" s="17">
        <v>0</v>
      </c>
      <c r="S77" s="18">
        <v>0</v>
      </c>
      <c r="T77" s="14" t="s">
        <v>62</v>
      </c>
      <c r="U77" s="14" t="s">
        <v>68</v>
      </c>
      <c r="V77" s="14" t="s">
        <v>577</v>
      </c>
      <c r="W77" s="18" t="s">
        <v>68</v>
      </c>
      <c r="X77" s="18">
        <v>1</v>
      </c>
      <c r="Y77" s="14" t="s">
        <v>68</v>
      </c>
      <c r="Z77" s="14" t="s">
        <v>68</v>
      </c>
      <c r="AA77" s="18" t="s">
        <v>68</v>
      </c>
      <c r="AB77" s="18" t="s">
        <v>68</v>
      </c>
      <c r="AC77" s="14" t="s">
        <v>68</v>
      </c>
      <c r="AD77" s="718">
        <v>700</v>
      </c>
      <c r="AE77" s="719">
        <v>1682.78</v>
      </c>
      <c r="AF77" s="718">
        <v>1177952</v>
      </c>
      <c r="AG77" s="719">
        <v>1428</v>
      </c>
      <c r="AH77" s="720">
        <v>1</v>
      </c>
      <c r="AI77" s="718">
        <v>0</v>
      </c>
      <c r="AJ77" s="718">
        <v>0</v>
      </c>
      <c r="AK77" s="718">
        <v>0</v>
      </c>
      <c r="AL77" s="721" t="s">
        <v>68</v>
      </c>
      <c r="AM77" s="718">
        <v>999600</v>
      </c>
      <c r="AN77" s="718">
        <v>0</v>
      </c>
      <c r="AO77" s="722" t="s">
        <v>68</v>
      </c>
      <c r="AP77" s="723">
        <v>0</v>
      </c>
      <c r="AQ77" s="722" t="s">
        <v>588</v>
      </c>
      <c r="AR77" s="722" t="s">
        <v>68</v>
      </c>
      <c r="AS77" s="722" t="s">
        <v>68</v>
      </c>
    </row>
    <row r="78" spans="1:45" x14ac:dyDescent="0.15">
      <c r="A78" s="14" t="s">
        <v>65</v>
      </c>
      <c r="B78" s="14" t="s">
        <v>67</v>
      </c>
      <c r="C78" s="14" t="s">
        <v>9</v>
      </c>
      <c r="D78" s="14" t="s">
        <v>142</v>
      </c>
      <c r="E78" s="14" t="s">
        <v>306</v>
      </c>
      <c r="F78" s="14" t="s">
        <v>467</v>
      </c>
      <c r="G78" s="14" t="s">
        <v>68</v>
      </c>
      <c r="H78" s="14" t="s">
        <v>563</v>
      </c>
      <c r="I78" s="17">
        <v>525000</v>
      </c>
      <c r="J78" s="14" t="s">
        <v>568</v>
      </c>
      <c r="K78" s="17">
        <v>525000</v>
      </c>
      <c r="L78" s="14" t="s">
        <v>563</v>
      </c>
      <c r="M78" s="17">
        <v>525000</v>
      </c>
      <c r="N78" s="14" t="s">
        <v>568</v>
      </c>
      <c r="O78" s="17">
        <v>525000</v>
      </c>
      <c r="P78" s="17">
        <v>525000</v>
      </c>
      <c r="Q78" s="17">
        <v>0</v>
      </c>
      <c r="R78" s="17">
        <v>0</v>
      </c>
      <c r="S78" s="18">
        <v>0</v>
      </c>
      <c r="T78" s="14" t="s">
        <v>62</v>
      </c>
      <c r="U78" s="14" t="s">
        <v>68</v>
      </c>
      <c r="V78" s="14" t="s">
        <v>577</v>
      </c>
      <c r="W78" s="18" t="s">
        <v>68</v>
      </c>
      <c r="X78" s="18">
        <v>1</v>
      </c>
      <c r="Y78" s="14" t="s">
        <v>68</v>
      </c>
      <c r="Z78" s="14" t="s">
        <v>68</v>
      </c>
      <c r="AA78" s="18" t="s">
        <v>68</v>
      </c>
      <c r="AB78" s="18" t="s">
        <v>68</v>
      </c>
      <c r="AC78" s="14" t="s">
        <v>68</v>
      </c>
      <c r="AD78" s="718">
        <v>200</v>
      </c>
      <c r="AE78" s="719">
        <v>2487</v>
      </c>
      <c r="AF78" s="718">
        <v>497400</v>
      </c>
      <c r="AG78" s="719">
        <v>2625</v>
      </c>
      <c r="AH78" s="720">
        <v>1</v>
      </c>
      <c r="AI78" s="718">
        <v>0</v>
      </c>
      <c r="AJ78" s="718">
        <v>0</v>
      </c>
      <c r="AK78" s="718">
        <v>0</v>
      </c>
      <c r="AL78" s="721" t="s">
        <v>68</v>
      </c>
      <c r="AM78" s="718">
        <v>525000</v>
      </c>
      <c r="AN78" s="718">
        <v>0</v>
      </c>
      <c r="AO78" s="722" t="s">
        <v>68</v>
      </c>
      <c r="AP78" s="723">
        <v>0</v>
      </c>
      <c r="AQ78" s="722" t="s">
        <v>588</v>
      </c>
      <c r="AR78" s="722" t="s">
        <v>68</v>
      </c>
      <c r="AS78" s="722" t="s">
        <v>68</v>
      </c>
    </row>
    <row r="79" spans="1:45" x14ac:dyDescent="0.15">
      <c r="A79" s="14" t="s">
        <v>65</v>
      </c>
      <c r="B79" s="14" t="s">
        <v>67</v>
      </c>
      <c r="C79" s="14" t="s">
        <v>9</v>
      </c>
      <c r="D79" s="14" t="s">
        <v>143</v>
      </c>
      <c r="E79" s="14" t="s">
        <v>307</v>
      </c>
      <c r="F79" s="14" t="s">
        <v>468</v>
      </c>
      <c r="G79" s="14" t="s">
        <v>68</v>
      </c>
      <c r="H79" s="14" t="s">
        <v>563</v>
      </c>
      <c r="I79" s="17">
        <v>864600</v>
      </c>
      <c r="J79" s="14" t="s">
        <v>568</v>
      </c>
      <c r="K79" s="17">
        <v>864600</v>
      </c>
      <c r="L79" s="14" t="s">
        <v>563</v>
      </c>
      <c r="M79" s="17">
        <v>864600</v>
      </c>
      <c r="N79" s="14" t="s">
        <v>568</v>
      </c>
      <c r="O79" s="17">
        <v>864600</v>
      </c>
      <c r="P79" s="17">
        <v>864600</v>
      </c>
      <c r="Q79" s="17">
        <v>0</v>
      </c>
      <c r="R79" s="17">
        <v>0</v>
      </c>
      <c r="S79" s="18">
        <v>0</v>
      </c>
      <c r="T79" s="14" t="s">
        <v>62</v>
      </c>
      <c r="U79" s="14" t="s">
        <v>68</v>
      </c>
      <c r="V79" s="14" t="s">
        <v>577</v>
      </c>
      <c r="W79" s="18" t="s">
        <v>68</v>
      </c>
      <c r="X79" s="18">
        <v>1</v>
      </c>
      <c r="Y79" s="14" t="s">
        <v>68</v>
      </c>
      <c r="Z79" s="14" t="s">
        <v>68</v>
      </c>
      <c r="AA79" s="18" t="s">
        <v>68</v>
      </c>
      <c r="AB79" s="18" t="s">
        <v>68</v>
      </c>
      <c r="AC79" s="14" t="s">
        <v>68</v>
      </c>
      <c r="AD79" s="718">
        <v>600</v>
      </c>
      <c r="AE79" s="719">
        <v>1898.35</v>
      </c>
      <c r="AF79" s="718">
        <v>1139010</v>
      </c>
      <c r="AG79" s="719">
        <v>1441</v>
      </c>
      <c r="AH79" s="720">
        <v>1</v>
      </c>
      <c r="AI79" s="718">
        <v>0</v>
      </c>
      <c r="AJ79" s="718">
        <v>0</v>
      </c>
      <c r="AK79" s="718">
        <v>0</v>
      </c>
      <c r="AL79" s="721" t="s">
        <v>68</v>
      </c>
      <c r="AM79" s="718">
        <v>864600</v>
      </c>
      <c r="AN79" s="718">
        <v>0</v>
      </c>
      <c r="AO79" s="722" t="s">
        <v>68</v>
      </c>
      <c r="AP79" s="723">
        <v>0</v>
      </c>
      <c r="AQ79" s="722" t="s">
        <v>588</v>
      </c>
      <c r="AR79" s="722" t="s">
        <v>68</v>
      </c>
      <c r="AS79" s="722" t="s">
        <v>68</v>
      </c>
    </row>
    <row r="80" spans="1:45" x14ac:dyDescent="0.15">
      <c r="A80" s="14" t="s">
        <v>65</v>
      </c>
      <c r="B80" s="14" t="s">
        <v>67</v>
      </c>
      <c r="C80" s="14" t="s">
        <v>9</v>
      </c>
      <c r="D80" s="14" t="s">
        <v>144</v>
      </c>
      <c r="E80" s="14" t="s">
        <v>308</v>
      </c>
      <c r="F80" s="14" t="s">
        <v>469</v>
      </c>
      <c r="G80" s="14" t="s">
        <v>68</v>
      </c>
      <c r="H80" s="14" t="s">
        <v>563</v>
      </c>
      <c r="I80" s="17">
        <v>3456100</v>
      </c>
      <c r="J80" s="14" t="s">
        <v>568</v>
      </c>
      <c r="K80" s="17">
        <v>3456100</v>
      </c>
      <c r="L80" s="14" t="s">
        <v>563</v>
      </c>
      <c r="M80" s="17">
        <v>3456100</v>
      </c>
      <c r="N80" s="14" t="s">
        <v>568</v>
      </c>
      <c r="O80" s="17">
        <v>3456100</v>
      </c>
      <c r="P80" s="17">
        <v>3456100</v>
      </c>
      <c r="Q80" s="17">
        <v>0</v>
      </c>
      <c r="R80" s="17">
        <v>0</v>
      </c>
      <c r="S80" s="18">
        <v>0</v>
      </c>
      <c r="T80" s="14" t="s">
        <v>62</v>
      </c>
      <c r="U80" s="14" t="s">
        <v>68</v>
      </c>
      <c r="V80" s="14" t="s">
        <v>577</v>
      </c>
      <c r="W80" s="18" t="s">
        <v>68</v>
      </c>
      <c r="X80" s="18">
        <v>1</v>
      </c>
      <c r="Y80" s="14" t="s">
        <v>68</v>
      </c>
      <c r="Z80" s="14" t="s">
        <v>68</v>
      </c>
      <c r="AA80" s="18" t="s">
        <v>68</v>
      </c>
      <c r="AB80" s="18" t="s">
        <v>68</v>
      </c>
      <c r="AC80" s="14" t="s">
        <v>68</v>
      </c>
      <c r="AD80" s="718">
        <v>1700</v>
      </c>
      <c r="AE80" s="719">
        <v>2183.44</v>
      </c>
      <c r="AF80" s="718">
        <v>3711852</v>
      </c>
      <c r="AG80" s="719">
        <v>2033</v>
      </c>
      <c r="AH80" s="720">
        <v>1</v>
      </c>
      <c r="AI80" s="718">
        <v>0</v>
      </c>
      <c r="AJ80" s="718">
        <v>0</v>
      </c>
      <c r="AK80" s="718">
        <v>0</v>
      </c>
      <c r="AL80" s="721" t="s">
        <v>68</v>
      </c>
      <c r="AM80" s="718">
        <v>3456100</v>
      </c>
      <c r="AN80" s="718">
        <v>0</v>
      </c>
      <c r="AO80" s="722" t="s">
        <v>68</v>
      </c>
      <c r="AP80" s="723">
        <v>0</v>
      </c>
      <c r="AQ80" s="722" t="s">
        <v>588</v>
      </c>
      <c r="AR80" s="722" t="s">
        <v>68</v>
      </c>
      <c r="AS80" s="722" t="s">
        <v>68</v>
      </c>
    </row>
    <row r="81" spans="1:45" x14ac:dyDescent="0.15">
      <c r="A81" s="14" t="s">
        <v>65</v>
      </c>
      <c r="B81" s="14" t="s">
        <v>67</v>
      </c>
      <c r="C81" s="14" t="s">
        <v>9</v>
      </c>
      <c r="D81" s="14" t="s">
        <v>145</v>
      </c>
      <c r="E81" s="14" t="s">
        <v>309</v>
      </c>
      <c r="F81" s="14" t="s">
        <v>470</v>
      </c>
      <c r="G81" s="14" t="s">
        <v>68</v>
      </c>
      <c r="H81" s="14" t="s">
        <v>563</v>
      </c>
      <c r="I81" s="17">
        <v>17410000</v>
      </c>
      <c r="J81" s="14" t="s">
        <v>568</v>
      </c>
      <c r="K81" s="17">
        <v>17410000</v>
      </c>
      <c r="L81" s="14" t="s">
        <v>563</v>
      </c>
      <c r="M81" s="17">
        <v>17410000</v>
      </c>
      <c r="N81" s="14" t="s">
        <v>568</v>
      </c>
      <c r="O81" s="17">
        <v>17410000</v>
      </c>
      <c r="P81" s="17">
        <v>17410000</v>
      </c>
      <c r="Q81" s="17">
        <v>0</v>
      </c>
      <c r="R81" s="17">
        <v>0</v>
      </c>
      <c r="S81" s="18">
        <v>0</v>
      </c>
      <c r="T81" s="14" t="s">
        <v>62</v>
      </c>
      <c r="U81" s="14" t="s">
        <v>68</v>
      </c>
      <c r="V81" s="14" t="s">
        <v>577</v>
      </c>
      <c r="W81" s="18" t="s">
        <v>68</v>
      </c>
      <c r="X81" s="18">
        <v>1</v>
      </c>
      <c r="Y81" s="14" t="s">
        <v>68</v>
      </c>
      <c r="Z81" s="14" t="s">
        <v>68</v>
      </c>
      <c r="AA81" s="18" t="s">
        <v>68</v>
      </c>
      <c r="AB81" s="18" t="s">
        <v>68</v>
      </c>
      <c r="AC81" s="14" t="s">
        <v>68</v>
      </c>
      <c r="AD81" s="718">
        <v>1000</v>
      </c>
      <c r="AE81" s="719">
        <v>19038.349999999999</v>
      </c>
      <c r="AF81" s="718">
        <v>19038354</v>
      </c>
      <c r="AG81" s="719">
        <v>17410</v>
      </c>
      <c r="AH81" s="720">
        <v>1</v>
      </c>
      <c r="AI81" s="718">
        <v>0</v>
      </c>
      <c r="AJ81" s="718">
        <v>0</v>
      </c>
      <c r="AK81" s="718">
        <v>0</v>
      </c>
      <c r="AL81" s="721" t="s">
        <v>68</v>
      </c>
      <c r="AM81" s="718">
        <v>17410000</v>
      </c>
      <c r="AN81" s="718">
        <v>0</v>
      </c>
      <c r="AO81" s="722" t="s">
        <v>68</v>
      </c>
      <c r="AP81" s="723">
        <v>0</v>
      </c>
      <c r="AQ81" s="722" t="s">
        <v>588</v>
      </c>
      <c r="AR81" s="722" t="s">
        <v>68</v>
      </c>
      <c r="AS81" s="722" t="s">
        <v>68</v>
      </c>
    </row>
    <row r="82" spans="1:45" x14ac:dyDescent="0.15">
      <c r="A82" s="14" t="s">
        <v>65</v>
      </c>
      <c r="B82" s="14" t="s">
        <v>67</v>
      </c>
      <c r="C82" s="14" t="s">
        <v>9</v>
      </c>
      <c r="D82" s="14" t="s">
        <v>146</v>
      </c>
      <c r="E82" s="14" t="s">
        <v>310</v>
      </c>
      <c r="F82" s="14" t="s">
        <v>471</v>
      </c>
      <c r="G82" s="14" t="s">
        <v>68</v>
      </c>
      <c r="H82" s="14" t="s">
        <v>563</v>
      </c>
      <c r="I82" s="17">
        <v>4793400</v>
      </c>
      <c r="J82" s="14" t="s">
        <v>568</v>
      </c>
      <c r="K82" s="17">
        <v>4793400</v>
      </c>
      <c r="L82" s="14" t="s">
        <v>563</v>
      </c>
      <c r="M82" s="17">
        <v>4793400</v>
      </c>
      <c r="N82" s="14" t="s">
        <v>568</v>
      </c>
      <c r="O82" s="17">
        <v>4793400</v>
      </c>
      <c r="P82" s="17">
        <v>4793400</v>
      </c>
      <c r="Q82" s="17">
        <v>0</v>
      </c>
      <c r="R82" s="17">
        <v>0</v>
      </c>
      <c r="S82" s="18">
        <v>0</v>
      </c>
      <c r="T82" s="14" t="s">
        <v>62</v>
      </c>
      <c r="U82" s="14" t="s">
        <v>68</v>
      </c>
      <c r="V82" s="14" t="s">
        <v>577</v>
      </c>
      <c r="W82" s="18" t="s">
        <v>68</v>
      </c>
      <c r="X82" s="18">
        <v>1</v>
      </c>
      <c r="Y82" s="14" t="s">
        <v>68</v>
      </c>
      <c r="Z82" s="14" t="s">
        <v>68</v>
      </c>
      <c r="AA82" s="18" t="s">
        <v>68</v>
      </c>
      <c r="AB82" s="18" t="s">
        <v>68</v>
      </c>
      <c r="AC82" s="14" t="s">
        <v>68</v>
      </c>
      <c r="AD82" s="718">
        <v>1800</v>
      </c>
      <c r="AE82" s="719">
        <v>2733.38</v>
      </c>
      <c r="AF82" s="718">
        <v>4920084</v>
      </c>
      <c r="AG82" s="719">
        <v>2663</v>
      </c>
      <c r="AH82" s="720">
        <v>1</v>
      </c>
      <c r="AI82" s="718">
        <v>0</v>
      </c>
      <c r="AJ82" s="718">
        <v>0</v>
      </c>
      <c r="AK82" s="718">
        <v>0</v>
      </c>
      <c r="AL82" s="721" t="s">
        <v>68</v>
      </c>
      <c r="AM82" s="718">
        <v>4793400</v>
      </c>
      <c r="AN82" s="718">
        <v>0</v>
      </c>
      <c r="AO82" s="722" t="s">
        <v>68</v>
      </c>
      <c r="AP82" s="723">
        <v>0</v>
      </c>
      <c r="AQ82" s="722" t="s">
        <v>588</v>
      </c>
      <c r="AR82" s="722" t="s">
        <v>68</v>
      </c>
      <c r="AS82" s="722" t="s">
        <v>68</v>
      </c>
    </row>
    <row r="83" spans="1:45" x14ac:dyDescent="0.15">
      <c r="A83" s="14" t="s">
        <v>65</v>
      </c>
      <c r="B83" s="14" t="s">
        <v>67</v>
      </c>
      <c r="C83" s="14" t="s">
        <v>9</v>
      </c>
      <c r="D83" s="14" t="s">
        <v>147</v>
      </c>
      <c r="E83" s="14" t="s">
        <v>311</v>
      </c>
      <c r="F83" s="14" t="s">
        <v>472</v>
      </c>
      <c r="G83" s="14" t="s">
        <v>68</v>
      </c>
      <c r="H83" s="14" t="s">
        <v>563</v>
      </c>
      <c r="I83" s="17">
        <v>662900</v>
      </c>
      <c r="J83" s="14" t="s">
        <v>568</v>
      </c>
      <c r="K83" s="17">
        <v>662900</v>
      </c>
      <c r="L83" s="14" t="s">
        <v>563</v>
      </c>
      <c r="M83" s="17">
        <v>662900</v>
      </c>
      <c r="N83" s="14" t="s">
        <v>568</v>
      </c>
      <c r="O83" s="17">
        <v>662900</v>
      </c>
      <c r="P83" s="17">
        <v>662900</v>
      </c>
      <c r="Q83" s="17">
        <v>0</v>
      </c>
      <c r="R83" s="17">
        <v>0</v>
      </c>
      <c r="S83" s="18">
        <v>0</v>
      </c>
      <c r="T83" s="14" t="s">
        <v>62</v>
      </c>
      <c r="U83" s="14" t="s">
        <v>68</v>
      </c>
      <c r="V83" s="14" t="s">
        <v>577</v>
      </c>
      <c r="W83" s="18" t="s">
        <v>68</v>
      </c>
      <c r="X83" s="18">
        <v>1</v>
      </c>
      <c r="Y83" s="14" t="s">
        <v>68</v>
      </c>
      <c r="Z83" s="14" t="s">
        <v>68</v>
      </c>
      <c r="AA83" s="18" t="s">
        <v>68</v>
      </c>
      <c r="AB83" s="18" t="s">
        <v>68</v>
      </c>
      <c r="AC83" s="14" t="s">
        <v>68</v>
      </c>
      <c r="AD83" s="718">
        <v>700</v>
      </c>
      <c r="AE83" s="719">
        <v>1028.2</v>
      </c>
      <c r="AF83" s="718">
        <v>719744</v>
      </c>
      <c r="AG83" s="719">
        <v>947</v>
      </c>
      <c r="AH83" s="720">
        <v>1</v>
      </c>
      <c r="AI83" s="718">
        <v>0</v>
      </c>
      <c r="AJ83" s="718">
        <v>0</v>
      </c>
      <c r="AK83" s="718">
        <v>0</v>
      </c>
      <c r="AL83" s="721" t="s">
        <v>68</v>
      </c>
      <c r="AM83" s="718">
        <v>662900</v>
      </c>
      <c r="AN83" s="718">
        <v>0</v>
      </c>
      <c r="AO83" s="722" t="s">
        <v>68</v>
      </c>
      <c r="AP83" s="723">
        <v>0</v>
      </c>
      <c r="AQ83" s="722" t="s">
        <v>588</v>
      </c>
      <c r="AR83" s="722" t="s">
        <v>68</v>
      </c>
      <c r="AS83" s="722" t="s">
        <v>68</v>
      </c>
    </row>
    <row r="84" spans="1:45" x14ac:dyDescent="0.15">
      <c r="A84" s="14" t="s">
        <v>65</v>
      </c>
      <c r="B84" s="14" t="s">
        <v>67</v>
      </c>
      <c r="C84" s="14" t="s">
        <v>9</v>
      </c>
      <c r="D84" s="14" t="s">
        <v>148</v>
      </c>
      <c r="E84" s="14" t="s">
        <v>312</v>
      </c>
      <c r="F84" s="14" t="s">
        <v>473</v>
      </c>
      <c r="G84" s="14" t="s">
        <v>68</v>
      </c>
      <c r="H84" s="14" t="s">
        <v>563</v>
      </c>
      <c r="I84" s="17">
        <v>2438800</v>
      </c>
      <c r="J84" s="14" t="s">
        <v>568</v>
      </c>
      <c r="K84" s="17">
        <v>2438800</v>
      </c>
      <c r="L84" s="14" t="s">
        <v>563</v>
      </c>
      <c r="M84" s="17">
        <v>2438800</v>
      </c>
      <c r="N84" s="14" t="s">
        <v>568</v>
      </c>
      <c r="O84" s="17">
        <v>2438800</v>
      </c>
      <c r="P84" s="17">
        <v>2438800</v>
      </c>
      <c r="Q84" s="17">
        <v>0</v>
      </c>
      <c r="R84" s="17">
        <v>0</v>
      </c>
      <c r="S84" s="18">
        <v>0</v>
      </c>
      <c r="T84" s="14" t="s">
        <v>62</v>
      </c>
      <c r="U84" s="14" t="s">
        <v>68</v>
      </c>
      <c r="V84" s="14" t="s">
        <v>577</v>
      </c>
      <c r="W84" s="18" t="s">
        <v>68</v>
      </c>
      <c r="X84" s="18">
        <v>1</v>
      </c>
      <c r="Y84" s="14" t="s">
        <v>68</v>
      </c>
      <c r="Z84" s="14" t="s">
        <v>68</v>
      </c>
      <c r="AA84" s="18" t="s">
        <v>68</v>
      </c>
      <c r="AB84" s="18" t="s">
        <v>68</v>
      </c>
      <c r="AC84" s="14" t="s">
        <v>68</v>
      </c>
      <c r="AD84" s="718">
        <v>1300</v>
      </c>
      <c r="AE84" s="719">
        <v>1840.73</v>
      </c>
      <c r="AF84" s="718">
        <v>2392949</v>
      </c>
      <c r="AG84" s="719">
        <v>1876</v>
      </c>
      <c r="AH84" s="720">
        <v>1</v>
      </c>
      <c r="AI84" s="718">
        <v>0</v>
      </c>
      <c r="AJ84" s="718">
        <v>0</v>
      </c>
      <c r="AK84" s="718">
        <v>0</v>
      </c>
      <c r="AL84" s="721" t="s">
        <v>68</v>
      </c>
      <c r="AM84" s="718">
        <v>2438800</v>
      </c>
      <c r="AN84" s="718">
        <v>0</v>
      </c>
      <c r="AO84" s="722" t="s">
        <v>68</v>
      </c>
      <c r="AP84" s="723">
        <v>0</v>
      </c>
      <c r="AQ84" s="722" t="s">
        <v>588</v>
      </c>
      <c r="AR84" s="722" t="s">
        <v>68</v>
      </c>
      <c r="AS84" s="722" t="s">
        <v>68</v>
      </c>
    </row>
    <row r="85" spans="1:45" x14ac:dyDescent="0.15">
      <c r="A85" s="14" t="s">
        <v>65</v>
      </c>
      <c r="B85" s="14" t="s">
        <v>67</v>
      </c>
      <c r="C85" s="14" t="s">
        <v>9</v>
      </c>
      <c r="D85" s="14" t="s">
        <v>149</v>
      </c>
      <c r="E85" s="14" t="s">
        <v>313</v>
      </c>
      <c r="F85" s="14" t="s">
        <v>474</v>
      </c>
      <c r="G85" s="14" t="s">
        <v>68</v>
      </c>
      <c r="H85" s="14" t="s">
        <v>563</v>
      </c>
      <c r="I85" s="17">
        <v>1831200</v>
      </c>
      <c r="J85" s="14" t="s">
        <v>568</v>
      </c>
      <c r="K85" s="17">
        <v>1831200</v>
      </c>
      <c r="L85" s="14" t="s">
        <v>563</v>
      </c>
      <c r="M85" s="17">
        <v>1831200</v>
      </c>
      <c r="N85" s="14" t="s">
        <v>568</v>
      </c>
      <c r="O85" s="17">
        <v>1831200</v>
      </c>
      <c r="P85" s="17">
        <v>1787200</v>
      </c>
      <c r="Q85" s="17">
        <v>44000</v>
      </c>
      <c r="R85" s="17">
        <v>0</v>
      </c>
      <c r="S85" s="18">
        <v>0</v>
      </c>
      <c r="T85" s="14" t="s">
        <v>62</v>
      </c>
      <c r="U85" s="14" t="s">
        <v>68</v>
      </c>
      <c r="V85" s="14" t="s">
        <v>577</v>
      </c>
      <c r="W85" s="18" t="s">
        <v>68</v>
      </c>
      <c r="X85" s="18">
        <v>1</v>
      </c>
      <c r="Y85" s="14" t="s">
        <v>68</v>
      </c>
      <c r="Z85" s="14" t="s">
        <v>68</v>
      </c>
      <c r="AA85" s="18" t="s">
        <v>68</v>
      </c>
      <c r="AB85" s="18" t="s">
        <v>68</v>
      </c>
      <c r="AC85" s="14" t="s">
        <v>68</v>
      </c>
      <c r="AD85" s="718">
        <v>800</v>
      </c>
      <c r="AE85" s="719">
        <v>2394.9699999999998</v>
      </c>
      <c r="AF85" s="718">
        <v>1915976</v>
      </c>
      <c r="AG85" s="719">
        <v>2234</v>
      </c>
      <c r="AH85" s="720">
        <v>1</v>
      </c>
      <c r="AI85" s="718">
        <v>44000</v>
      </c>
      <c r="AJ85" s="718">
        <v>0</v>
      </c>
      <c r="AK85" s="718">
        <v>44000</v>
      </c>
      <c r="AL85" s="721" t="s">
        <v>68</v>
      </c>
      <c r="AM85" s="718">
        <v>1831200</v>
      </c>
      <c r="AN85" s="718">
        <v>0</v>
      </c>
      <c r="AO85" s="722" t="s">
        <v>68</v>
      </c>
      <c r="AP85" s="723">
        <v>0</v>
      </c>
      <c r="AQ85" s="722" t="s">
        <v>588</v>
      </c>
      <c r="AR85" s="722" t="s">
        <v>68</v>
      </c>
      <c r="AS85" s="722" t="s">
        <v>68</v>
      </c>
    </row>
    <row r="86" spans="1:45" x14ac:dyDescent="0.15">
      <c r="A86" s="14" t="s">
        <v>65</v>
      </c>
      <c r="B86" s="14" t="s">
        <v>67</v>
      </c>
      <c r="C86" s="14" t="s">
        <v>9</v>
      </c>
      <c r="D86" s="14" t="s">
        <v>150</v>
      </c>
      <c r="E86" s="14" t="s">
        <v>314</v>
      </c>
      <c r="F86" s="14" t="s">
        <v>475</v>
      </c>
      <c r="G86" s="14" t="s">
        <v>68</v>
      </c>
      <c r="H86" s="14" t="s">
        <v>563</v>
      </c>
      <c r="I86" s="17">
        <v>956700</v>
      </c>
      <c r="J86" s="14" t="s">
        <v>568</v>
      </c>
      <c r="K86" s="17">
        <v>956700</v>
      </c>
      <c r="L86" s="14" t="s">
        <v>563</v>
      </c>
      <c r="M86" s="17">
        <v>956700</v>
      </c>
      <c r="N86" s="14" t="s">
        <v>568</v>
      </c>
      <c r="O86" s="17">
        <v>956700</v>
      </c>
      <c r="P86" s="17">
        <v>927000</v>
      </c>
      <c r="Q86" s="17">
        <v>29700</v>
      </c>
      <c r="R86" s="17">
        <v>0</v>
      </c>
      <c r="S86" s="18">
        <v>0</v>
      </c>
      <c r="T86" s="14" t="s">
        <v>62</v>
      </c>
      <c r="U86" s="14" t="s">
        <v>68</v>
      </c>
      <c r="V86" s="14" t="s">
        <v>577</v>
      </c>
      <c r="W86" s="18" t="s">
        <v>68</v>
      </c>
      <c r="X86" s="18">
        <v>1</v>
      </c>
      <c r="Y86" s="14" t="s">
        <v>68</v>
      </c>
      <c r="Z86" s="14" t="s">
        <v>68</v>
      </c>
      <c r="AA86" s="18" t="s">
        <v>68</v>
      </c>
      <c r="AB86" s="18" t="s">
        <v>68</v>
      </c>
      <c r="AC86" s="14" t="s">
        <v>68</v>
      </c>
      <c r="AD86" s="718">
        <v>1000</v>
      </c>
      <c r="AE86" s="719">
        <v>1053.01</v>
      </c>
      <c r="AF86" s="718">
        <v>1053011</v>
      </c>
      <c r="AG86" s="719">
        <v>927</v>
      </c>
      <c r="AH86" s="720">
        <v>1</v>
      </c>
      <c r="AI86" s="718">
        <v>29700</v>
      </c>
      <c r="AJ86" s="718">
        <v>0</v>
      </c>
      <c r="AK86" s="718">
        <v>29700</v>
      </c>
      <c r="AL86" s="721" t="s">
        <v>68</v>
      </c>
      <c r="AM86" s="718">
        <v>956700</v>
      </c>
      <c r="AN86" s="718">
        <v>0</v>
      </c>
      <c r="AO86" s="722" t="s">
        <v>68</v>
      </c>
      <c r="AP86" s="723">
        <v>0</v>
      </c>
      <c r="AQ86" s="722" t="s">
        <v>588</v>
      </c>
      <c r="AR86" s="722" t="s">
        <v>68</v>
      </c>
      <c r="AS86" s="722" t="s">
        <v>68</v>
      </c>
    </row>
    <row r="87" spans="1:45" x14ac:dyDescent="0.15">
      <c r="A87" s="14" t="s">
        <v>65</v>
      </c>
      <c r="B87" s="14" t="s">
        <v>67</v>
      </c>
      <c r="C87" s="14" t="s">
        <v>9</v>
      </c>
      <c r="D87" s="14" t="s">
        <v>151</v>
      </c>
      <c r="E87" s="14" t="s">
        <v>315</v>
      </c>
      <c r="F87" s="14" t="s">
        <v>476</v>
      </c>
      <c r="G87" s="14" t="s">
        <v>68</v>
      </c>
      <c r="H87" s="14" t="s">
        <v>563</v>
      </c>
      <c r="I87" s="17">
        <v>830700</v>
      </c>
      <c r="J87" s="14" t="s">
        <v>568</v>
      </c>
      <c r="K87" s="17">
        <v>830700</v>
      </c>
      <c r="L87" s="14" t="s">
        <v>563</v>
      </c>
      <c r="M87" s="17">
        <v>830700</v>
      </c>
      <c r="N87" s="14" t="s">
        <v>568</v>
      </c>
      <c r="O87" s="17">
        <v>830700</v>
      </c>
      <c r="P87" s="17">
        <v>830700</v>
      </c>
      <c r="Q87" s="17">
        <v>0</v>
      </c>
      <c r="R87" s="17">
        <v>0</v>
      </c>
      <c r="S87" s="18">
        <v>0</v>
      </c>
      <c r="T87" s="14" t="s">
        <v>62</v>
      </c>
      <c r="U87" s="14" t="s">
        <v>68</v>
      </c>
      <c r="V87" s="14" t="s">
        <v>577</v>
      </c>
      <c r="W87" s="18" t="s">
        <v>68</v>
      </c>
      <c r="X87" s="18">
        <v>1</v>
      </c>
      <c r="Y87" s="14" t="s">
        <v>68</v>
      </c>
      <c r="Z87" s="14" t="s">
        <v>68</v>
      </c>
      <c r="AA87" s="18" t="s">
        <v>68</v>
      </c>
      <c r="AB87" s="18" t="s">
        <v>68</v>
      </c>
      <c r="AC87" s="14" t="s">
        <v>68</v>
      </c>
      <c r="AD87" s="718">
        <v>300</v>
      </c>
      <c r="AE87" s="719">
        <v>2981.7</v>
      </c>
      <c r="AF87" s="718">
        <v>894510</v>
      </c>
      <c r="AG87" s="719">
        <v>2769</v>
      </c>
      <c r="AH87" s="720">
        <v>1</v>
      </c>
      <c r="AI87" s="718">
        <v>0</v>
      </c>
      <c r="AJ87" s="718">
        <v>0</v>
      </c>
      <c r="AK87" s="718">
        <v>0</v>
      </c>
      <c r="AL87" s="721" t="s">
        <v>68</v>
      </c>
      <c r="AM87" s="718">
        <v>830700</v>
      </c>
      <c r="AN87" s="718">
        <v>0</v>
      </c>
      <c r="AO87" s="722" t="s">
        <v>68</v>
      </c>
      <c r="AP87" s="723">
        <v>0</v>
      </c>
      <c r="AQ87" s="722" t="s">
        <v>588</v>
      </c>
      <c r="AR87" s="722" t="s">
        <v>68</v>
      </c>
      <c r="AS87" s="722" t="s">
        <v>68</v>
      </c>
    </row>
    <row r="88" spans="1:45" x14ac:dyDescent="0.15">
      <c r="A88" s="14" t="s">
        <v>65</v>
      </c>
      <c r="B88" s="14" t="s">
        <v>67</v>
      </c>
      <c r="C88" s="14" t="s">
        <v>9</v>
      </c>
      <c r="D88" s="14" t="s">
        <v>152</v>
      </c>
      <c r="E88" s="14" t="s">
        <v>316</v>
      </c>
      <c r="F88" s="14" t="s">
        <v>477</v>
      </c>
      <c r="G88" s="14" t="s">
        <v>68</v>
      </c>
      <c r="H88" s="14" t="s">
        <v>563</v>
      </c>
      <c r="I88" s="17">
        <v>731700</v>
      </c>
      <c r="J88" s="14" t="s">
        <v>568</v>
      </c>
      <c r="K88" s="17">
        <v>731700</v>
      </c>
      <c r="L88" s="14" t="s">
        <v>563</v>
      </c>
      <c r="M88" s="17">
        <v>731700</v>
      </c>
      <c r="N88" s="14" t="s">
        <v>568</v>
      </c>
      <c r="O88" s="17">
        <v>731700</v>
      </c>
      <c r="P88" s="17">
        <v>731700</v>
      </c>
      <c r="Q88" s="17">
        <v>0</v>
      </c>
      <c r="R88" s="17">
        <v>0</v>
      </c>
      <c r="S88" s="18">
        <v>0</v>
      </c>
      <c r="T88" s="14" t="s">
        <v>62</v>
      </c>
      <c r="U88" s="14" t="s">
        <v>68</v>
      </c>
      <c r="V88" s="14" t="s">
        <v>577</v>
      </c>
      <c r="W88" s="18" t="s">
        <v>68</v>
      </c>
      <c r="X88" s="18">
        <v>1</v>
      </c>
      <c r="Y88" s="14" t="s">
        <v>68</v>
      </c>
      <c r="Z88" s="14" t="s">
        <v>68</v>
      </c>
      <c r="AA88" s="18" t="s">
        <v>68</v>
      </c>
      <c r="AB88" s="18" t="s">
        <v>68</v>
      </c>
      <c r="AC88" s="14" t="s">
        <v>68</v>
      </c>
      <c r="AD88" s="718">
        <v>300</v>
      </c>
      <c r="AE88" s="719">
        <v>2777.66</v>
      </c>
      <c r="AF88" s="718">
        <v>833300</v>
      </c>
      <c r="AG88" s="719">
        <v>2439</v>
      </c>
      <c r="AH88" s="720">
        <v>1</v>
      </c>
      <c r="AI88" s="718">
        <v>0</v>
      </c>
      <c r="AJ88" s="718">
        <v>0</v>
      </c>
      <c r="AK88" s="718">
        <v>0</v>
      </c>
      <c r="AL88" s="721" t="s">
        <v>68</v>
      </c>
      <c r="AM88" s="718">
        <v>731700</v>
      </c>
      <c r="AN88" s="718">
        <v>0</v>
      </c>
      <c r="AO88" s="722" t="s">
        <v>68</v>
      </c>
      <c r="AP88" s="723">
        <v>0</v>
      </c>
      <c r="AQ88" s="722" t="s">
        <v>588</v>
      </c>
      <c r="AR88" s="722" t="s">
        <v>68</v>
      </c>
      <c r="AS88" s="722" t="s">
        <v>68</v>
      </c>
    </row>
    <row r="89" spans="1:45" x14ac:dyDescent="0.15">
      <c r="A89" s="14" t="s">
        <v>65</v>
      </c>
      <c r="B89" s="14" t="s">
        <v>67</v>
      </c>
      <c r="C89" s="14" t="s">
        <v>9</v>
      </c>
      <c r="D89" s="14" t="s">
        <v>153</v>
      </c>
      <c r="E89" s="14" t="s">
        <v>317</v>
      </c>
      <c r="F89" s="14" t="s">
        <v>478</v>
      </c>
      <c r="G89" s="14" t="s">
        <v>68</v>
      </c>
      <c r="H89" s="14" t="s">
        <v>563</v>
      </c>
      <c r="I89" s="17">
        <v>21956550</v>
      </c>
      <c r="J89" s="14" t="s">
        <v>568</v>
      </c>
      <c r="K89" s="17">
        <v>21956550</v>
      </c>
      <c r="L89" s="14" t="s">
        <v>563</v>
      </c>
      <c r="M89" s="17">
        <v>21956550</v>
      </c>
      <c r="N89" s="14" t="s">
        <v>568</v>
      </c>
      <c r="O89" s="17">
        <v>21956550</v>
      </c>
      <c r="P89" s="17">
        <v>21956550</v>
      </c>
      <c r="Q89" s="17">
        <v>0</v>
      </c>
      <c r="R89" s="17">
        <v>0</v>
      </c>
      <c r="S89" s="18">
        <v>0</v>
      </c>
      <c r="T89" s="14" t="s">
        <v>62</v>
      </c>
      <c r="U89" s="14" t="s">
        <v>68</v>
      </c>
      <c r="V89" s="14" t="s">
        <v>577</v>
      </c>
      <c r="W89" s="18" t="s">
        <v>68</v>
      </c>
      <c r="X89" s="18">
        <v>1</v>
      </c>
      <c r="Y89" s="14" t="s">
        <v>68</v>
      </c>
      <c r="Z89" s="14" t="s">
        <v>68</v>
      </c>
      <c r="AA89" s="18" t="s">
        <v>68</v>
      </c>
      <c r="AB89" s="18" t="s">
        <v>68</v>
      </c>
      <c r="AC89" s="14" t="s">
        <v>68</v>
      </c>
      <c r="AD89" s="718">
        <v>7700</v>
      </c>
      <c r="AE89" s="719">
        <v>3803.11</v>
      </c>
      <c r="AF89" s="718">
        <v>29283950</v>
      </c>
      <c r="AG89" s="719">
        <v>2851.5</v>
      </c>
      <c r="AH89" s="720">
        <v>1</v>
      </c>
      <c r="AI89" s="718">
        <v>0</v>
      </c>
      <c r="AJ89" s="718">
        <v>0</v>
      </c>
      <c r="AK89" s="718">
        <v>0</v>
      </c>
      <c r="AL89" s="721" t="s">
        <v>68</v>
      </c>
      <c r="AM89" s="718">
        <v>21956550</v>
      </c>
      <c r="AN89" s="718">
        <v>0</v>
      </c>
      <c r="AO89" s="722" t="s">
        <v>68</v>
      </c>
      <c r="AP89" s="723">
        <v>0</v>
      </c>
      <c r="AQ89" s="722" t="s">
        <v>588</v>
      </c>
      <c r="AR89" s="722" t="s">
        <v>68</v>
      </c>
      <c r="AS89" s="722" t="s">
        <v>68</v>
      </c>
    </row>
    <row r="90" spans="1:45" x14ac:dyDescent="0.15">
      <c r="A90" s="14" t="s">
        <v>65</v>
      </c>
      <c r="B90" s="14" t="s">
        <v>67</v>
      </c>
      <c r="C90" s="14" t="s">
        <v>9</v>
      </c>
      <c r="D90" s="14" t="s">
        <v>154</v>
      </c>
      <c r="E90" s="14" t="s">
        <v>318</v>
      </c>
      <c r="F90" s="14" t="s">
        <v>479</v>
      </c>
      <c r="G90" s="14" t="s">
        <v>68</v>
      </c>
      <c r="H90" s="14" t="s">
        <v>563</v>
      </c>
      <c r="I90" s="17">
        <v>770100</v>
      </c>
      <c r="J90" s="14" t="s">
        <v>568</v>
      </c>
      <c r="K90" s="17">
        <v>770100</v>
      </c>
      <c r="L90" s="14" t="s">
        <v>563</v>
      </c>
      <c r="M90" s="17">
        <v>770100</v>
      </c>
      <c r="N90" s="14" t="s">
        <v>568</v>
      </c>
      <c r="O90" s="17">
        <v>770100</v>
      </c>
      <c r="P90" s="17">
        <v>770100</v>
      </c>
      <c r="Q90" s="17">
        <v>0</v>
      </c>
      <c r="R90" s="17">
        <v>0</v>
      </c>
      <c r="S90" s="18">
        <v>0</v>
      </c>
      <c r="T90" s="14" t="s">
        <v>62</v>
      </c>
      <c r="U90" s="14" t="s">
        <v>68</v>
      </c>
      <c r="V90" s="14" t="s">
        <v>577</v>
      </c>
      <c r="W90" s="18" t="s">
        <v>68</v>
      </c>
      <c r="X90" s="18">
        <v>1</v>
      </c>
      <c r="Y90" s="14" t="s">
        <v>68</v>
      </c>
      <c r="Z90" s="14" t="s">
        <v>68</v>
      </c>
      <c r="AA90" s="18" t="s">
        <v>68</v>
      </c>
      <c r="AB90" s="18" t="s">
        <v>68</v>
      </c>
      <c r="AC90" s="14" t="s">
        <v>68</v>
      </c>
      <c r="AD90" s="718">
        <v>300</v>
      </c>
      <c r="AE90" s="719">
        <v>2665.37</v>
      </c>
      <c r="AF90" s="718">
        <v>799612</v>
      </c>
      <c r="AG90" s="719">
        <v>2567</v>
      </c>
      <c r="AH90" s="720">
        <v>1</v>
      </c>
      <c r="AI90" s="718">
        <v>0</v>
      </c>
      <c r="AJ90" s="718">
        <v>0</v>
      </c>
      <c r="AK90" s="718">
        <v>0</v>
      </c>
      <c r="AL90" s="721" t="s">
        <v>68</v>
      </c>
      <c r="AM90" s="718">
        <v>770100</v>
      </c>
      <c r="AN90" s="718">
        <v>0</v>
      </c>
      <c r="AO90" s="722" t="s">
        <v>68</v>
      </c>
      <c r="AP90" s="723">
        <v>0</v>
      </c>
      <c r="AQ90" s="722" t="s">
        <v>588</v>
      </c>
      <c r="AR90" s="722" t="s">
        <v>68</v>
      </c>
      <c r="AS90" s="722" t="s">
        <v>68</v>
      </c>
    </row>
    <row r="91" spans="1:45" x14ac:dyDescent="0.15">
      <c r="A91" s="14" t="s">
        <v>65</v>
      </c>
      <c r="B91" s="14" t="s">
        <v>67</v>
      </c>
      <c r="C91" s="14" t="s">
        <v>9</v>
      </c>
      <c r="D91" s="14" t="s">
        <v>155</v>
      </c>
      <c r="E91" s="14" t="s">
        <v>319</v>
      </c>
      <c r="F91" s="14" t="s">
        <v>480</v>
      </c>
      <c r="G91" s="14" t="s">
        <v>68</v>
      </c>
      <c r="H91" s="14" t="s">
        <v>563</v>
      </c>
      <c r="I91" s="17">
        <v>21669500</v>
      </c>
      <c r="J91" s="14" t="s">
        <v>568</v>
      </c>
      <c r="K91" s="17">
        <v>21669500</v>
      </c>
      <c r="L91" s="14" t="s">
        <v>563</v>
      </c>
      <c r="M91" s="17">
        <v>21669500</v>
      </c>
      <c r="N91" s="14" t="s">
        <v>568</v>
      </c>
      <c r="O91" s="17">
        <v>21669500</v>
      </c>
      <c r="P91" s="17">
        <v>21669500</v>
      </c>
      <c r="Q91" s="17">
        <v>0</v>
      </c>
      <c r="R91" s="17">
        <v>0</v>
      </c>
      <c r="S91" s="18">
        <v>0</v>
      </c>
      <c r="T91" s="14" t="s">
        <v>62</v>
      </c>
      <c r="U91" s="14" t="s">
        <v>68</v>
      </c>
      <c r="V91" s="14" t="s">
        <v>577</v>
      </c>
      <c r="W91" s="18" t="s">
        <v>68</v>
      </c>
      <c r="X91" s="18">
        <v>1</v>
      </c>
      <c r="Y91" s="14" t="s">
        <v>68</v>
      </c>
      <c r="Z91" s="14" t="s">
        <v>68</v>
      </c>
      <c r="AA91" s="18" t="s">
        <v>68</v>
      </c>
      <c r="AB91" s="18" t="s">
        <v>68</v>
      </c>
      <c r="AC91" s="14" t="s">
        <v>68</v>
      </c>
      <c r="AD91" s="718">
        <v>19000</v>
      </c>
      <c r="AE91" s="719">
        <v>1173.1500000000001</v>
      </c>
      <c r="AF91" s="718">
        <v>22289850</v>
      </c>
      <c r="AG91" s="719">
        <v>1140.5</v>
      </c>
      <c r="AH91" s="720">
        <v>1</v>
      </c>
      <c r="AI91" s="718">
        <v>0</v>
      </c>
      <c r="AJ91" s="718">
        <v>0</v>
      </c>
      <c r="AK91" s="718">
        <v>0</v>
      </c>
      <c r="AL91" s="721" t="s">
        <v>68</v>
      </c>
      <c r="AM91" s="718">
        <v>21669500</v>
      </c>
      <c r="AN91" s="718">
        <v>0</v>
      </c>
      <c r="AO91" s="722" t="s">
        <v>68</v>
      </c>
      <c r="AP91" s="723">
        <v>0</v>
      </c>
      <c r="AQ91" s="722" t="s">
        <v>588</v>
      </c>
      <c r="AR91" s="722" t="s">
        <v>68</v>
      </c>
      <c r="AS91" s="722" t="s">
        <v>68</v>
      </c>
    </row>
    <row r="92" spans="1:45" x14ac:dyDescent="0.15">
      <c r="A92" s="14" t="s">
        <v>65</v>
      </c>
      <c r="B92" s="14" t="s">
        <v>67</v>
      </c>
      <c r="C92" s="14" t="s">
        <v>9</v>
      </c>
      <c r="D92" s="14" t="s">
        <v>156</v>
      </c>
      <c r="E92" s="14" t="s">
        <v>320</v>
      </c>
      <c r="F92" s="14" t="s">
        <v>481</v>
      </c>
      <c r="G92" s="14" t="s">
        <v>68</v>
      </c>
      <c r="H92" s="14" t="s">
        <v>563</v>
      </c>
      <c r="I92" s="17">
        <v>13652100</v>
      </c>
      <c r="J92" s="14" t="s">
        <v>568</v>
      </c>
      <c r="K92" s="17">
        <v>13652100</v>
      </c>
      <c r="L92" s="14" t="s">
        <v>563</v>
      </c>
      <c r="M92" s="17">
        <v>13652100</v>
      </c>
      <c r="N92" s="14" t="s">
        <v>568</v>
      </c>
      <c r="O92" s="17">
        <v>13652100</v>
      </c>
      <c r="P92" s="17">
        <v>13652100</v>
      </c>
      <c r="Q92" s="17">
        <v>0</v>
      </c>
      <c r="R92" s="17">
        <v>0</v>
      </c>
      <c r="S92" s="18">
        <v>0</v>
      </c>
      <c r="T92" s="14" t="s">
        <v>62</v>
      </c>
      <c r="U92" s="14" t="s">
        <v>68</v>
      </c>
      <c r="V92" s="14" t="s">
        <v>577</v>
      </c>
      <c r="W92" s="18" t="s">
        <v>68</v>
      </c>
      <c r="X92" s="18">
        <v>1</v>
      </c>
      <c r="Y92" s="14" t="s">
        <v>68</v>
      </c>
      <c r="Z92" s="14" t="s">
        <v>68</v>
      </c>
      <c r="AA92" s="18" t="s">
        <v>68</v>
      </c>
      <c r="AB92" s="18" t="s">
        <v>68</v>
      </c>
      <c r="AC92" s="14" t="s">
        <v>68</v>
      </c>
      <c r="AD92" s="718">
        <v>6300</v>
      </c>
      <c r="AE92" s="719">
        <v>2239.15</v>
      </c>
      <c r="AF92" s="718">
        <v>14106668</v>
      </c>
      <c r="AG92" s="719">
        <v>2167</v>
      </c>
      <c r="AH92" s="720">
        <v>1</v>
      </c>
      <c r="AI92" s="718">
        <v>0</v>
      </c>
      <c r="AJ92" s="718">
        <v>0</v>
      </c>
      <c r="AK92" s="718">
        <v>0</v>
      </c>
      <c r="AL92" s="721" t="s">
        <v>68</v>
      </c>
      <c r="AM92" s="718">
        <v>13652100</v>
      </c>
      <c r="AN92" s="718">
        <v>0</v>
      </c>
      <c r="AO92" s="722" t="s">
        <v>68</v>
      </c>
      <c r="AP92" s="723">
        <v>0</v>
      </c>
      <c r="AQ92" s="722" t="s">
        <v>588</v>
      </c>
      <c r="AR92" s="722" t="s">
        <v>68</v>
      </c>
      <c r="AS92" s="722" t="s">
        <v>68</v>
      </c>
    </row>
    <row r="93" spans="1:45" x14ac:dyDescent="0.15">
      <c r="A93" s="14" t="s">
        <v>65</v>
      </c>
      <c r="B93" s="14" t="s">
        <v>67</v>
      </c>
      <c r="C93" s="14" t="s">
        <v>9</v>
      </c>
      <c r="D93" s="14" t="s">
        <v>157</v>
      </c>
      <c r="E93" s="14" t="s">
        <v>321</v>
      </c>
      <c r="F93" s="14" t="s">
        <v>482</v>
      </c>
      <c r="G93" s="14" t="s">
        <v>68</v>
      </c>
      <c r="H93" s="14" t="s">
        <v>563</v>
      </c>
      <c r="I93" s="17">
        <v>597900</v>
      </c>
      <c r="J93" s="14" t="s">
        <v>568</v>
      </c>
      <c r="K93" s="17">
        <v>597900</v>
      </c>
      <c r="L93" s="14" t="s">
        <v>563</v>
      </c>
      <c r="M93" s="17">
        <v>597900</v>
      </c>
      <c r="N93" s="14" t="s">
        <v>568</v>
      </c>
      <c r="O93" s="17">
        <v>597900</v>
      </c>
      <c r="P93" s="17">
        <v>597900</v>
      </c>
      <c r="Q93" s="17">
        <v>0</v>
      </c>
      <c r="R93" s="17">
        <v>0</v>
      </c>
      <c r="S93" s="18">
        <v>0</v>
      </c>
      <c r="T93" s="14" t="s">
        <v>62</v>
      </c>
      <c r="U93" s="14" t="s">
        <v>68</v>
      </c>
      <c r="V93" s="14" t="s">
        <v>577</v>
      </c>
      <c r="W93" s="18" t="s">
        <v>68</v>
      </c>
      <c r="X93" s="18">
        <v>1</v>
      </c>
      <c r="Y93" s="14" t="s">
        <v>68</v>
      </c>
      <c r="Z93" s="14" t="s">
        <v>68</v>
      </c>
      <c r="AA93" s="18" t="s">
        <v>68</v>
      </c>
      <c r="AB93" s="18" t="s">
        <v>68</v>
      </c>
      <c r="AC93" s="14" t="s">
        <v>68</v>
      </c>
      <c r="AD93" s="718">
        <v>300</v>
      </c>
      <c r="AE93" s="719">
        <v>2388</v>
      </c>
      <c r="AF93" s="718">
        <v>716400</v>
      </c>
      <c r="AG93" s="719">
        <v>1993</v>
      </c>
      <c r="AH93" s="720">
        <v>1</v>
      </c>
      <c r="AI93" s="718">
        <v>0</v>
      </c>
      <c r="AJ93" s="718">
        <v>0</v>
      </c>
      <c r="AK93" s="718">
        <v>0</v>
      </c>
      <c r="AL93" s="721" t="s">
        <v>68</v>
      </c>
      <c r="AM93" s="718">
        <v>597900</v>
      </c>
      <c r="AN93" s="718">
        <v>0</v>
      </c>
      <c r="AO93" s="722" t="s">
        <v>68</v>
      </c>
      <c r="AP93" s="723">
        <v>0</v>
      </c>
      <c r="AQ93" s="722" t="s">
        <v>588</v>
      </c>
      <c r="AR93" s="722" t="s">
        <v>68</v>
      </c>
      <c r="AS93" s="722" t="s">
        <v>68</v>
      </c>
    </row>
    <row r="94" spans="1:45" x14ac:dyDescent="0.15">
      <c r="A94" s="14" t="s">
        <v>65</v>
      </c>
      <c r="B94" s="14" t="s">
        <v>67</v>
      </c>
      <c r="C94" s="14" t="s">
        <v>9</v>
      </c>
      <c r="D94" s="14" t="s">
        <v>158</v>
      </c>
      <c r="E94" s="14" t="s">
        <v>322</v>
      </c>
      <c r="F94" s="14" t="s">
        <v>483</v>
      </c>
      <c r="G94" s="14" t="s">
        <v>68</v>
      </c>
      <c r="H94" s="14" t="s">
        <v>563</v>
      </c>
      <c r="I94" s="17">
        <v>1200</v>
      </c>
      <c r="J94" s="14" t="s">
        <v>568</v>
      </c>
      <c r="K94" s="17">
        <v>1200</v>
      </c>
      <c r="L94" s="14" t="s">
        <v>563</v>
      </c>
      <c r="M94" s="17">
        <v>1200</v>
      </c>
      <c r="N94" s="14" t="s">
        <v>568</v>
      </c>
      <c r="O94" s="17">
        <v>1200</v>
      </c>
      <c r="P94" s="17">
        <v>0</v>
      </c>
      <c r="Q94" s="17">
        <v>1200</v>
      </c>
      <c r="R94" s="17">
        <v>0</v>
      </c>
      <c r="S94" s="18">
        <v>0</v>
      </c>
      <c r="T94" s="14" t="s">
        <v>62</v>
      </c>
      <c r="U94" s="14" t="s">
        <v>68</v>
      </c>
      <c r="V94" s="14" t="s">
        <v>577</v>
      </c>
      <c r="W94" s="18" t="s">
        <v>68</v>
      </c>
      <c r="X94" s="18">
        <v>1</v>
      </c>
      <c r="Y94" s="14" t="s">
        <v>68</v>
      </c>
      <c r="Z94" s="14" t="s">
        <v>68</v>
      </c>
      <c r="AA94" s="18" t="s">
        <v>68</v>
      </c>
      <c r="AB94" s="18" t="s">
        <v>68</v>
      </c>
      <c r="AC94" s="14" t="s">
        <v>68</v>
      </c>
      <c r="AD94" s="718">
        <v>0</v>
      </c>
      <c r="AE94" s="719">
        <v>0</v>
      </c>
      <c r="AF94" s="718">
        <v>0</v>
      </c>
      <c r="AG94" s="719">
        <v>0</v>
      </c>
      <c r="AH94" s="720">
        <v>1</v>
      </c>
      <c r="AI94" s="718">
        <v>1200</v>
      </c>
      <c r="AJ94" s="718">
        <v>0</v>
      </c>
      <c r="AK94" s="718">
        <v>1200</v>
      </c>
      <c r="AL94" s="721" t="s">
        <v>68</v>
      </c>
      <c r="AM94" s="718">
        <v>1200</v>
      </c>
      <c r="AN94" s="718">
        <v>0</v>
      </c>
      <c r="AO94" s="722" t="s">
        <v>68</v>
      </c>
      <c r="AP94" s="723">
        <v>0</v>
      </c>
      <c r="AQ94" s="722" t="s">
        <v>588</v>
      </c>
      <c r="AR94" s="722" t="s">
        <v>68</v>
      </c>
      <c r="AS94" s="722" t="s">
        <v>68</v>
      </c>
    </row>
    <row r="95" spans="1:45" x14ac:dyDescent="0.15">
      <c r="A95" s="14" t="s">
        <v>65</v>
      </c>
      <c r="B95" s="14" t="s">
        <v>67</v>
      </c>
      <c r="C95" s="14" t="s">
        <v>9</v>
      </c>
      <c r="D95" s="14" t="s">
        <v>159</v>
      </c>
      <c r="E95" s="14" t="s">
        <v>323</v>
      </c>
      <c r="F95" s="14" t="s">
        <v>484</v>
      </c>
      <c r="G95" s="14" t="s">
        <v>68</v>
      </c>
      <c r="H95" s="14" t="s">
        <v>563</v>
      </c>
      <c r="I95" s="17">
        <v>860000</v>
      </c>
      <c r="J95" s="14" t="s">
        <v>568</v>
      </c>
      <c r="K95" s="17">
        <v>860000</v>
      </c>
      <c r="L95" s="14" t="s">
        <v>563</v>
      </c>
      <c r="M95" s="17">
        <v>860000</v>
      </c>
      <c r="N95" s="14" t="s">
        <v>568</v>
      </c>
      <c r="O95" s="17">
        <v>860000</v>
      </c>
      <c r="P95" s="17">
        <v>860000</v>
      </c>
      <c r="Q95" s="17">
        <v>0</v>
      </c>
      <c r="R95" s="17">
        <v>0</v>
      </c>
      <c r="S95" s="18">
        <v>0</v>
      </c>
      <c r="T95" s="14" t="s">
        <v>62</v>
      </c>
      <c r="U95" s="14" t="s">
        <v>68</v>
      </c>
      <c r="V95" s="14" t="s">
        <v>577</v>
      </c>
      <c r="W95" s="18" t="s">
        <v>68</v>
      </c>
      <c r="X95" s="18">
        <v>1</v>
      </c>
      <c r="Y95" s="14" t="s">
        <v>68</v>
      </c>
      <c r="Z95" s="14" t="s">
        <v>68</v>
      </c>
      <c r="AA95" s="18" t="s">
        <v>68</v>
      </c>
      <c r="AB95" s="18" t="s">
        <v>68</v>
      </c>
      <c r="AC95" s="14" t="s">
        <v>68</v>
      </c>
      <c r="AD95" s="718">
        <v>400</v>
      </c>
      <c r="AE95" s="719">
        <v>3150.59</v>
      </c>
      <c r="AF95" s="718">
        <v>1260236</v>
      </c>
      <c r="AG95" s="719">
        <v>2150</v>
      </c>
      <c r="AH95" s="720">
        <v>1</v>
      </c>
      <c r="AI95" s="718">
        <v>0</v>
      </c>
      <c r="AJ95" s="718">
        <v>0</v>
      </c>
      <c r="AK95" s="718">
        <v>0</v>
      </c>
      <c r="AL95" s="721" t="s">
        <v>68</v>
      </c>
      <c r="AM95" s="718">
        <v>860000</v>
      </c>
      <c r="AN95" s="718">
        <v>0</v>
      </c>
      <c r="AO95" s="722" t="s">
        <v>68</v>
      </c>
      <c r="AP95" s="723">
        <v>0</v>
      </c>
      <c r="AQ95" s="722" t="s">
        <v>588</v>
      </c>
      <c r="AR95" s="722" t="s">
        <v>68</v>
      </c>
      <c r="AS95" s="722" t="s">
        <v>68</v>
      </c>
    </row>
    <row r="96" spans="1:45" x14ac:dyDescent="0.15">
      <c r="A96" s="14" t="s">
        <v>65</v>
      </c>
      <c r="B96" s="14" t="s">
        <v>67</v>
      </c>
      <c r="C96" s="14" t="s">
        <v>9</v>
      </c>
      <c r="D96" s="14" t="s">
        <v>160</v>
      </c>
      <c r="E96" s="14" t="s">
        <v>324</v>
      </c>
      <c r="F96" s="14" t="s">
        <v>485</v>
      </c>
      <c r="G96" s="14" t="s">
        <v>68</v>
      </c>
      <c r="H96" s="14" t="s">
        <v>563</v>
      </c>
      <c r="I96" s="17">
        <v>12914000</v>
      </c>
      <c r="J96" s="14" t="s">
        <v>568</v>
      </c>
      <c r="K96" s="17">
        <v>12914000</v>
      </c>
      <c r="L96" s="14" t="s">
        <v>563</v>
      </c>
      <c r="M96" s="17">
        <v>12914000</v>
      </c>
      <c r="N96" s="14" t="s">
        <v>568</v>
      </c>
      <c r="O96" s="17">
        <v>12914000</v>
      </c>
      <c r="P96" s="17">
        <v>12610000</v>
      </c>
      <c r="Q96" s="17">
        <v>304000</v>
      </c>
      <c r="R96" s="17">
        <v>0</v>
      </c>
      <c r="S96" s="18">
        <v>0</v>
      </c>
      <c r="T96" s="14" t="s">
        <v>62</v>
      </c>
      <c r="U96" s="14" t="s">
        <v>68</v>
      </c>
      <c r="V96" s="14" t="s">
        <v>577</v>
      </c>
      <c r="W96" s="18" t="s">
        <v>68</v>
      </c>
      <c r="X96" s="18">
        <v>1</v>
      </c>
      <c r="Y96" s="14" t="s">
        <v>68</v>
      </c>
      <c r="Z96" s="14" t="s">
        <v>68</v>
      </c>
      <c r="AA96" s="18" t="s">
        <v>68</v>
      </c>
      <c r="AB96" s="18" t="s">
        <v>68</v>
      </c>
      <c r="AC96" s="14" t="s">
        <v>68</v>
      </c>
      <c r="AD96" s="718">
        <v>1300</v>
      </c>
      <c r="AE96" s="719">
        <v>11969.9</v>
      </c>
      <c r="AF96" s="718">
        <v>15560880</v>
      </c>
      <c r="AG96" s="719">
        <v>9700</v>
      </c>
      <c r="AH96" s="720">
        <v>1</v>
      </c>
      <c r="AI96" s="718">
        <v>304000</v>
      </c>
      <c r="AJ96" s="718">
        <v>0</v>
      </c>
      <c r="AK96" s="718">
        <v>304000</v>
      </c>
      <c r="AL96" s="721" t="s">
        <v>68</v>
      </c>
      <c r="AM96" s="718">
        <v>12914000</v>
      </c>
      <c r="AN96" s="718">
        <v>0</v>
      </c>
      <c r="AO96" s="722" t="s">
        <v>68</v>
      </c>
      <c r="AP96" s="723">
        <v>0</v>
      </c>
      <c r="AQ96" s="722" t="s">
        <v>588</v>
      </c>
      <c r="AR96" s="722" t="s">
        <v>68</v>
      </c>
      <c r="AS96" s="722" t="s">
        <v>68</v>
      </c>
    </row>
    <row r="97" spans="1:45" x14ac:dyDescent="0.15">
      <c r="A97" s="14" t="s">
        <v>65</v>
      </c>
      <c r="B97" s="14" t="s">
        <v>67</v>
      </c>
      <c r="C97" s="14" t="s">
        <v>9</v>
      </c>
      <c r="D97" s="14" t="s">
        <v>161</v>
      </c>
      <c r="E97" s="14" t="s">
        <v>325</v>
      </c>
      <c r="F97" s="14" t="s">
        <v>486</v>
      </c>
      <c r="G97" s="14" t="s">
        <v>68</v>
      </c>
      <c r="H97" s="14" t="s">
        <v>563</v>
      </c>
      <c r="I97" s="17">
        <v>178552000</v>
      </c>
      <c r="J97" s="14" t="s">
        <v>568</v>
      </c>
      <c r="K97" s="17">
        <v>178552000</v>
      </c>
      <c r="L97" s="14" t="s">
        <v>563</v>
      </c>
      <c r="M97" s="17">
        <v>178552000</v>
      </c>
      <c r="N97" s="14" t="s">
        <v>568</v>
      </c>
      <c r="O97" s="17">
        <v>178552000</v>
      </c>
      <c r="P97" s="17">
        <v>178552000</v>
      </c>
      <c r="Q97" s="17">
        <v>0</v>
      </c>
      <c r="R97" s="17">
        <v>0</v>
      </c>
      <c r="S97" s="18">
        <v>0</v>
      </c>
      <c r="T97" s="14" t="s">
        <v>62</v>
      </c>
      <c r="U97" s="14" t="s">
        <v>68</v>
      </c>
      <c r="V97" s="14" t="s">
        <v>577</v>
      </c>
      <c r="W97" s="18" t="s">
        <v>68</v>
      </c>
      <c r="X97" s="18">
        <v>1</v>
      </c>
      <c r="Y97" s="14" t="s">
        <v>68</v>
      </c>
      <c r="Z97" s="14" t="s">
        <v>68</v>
      </c>
      <c r="AA97" s="18" t="s">
        <v>68</v>
      </c>
      <c r="AB97" s="18" t="s">
        <v>68</v>
      </c>
      <c r="AC97" s="14" t="s">
        <v>68</v>
      </c>
      <c r="AD97" s="718">
        <v>22000</v>
      </c>
      <c r="AE97" s="719">
        <v>7287.78</v>
      </c>
      <c r="AF97" s="718">
        <v>160331225</v>
      </c>
      <c r="AG97" s="719">
        <v>8116</v>
      </c>
      <c r="AH97" s="720">
        <v>1</v>
      </c>
      <c r="AI97" s="718">
        <v>0</v>
      </c>
      <c r="AJ97" s="718">
        <v>0</v>
      </c>
      <c r="AK97" s="718">
        <v>0</v>
      </c>
      <c r="AL97" s="721" t="s">
        <v>68</v>
      </c>
      <c r="AM97" s="718">
        <v>178552000</v>
      </c>
      <c r="AN97" s="718">
        <v>0</v>
      </c>
      <c r="AO97" s="722" t="s">
        <v>68</v>
      </c>
      <c r="AP97" s="723">
        <v>0</v>
      </c>
      <c r="AQ97" s="722" t="s">
        <v>588</v>
      </c>
      <c r="AR97" s="722" t="s">
        <v>68</v>
      </c>
      <c r="AS97" s="722" t="s">
        <v>68</v>
      </c>
    </row>
    <row r="98" spans="1:45" x14ac:dyDescent="0.15">
      <c r="A98" s="14" t="s">
        <v>65</v>
      </c>
      <c r="B98" s="14" t="s">
        <v>67</v>
      </c>
      <c r="C98" s="14" t="s">
        <v>9</v>
      </c>
      <c r="D98" s="14" t="s">
        <v>162</v>
      </c>
      <c r="E98" s="14" t="s">
        <v>326</v>
      </c>
      <c r="F98" s="14" t="s">
        <v>487</v>
      </c>
      <c r="G98" s="14" t="s">
        <v>68</v>
      </c>
      <c r="H98" s="14" t="s">
        <v>563</v>
      </c>
      <c r="I98" s="17">
        <v>1380600</v>
      </c>
      <c r="J98" s="14" t="s">
        <v>568</v>
      </c>
      <c r="K98" s="17">
        <v>1380600</v>
      </c>
      <c r="L98" s="14" t="s">
        <v>563</v>
      </c>
      <c r="M98" s="17">
        <v>1380600</v>
      </c>
      <c r="N98" s="14" t="s">
        <v>568</v>
      </c>
      <c r="O98" s="17">
        <v>1380600</v>
      </c>
      <c r="P98" s="17">
        <v>1380600</v>
      </c>
      <c r="Q98" s="17">
        <v>0</v>
      </c>
      <c r="R98" s="17">
        <v>0</v>
      </c>
      <c r="S98" s="18">
        <v>0</v>
      </c>
      <c r="T98" s="14" t="s">
        <v>62</v>
      </c>
      <c r="U98" s="14" t="s">
        <v>68</v>
      </c>
      <c r="V98" s="14" t="s">
        <v>577</v>
      </c>
      <c r="W98" s="18" t="s">
        <v>68</v>
      </c>
      <c r="X98" s="18">
        <v>1</v>
      </c>
      <c r="Y98" s="14" t="s">
        <v>68</v>
      </c>
      <c r="Z98" s="14" t="s">
        <v>68</v>
      </c>
      <c r="AA98" s="18" t="s">
        <v>68</v>
      </c>
      <c r="AB98" s="18" t="s">
        <v>68</v>
      </c>
      <c r="AC98" s="14" t="s">
        <v>68</v>
      </c>
      <c r="AD98" s="718">
        <v>600</v>
      </c>
      <c r="AE98" s="719">
        <v>2950.42</v>
      </c>
      <c r="AF98" s="718">
        <v>1770252</v>
      </c>
      <c r="AG98" s="719">
        <v>2301</v>
      </c>
      <c r="AH98" s="720">
        <v>1</v>
      </c>
      <c r="AI98" s="718">
        <v>0</v>
      </c>
      <c r="AJ98" s="718">
        <v>0</v>
      </c>
      <c r="AK98" s="718">
        <v>0</v>
      </c>
      <c r="AL98" s="721" t="s">
        <v>68</v>
      </c>
      <c r="AM98" s="718">
        <v>1380600</v>
      </c>
      <c r="AN98" s="718">
        <v>0</v>
      </c>
      <c r="AO98" s="722" t="s">
        <v>68</v>
      </c>
      <c r="AP98" s="723">
        <v>0</v>
      </c>
      <c r="AQ98" s="722" t="s">
        <v>588</v>
      </c>
      <c r="AR98" s="722" t="s">
        <v>68</v>
      </c>
      <c r="AS98" s="722" t="s">
        <v>68</v>
      </c>
    </row>
    <row r="99" spans="1:45" x14ac:dyDescent="0.15">
      <c r="A99" s="14" t="s">
        <v>65</v>
      </c>
      <c r="B99" s="14" t="s">
        <v>67</v>
      </c>
      <c r="C99" s="14" t="s">
        <v>9</v>
      </c>
      <c r="D99" s="14" t="s">
        <v>163</v>
      </c>
      <c r="E99" s="14" t="s">
        <v>327</v>
      </c>
      <c r="F99" s="14" t="s">
        <v>488</v>
      </c>
      <c r="G99" s="14" t="s">
        <v>68</v>
      </c>
      <c r="H99" s="14" t="s">
        <v>563</v>
      </c>
      <c r="I99" s="17">
        <v>415870000</v>
      </c>
      <c r="J99" s="14" t="s">
        <v>568</v>
      </c>
      <c r="K99" s="17">
        <v>415870000</v>
      </c>
      <c r="L99" s="14" t="s">
        <v>563</v>
      </c>
      <c r="M99" s="17">
        <v>415870000</v>
      </c>
      <c r="N99" s="14" t="s">
        <v>568</v>
      </c>
      <c r="O99" s="17">
        <v>415870000</v>
      </c>
      <c r="P99" s="17">
        <v>415870000</v>
      </c>
      <c r="Q99" s="17">
        <v>0</v>
      </c>
      <c r="R99" s="17">
        <v>0</v>
      </c>
      <c r="S99" s="18">
        <v>0</v>
      </c>
      <c r="T99" s="14" t="s">
        <v>62</v>
      </c>
      <c r="U99" s="14" t="s">
        <v>68</v>
      </c>
      <c r="V99" s="14" t="s">
        <v>577</v>
      </c>
      <c r="W99" s="18" t="s">
        <v>68</v>
      </c>
      <c r="X99" s="18">
        <v>1</v>
      </c>
      <c r="Y99" s="14" t="s">
        <v>68</v>
      </c>
      <c r="Z99" s="14" t="s">
        <v>68</v>
      </c>
      <c r="AA99" s="18" t="s">
        <v>68</v>
      </c>
      <c r="AB99" s="18" t="s">
        <v>68</v>
      </c>
      <c r="AC99" s="14" t="s">
        <v>68</v>
      </c>
      <c r="AD99" s="718">
        <v>7000</v>
      </c>
      <c r="AE99" s="719">
        <v>71303.73</v>
      </c>
      <c r="AF99" s="718">
        <v>499126154</v>
      </c>
      <c r="AG99" s="719">
        <v>59410</v>
      </c>
      <c r="AH99" s="720">
        <v>1</v>
      </c>
      <c r="AI99" s="718">
        <v>0</v>
      </c>
      <c r="AJ99" s="718">
        <v>0</v>
      </c>
      <c r="AK99" s="718">
        <v>0</v>
      </c>
      <c r="AL99" s="721" t="s">
        <v>68</v>
      </c>
      <c r="AM99" s="718">
        <v>415870000</v>
      </c>
      <c r="AN99" s="718">
        <v>0</v>
      </c>
      <c r="AO99" s="722" t="s">
        <v>68</v>
      </c>
      <c r="AP99" s="723">
        <v>0</v>
      </c>
      <c r="AQ99" s="722" t="s">
        <v>588</v>
      </c>
      <c r="AR99" s="722" t="s">
        <v>68</v>
      </c>
      <c r="AS99" s="722" t="s">
        <v>68</v>
      </c>
    </row>
    <row r="100" spans="1:45" x14ac:dyDescent="0.15">
      <c r="A100" s="14" t="s">
        <v>65</v>
      </c>
      <c r="B100" s="14" t="s">
        <v>67</v>
      </c>
      <c r="C100" s="14" t="s">
        <v>9</v>
      </c>
      <c r="D100" s="14" t="s">
        <v>164</v>
      </c>
      <c r="E100" s="14" t="s">
        <v>328</v>
      </c>
      <c r="F100" s="14" t="s">
        <v>489</v>
      </c>
      <c r="G100" s="14" t="s">
        <v>68</v>
      </c>
      <c r="H100" s="14" t="s">
        <v>563</v>
      </c>
      <c r="I100" s="17">
        <v>2852000</v>
      </c>
      <c r="J100" s="14" t="s">
        <v>568</v>
      </c>
      <c r="K100" s="17">
        <v>2852000</v>
      </c>
      <c r="L100" s="14" t="s">
        <v>563</v>
      </c>
      <c r="M100" s="17">
        <v>2852000</v>
      </c>
      <c r="N100" s="14" t="s">
        <v>568</v>
      </c>
      <c r="O100" s="17">
        <v>2852000</v>
      </c>
      <c r="P100" s="17">
        <v>2852000</v>
      </c>
      <c r="Q100" s="17">
        <v>0</v>
      </c>
      <c r="R100" s="17">
        <v>0</v>
      </c>
      <c r="S100" s="18">
        <v>0</v>
      </c>
      <c r="T100" s="14" t="s">
        <v>62</v>
      </c>
      <c r="U100" s="14" t="s">
        <v>68</v>
      </c>
      <c r="V100" s="14" t="s">
        <v>577</v>
      </c>
      <c r="W100" s="18" t="s">
        <v>68</v>
      </c>
      <c r="X100" s="18">
        <v>1</v>
      </c>
      <c r="Y100" s="14" t="s">
        <v>68</v>
      </c>
      <c r="Z100" s="14" t="s">
        <v>68</v>
      </c>
      <c r="AA100" s="18" t="s">
        <v>68</v>
      </c>
      <c r="AB100" s="18" t="s">
        <v>68</v>
      </c>
      <c r="AC100" s="14" t="s">
        <v>68</v>
      </c>
      <c r="AD100" s="718">
        <v>400</v>
      </c>
      <c r="AE100" s="719">
        <v>7917.14</v>
      </c>
      <c r="AF100" s="718">
        <v>3166857</v>
      </c>
      <c r="AG100" s="719">
        <v>7130</v>
      </c>
      <c r="AH100" s="720">
        <v>1</v>
      </c>
      <c r="AI100" s="718">
        <v>0</v>
      </c>
      <c r="AJ100" s="718">
        <v>0</v>
      </c>
      <c r="AK100" s="718">
        <v>0</v>
      </c>
      <c r="AL100" s="721" t="s">
        <v>68</v>
      </c>
      <c r="AM100" s="718">
        <v>2852000</v>
      </c>
      <c r="AN100" s="718">
        <v>0</v>
      </c>
      <c r="AO100" s="722" t="s">
        <v>68</v>
      </c>
      <c r="AP100" s="723">
        <v>0</v>
      </c>
      <c r="AQ100" s="722" t="s">
        <v>588</v>
      </c>
      <c r="AR100" s="722" t="s">
        <v>68</v>
      </c>
      <c r="AS100" s="722" t="s">
        <v>68</v>
      </c>
    </row>
    <row r="101" spans="1:45" x14ac:dyDescent="0.15">
      <c r="A101" s="14" t="s">
        <v>65</v>
      </c>
      <c r="B101" s="14" t="s">
        <v>67</v>
      </c>
      <c r="C101" s="14" t="s">
        <v>9</v>
      </c>
      <c r="D101" s="14" t="s">
        <v>165</v>
      </c>
      <c r="E101" s="14" t="s">
        <v>329</v>
      </c>
      <c r="F101" s="14" t="s">
        <v>490</v>
      </c>
      <c r="G101" s="14" t="s">
        <v>68</v>
      </c>
      <c r="H101" s="14" t="s">
        <v>563</v>
      </c>
      <c r="I101" s="17">
        <v>48996700</v>
      </c>
      <c r="J101" s="14" t="s">
        <v>568</v>
      </c>
      <c r="K101" s="17">
        <v>48996700</v>
      </c>
      <c r="L101" s="14" t="s">
        <v>563</v>
      </c>
      <c r="M101" s="17">
        <v>48996700</v>
      </c>
      <c r="N101" s="14" t="s">
        <v>568</v>
      </c>
      <c r="O101" s="17">
        <v>48996700</v>
      </c>
      <c r="P101" s="17">
        <v>48996700</v>
      </c>
      <c r="Q101" s="17">
        <v>0</v>
      </c>
      <c r="R101" s="17">
        <v>0</v>
      </c>
      <c r="S101" s="18">
        <v>0</v>
      </c>
      <c r="T101" s="14" t="s">
        <v>62</v>
      </c>
      <c r="U101" s="14" t="s">
        <v>68</v>
      </c>
      <c r="V101" s="14" t="s">
        <v>577</v>
      </c>
      <c r="W101" s="18" t="s">
        <v>68</v>
      </c>
      <c r="X101" s="18">
        <v>1</v>
      </c>
      <c r="Y101" s="14" t="s">
        <v>68</v>
      </c>
      <c r="Z101" s="14" t="s">
        <v>68</v>
      </c>
      <c r="AA101" s="18" t="s">
        <v>68</v>
      </c>
      <c r="AB101" s="18" t="s">
        <v>68</v>
      </c>
      <c r="AC101" s="14" t="s">
        <v>68</v>
      </c>
      <c r="AD101" s="718">
        <v>18100</v>
      </c>
      <c r="AE101" s="719">
        <v>2738.29</v>
      </c>
      <c r="AF101" s="718">
        <v>49563049</v>
      </c>
      <c r="AG101" s="719">
        <v>2707</v>
      </c>
      <c r="AH101" s="720">
        <v>1</v>
      </c>
      <c r="AI101" s="718">
        <v>0</v>
      </c>
      <c r="AJ101" s="718">
        <v>0</v>
      </c>
      <c r="AK101" s="718">
        <v>0</v>
      </c>
      <c r="AL101" s="721" t="s">
        <v>68</v>
      </c>
      <c r="AM101" s="718">
        <v>48996700</v>
      </c>
      <c r="AN101" s="718">
        <v>0</v>
      </c>
      <c r="AO101" s="722" t="s">
        <v>68</v>
      </c>
      <c r="AP101" s="723">
        <v>0</v>
      </c>
      <c r="AQ101" s="722" t="s">
        <v>588</v>
      </c>
      <c r="AR101" s="722" t="s">
        <v>68</v>
      </c>
      <c r="AS101" s="722" t="s">
        <v>68</v>
      </c>
    </row>
    <row r="102" spans="1:45" x14ac:dyDescent="0.15">
      <c r="A102" s="14" t="s">
        <v>65</v>
      </c>
      <c r="B102" s="14" t="s">
        <v>67</v>
      </c>
      <c r="C102" s="14" t="s">
        <v>9</v>
      </c>
      <c r="D102" s="14" t="s">
        <v>166</v>
      </c>
      <c r="E102" s="14" t="s">
        <v>330</v>
      </c>
      <c r="F102" s="14" t="s">
        <v>491</v>
      </c>
      <c r="G102" s="14" t="s">
        <v>68</v>
      </c>
      <c r="H102" s="14" t="s">
        <v>563</v>
      </c>
      <c r="I102" s="17">
        <v>5180000</v>
      </c>
      <c r="J102" s="14" t="s">
        <v>568</v>
      </c>
      <c r="K102" s="17">
        <v>5180000</v>
      </c>
      <c r="L102" s="14" t="s">
        <v>563</v>
      </c>
      <c r="M102" s="17">
        <v>5180000</v>
      </c>
      <c r="N102" s="14" t="s">
        <v>568</v>
      </c>
      <c r="O102" s="17">
        <v>5180000</v>
      </c>
      <c r="P102" s="17">
        <v>5082000</v>
      </c>
      <c r="Q102" s="17">
        <v>98000</v>
      </c>
      <c r="R102" s="17">
        <v>0</v>
      </c>
      <c r="S102" s="18">
        <v>0</v>
      </c>
      <c r="T102" s="14" t="s">
        <v>62</v>
      </c>
      <c r="U102" s="14" t="s">
        <v>68</v>
      </c>
      <c r="V102" s="14" t="s">
        <v>577</v>
      </c>
      <c r="W102" s="18" t="s">
        <v>68</v>
      </c>
      <c r="X102" s="18">
        <v>1</v>
      </c>
      <c r="Y102" s="14" t="s">
        <v>68</v>
      </c>
      <c r="Z102" s="14" t="s">
        <v>68</v>
      </c>
      <c r="AA102" s="18" t="s">
        <v>68</v>
      </c>
      <c r="AB102" s="18" t="s">
        <v>68</v>
      </c>
      <c r="AC102" s="14" t="s">
        <v>68</v>
      </c>
      <c r="AD102" s="718">
        <v>1200</v>
      </c>
      <c r="AE102" s="719">
        <v>5717.88</v>
      </c>
      <c r="AF102" s="718">
        <v>6861461</v>
      </c>
      <c r="AG102" s="719">
        <v>4235</v>
      </c>
      <c r="AH102" s="720">
        <v>1</v>
      </c>
      <c r="AI102" s="718">
        <v>98000</v>
      </c>
      <c r="AJ102" s="718">
        <v>0</v>
      </c>
      <c r="AK102" s="718">
        <v>98000</v>
      </c>
      <c r="AL102" s="721" t="s">
        <v>68</v>
      </c>
      <c r="AM102" s="718">
        <v>5180000</v>
      </c>
      <c r="AN102" s="718">
        <v>0</v>
      </c>
      <c r="AO102" s="722" t="s">
        <v>68</v>
      </c>
      <c r="AP102" s="723">
        <v>0</v>
      </c>
      <c r="AQ102" s="722" t="s">
        <v>588</v>
      </c>
      <c r="AR102" s="722" t="s">
        <v>68</v>
      </c>
      <c r="AS102" s="722" t="s">
        <v>68</v>
      </c>
    </row>
    <row r="103" spans="1:45" x14ac:dyDescent="0.15">
      <c r="A103" s="14" t="s">
        <v>65</v>
      </c>
      <c r="B103" s="14" t="s">
        <v>67</v>
      </c>
      <c r="C103" s="14" t="s">
        <v>9</v>
      </c>
      <c r="D103" s="14" t="s">
        <v>167</v>
      </c>
      <c r="E103" s="14" t="s">
        <v>331</v>
      </c>
      <c r="F103" s="14" t="s">
        <v>492</v>
      </c>
      <c r="G103" s="14" t="s">
        <v>68</v>
      </c>
      <c r="H103" s="14" t="s">
        <v>563</v>
      </c>
      <c r="I103" s="17">
        <v>2445000</v>
      </c>
      <c r="J103" s="14" t="s">
        <v>568</v>
      </c>
      <c r="K103" s="17">
        <v>2445000</v>
      </c>
      <c r="L103" s="14" t="s">
        <v>563</v>
      </c>
      <c r="M103" s="17">
        <v>2445000</v>
      </c>
      <c r="N103" s="14" t="s">
        <v>568</v>
      </c>
      <c r="O103" s="17">
        <v>2445000</v>
      </c>
      <c r="P103" s="17">
        <v>2445000</v>
      </c>
      <c r="Q103" s="17">
        <v>0</v>
      </c>
      <c r="R103" s="17">
        <v>0</v>
      </c>
      <c r="S103" s="18">
        <v>0</v>
      </c>
      <c r="T103" s="14" t="s">
        <v>62</v>
      </c>
      <c r="U103" s="14" t="s">
        <v>68</v>
      </c>
      <c r="V103" s="14" t="s">
        <v>577</v>
      </c>
      <c r="W103" s="18" t="s">
        <v>68</v>
      </c>
      <c r="X103" s="18">
        <v>1</v>
      </c>
      <c r="Y103" s="14" t="s">
        <v>68</v>
      </c>
      <c r="Z103" s="14" t="s">
        <v>68</v>
      </c>
      <c r="AA103" s="18" t="s">
        <v>68</v>
      </c>
      <c r="AB103" s="18" t="s">
        <v>68</v>
      </c>
      <c r="AC103" s="14" t="s">
        <v>68</v>
      </c>
      <c r="AD103" s="718">
        <v>500</v>
      </c>
      <c r="AE103" s="719">
        <v>4569.1499999999996</v>
      </c>
      <c r="AF103" s="718">
        <v>2284575</v>
      </c>
      <c r="AG103" s="719">
        <v>4890</v>
      </c>
      <c r="AH103" s="720">
        <v>1</v>
      </c>
      <c r="AI103" s="718">
        <v>0</v>
      </c>
      <c r="AJ103" s="718">
        <v>0</v>
      </c>
      <c r="AK103" s="718">
        <v>0</v>
      </c>
      <c r="AL103" s="721" t="s">
        <v>68</v>
      </c>
      <c r="AM103" s="718">
        <v>2445000</v>
      </c>
      <c r="AN103" s="718">
        <v>0</v>
      </c>
      <c r="AO103" s="722" t="s">
        <v>68</v>
      </c>
      <c r="AP103" s="723">
        <v>0</v>
      </c>
      <c r="AQ103" s="722" t="s">
        <v>588</v>
      </c>
      <c r="AR103" s="722" t="s">
        <v>68</v>
      </c>
      <c r="AS103" s="722" t="s">
        <v>68</v>
      </c>
    </row>
    <row r="104" spans="1:45" x14ac:dyDescent="0.15">
      <c r="A104" s="14" t="s">
        <v>65</v>
      </c>
      <c r="B104" s="14" t="s">
        <v>67</v>
      </c>
      <c r="C104" s="14" t="s">
        <v>9</v>
      </c>
      <c r="D104" s="14" t="s">
        <v>168</v>
      </c>
      <c r="E104" s="14" t="s">
        <v>332</v>
      </c>
      <c r="F104" s="14" t="s">
        <v>493</v>
      </c>
      <c r="G104" s="14" t="s">
        <v>68</v>
      </c>
      <c r="H104" s="14" t="s">
        <v>563</v>
      </c>
      <c r="I104" s="17">
        <v>1364000</v>
      </c>
      <c r="J104" s="14" t="s">
        <v>568</v>
      </c>
      <c r="K104" s="17">
        <v>1364000</v>
      </c>
      <c r="L104" s="14" t="s">
        <v>563</v>
      </c>
      <c r="M104" s="17">
        <v>1364000</v>
      </c>
      <c r="N104" s="14" t="s">
        <v>568</v>
      </c>
      <c r="O104" s="17">
        <v>1364000</v>
      </c>
      <c r="P104" s="17">
        <v>1364000</v>
      </c>
      <c r="Q104" s="17">
        <v>0</v>
      </c>
      <c r="R104" s="17">
        <v>0</v>
      </c>
      <c r="S104" s="18">
        <v>0</v>
      </c>
      <c r="T104" s="14" t="s">
        <v>62</v>
      </c>
      <c r="U104" s="14" t="s">
        <v>68</v>
      </c>
      <c r="V104" s="14" t="s">
        <v>577</v>
      </c>
      <c r="W104" s="18" t="s">
        <v>68</v>
      </c>
      <c r="X104" s="18">
        <v>1</v>
      </c>
      <c r="Y104" s="14" t="s">
        <v>68</v>
      </c>
      <c r="Z104" s="14" t="s">
        <v>68</v>
      </c>
      <c r="AA104" s="18" t="s">
        <v>68</v>
      </c>
      <c r="AB104" s="18" t="s">
        <v>68</v>
      </c>
      <c r="AC104" s="14" t="s">
        <v>68</v>
      </c>
      <c r="AD104" s="718">
        <v>400</v>
      </c>
      <c r="AE104" s="719">
        <v>4212.1899999999996</v>
      </c>
      <c r="AF104" s="718">
        <v>1684876</v>
      </c>
      <c r="AG104" s="719">
        <v>3410</v>
      </c>
      <c r="AH104" s="720">
        <v>1</v>
      </c>
      <c r="AI104" s="718">
        <v>0</v>
      </c>
      <c r="AJ104" s="718">
        <v>0</v>
      </c>
      <c r="AK104" s="718">
        <v>0</v>
      </c>
      <c r="AL104" s="721" t="s">
        <v>68</v>
      </c>
      <c r="AM104" s="718">
        <v>1364000</v>
      </c>
      <c r="AN104" s="718">
        <v>0</v>
      </c>
      <c r="AO104" s="722" t="s">
        <v>68</v>
      </c>
      <c r="AP104" s="723">
        <v>0</v>
      </c>
      <c r="AQ104" s="722" t="s">
        <v>588</v>
      </c>
      <c r="AR104" s="722" t="s">
        <v>68</v>
      </c>
      <c r="AS104" s="722" t="s">
        <v>68</v>
      </c>
    </row>
    <row r="105" spans="1:45" x14ac:dyDescent="0.15">
      <c r="A105" s="14" t="s">
        <v>65</v>
      </c>
      <c r="B105" s="14" t="s">
        <v>67</v>
      </c>
      <c r="C105" s="14" t="s">
        <v>9</v>
      </c>
      <c r="D105" s="14" t="s">
        <v>169</v>
      </c>
      <c r="E105" s="14" t="s">
        <v>333</v>
      </c>
      <c r="F105" s="14" t="s">
        <v>494</v>
      </c>
      <c r="G105" s="14" t="s">
        <v>68</v>
      </c>
      <c r="H105" s="14" t="s">
        <v>563</v>
      </c>
      <c r="I105" s="17">
        <v>920700</v>
      </c>
      <c r="J105" s="14" t="s">
        <v>568</v>
      </c>
      <c r="K105" s="17">
        <v>920700</v>
      </c>
      <c r="L105" s="14" t="s">
        <v>563</v>
      </c>
      <c r="M105" s="17">
        <v>920700</v>
      </c>
      <c r="N105" s="14" t="s">
        <v>568</v>
      </c>
      <c r="O105" s="17">
        <v>920700</v>
      </c>
      <c r="P105" s="17">
        <v>920700</v>
      </c>
      <c r="Q105" s="17">
        <v>0</v>
      </c>
      <c r="R105" s="17">
        <v>0</v>
      </c>
      <c r="S105" s="18">
        <v>0</v>
      </c>
      <c r="T105" s="14" t="s">
        <v>62</v>
      </c>
      <c r="U105" s="14" t="s">
        <v>68</v>
      </c>
      <c r="V105" s="14" t="s">
        <v>577</v>
      </c>
      <c r="W105" s="18" t="s">
        <v>68</v>
      </c>
      <c r="X105" s="18">
        <v>1</v>
      </c>
      <c r="Y105" s="14" t="s">
        <v>68</v>
      </c>
      <c r="Z105" s="14" t="s">
        <v>68</v>
      </c>
      <c r="AA105" s="18" t="s">
        <v>68</v>
      </c>
      <c r="AB105" s="18" t="s">
        <v>68</v>
      </c>
      <c r="AC105" s="14" t="s">
        <v>68</v>
      </c>
      <c r="AD105" s="718">
        <v>900</v>
      </c>
      <c r="AE105" s="719">
        <v>1177.97</v>
      </c>
      <c r="AF105" s="718">
        <v>1060175</v>
      </c>
      <c r="AG105" s="719">
        <v>1023</v>
      </c>
      <c r="AH105" s="720">
        <v>1</v>
      </c>
      <c r="AI105" s="718">
        <v>0</v>
      </c>
      <c r="AJ105" s="718">
        <v>0</v>
      </c>
      <c r="AK105" s="718">
        <v>0</v>
      </c>
      <c r="AL105" s="721" t="s">
        <v>68</v>
      </c>
      <c r="AM105" s="718">
        <v>920700</v>
      </c>
      <c r="AN105" s="718">
        <v>0</v>
      </c>
      <c r="AO105" s="722" t="s">
        <v>68</v>
      </c>
      <c r="AP105" s="723">
        <v>0</v>
      </c>
      <c r="AQ105" s="722" t="s">
        <v>588</v>
      </c>
      <c r="AR105" s="722" t="s">
        <v>68</v>
      </c>
      <c r="AS105" s="722" t="s">
        <v>68</v>
      </c>
    </row>
    <row r="106" spans="1:45" x14ac:dyDescent="0.15">
      <c r="A106" s="14" t="s">
        <v>65</v>
      </c>
      <c r="B106" s="14" t="s">
        <v>67</v>
      </c>
      <c r="C106" s="14" t="s">
        <v>9</v>
      </c>
      <c r="D106" s="14" t="s">
        <v>170</v>
      </c>
      <c r="E106" s="14" t="s">
        <v>334</v>
      </c>
      <c r="F106" s="14" t="s">
        <v>495</v>
      </c>
      <c r="G106" s="14" t="s">
        <v>68</v>
      </c>
      <c r="H106" s="14" t="s">
        <v>563</v>
      </c>
      <c r="I106" s="17">
        <v>1882300</v>
      </c>
      <c r="J106" s="14" t="s">
        <v>568</v>
      </c>
      <c r="K106" s="17">
        <v>1882300</v>
      </c>
      <c r="L106" s="14" t="s">
        <v>563</v>
      </c>
      <c r="M106" s="17">
        <v>1882300</v>
      </c>
      <c r="N106" s="14" t="s">
        <v>568</v>
      </c>
      <c r="O106" s="17">
        <v>1882300</v>
      </c>
      <c r="P106" s="17">
        <v>1882300</v>
      </c>
      <c r="Q106" s="17">
        <v>0</v>
      </c>
      <c r="R106" s="17">
        <v>0</v>
      </c>
      <c r="S106" s="18">
        <v>0</v>
      </c>
      <c r="T106" s="14" t="s">
        <v>62</v>
      </c>
      <c r="U106" s="14" t="s">
        <v>68</v>
      </c>
      <c r="V106" s="14" t="s">
        <v>577</v>
      </c>
      <c r="W106" s="18" t="s">
        <v>68</v>
      </c>
      <c r="X106" s="18">
        <v>1</v>
      </c>
      <c r="Y106" s="14" t="s">
        <v>68</v>
      </c>
      <c r="Z106" s="14" t="s">
        <v>68</v>
      </c>
      <c r="AA106" s="18" t="s">
        <v>68</v>
      </c>
      <c r="AB106" s="18" t="s">
        <v>68</v>
      </c>
      <c r="AC106" s="14" t="s">
        <v>68</v>
      </c>
      <c r="AD106" s="718">
        <v>700</v>
      </c>
      <c r="AE106" s="719">
        <v>3037.62</v>
      </c>
      <c r="AF106" s="718">
        <v>2126334</v>
      </c>
      <c r="AG106" s="719">
        <v>2689</v>
      </c>
      <c r="AH106" s="720">
        <v>1</v>
      </c>
      <c r="AI106" s="718">
        <v>0</v>
      </c>
      <c r="AJ106" s="718">
        <v>0</v>
      </c>
      <c r="AK106" s="718">
        <v>0</v>
      </c>
      <c r="AL106" s="721" t="s">
        <v>68</v>
      </c>
      <c r="AM106" s="718">
        <v>1882300</v>
      </c>
      <c r="AN106" s="718">
        <v>0</v>
      </c>
      <c r="AO106" s="722" t="s">
        <v>68</v>
      </c>
      <c r="AP106" s="723">
        <v>0</v>
      </c>
      <c r="AQ106" s="722" t="s">
        <v>588</v>
      </c>
      <c r="AR106" s="722" t="s">
        <v>68</v>
      </c>
      <c r="AS106" s="722" t="s">
        <v>68</v>
      </c>
    </row>
    <row r="107" spans="1:45" x14ac:dyDescent="0.15">
      <c r="A107" s="14" t="s">
        <v>65</v>
      </c>
      <c r="B107" s="14" t="s">
        <v>67</v>
      </c>
      <c r="C107" s="14" t="s">
        <v>9</v>
      </c>
      <c r="D107" s="14" t="s">
        <v>171</v>
      </c>
      <c r="E107" s="14" t="s">
        <v>335</v>
      </c>
      <c r="F107" s="14" t="s">
        <v>496</v>
      </c>
      <c r="G107" s="14" t="s">
        <v>68</v>
      </c>
      <c r="H107" s="14" t="s">
        <v>563</v>
      </c>
      <c r="I107" s="17">
        <v>2186700</v>
      </c>
      <c r="J107" s="14" t="s">
        <v>568</v>
      </c>
      <c r="K107" s="17">
        <v>2186700</v>
      </c>
      <c r="L107" s="14" t="s">
        <v>563</v>
      </c>
      <c r="M107" s="17">
        <v>2186700</v>
      </c>
      <c r="N107" s="14" t="s">
        <v>568</v>
      </c>
      <c r="O107" s="17">
        <v>2186700</v>
      </c>
      <c r="P107" s="17">
        <v>2156700</v>
      </c>
      <c r="Q107" s="17">
        <v>30000</v>
      </c>
      <c r="R107" s="17">
        <v>0</v>
      </c>
      <c r="S107" s="18">
        <v>0</v>
      </c>
      <c r="T107" s="14" t="s">
        <v>62</v>
      </c>
      <c r="U107" s="14" t="s">
        <v>68</v>
      </c>
      <c r="V107" s="14" t="s">
        <v>577</v>
      </c>
      <c r="W107" s="18" t="s">
        <v>68</v>
      </c>
      <c r="X107" s="18">
        <v>1</v>
      </c>
      <c r="Y107" s="14" t="s">
        <v>68</v>
      </c>
      <c r="Z107" s="14" t="s">
        <v>68</v>
      </c>
      <c r="AA107" s="18" t="s">
        <v>68</v>
      </c>
      <c r="AB107" s="18" t="s">
        <v>68</v>
      </c>
      <c r="AC107" s="14" t="s">
        <v>68</v>
      </c>
      <c r="AD107" s="718">
        <v>1300</v>
      </c>
      <c r="AE107" s="719">
        <v>1729.61</v>
      </c>
      <c r="AF107" s="718">
        <v>2248504</v>
      </c>
      <c r="AG107" s="719">
        <v>1659</v>
      </c>
      <c r="AH107" s="720">
        <v>1</v>
      </c>
      <c r="AI107" s="718">
        <v>30000</v>
      </c>
      <c r="AJ107" s="718">
        <v>0</v>
      </c>
      <c r="AK107" s="718">
        <v>30000</v>
      </c>
      <c r="AL107" s="721" t="s">
        <v>68</v>
      </c>
      <c r="AM107" s="718">
        <v>2186700</v>
      </c>
      <c r="AN107" s="718">
        <v>0</v>
      </c>
      <c r="AO107" s="722" t="s">
        <v>68</v>
      </c>
      <c r="AP107" s="723">
        <v>0</v>
      </c>
      <c r="AQ107" s="722" t="s">
        <v>588</v>
      </c>
      <c r="AR107" s="722" t="s">
        <v>68</v>
      </c>
      <c r="AS107" s="722" t="s">
        <v>68</v>
      </c>
    </row>
    <row r="108" spans="1:45" x14ac:dyDescent="0.15">
      <c r="A108" s="14" t="s">
        <v>65</v>
      </c>
      <c r="B108" s="14" t="s">
        <v>67</v>
      </c>
      <c r="C108" s="14" t="s">
        <v>9</v>
      </c>
      <c r="D108" s="14" t="s">
        <v>172</v>
      </c>
      <c r="E108" s="14" t="s">
        <v>336</v>
      </c>
      <c r="F108" s="14" t="s">
        <v>497</v>
      </c>
      <c r="G108" s="14" t="s">
        <v>68</v>
      </c>
      <c r="H108" s="14" t="s">
        <v>563</v>
      </c>
      <c r="I108" s="17">
        <v>656000</v>
      </c>
      <c r="J108" s="14" t="s">
        <v>568</v>
      </c>
      <c r="K108" s="17">
        <v>656000</v>
      </c>
      <c r="L108" s="14" t="s">
        <v>563</v>
      </c>
      <c r="M108" s="17">
        <v>656000</v>
      </c>
      <c r="N108" s="14" t="s">
        <v>568</v>
      </c>
      <c r="O108" s="17">
        <v>656000</v>
      </c>
      <c r="P108" s="17">
        <v>608000</v>
      </c>
      <c r="Q108" s="17">
        <v>48000</v>
      </c>
      <c r="R108" s="17">
        <v>0</v>
      </c>
      <c r="S108" s="18">
        <v>0</v>
      </c>
      <c r="T108" s="14" t="s">
        <v>62</v>
      </c>
      <c r="U108" s="14" t="s">
        <v>68</v>
      </c>
      <c r="V108" s="14" t="s">
        <v>577</v>
      </c>
      <c r="W108" s="18" t="s">
        <v>68</v>
      </c>
      <c r="X108" s="18">
        <v>1</v>
      </c>
      <c r="Y108" s="14" t="s">
        <v>68</v>
      </c>
      <c r="Z108" s="14" t="s">
        <v>68</v>
      </c>
      <c r="AA108" s="18" t="s">
        <v>68</v>
      </c>
      <c r="AB108" s="18" t="s">
        <v>68</v>
      </c>
      <c r="AC108" s="14" t="s">
        <v>68</v>
      </c>
      <c r="AD108" s="718">
        <v>200</v>
      </c>
      <c r="AE108" s="719">
        <v>3423.87</v>
      </c>
      <c r="AF108" s="718">
        <v>684774</v>
      </c>
      <c r="AG108" s="719">
        <v>3040</v>
      </c>
      <c r="AH108" s="720">
        <v>1</v>
      </c>
      <c r="AI108" s="718">
        <v>48000</v>
      </c>
      <c r="AJ108" s="718">
        <v>0</v>
      </c>
      <c r="AK108" s="718">
        <v>48000</v>
      </c>
      <c r="AL108" s="721" t="s">
        <v>68</v>
      </c>
      <c r="AM108" s="718">
        <v>656000</v>
      </c>
      <c r="AN108" s="718">
        <v>0</v>
      </c>
      <c r="AO108" s="722" t="s">
        <v>68</v>
      </c>
      <c r="AP108" s="723">
        <v>0</v>
      </c>
      <c r="AQ108" s="722" t="s">
        <v>588</v>
      </c>
      <c r="AR108" s="722" t="s">
        <v>68</v>
      </c>
      <c r="AS108" s="722" t="s">
        <v>68</v>
      </c>
    </row>
    <row r="109" spans="1:45" x14ac:dyDescent="0.15">
      <c r="A109" s="14" t="s">
        <v>65</v>
      </c>
      <c r="B109" s="14" t="s">
        <v>67</v>
      </c>
      <c r="C109" s="14" t="s">
        <v>9</v>
      </c>
      <c r="D109" s="14" t="s">
        <v>173</v>
      </c>
      <c r="E109" s="14" t="s">
        <v>337</v>
      </c>
      <c r="F109" s="14" t="s">
        <v>498</v>
      </c>
      <c r="G109" s="14" t="s">
        <v>68</v>
      </c>
      <c r="H109" s="14" t="s">
        <v>563</v>
      </c>
      <c r="I109" s="17">
        <v>36536000</v>
      </c>
      <c r="J109" s="14" t="s">
        <v>568</v>
      </c>
      <c r="K109" s="17">
        <v>36536000</v>
      </c>
      <c r="L109" s="14" t="s">
        <v>563</v>
      </c>
      <c r="M109" s="17">
        <v>36536000</v>
      </c>
      <c r="N109" s="14" t="s">
        <v>568</v>
      </c>
      <c r="O109" s="17">
        <v>36536000</v>
      </c>
      <c r="P109" s="17">
        <v>36099000</v>
      </c>
      <c r="Q109" s="17">
        <v>437000</v>
      </c>
      <c r="R109" s="17">
        <v>0</v>
      </c>
      <c r="S109" s="18">
        <v>0</v>
      </c>
      <c r="T109" s="14" t="s">
        <v>62</v>
      </c>
      <c r="U109" s="14" t="s">
        <v>68</v>
      </c>
      <c r="V109" s="14" t="s">
        <v>577</v>
      </c>
      <c r="W109" s="18" t="s">
        <v>68</v>
      </c>
      <c r="X109" s="18">
        <v>1</v>
      </c>
      <c r="Y109" s="14" t="s">
        <v>68</v>
      </c>
      <c r="Z109" s="14" t="s">
        <v>68</v>
      </c>
      <c r="AA109" s="18" t="s">
        <v>68</v>
      </c>
      <c r="AB109" s="18" t="s">
        <v>68</v>
      </c>
      <c r="AC109" s="14" t="s">
        <v>68</v>
      </c>
      <c r="AD109" s="718">
        <v>2700</v>
      </c>
      <c r="AE109" s="719">
        <v>23492.36</v>
      </c>
      <c r="AF109" s="718">
        <v>63429372</v>
      </c>
      <c r="AG109" s="719">
        <v>13370</v>
      </c>
      <c r="AH109" s="720">
        <v>1</v>
      </c>
      <c r="AI109" s="718">
        <v>437000</v>
      </c>
      <c r="AJ109" s="718">
        <v>0</v>
      </c>
      <c r="AK109" s="718">
        <v>437000</v>
      </c>
      <c r="AL109" s="721" t="s">
        <v>68</v>
      </c>
      <c r="AM109" s="718">
        <v>36536000</v>
      </c>
      <c r="AN109" s="718">
        <v>0</v>
      </c>
      <c r="AO109" s="722" t="s">
        <v>68</v>
      </c>
      <c r="AP109" s="723">
        <v>0</v>
      </c>
      <c r="AQ109" s="722" t="s">
        <v>588</v>
      </c>
      <c r="AR109" s="722" t="s">
        <v>68</v>
      </c>
      <c r="AS109" s="722" t="s">
        <v>68</v>
      </c>
    </row>
    <row r="110" spans="1:45" x14ac:dyDescent="0.15">
      <c r="A110" s="14" t="s">
        <v>65</v>
      </c>
      <c r="B110" s="14" t="s">
        <v>67</v>
      </c>
      <c r="C110" s="14" t="s">
        <v>9</v>
      </c>
      <c r="D110" s="14" t="s">
        <v>174</v>
      </c>
      <c r="E110" s="14" t="s">
        <v>338</v>
      </c>
      <c r="F110" s="14" t="s">
        <v>499</v>
      </c>
      <c r="G110" s="14" t="s">
        <v>68</v>
      </c>
      <c r="H110" s="14" t="s">
        <v>563</v>
      </c>
      <c r="I110" s="17">
        <v>10659000</v>
      </c>
      <c r="J110" s="14" t="s">
        <v>568</v>
      </c>
      <c r="K110" s="17">
        <v>10659000</v>
      </c>
      <c r="L110" s="14" t="s">
        <v>563</v>
      </c>
      <c r="M110" s="17">
        <v>10659000</v>
      </c>
      <c r="N110" s="14" t="s">
        <v>568</v>
      </c>
      <c r="O110" s="17">
        <v>10659000</v>
      </c>
      <c r="P110" s="17">
        <v>10659000</v>
      </c>
      <c r="Q110" s="17">
        <v>0</v>
      </c>
      <c r="R110" s="17">
        <v>0</v>
      </c>
      <c r="S110" s="18">
        <v>0</v>
      </c>
      <c r="T110" s="14" t="s">
        <v>62</v>
      </c>
      <c r="U110" s="14" t="s">
        <v>68</v>
      </c>
      <c r="V110" s="14" t="s">
        <v>577</v>
      </c>
      <c r="W110" s="18" t="s">
        <v>68</v>
      </c>
      <c r="X110" s="18">
        <v>1</v>
      </c>
      <c r="Y110" s="14" t="s">
        <v>68</v>
      </c>
      <c r="Z110" s="14" t="s">
        <v>68</v>
      </c>
      <c r="AA110" s="18" t="s">
        <v>68</v>
      </c>
      <c r="AB110" s="18" t="s">
        <v>68</v>
      </c>
      <c r="AC110" s="14" t="s">
        <v>68</v>
      </c>
      <c r="AD110" s="718">
        <v>4400</v>
      </c>
      <c r="AE110" s="719">
        <v>2719.95</v>
      </c>
      <c r="AF110" s="718">
        <v>11967780</v>
      </c>
      <c r="AG110" s="719">
        <v>2422.5</v>
      </c>
      <c r="AH110" s="720">
        <v>1</v>
      </c>
      <c r="AI110" s="718">
        <v>0</v>
      </c>
      <c r="AJ110" s="718">
        <v>0</v>
      </c>
      <c r="AK110" s="718">
        <v>0</v>
      </c>
      <c r="AL110" s="721" t="s">
        <v>68</v>
      </c>
      <c r="AM110" s="718">
        <v>10659000</v>
      </c>
      <c r="AN110" s="718">
        <v>0</v>
      </c>
      <c r="AO110" s="722" t="s">
        <v>68</v>
      </c>
      <c r="AP110" s="723">
        <v>0</v>
      </c>
      <c r="AQ110" s="722" t="s">
        <v>588</v>
      </c>
      <c r="AR110" s="722" t="s">
        <v>68</v>
      </c>
      <c r="AS110" s="722" t="s">
        <v>68</v>
      </c>
    </row>
    <row r="111" spans="1:45" x14ac:dyDescent="0.15">
      <c r="A111" s="14" t="s">
        <v>65</v>
      </c>
      <c r="B111" s="14" t="s">
        <v>67</v>
      </c>
      <c r="C111" s="14" t="s">
        <v>9</v>
      </c>
      <c r="D111" s="14" t="s">
        <v>175</v>
      </c>
      <c r="E111" s="14" t="s">
        <v>339</v>
      </c>
      <c r="F111" s="14" t="s">
        <v>500</v>
      </c>
      <c r="G111" s="14" t="s">
        <v>68</v>
      </c>
      <c r="H111" s="14" t="s">
        <v>563</v>
      </c>
      <c r="I111" s="17">
        <v>6554950</v>
      </c>
      <c r="J111" s="14" t="s">
        <v>568</v>
      </c>
      <c r="K111" s="17">
        <v>6554950</v>
      </c>
      <c r="L111" s="14" t="s">
        <v>563</v>
      </c>
      <c r="M111" s="17">
        <v>6554950</v>
      </c>
      <c r="N111" s="14" t="s">
        <v>568</v>
      </c>
      <c r="O111" s="17">
        <v>6554950</v>
      </c>
      <c r="P111" s="17">
        <v>6554950</v>
      </c>
      <c r="Q111" s="17">
        <v>0</v>
      </c>
      <c r="R111" s="17">
        <v>0</v>
      </c>
      <c r="S111" s="18">
        <v>0</v>
      </c>
      <c r="T111" s="14" t="s">
        <v>62</v>
      </c>
      <c r="U111" s="14" t="s">
        <v>68</v>
      </c>
      <c r="V111" s="14" t="s">
        <v>577</v>
      </c>
      <c r="W111" s="18" t="s">
        <v>68</v>
      </c>
      <c r="X111" s="18">
        <v>1</v>
      </c>
      <c r="Y111" s="14" t="s">
        <v>68</v>
      </c>
      <c r="Z111" s="14" t="s">
        <v>68</v>
      </c>
      <c r="AA111" s="18" t="s">
        <v>68</v>
      </c>
      <c r="AB111" s="18" t="s">
        <v>68</v>
      </c>
      <c r="AC111" s="14" t="s">
        <v>68</v>
      </c>
      <c r="AD111" s="718">
        <v>3100</v>
      </c>
      <c r="AE111" s="719">
        <v>2145.38</v>
      </c>
      <c r="AF111" s="718">
        <v>6650682</v>
      </c>
      <c r="AG111" s="719">
        <v>2114.5</v>
      </c>
      <c r="AH111" s="720">
        <v>1</v>
      </c>
      <c r="AI111" s="718">
        <v>0</v>
      </c>
      <c r="AJ111" s="718">
        <v>0</v>
      </c>
      <c r="AK111" s="718">
        <v>0</v>
      </c>
      <c r="AL111" s="721" t="s">
        <v>68</v>
      </c>
      <c r="AM111" s="718">
        <v>6554950</v>
      </c>
      <c r="AN111" s="718">
        <v>0</v>
      </c>
      <c r="AO111" s="722" t="s">
        <v>68</v>
      </c>
      <c r="AP111" s="723">
        <v>0</v>
      </c>
      <c r="AQ111" s="722" t="s">
        <v>588</v>
      </c>
      <c r="AR111" s="722" t="s">
        <v>68</v>
      </c>
      <c r="AS111" s="722" t="s">
        <v>68</v>
      </c>
    </row>
    <row r="112" spans="1:45" x14ac:dyDescent="0.15">
      <c r="A112" s="14" t="s">
        <v>65</v>
      </c>
      <c r="B112" s="14" t="s">
        <v>67</v>
      </c>
      <c r="C112" s="14" t="s">
        <v>9</v>
      </c>
      <c r="D112" s="14" t="s">
        <v>176</v>
      </c>
      <c r="E112" s="14" t="s">
        <v>340</v>
      </c>
      <c r="F112" s="14" t="s">
        <v>501</v>
      </c>
      <c r="G112" s="14" t="s">
        <v>68</v>
      </c>
      <c r="H112" s="14" t="s">
        <v>563</v>
      </c>
      <c r="I112" s="17">
        <v>1724200</v>
      </c>
      <c r="J112" s="14" t="s">
        <v>568</v>
      </c>
      <c r="K112" s="17">
        <v>1724200</v>
      </c>
      <c r="L112" s="14" t="s">
        <v>563</v>
      </c>
      <c r="M112" s="17">
        <v>1724200</v>
      </c>
      <c r="N112" s="14" t="s">
        <v>568</v>
      </c>
      <c r="O112" s="17">
        <v>1724200</v>
      </c>
      <c r="P112" s="17">
        <v>1624200</v>
      </c>
      <c r="Q112" s="17">
        <v>100000</v>
      </c>
      <c r="R112" s="17">
        <v>0</v>
      </c>
      <c r="S112" s="18">
        <v>0</v>
      </c>
      <c r="T112" s="14" t="s">
        <v>62</v>
      </c>
      <c r="U112" s="14" t="s">
        <v>68</v>
      </c>
      <c r="V112" s="14" t="s">
        <v>577</v>
      </c>
      <c r="W112" s="18" t="s">
        <v>68</v>
      </c>
      <c r="X112" s="18">
        <v>1</v>
      </c>
      <c r="Y112" s="14" t="s">
        <v>68</v>
      </c>
      <c r="Z112" s="14" t="s">
        <v>68</v>
      </c>
      <c r="AA112" s="18" t="s">
        <v>68</v>
      </c>
      <c r="AB112" s="18" t="s">
        <v>68</v>
      </c>
      <c r="AC112" s="14" t="s">
        <v>68</v>
      </c>
      <c r="AD112" s="718">
        <v>600</v>
      </c>
      <c r="AE112" s="719">
        <v>2575.4699999999998</v>
      </c>
      <c r="AF112" s="718">
        <v>1545282</v>
      </c>
      <c r="AG112" s="719">
        <v>2707</v>
      </c>
      <c r="AH112" s="720">
        <v>1</v>
      </c>
      <c r="AI112" s="718">
        <v>100000</v>
      </c>
      <c r="AJ112" s="718">
        <v>0</v>
      </c>
      <c r="AK112" s="718">
        <v>100000</v>
      </c>
      <c r="AL112" s="721" t="s">
        <v>68</v>
      </c>
      <c r="AM112" s="718">
        <v>1724200</v>
      </c>
      <c r="AN112" s="718">
        <v>0</v>
      </c>
      <c r="AO112" s="722" t="s">
        <v>68</v>
      </c>
      <c r="AP112" s="723">
        <v>0</v>
      </c>
      <c r="AQ112" s="722" t="s">
        <v>588</v>
      </c>
      <c r="AR112" s="722" t="s">
        <v>68</v>
      </c>
      <c r="AS112" s="722" t="s">
        <v>68</v>
      </c>
    </row>
    <row r="113" spans="1:45" x14ac:dyDescent="0.15">
      <c r="A113" s="14" t="s">
        <v>65</v>
      </c>
      <c r="B113" s="14" t="s">
        <v>67</v>
      </c>
      <c r="C113" s="14" t="s">
        <v>9</v>
      </c>
      <c r="D113" s="14" t="s">
        <v>177</v>
      </c>
      <c r="E113" s="14" t="s">
        <v>341</v>
      </c>
      <c r="F113" s="14" t="s">
        <v>502</v>
      </c>
      <c r="G113" s="14" t="s">
        <v>68</v>
      </c>
      <c r="H113" s="14" t="s">
        <v>563</v>
      </c>
      <c r="I113" s="17">
        <v>690000</v>
      </c>
      <c r="J113" s="14" t="s">
        <v>568</v>
      </c>
      <c r="K113" s="17">
        <v>690000</v>
      </c>
      <c r="L113" s="14" t="s">
        <v>563</v>
      </c>
      <c r="M113" s="17">
        <v>690000</v>
      </c>
      <c r="N113" s="14" t="s">
        <v>568</v>
      </c>
      <c r="O113" s="17">
        <v>690000</v>
      </c>
      <c r="P113" s="17">
        <v>690000</v>
      </c>
      <c r="Q113" s="17">
        <v>0</v>
      </c>
      <c r="R113" s="17">
        <v>0</v>
      </c>
      <c r="S113" s="18">
        <v>0</v>
      </c>
      <c r="T113" s="14" t="s">
        <v>62</v>
      </c>
      <c r="U113" s="14" t="s">
        <v>68</v>
      </c>
      <c r="V113" s="14" t="s">
        <v>577</v>
      </c>
      <c r="W113" s="18" t="s">
        <v>68</v>
      </c>
      <c r="X113" s="18">
        <v>1</v>
      </c>
      <c r="Y113" s="14" t="s">
        <v>68</v>
      </c>
      <c r="Z113" s="14" t="s">
        <v>68</v>
      </c>
      <c r="AA113" s="18" t="s">
        <v>68</v>
      </c>
      <c r="AB113" s="18" t="s">
        <v>68</v>
      </c>
      <c r="AC113" s="14" t="s">
        <v>68</v>
      </c>
      <c r="AD113" s="718">
        <v>500</v>
      </c>
      <c r="AE113" s="719">
        <v>1270.83</v>
      </c>
      <c r="AF113" s="718">
        <v>635415</v>
      </c>
      <c r="AG113" s="719">
        <v>1380</v>
      </c>
      <c r="AH113" s="720">
        <v>1</v>
      </c>
      <c r="AI113" s="718">
        <v>0</v>
      </c>
      <c r="AJ113" s="718">
        <v>0</v>
      </c>
      <c r="AK113" s="718">
        <v>0</v>
      </c>
      <c r="AL113" s="721" t="s">
        <v>68</v>
      </c>
      <c r="AM113" s="718">
        <v>690000</v>
      </c>
      <c r="AN113" s="718">
        <v>0</v>
      </c>
      <c r="AO113" s="722" t="s">
        <v>68</v>
      </c>
      <c r="AP113" s="723">
        <v>0</v>
      </c>
      <c r="AQ113" s="722" t="s">
        <v>588</v>
      </c>
      <c r="AR113" s="722" t="s">
        <v>68</v>
      </c>
      <c r="AS113" s="722" t="s">
        <v>68</v>
      </c>
    </row>
    <row r="114" spans="1:45" x14ac:dyDescent="0.15">
      <c r="A114" s="14" t="s">
        <v>65</v>
      </c>
      <c r="B114" s="14" t="s">
        <v>67</v>
      </c>
      <c r="C114" s="14" t="s">
        <v>9</v>
      </c>
      <c r="D114" s="14" t="s">
        <v>178</v>
      </c>
      <c r="E114" s="14" t="s">
        <v>342</v>
      </c>
      <c r="F114" s="14" t="s">
        <v>503</v>
      </c>
      <c r="G114" s="14" t="s">
        <v>68</v>
      </c>
      <c r="H114" s="14" t="s">
        <v>563</v>
      </c>
      <c r="I114" s="17">
        <v>1242000</v>
      </c>
      <c r="J114" s="14" t="s">
        <v>568</v>
      </c>
      <c r="K114" s="17">
        <v>1242000</v>
      </c>
      <c r="L114" s="14" t="s">
        <v>563</v>
      </c>
      <c r="M114" s="17">
        <v>1242000</v>
      </c>
      <c r="N114" s="14" t="s">
        <v>568</v>
      </c>
      <c r="O114" s="17">
        <v>1242000</v>
      </c>
      <c r="P114" s="17">
        <v>1242000</v>
      </c>
      <c r="Q114" s="17">
        <v>0</v>
      </c>
      <c r="R114" s="17">
        <v>0</v>
      </c>
      <c r="S114" s="18">
        <v>0</v>
      </c>
      <c r="T114" s="14" t="s">
        <v>62</v>
      </c>
      <c r="U114" s="14" t="s">
        <v>68</v>
      </c>
      <c r="V114" s="14" t="s">
        <v>577</v>
      </c>
      <c r="W114" s="18" t="s">
        <v>68</v>
      </c>
      <c r="X114" s="18">
        <v>1</v>
      </c>
      <c r="Y114" s="14" t="s">
        <v>68</v>
      </c>
      <c r="Z114" s="14" t="s">
        <v>68</v>
      </c>
      <c r="AA114" s="18" t="s">
        <v>68</v>
      </c>
      <c r="AB114" s="18" t="s">
        <v>68</v>
      </c>
      <c r="AC114" s="14" t="s">
        <v>68</v>
      </c>
      <c r="AD114" s="718">
        <v>600</v>
      </c>
      <c r="AE114" s="719">
        <v>2662.26</v>
      </c>
      <c r="AF114" s="718">
        <v>1597357</v>
      </c>
      <c r="AG114" s="719">
        <v>2070</v>
      </c>
      <c r="AH114" s="720">
        <v>1</v>
      </c>
      <c r="AI114" s="718">
        <v>0</v>
      </c>
      <c r="AJ114" s="718">
        <v>0</v>
      </c>
      <c r="AK114" s="718">
        <v>0</v>
      </c>
      <c r="AL114" s="721" t="s">
        <v>68</v>
      </c>
      <c r="AM114" s="718">
        <v>1242000</v>
      </c>
      <c r="AN114" s="718">
        <v>0</v>
      </c>
      <c r="AO114" s="722" t="s">
        <v>68</v>
      </c>
      <c r="AP114" s="723">
        <v>0</v>
      </c>
      <c r="AQ114" s="722" t="s">
        <v>588</v>
      </c>
      <c r="AR114" s="722" t="s">
        <v>68</v>
      </c>
      <c r="AS114" s="722" t="s">
        <v>68</v>
      </c>
    </row>
    <row r="115" spans="1:45" x14ac:dyDescent="0.15">
      <c r="A115" s="14" t="s">
        <v>65</v>
      </c>
      <c r="B115" s="14" t="s">
        <v>67</v>
      </c>
      <c r="C115" s="14" t="s">
        <v>9</v>
      </c>
      <c r="D115" s="14" t="s">
        <v>179</v>
      </c>
      <c r="E115" s="14" t="s">
        <v>343</v>
      </c>
      <c r="F115" s="14" t="s">
        <v>504</v>
      </c>
      <c r="G115" s="14" t="s">
        <v>68</v>
      </c>
      <c r="H115" s="14" t="s">
        <v>563</v>
      </c>
      <c r="I115" s="17">
        <v>2751000</v>
      </c>
      <c r="J115" s="14" t="s">
        <v>568</v>
      </c>
      <c r="K115" s="17">
        <v>2751000</v>
      </c>
      <c r="L115" s="14" t="s">
        <v>563</v>
      </c>
      <c r="M115" s="17">
        <v>2751000</v>
      </c>
      <c r="N115" s="14" t="s">
        <v>568</v>
      </c>
      <c r="O115" s="17">
        <v>2751000</v>
      </c>
      <c r="P115" s="17">
        <v>2751000</v>
      </c>
      <c r="Q115" s="17">
        <v>0</v>
      </c>
      <c r="R115" s="17">
        <v>0</v>
      </c>
      <c r="S115" s="18">
        <v>0</v>
      </c>
      <c r="T115" s="14" t="s">
        <v>62</v>
      </c>
      <c r="U115" s="14" t="s">
        <v>68</v>
      </c>
      <c r="V115" s="14" t="s">
        <v>577</v>
      </c>
      <c r="W115" s="18" t="s">
        <v>68</v>
      </c>
      <c r="X115" s="18">
        <v>1</v>
      </c>
      <c r="Y115" s="14" t="s">
        <v>68</v>
      </c>
      <c r="Z115" s="14" t="s">
        <v>68</v>
      </c>
      <c r="AA115" s="18" t="s">
        <v>68</v>
      </c>
      <c r="AB115" s="18" t="s">
        <v>68</v>
      </c>
      <c r="AC115" s="14" t="s">
        <v>68</v>
      </c>
      <c r="AD115" s="718">
        <v>600</v>
      </c>
      <c r="AE115" s="719">
        <v>4092.49</v>
      </c>
      <c r="AF115" s="718">
        <v>2455494</v>
      </c>
      <c r="AG115" s="719">
        <v>4585</v>
      </c>
      <c r="AH115" s="720">
        <v>1</v>
      </c>
      <c r="AI115" s="718">
        <v>0</v>
      </c>
      <c r="AJ115" s="718">
        <v>0</v>
      </c>
      <c r="AK115" s="718">
        <v>0</v>
      </c>
      <c r="AL115" s="721" t="s">
        <v>68</v>
      </c>
      <c r="AM115" s="718">
        <v>2751000</v>
      </c>
      <c r="AN115" s="718">
        <v>0</v>
      </c>
      <c r="AO115" s="722" t="s">
        <v>68</v>
      </c>
      <c r="AP115" s="723">
        <v>0</v>
      </c>
      <c r="AQ115" s="722" t="s">
        <v>588</v>
      </c>
      <c r="AR115" s="722" t="s">
        <v>68</v>
      </c>
      <c r="AS115" s="722" t="s">
        <v>68</v>
      </c>
    </row>
    <row r="116" spans="1:45" x14ac:dyDescent="0.15">
      <c r="A116" s="14" t="s">
        <v>65</v>
      </c>
      <c r="B116" s="14" t="s">
        <v>67</v>
      </c>
      <c r="C116" s="14" t="s">
        <v>9</v>
      </c>
      <c r="D116" s="14" t="s">
        <v>180</v>
      </c>
      <c r="E116" s="14" t="s">
        <v>344</v>
      </c>
      <c r="F116" s="14" t="s">
        <v>505</v>
      </c>
      <c r="G116" s="14" t="s">
        <v>68</v>
      </c>
      <c r="H116" s="14" t="s">
        <v>563</v>
      </c>
      <c r="I116" s="17">
        <v>7838400</v>
      </c>
      <c r="J116" s="14" t="s">
        <v>568</v>
      </c>
      <c r="K116" s="17">
        <v>7838400</v>
      </c>
      <c r="L116" s="14" t="s">
        <v>563</v>
      </c>
      <c r="M116" s="17">
        <v>7838400</v>
      </c>
      <c r="N116" s="14" t="s">
        <v>568</v>
      </c>
      <c r="O116" s="17">
        <v>7838400</v>
      </c>
      <c r="P116" s="17">
        <v>7838400</v>
      </c>
      <c r="Q116" s="17">
        <v>0</v>
      </c>
      <c r="R116" s="17">
        <v>0</v>
      </c>
      <c r="S116" s="18">
        <v>0</v>
      </c>
      <c r="T116" s="14" t="s">
        <v>62</v>
      </c>
      <c r="U116" s="14" t="s">
        <v>68</v>
      </c>
      <c r="V116" s="14" t="s">
        <v>577</v>
      </c>
      <c r="W116" s="18" t="s">
        <v>68</v>
      </c>
      <c r="X116" s="18">
        <v>1</v>
      </c>
      <c r="Y116" s="14" t="s">
        <v>68</v>
      </c>
      <c r="Z116" s="14" t="s">
        <v>68</v>
      </c>
      <c r="AA116" s="18" t="s">
        <v>68</v>
      </c>
      <c r="AB116" s="18" t="s">
        <v>68</v>
      </c>
      <c r="AC116" s="14" t="s">
        <v>68</v>
      </c>
      <c r="AD116" s="718">
        <v>1600</v>
      </c>
      <c r="AE116" s="719">
        <v>6390.73</v>
      </c>
      <c r="AF116" s="718">
        <v>10225178</v>
      </c>
      <c r="AG116" s="719">
        <v>4899</v>
      </c>
      <c r="AH116" s="720">
        <v>1</v>
      </c>
      <c r="AI116" s="718">
        <v>0</v>
      </c>
      <c r="AJ116" s="718">
        <v>0</v>
      </c>
      <c r="AK116" s="718">
        <v>0</v>
      </c>
      <c r="AL116" s="721" t="s">
        <v>68</v>
      </c>
      <c r="AM116" s="718">
        <v>7838400</v>
      </c>
      <c r="AN116" s="718">
        <v>0</v>
      </c>
      <c r="AO116" s="722" t="s">
        <v>68</v>
      </c>
      <c r="AP116" s="723">
        <v>0</v>
      </c>
      <c r="AQ116" s="722" t="s">
        <v>588</v>
      </c>
      <c r="AR116" s="722" t="s">
        <v>68</v>
      </c>
      <c r="AS116" s="722" t="s">
        <v>68</v>
      </c>
    </row>
    <row r="117" spans="1:45" x14ac:dyDescent="0.15">
      <c r="A117" s="14" t="s">
        <v>65</v>
      </c>
      <c r="B117" s="14" t="s">
        <v>67</v>
      </c>
      <c r="C117" s="14" t="s">
        <v>9</v>
      </c>
      <c r="D117" s="14" t="s">
        <v>181</v>
      </c>
      <c r="E117" s="14" t="s">
        <v>345</v>
      </c>
      <c r="F117" s="14" t="s">
        <v>506</v>
      </c>
      <c r="G117" s="14" t="s">
        <v>68</v>
      </c>
      <c r="H117" s="14" t="s">
        <v>563</v>
      </c>
      <c r="I117" s="17">
        <v>7039200</v>
      </c>
      <c r="J117" s="14" t="s">
        <v>568</v>
      </c>
      <c r="K117" s="17">
        <v>7039200</v>
      </c>
      <c r="L117" s="14" t="s">
        <v>563</v>
      </c>
      <c r="M117" s="17">
        <v>7039200</v>
      </c>
      <c r="N117" s="14" t="s">
        <v>568</v>
      </c>
      <c r="O117" s="17">
        <v>7039200</v>
      </c>
      <c r="P117" s="17">
        <v>7039200</v>
      </c>
      <c r="Q117" s="17">
        <v>0</v>
      </c>
      <c r="R117" s="17">
        <v>0</v>
      </c>
      <c r="S117" s="18">
        <v>0</v>
      </c>
      <c r="T117" s="14" t="s">
        <v>62</v>
      </c>
      <c r="U117" s="14" t="s">
        <v>68</v>
      </c>
      <c r="V117" s="14" t="s">
        <v>577</v>
      </c>
      <c r="W117" s="18" t="s">
        <v>68</v>
      </c>
      <c r="X117" s="18">
        <v>1</v>
      </c>
      <c r="Y117" s="14" t="s">
        <v>68</v>
      </c>
      <c r="Z117" s="14" t="s">
        <v>68</v>
      </c>
      <c r="AA117" s="18" t="s">
        <v>68</v>
      </c>
      <c r="AB117" s="18" t="s">
        <v>68</v>
      </c>
      <c r="AC117" s="14" t="s">
        <v>68</v>
      </c>
      <c r="AD117" s="718">
        <v>5600</v>
      </c>
      <c r="AE117" s="719">
        <v>1210.4000000000001</v>
      </c>
      <c r="AF117" s="718">
        <v>6778264</v>
      </c>
      <c r="AG117" s="719">
        <v>1257</v>
      </c>
      <c r="AH117" s="720">
        <v>1</v>
      </c>
      <c r="AI117" s="718">
        <v>0</v>
      </c>
      <c r="AJ117" s="718">
        <v>0</v>
      </c>
      <c r="AK117" s="718">
        <v>0</v>
      </c>
      <c r="AL117" s="721" t="s">
        <v>68</v>
      </c>
      <c r="AM117" s="718">
        <v>7039200</v>
      </c>
      <c r="AN117" s="718">
        <v>0</v>
      </c>
      <c r="AO117" s="722" t="s">
        <v>68</v>
      </c>
      <c r="AP117" s="723">
        <v>0</v>
      </c>
      <c r="AQ117" s="722" t="s">
        <v>588</v>
      </c>
      <c r="AR117" s="722" t="s">
        <v>68</v>
      </c>
      <c r="AS117" s="722" t="s">
        <v>68</v>
      </c>
    </row>
    <row r="118" spans="1:45" x14ac:dyDescent="0.15">
      <c r="A118" s="14" t="s">
        <v>65</v>
      </c>
      <c r="B118" s="14" t="s">
        <v>67</v>
      </c>
      <c r="C118" s="14" t="s">
        <v>9</v>
      </c>
      <c r="D118" s="14" t="s">
        <v>182</v>
      </c>
      <c r="E118" s="14" t="s">
        <v>346</v>
      </c>
      <c r="F118" s="14" t="s">
        <v>507</v>
      </c>
      <c r="G118" s="14" t="s">
        <v>68</v>
      </c>
      <c r="H118" s="14" t="s">
        <v>563</v>
      </c>
      <c r="I118" s="17">
        <v>145644200</v>
      </c>
      <c r="J118" s="14" t="s">
        <v>568</v>
      </c>
      <c r="K118" s="17">
        <v>145644200</v>
      </c>
      <c r="L118" s="14" t="s">
        <v>563</v>
      </c>
      <c r="M118" s="17">
        <v>145644200</v>
      </c>
      <c r="N118" s="14" t="s">
        <v>568</v>
      </c>
      <c r="O118" s="17">
        <v>145644200</v>
      </c>
      <c r="P118" s="17">
        <v>145644200</v>
      </c>
      <c r="Q118" s="17">
        <v>0</v>
      </c>
      <c r="R118" s="17">
        <v>0</v>
      </c>
      <c r="S118" s="18">
        <v>0</v>
      </c>
      <c r="T118" s="14" t="s">
        <v>62</v>
      </c>
      <c r="U118" s="14" t="s">
        <v>68</v>
      </c>
      <c r="V118" s="14" t="s">
        <v>577</v>
      </c>
      <c r="W118" s="18" t="s">
        <v>68</v>
      </c>
      <c r="X118" s="18">
        <v>1</v>
      </c>
      <c r="Y118" s="14" t="s">
        <v>68</v>
      </c>
      <c r="Z118" s="14" t="s">
        <v>68</v>
      </c>
      <c r="AA118" s="18" t="s">
        <v>68</v>
      </c>
      <c r="AB118" s="18" t="s">
        <v>68</v>
      </c>
      <c r="AC118" s="14" t="s">
        <v>68</v>
      </c>
      <c r="AD118" s="718">
        <v>33800</v>
      </c>
      <c r="AE118" s="719">
        <v>4348.63</v>
      </c>
      <c r="AF118" s="718">
        <v>146983736</v>
      </c>
      <c r="AG118" s="719">
        <v>4309</v>
      </c>
      <c r="AH118" s="720">
        <v>1</v>
      </c>
      <c r="AI118" s="718">
        <v>0</v>
      </c>
      <c r="AJ118" s="718">
        <v>0</v>
      </c>
      <c r="AK118" s="718">
        <v>0</v>
      </c>
      <c r="AL118" s="721" t="s">
        <v>68</v>
      </c>
      <c r="AM118" s="718">
        <v>145644200</v>
      </c>
      <c r="AN118" s="718">
        <v>0</v>
      </c>
      <c r="AO118" s="722" t="s">
        <v>68</v>
      </c>
      <c r="AP118" s="723">
        <v>0</v>
      </c>
      <c r="AQ118" s="722" t="s">
        <v>588</v>
      </c>
      <c r="AR118" s="722" t="s">
        <v>68</v>
      </c>
      <c r="AS118" s="722" t="s">
        <v>68</v>
      </c>
    </row>
    <row r="119" spans="1:45" x14ac:dyDescent="0.15">
      <c r="A119" s="14" t="s">
        <v>65</v>
      </c>
      <c r="B119" s="14" t="s">
        <v>67</v>
      </c>
      <c r="C119" s="14" t="s">
        <v>9</v>
      </c>
      <c r="D119" s="14" t="s">
        <v>183</v>
      </c>
      <c r="E119" s="14" t="s">
        <v>347</v>
      </c>
      <c r="F119" s="14" t="s">
        <v>508</v>
      </c>
      <c r="G119" s="14" t="s">
        <v>68</v>
      </c>
      <c r="H119" s="14" t="s">
        <v>563</v>
      </c>
      <c r="I119" s="17">
        <v>918000</v>
      </c>
      <c r="J119" s="14" t="s">
        <v>568</v>
      </c>
      <c r="K119" s="17">
        <v>918000</v>
      </c>
      <c r="L119" s="14" t="s">
        <v>563</v>
      </c>
      <c r="M119" s="17">
        <v>918000</v>
      </c>
      <c r="N119" s="14" t="s">
        <v>568</v>
      </c>
      <c r="O119" s="17">
        <v>918000</v>
      </c>
      <c r="P119" s="17">
        <v>918000</v>
      </c>
      <c r="Q119" s="17">
        <v>0</v>
      </c>
      <c r="R119" s="17">
        <v>0</v>
      </c>
      <c r="S119" s="18">
        <v>0</v>
      </c>
      <c r="T119" s="14" t="s">
        <v>62</v>
      </c>
      <c r="U119" s="14" t="s">
        <v>68</v>
      </c>
      <c r="V119" s="14" t="s">
        <v>577</v>
      </c>
      <c r="W119" s="18" t="s">
        <v>68</v>
      </c>
      <c r="X119" s="18">
        <v>1</v>
      </c>
      <c r="Y119" s="14" t="s">
        <v>68</v>
      </c>
      <c r="Z119" s="14" t="s">
        <v>68</v>
      </c>
      <c r="AA119" s="18" t="s">
        <v>68</v>
      </c>
      <c r="AB119" s="18" t="s">
        <v>68</v>
      </c>
      <c r="AC119" s="14" t="s">
        <v>68</v>
      </c>
      <c r="AD119" s="718">
        <v>2000</v>
      </c>
      <c r="AE119" s="719">
        <v>523.54</v>
      </c>
      <c r="AF119" s="718">
        <v>1047080</v>
      </c>
      <c r="AG119" s="719">
        <v>459</v>
      </c>
      <c r="AH119" s="720">
        <v>1</v>
      </c>
      <c r="AI119" s="718">
        <v>0</v>
      </c>
      <c r="AJ119" s="718">
        <v>0</v>
      </c>
      <c r="AK119" s="718">
        <v>0</v>
      </c>
      <c r="AL119" s="721" t="s">
        <v>68</v>
      </c>
      <c r="AM119" s="718">
        <v>918000</v>
      </c>
      <c r="AN119" s="718">
        <v>0</v>
      </c>
      <c r="AO119" s="722" t="s">
        <v>68</v>
      </c>
      <c r="AP119" s="723">
        <v>0</v>
      </c>
      <c r="AQ119" s="722" t="s">
        <v>588</v>
      </c>
      <c r="AR119" s="722" t="s">
        <v>68</v>
      </c>
      <c r="AS119" s="722" t="s">
        <v>68</v>
      </c>
    </row>
    <row r="120" spans="1:45" x14ac:dyDescent="0.15">
      <c r="A120" s="14" t="s">
        <v>65</v>
      </c>
      <c r="B120" s="14" t="s">
        <v>67</v>
      </c>
      <c r="C120" s="14" t="s">
        <v>9</v>
      </c>
      <c r="D120" s="14" t="s">
        <v>184</v>
      </c>
      <c r="E120" s="14" t="s">
        <v>348</v>
      </c>
      <c r="F120" s="14" t="s">
        <v>509</v>
      </c>
      <c r="G120" s="14" t="s">
        <v>68</v>
      </c>
      <c r="H120" s="14" t="s">
        <v>563</v>
      </c>
      <c r="I120" s="17">
        <v>969000</v>
      </c>
      <c r="J120" s="14" t="s">
        <v>568</v>
      </c>
      <c r="K120" s="17">
        <v>969000</v>
      </c>
      <c r="L120" s="14" t="s">
        <v>563</v>
      </c>
      <c r="M120" s="17">
        <v>969000</v>
      </c>
      <c r="N120" s="14" t="s">
        <v>568</v>
      </c>
      <c r="O120" s="17">
        <v>969000</v>
      </c>
      <c r="P120" s="17">
        <v>969000</v>
      </c>
      <c r="Q120" s="17">
        <v>0</v>
      </c>
      <c r="R120" s="17">
        <v>0</v>
      </c>
      <c r="S120" s="18">
        <v>0</v>
      </c>
      <c r="T120" s="14" t="s">
        <v>62</v>
      </c>
      <c r="U120" s="14" t="s">
        <v>68</v>
      </c>
      <c r="V120" s="14" t="s">
        <v>577</v>
      </c>
      <c r="W120" s="18" t="s">
        <v>68</v>
      </c>
      <c r="X120" s="18">
        <v>1</v>
      </c>
      <c r="Y120" s="14" t="s">
        <v>68</v>
      </c>
      <c r="Z120" s="14" t="s">
        <v>68</v>
      </c>
      <c r="AA120" s="18" t="s">
        <v>68</v>
      </c>
      <c r="AB120" s="18" t="s">
        <v>68</v>
      </c>
      <c r="AC120" s="14" t="s">
        <v>68</v>
      </c>
      <c r="AD120" s="718">
        <v>200</v>
      </c>
      <c r="AE120" s="719">
        <v>8110</v>
      </c>
      <c r="AF120" s="718">
        <v>1622000</v>
      </c>
      <c r="AG120" s="719">
        <v>4845</v>
      </c>
      <c r="AH120" s="720">
        <v>1</v>
      </c>
      <c r="AI120" s="718">
        <v>0</v>
      </c>
      <c r="AJ120" s="718">
        <v>0</v>
      </c>
      <c r="AK120" s="718">
        <v>0</v>
      </c>
      <c r="AL120" s="721" t="s">
        <v>68</v>
      </c>
      <c r="AM120" s="718">
        <v>969000</v>
      </c>
      <c r="AN120" s="718">
        <v>0</v>
      </c>
      <c r="AO120" s="722" t="s">
        <v>68</v>
      </c>
      <c r="AP120" s="723">
        <v>0</v>
      </c>
      <c r="AQ120" s="722" t="s">
        <v>588</v>
      </c>
      <c r="AR120" s="722" t="s">
        <v>68</v>
      </c>
      <c r="AS120" s="722" t="s">
        <v>68</v>
      </c>
    </row>
    <row r="121" spans="1:45" x14ac:dyDescent="0.15">
      <c r="A121" s="14" t="s">
        <v>65</v>
      </c>
      <c r="B121" s="14" t="s">
        <v>67</v>
      </c>
      <c r="C121" s="14" t="s">
        <v>9</v>
      </c>
      <c r="D121" s="14" t="s">
        <v>185</v>
      </c>
      <c r="E121" s="14" t="s">
        <v>349</v>
      </c>
      <c r="F121" s="14" t="s">
        <v>510</v>
      </c>
      <c r="G121" s="14" t="s">
        <v>68</v>
      </c>
      <c r="H121" s="14" t="s">
        <v>563</v>
      </c>
      <c r="I121" s="17">
        <v>520200</v>
      </c>
      <c r="J121" s="14" t="s">
        <v>568</v>
      </c>
      <c r="K121" s="17">
        <v>520200</v>
      </c>
      <c r="L121" s="14" t="s">
        <v>563</v>
      </c>
      <c r="M121" s="17">
        <v>520200</v>
      </c>
      <c r="N121" s="14" t="s">
        <v>568</v>
      </c>
      <c r="O121" s="17">
        <v>520200</v>
      </c>
      <c r="P121" s="17">
        <v>520200</v>
      </c>
      <c r="Q121" s="17">
        <v>0</v>
      </c>
      <c r="R121" s="17">
        <v>0</v>
      </c>
      <c r="S121" s="18">
        <v>0</v>
      </c>
      <c r="T121" s="14" t="s">
        <v>62</v>
      </c>
      <c r="U121" s="14" t="s">
        <v>68</v>
      </c>
      <c r="V121" s="14" t="s">
        <v>577</v>
      </c>
      <c r="W121" s="18" t="s">
        <v>68</v>
      </c>
      <c r="X121" s="18">
        <v>1</v>
      </c>
      <c r="Y121" s="14" t="s">
        <v>68</v>
      </c>
      <c r="Z121" s="14" t="s">
        <v>68</v>
      </c>
      <c r="AA121" s="18" t="s">
        <v>68</v>
      </c>
      <c r="AB121" s="18" t="s">
        <v>68</v>
      </c>
      <c r="AC121" s="14" t="s">
        <v>68</v>
      </c>
      <c r="AD121" s="718">
        <v>900</v>
      </c>
      <c r="AE121" s="719">
        <v>708.81</v>
      </c>
      <c r="AF121" s="718">
        <v>637932</v>
      </c>
      <c r="AG121" s="719">
        <v>578</v>
      </c>
      <c r="AH121" s="720">
        <v>1</v>
      </c>
      <c r="AI121" s="718">
        <v>0</v>
      </c>
      <c r="AJ121" s="718">
        <v>0</v>
      </c>
      <c r="AK121" s="718">
        <v>0</v>
      </c>
      <c r="AL121" s="721" t="s">
        <v>68</v>
      </c>
      <c r="AM121" s="718">
        <v>520200</v>
      </c>
      <c r="AN121" s="718">
        <v>0</v>
      </c>
      <c r="AO121" s="722" t="s">
        <v>68</v>
      </c>
      <c r="AP121" s="723">
        <v>0</v>
      </c>
      <c r="AQ121" s="722" t="s">
        <v>588</v>
      </c>
      <c r="AR121" s="722" t="s">
        <v>68</v>
      </c>
      <c r="AS121" s="722" t="s">
        <v>68</v>
      </c>
    </row>
    <row r="122" spans="1:45" x14ac:dyDescent="0.15">
      <c r="A122" s="14" t="s">
        <v>65</v>
      </c>
      <c r="B122" s="14" t="s">
        <v>67</v>
      </c>
      <c r="C122" s="14" t="s">
        <v>9</v>
      </c>
      <c r="D122" s="14" t="s">
        <v>186</v>
      </c>
      <c r="E122" s="14" t="s">
        <v>350</v>
      </c>
      <c r="F122" s="14" t="s">
        <v>511</v>
      </c>
      <c r="G122" s="14" t="s">
        <v>68</v>
      </c>
      <c r="H122" s="14" t="s">
        <v>563</v>
      </c>
      <c r="I122" s="17">
        <v>18910300</v>
      </c>
      <c r="J122" s="14" t="s">
        <v>568</v>
      </c>
      <c r="K122" s="17">
        <v>18910300</v>
      </c>
      <c r="L122" s="14" t="s">
        <v>563</v>
      </c>
      <c r="M122" s="17">
        <v>18910300</v>
      </c>
      <c r="N122" s="14" t="s">
        <v>568</v>
      </c>
      <c r="O122" s="17">
        <v>18910300</v>
      </c>
      <c r="P122" s="17">
        <v>18910300</v>
      </c>
      <c r="Q122" s="17">
        <v>0</v>
      </c>
      <c r="R122" s="17">
        <v>0</v>
      </c>
      <c r="S122" s="18">
        <v>0</v>
      </c>
      <c r="T122" s="14" t="s">
        <v>62</v>
      </c>
      <c r="U122" s="14" t="s">
        <v>68</v>
      </c>
      <c r="V122" s="14" t="s">
        <v>577</v>
      </c>
      <c r="W122" s="18" t="s">
        <v>68</v>
      </c>
      <c r="X122" s="18">
        <v>1</v>
      </c>
      <c r="Y122" s="14" t="s">
        <v>68</v>
      </c>
      <c r="Z122" s="14" t="s">
        <v>68</v>
      </c>
      <c r="AA122" s="18" t="s">
        <v>68</v>
      </c>
      <c r="AB122" s="18" t="s">
        <v>68</v>
      </c>
      <c r="AC122" s="14" t="s">
        <v>68</v>
      </c>
      <c r="AD122" s="718">
        <v>12700</v>
      </c>
      <c r="AE122" s="719">
        <v>2005.05</v>
      </c>
      <c r="AF122" s="718">
        <v>25464164</v>
      </c>
      <c r="AG122" s="719">
        <v>1489</v>
      </c>
      <c r="AH122" s="720">
        <v>1</v>
      </c>
      <c r="AI122" s="718">
        <v>0</v>
      </c>
      <c r="AJ122" s="718">
        <v>0</v>
      </c>
      <c r="AK122" s="718">
        <v>0</v>
      </c>
      <c r="AL122" s="721" t="s">
        <v>68</v>
      </c>
      <c r="AM122" s="718">
        <v>18910300</v>
      </c>
      <c r="AN122" s="718">
        <v>0</v>
      </c>
      <c r="AO122" s="722" t="s">
        <v>68</v>
      </c>
      <c r="AP122" s="723">
        <v>0</v>
      </c>
      <c r="AQ122" s="722" t="s">
        <v>588</v>
      </c>
      <c r="AR122" s="722" t="s">
        <v>68</v>
      </c>
      <c r="AS122" s="722" t="s">
        <v>68</v>
      </c>
    </row>
    <row r="123" spans="1:45" x14ac:dyDescent="0.15">
      <c r="A123" s="14" t="s">
        <v>65</v>
      </c>
      <c r="B123" s="14" t="s">
        <v>67</v>
      </c>
      <c r="C123" s="14" t="s">
        <v>9</v>
      </c>
      <c r="D123" s="14" t="s">
        <v>187</v>
      </c>
      <c r="E123" s="14" t="s">
        <v>351</v>
      </c>
      <c r="F123" s="14" t="s">
        <v>512</v>
      </c>
      <c r="G123" s="14" t="s">
        <v>68</v>
      </c>
      <c r="H123" s="14" t="s">
        <v>563</v>
      </c>
      <c r="I123" s="17">
        <v>17449600</v>
      </c>
      <c r="J123" s="14" t="s">
        <v>568</v>
      </c>
      <c r="K123" s="17">
        <v>17449600</v>
      </c>
      <c r="L123" s="14" t="s">
        <v>563</v>
      </c>
      <c r="M123" s="17">
        <v>17449600</v>
      </c>
      <c r="N123" s="14" t="s">
        <v>568</v>
      </c>
      <c r="O123" s="17">
        <v>17449600</v>
      </c>
      <c r="P123" s="17">
        <v>17449600</v>
      </c>
      <c r="Q123" s="17">
        <v>0</v>
      </c>
      <c r="R123" s="17">
        <v>0</v>
      </c>
      <c r="S123" s="18">
        <v>0</v>
      </c>
      <c r="T123" s="14" t="s">
        <v>62</v>
      </c>
      <c r="U123" s="14" t="s">
        <v>68</v>
      </c>
      <c r="V123" s="14" t="s">
        <v>577</v>
      </c>
      <c r="W123" s="18" t="s">
        <v>68</v>
      </c>
      <c r="X123" s="18">
        <v>1</v>
      </c>
      <c r="Y123" s="14" t="s">
        <v>68</v>
      </c>
      <c r="Z123" s="14" t="s">
        <v>68</v>
      </c>
      <c r="AA123" s="18" t="s">
        <v>68</v>
      </c>
      <c r="AB123" s="18" t="s">
        <v>68</v>
      </c>
      <c r="AC123" s="14" t="s">
        <v>68</v>
      </c>
      <c r="AD123" s="718">
        <v>11200</v>
      </c>
      <c r="AE123" s="719">
        <v>2052.3000000000002</v>
      </c>
      <c r="AF123" s="718">
        <v>22985760</v>
      </c>
      <c r="AG123" s="719">
        <v>1558</v>
      </c>
      <c r="AH123" s="720">
        <v>1</v>
      </c>
      <c r="AI123" s="718">
        <v>0</v>
      </c>
      <c r="AJ123" s="718">
        <v>0</v>
      </c>
      <c r="AK123" s="718">
        <v>0</v>
      </c>
      <c r="AL123" s="721" t="s">
        <v>68</v>
      </c>
      <c r="AM123" s="718">
        <v>17449600</v>
      </c>
      <c r="AN123" s="718">
        <v>0</v>
      </c>
      <c r="AO123" s="722" t="s">
        <v>68</v>
      </c>
      <c r="AP123" s="723">
        <v>0</v>
      </c>
      <c r="AQ123" s="722" t="s">
        <v>588</v>
      </c>
      <c r="AR123" s="722" t="s">
        <v>68</v>
      </c>
      <c r="AS123" s="722" t="s">
        <v>68</v>
      </c>
    </row>
    <row r="124" spans="1:45" x14ac:dyDescent="0.15">
      <c r="A124" s="14" t="s">
        <v>65</v>
      </c>
      <c r="B124" s="14" t="s">
        <v>67</v>
      </c>
      <c r="C124" s="14" t="s">
        <v>9</v>
      </c>
      <c r="D124" s="14" t="s">
        <v>188</v>
      </c>
      <c r="E124" s="14" t="s">
        <v>352</v>
      </c>
      <c r="F124" s="14" t="s">
        <v>513</v>
      </c>
      <c r="G124" s="14" t="s">
        <v>68</v>
      </c>
      <c r="H124" s="14" t="s">
        <v>563</v>
      </c>
      <c r="I124" s="17">
        <v>2628800</v>
      </c>
      <c r="J124" s="14" t="s">
        <v>568</v>
      </c>
      <c r="K124" s="17">
        <v>2628800</v>
      </c>
      <c r="L124" s="14" t="s">
        <v>563</v>
      </c>
      <c r="M124" s="17">
        <v>2628800</v>
      </c>
      <c r="N124" s="14" t="s">
        <v>568</v>
      </c>
      <c r="O124" s="17">
        <v>2628800</v>
      </c>
      <c r="P124" s="17">
        <v>2591600</v>
      </c>
      <c r="Q124" s="17">
        <v>37200</v>
      </c>
      <c r="R124" s="17">
        <v>0</v>
      </c>
      <c r="S124" s="18">
        <v>0</v>
      </c>
      <c r="T124" s="14" t="s">
        <v>62</v>
      </c>
      <c r="U124" s="14" t="s">
        <v>68</v>
      </c>
      <c r="V124" s="14" t="s">
        <v>577</v>
      </c>
      <c r="W124" s="18" t="s">
        <v>68</v>
      </c>
      <c r="X124" s="18">
        <v>1</v>
      </c>
      <c r="Y124" s="14" t="s">
        <v>68</v>
      </c>
      <c r="Z124" s="14" t="s">
        <v>68</v>
      </c>
      <c r="AA124" s="18" t="s">
        <v>68</v>
      </c>
      <c r="AB124" s="18" t="s">
        <v>68</v>
      </c>
      <c r="AC124" s="14" t="s">
        <v>68</v>
      </c>
      <c r="AD124" s="718">
        <v>3100</v>
      </c>
      <c r="AE124" s="719">
        <v>1095.3399999999999</v>
      </c>
      <c r="AF124" s="718">
        <v>3395555</v>
      </c>
      <c r="AG124" s="719">
        <v>836</v>
      </c>
      <c r="AH124" s="720">
        <v>1</v>
      </c>
      <c r="AI124" s="718">
        <v>37200</v>
      </c>
      <c r="AJ124" s="718">
        <v>0</v>
      </c>
      <c r="AK124" s="718">
        <v>37200</v>
      </c>
      <c r="AL124" s="721" t="s">
        <v>68</v>
      </c>
      <c r="AM124" s="718">
        <v>2628800</v>
      </c>
      <c r="AN124" s="718">
        <v>0</v>
      </c>
      <c r="AO124" s="722" t="s">
        <v>68</v>
      </c>
      <c r="AP124" s="723">
        <v>0</v>
      </c>
      <c r="AQ124" s="722" t="s">
        <v>588</v>
      </c>
      <c r="AR124" s="722" t="s">
        <v>68</v>
      </c>
      <c r="AS124" s="722" t="s">
        <v>68</v>
      </c>
    </row>
    <row r="125" spans="1:45" x14ac:dyDescent="0.15">
      <c r="A125" s="14" t="s">
        <v>65</v>
      </c>
      <c r="B125" s="14" t="s">
        <v>67</v>
      </c>
      <c r="C125" s="14" t="s">
        <v>9</v>
      </c>
      <c r="D125" s="14" t="s">
        <v>189</v>
      </c>
      <c r="E125" s="14" t="s">
        <v>353</v>
      </c>
      <c r="F125" s="14" t="s">
        <v>514</v>
      </c>
      <c r="G125" s="14" t="s">
        <v>68</v>
      </c>
      <c r="H125" s="14" t="s">
        <v>563</v>
      </c>
      <c r="I125" s="17">
        <v>14755000</v>
      </c>
      <c r="J125" s="14" t="s">
        <v>568</v>
      </c>
      <c r="K125" s="17">
        <v>14755000</v>
      </c>
      <c r="L125" s="14" t="s">
        <v>563</v>
      </c>
      <c r="M125" s="17">
        <v>14755000</v>
      </c>
      <c r="N125" s="14" t="s">
        <v>568</v>
      </c>
      <c r="O125" s="17">
        <v>14755000</v>
      </c>
      <c r="P125" s="17">
        <v>14755000</v>
      </c>
      <c r="Q125" s="17">
        <v>0</v>
      </c>
      <c r="R125" s="17">
        <v>0</v>
      </c>
      <c r="S125" s="18">
        <v>0</v>
      </c>
      <c r="T125" s="14" t="s">
        <v>62</v>
      </c>
      <c r="U125" s="14" t="s">
        <v>68</v>
      </c>
      <c r="V125" s="14" t="s">
        <v>577</v>
      </c>
      <c r="W125" s="18" t="s">
        <v>68</v>
      </c>
      <c r="X125" s="18">
        <v>1</v>
      </c>
      <c r="Y125" s="14" t="s">
        <v>68</v>
      </c>
      <c r="Z125" s="14" t="s">
        <v>68</v>
      </c>
      <c r="AA125" s="18" t="s">
        <v>68</v>
      </c>
      <c r="AB125" s="18" t="s">
        <v>68</v>
      </c>
      <c r="AC125" s="14" t="s">
        <v>68</v>
      </c>
      <c r="AD125" s="718">
        <v>2500</v>
      </c>
      <c r="AE125" s="719">
        <v>5638.36</v>
      </c>
      <c r="AF125" s="718">
        <v>14095920</v>
      </c>
      <c r="AG125" s="719">
        <v>5902</v>
      </c>
      <c r="AH125" s="720">
        <v>1</v>
      </c>
      <c r="AI125" s="718">
        <v>0</v>
      </c>
      <c r="AJ125" s="718">
        <v>0</v>
      </c>
      <c r="AK125" s="718">
        <v>0</v>
      </c>
      <c r="AL125" s="721" t="s">
        <v>68</v>
      </c>
      <c r="AM125" s="718">
        <v>14755000</v>
      </c>
      <c r="AN125" s="718">
        <v>0</v>
      </c>
      <c r="AO125" s="722" t="s">
        <v>68</v>
      </c>
      <c r="AP125" s="723">
        <v>0</v>
      </c>
      <c r="AQ125" s="722" t="s">
        <v>588</v>
      </c>
      <c r="AR125" s="722" t="s">
        <v>68</v>
      </c>
      <c r="AS125" s="722" t="s">
        <v>68</v>
      </c>
    </row>
    <row r="126" spans="1:45" x14ac:dyDescent="0.15">
      <c r="A126" s="14" t="s">
        <v>65</v>
      </c>
      <c r="B126" s="14" t="s">
        <v>67</v>
      </c>
      <c r="C126" s="14" t="s">
        <v>9</v>
      </c>
      <c r="D126" s="14" t="s">
        <v>190</v>
      </c>
      <c r="E126" s="14" t="s">
        <v>354</v>
      </c>
      <c r="F126" s="14" t="s">
        <v>515</v>
      </c>
      <c r="G126" s="14" t="s">
        <v>68</v>
      </c>
      <c r="H126" s="14" t="s">
        <v>563</v>
      </c>
      <c r="I126" s="17">
        <v>72000600</v>
      </c>
      <c r="J126" s="14" t="s">
        <v>568</v>
      </c>
      <c r="K126" s="17">
        <v>72000600</v>
      </c>
      <c r="L126" s="14" t="s">
        <v>563</v>
      </c>
      <c r="M126" s="17">
        <v>72000600</v>
      </c>
      <c r="N126" s="14" t="s">
        <v>568</v>
      </c>
      <c r="O126" s="17">
        <v>72000600</v>
      </c>
      <c r="P126" s="17">
        <v>72000600</v>
      </c>
      <c r="Q126" s="17">
        <v>0</v>
      </c>
      <c r="R126" s="17">
        <v>0</v>
      </c>
      <c r="S126" s="18">
        <v>0</v>
      </c>
      <c r="T126" s="14" t="s">
        <v>62</v>
      </c>
      <c r="U126" s="14" t="s">
        <v>68</v>
      </c>
      <c r="V126" s="14" t="s">
        <v>577</v>
      </c>
      <c r="W126" s="18" t="s">
        <v>68</v>
      </c>
      <c r="X126" s="18">
        <v>1</v>
      </c>
      <c r="Y126" s="14" t="s">
        <v>68</v>
      </c>
      <c r="Z126" s="14" t="s">
        <v>68</v>
      </c>
      <c r="AA126" s="18" t="s">
        <v>68</v>
      </c>
      <c r="AB126" s="18" t="s">
        <v>68</v>
      </c>
      <c r="AC126" s="14" t="s">
        <v>68</v>
      </c>
      <c r="AD126" s="718">
        <v>43400</v>
      </c>
      <c r="AE126" s="719">
        <v>1818.06</v>
      </c>
      <c r="AF126" s="718">
        <v>78903920</v>
      </c>
      <c r="AG126" s="719">
        <v>1659</v>
      </c>
      <c r="AH126" s="720">
        <v>1</v>
      </c>
      <c r="AI126" s="718">
        <v>0</v>
      </c>
      <c r="AJ126" s="718">
        <v>0</v>
      </c>
      <c r="AK126" s="718">
        <v>0</v>
      </c>
      <c r="AL126" s="721" t="s">
        <v>68</v>
      </c>
      <c r="AM126" s="718">
        <v>72000600</v>
      </c>
      <c r="AN126" s="718">
        <v>0</v>
      </c>
      <c r="AO126" s="722" t="s">
        <v>68</v>
      </c>
      <c r="AP126" s="723">
        <v>0</v>
      </c>
      <c r="AQ126" s="722" t="s">
        <v>588</v>
      </c>
      <c r="AR126" s="722" t="s">
        <v>68</v>
      </c>
      <c r="AS126" s="722" t="s">
        <v>68</v>
      </c>
    </row>
    <row r="127" spans="1:45" x14ac:dyDescent="0.15">
      <c r="A127" s="14" t="s">
        <v>65</v>
      </c>
      <c r="B127" s="14" t="s">
        <v>67</v>
      </c>
      <c r="C127" s="14" t="s">
        <v>9</v>
      </c>
      <c r="D127" s="14" t="s">
        <v>191</v>
      </c>
      <c r="E127" s="14" t="s">
        <v>355</v>
      </c>
      <c r="F127" s="14" t="s">
        <v>516</v>
      </c>
      <c r="G127" s="14" t="s">
        <v>68</v>
      </c>
      <c r="H127" s="14" t="s">
        <v>563</v>
      </c>
      <c r="I127" s="17">
        <v>7672500</v>
      </c>
      <c r="J127" s="14" t="s">
        <v>568</v>
      </c>
      <c r="K127" s="17">
        <v>7672500</v>
      </c>
      <c r="L127" s="14" t="s">
        <v>563</v>
      </c>
      <c r="M127" s="17">
        <v>7672500</v>
      </c>
      <c r="N127" s="14" t="s">
        <v>568</v>
      </c>
      <c r="O127" s="17">
        <v>7672500</v>
      </c>
      <c r="P127" s="17">
        <v>7672500</v>
      </c>
      <c r="Q127" s="17">
        <v>0</v>
      </c>
      <c r="R127" s="17">
        <v>0</v>
      </c>
      <c r="S127" s="18">
        <v>0</v>
      </c>
      <c r="T127" s="14" t="s">
        <v>62</v>
      </c>
      <c r="U127" s="14" t="s">
        <v>68</v>
      </c>
      <c r="V127" s="14" t="s">
        <v>577</v>
      </c>
      <c r="W127" s="18" t="s">
        <v>68</v>
      </c>
      <c r="X127" s="18">
        <v>1</v>
      </c>
      <c r="Y127" s="14" t="s">
        <v>68</v>
      </c>
      <c r="Z127" s="14" t="s">
        <v>68</v>
      </c>
      <c r="AA127" s="18" t="s">
        <v>68</v>
      </c>
      <c r="AB127" s="18" t="s">
        <v>68</v>
      </c>
      <c r="AC127" s="14" t="s">
        <v>68</v>
      </c>
      <c r="AD127" s="718">
        <v>3100</v>
      </c>
      <c r="AE127" s="719">
        <v>3771.74</v>
      </c>
      <c r="AF127" s="718">
        <v>11692405</v>
      </c>
      <c r="AG127" s="719">
        <v>2475</v>
      </c>
      <c r="AH127" s="720">
        <v>1</v>
      </c>
      <c r="AI127" s="718">
        <v>0</v>
      </c>
      <c r="AJ127" s="718">
        <v>0</v>
      </c>
      <c r="AK127" s="718">
        <v>0</v>
      </c>
      <c r="AL127" s="721" t="s">
        <v>68</v>
      </c>
      <c r="AM127" s="718">
        <v>7672500</v>
      </c>
      <c r="AN127" s="718">
        <v>0</v>
      </c>
      <c r="AO127" s="722" t="s">
        <v>68</v>
      </c>
      <c r="AP127" s="723">
        <v>0</v>
      </c>
      <c r="AQ127" s="722" t="s">
        <v>588</v>
      </c>
      <c r="AR127" s="722" t="s">
        <v>68</v>
      </c>
      <c r="AS127" s="722" t="s">
        <v>68</v>
      </c>
    </row>
    <row r="128" spans="1:45" x14ac:dyDescent="0.15">
      <c r="A128" s="14" t="s">
        <v>65</v>
      </c>
      <c r="B128" s="14" t="s">
        <v>67</v>
      </c>
      <c r="C128" s="14" t="s">
        <v>9</v>
      </c>
      <c r="D128" s="14" t="s">
        <v>192</v>
      </c>
      <c r="E128" s="14" t="s">
        <v>356</v>
      </c>
      <c r="F128" s="14" t="s">
        <v>517</v>
      </c>
      <c r="G128" s="14" t="s">
        <v>68</v>
      </c>
      <c r="H128" s="14" t="s">
        <v>563</v>
      </c>
      <c r="I128" s="17">
        <v>157110800</v>
      </c>
      <c r="J128" s="14" t="s">
        <v>568</v>
      </c>
      <c r="K128" s="17">
        <v>157110800</v>
      </c>
      <c r="L128" s="14" t="s">
        <v>563</v>
      </c>
      <c r="M128" s="17">
        <v>157110800</v>
      </c>
      <c r="N128" s="14" t="s">
        <v>568</v>
      </c>
      <c r="O128" s="17">
        <v>157110800</v>
      </c>
      <c r="P128" s="17">
        <v>157110800</v>
      </c>
      <c r="Q128" s="17">
        <v>0</v>
      </c>
      <c r="R128" s="17">
        <v>0</v>
      </c>
      <c r="S128" s="18">
        <v>0</v>
      </c>
      <c r="T128" s="14" t="s">
        <v>62</v>
      </c>
      <c r="U128" s="14" t="s">
        <v>68</v>
      </c>
      <c r="V128" s="14" t="s">
        <v>577</v>
      </c>
      <c r="W128" s="18" t="s">
        <v>68</v>
      </c>
      <c r="X128" s="18">
        <v>1</v>
      </c>
      <c r="Y128" s="14" t="s">
        <v>68</v>
      </c>
      <c r="Z128" s="14" t="s">
        <v>68</v>
      </c>
      <c r="AA128" s="18" t="s">
        <v>68</v>
      </c>
      <c r="AB128" s="18" t="s">
        <v>68</v>
      </c>
      <c r="AC128" s="14" t="s">
        <v>68</v>
      </c>
      <c r="AD128" s="718">
        <v>61600</v>
      </c>
      <c r="AE128" s="719">
        <v>3211.31</v>
      </c>
      <c r="AF128" s="718">
        <v>197817110</v>
      </c>
      <c r="AG128" s="719">
        <v>2550.5</v>
      </c>
      <c r="AH128" s="720">
        <v>1</v>
      </c>
      <c r="AI128" s="718">
        <v>0</v>
      </c>
      <c r="AJ128" s="718">
        <v>0</v>
      </c>
      <c r="AK128" s="718">
        <v>0</v>
      </c>
      <c r="AL128" s="721" t="s">
        <v>68</v>
      </c>
      <c r="AM128" s="718">
        <v>157110800</v>
      </c>
      <c r="AN128" s="718">
        <v>0</v>
      </c>
      <c r="AO128" s="722" t="s">
        <v>68</v>
      </c>
      <c r="AP128" s="723">
        <v>0</v>
      </c>
      <c r="AQ128" s="722" t="s">
        <v>588</v>
      </c>
      <c r="AR128" s="722" t="s">
        <v>68</v>
      </c>
      <c r="AS128" s="722" t="s">
        <v>68</v>
      </c>
    </row>
    <row r="129" spans="1:45" x14ac:dyDescent="0.15">
      <c r="A129" s="14" t="s">
        <v>65</v>
      </c>
      <c r="B129" s="14" t="s">
        <v>67</v>
      </c>
      <c r="C129" s="14" t="s">
        <v>9</v>
      </c>
      <c r="D129" s="14" t="s">
        <v>193</v>
      </c>
      <c r="E129" s="14" t="s">
        <v>357</v>
      </c>
      <c r="F129" s="14" t="s">
        <v>518</v>
      </c>
      <c r="G129" s="14" t="s">
        <v>68</v>
      </c>
      <c r="H129" s="14" t="s">
        <v>563</v>
      </c>
      <c r="I129" s="17">
        <v>669500</v>
      </c>
      <c r="J129" s="14" t="s">
        <v>568</v>
      </c>
      <c r="K129" s="17">
        <v>669500</v>
      </c>
      <c r="L129" s="14" t="s">
        <v>563</v>
      </c>
      <c r="M129" s="17">
        <v>669500</v>
      </c>
      <c r="N129" s="14" t="s">
        <v>568</v>
      </c>
      <c r="O129" s="17">
        <v>669500</v>
      </c>
      <c r="P129" s="17">
        <v>669500</v>
      </c>
      <c r="Q129" s="17">
        <v>0</v>
      </c>
      <c r="R129" s="17">
        <v>0</v>
      </c>
      <c r="S129" s="18">
        <v>0</v>
      </c>
      <c r="T129" s="14" t="s">
        <v>62</v>
      </c>
      <c r="U129" s="14" t="s">
        <v>68</v>
      </c>
      <c r="V129" s="14" t="s">
        <v>577</v>
      </c>
      <c r="W129" s="18" t="s">
        <v>68</v>
      </c>
      <c r="X129" s="18">
        <v>1</v>
      </c>
      <c r="Y129" s="14" t="s">
        <v>68</v>
      </c>
      <c r="Z129" s="14" t="s">
        <v>68</v>
      </c>
      <c r="AA129" s="18" t="s">
        <v>68</v>
      </c>
      <c r="AB129" s="18" t="s">
        <v>68</v>
      </c>
      <c r="AC129" s="14" t="s">
        <v>68</v>
      </c>
      <c r="AD129" s="718">
        <v>1300</v>
      </c>
      <c r="AE129" s="719">
        <v>592.89</v>
      </c>
      <c r="AF129" s="718">
        <v>770764</v>
      </c>
      <c r="AG129" s="719">
        <v>515</v>
      </c>
      <c r="AH129" s="720">
        <v>1</v>
      </c>
      <c r="AI129" s="718">
        <v>0</v>
      </c>
      <c r="AJ129" s="718">
        <v>0</v>
      </c>
      <c r="AK129" s="718">
        <v>0</v>
      </c>
      <c r="AL129" s="721" t="s">
        <v>68</v>
      </c>
      <c r="AM129" s="718">
        <v>669500</v>
      </c>
      <c r="AN129" s="718">
        <v>0</v>
      </c>
      <c r="AO129" s="722" t="s">
        <v>68</v>
      </c>
      <c r="AP129" s="723">
        <v>0</v>
      </c>
      <c r="AQ129" s="722" t="s">
        <v>588</v>
      </c>
      <c r="AR129" s="722" t="s">
        <v>68</v>
      </c>
      <c r="AS129" s="722" t="s">
        <v>68</v>
      </c>
    </row>
    <row r="130" spans="1:45" x14ac:dyDescent="0.15">
      <c r="A130" s="14" t="s">
        <v>65</v>
      </c>
      <c r="B130" s="14" t="s">
        <v>67</v>
      </c>
      <c r="C130" s="14" t="s">
        <v>9</v>
      </c>
      <c r="D130" s="14" t="s">
        <v>194</v>
      </c>
      <c r="E130" s="14" t="s">
        <v>358</v>
      </c>
      <c r="F130" s="14" t="s">
        <v>519</v>
      </c>
      <c r="G130" s="14" t="s">
        <v>68</v>
      </c>
      <c r="H130" s="14" t="s">
        <v>563</v>
      </c>
      <c r="I130" s="17">
        <v>2250000</v>
      </c>
      <c r="J130" s="14" t="s">
        <v>568</v>
      </c>
      <c r="K130" s="17">
        <v>2250000</v>
      </c>
      <c r="L130" s="14" t="s">
        <v>563</v>
      </c>
      <c r="M130" s="17">
        <v>2250000</v>
      </c>
      <c r="N130" s="14" t="s">
        <v>568</v>
      </c>
      <c r="O130" s="17">
        <v>2250000</v>
      </c>
      <c r="P130" s="17">
        <v>2250000</v>
      </c>
      <c r="Q130" s="17">
        <v>0</v>
      </c>
      <c r="R130" s="17">
        <v>0</v>
      </c>
      <c r="S130" s="18">
        <v>0</v>
      </c>
      <c r="T130" s="14" t="s">
        <v>62</v>
      </c>
      <c r="U130" s="14" t="s">
        <v>68</v>
      </c>
      <c r="V130" s="14" t="s">
        <v>577</v>
      </c>
      <c r="W130" s="18" t="s">
        <v>68</v>
      </c>
      <c r="X130" s="18">
        <v>1</v>
      </c>
      <c r="Y130" s="14" t="s">
        <v>68</v>
      </c>
      <c r="Z130" s="14" t="s">
        <v>68</v>
      </c>
      <c r="AA130" s="18" t="s">
        <v>68</v>
      </c>
      <c r="AB130" s="18" t="s">
        <v>68</v>
      </c>
      <c r="AC130" s="14" t="s">
        <v>68</v>
      </c>
      <c r="AD130" s="718">
        <v>1800</v>
      </c>
      <c r="AE130" s="719">
        <v>1143.32</v>
      </c>
      <c r="AF130" s="718">
        <v>2057976</v>
      </c>
      <c r="AG130" s="719">
        <v>1250</v>
      </c>
      <c r="AH130" s="720">
        <v>1</v>
      </c>
      <c r="AI130" s="718">
        <v>0</v>
      </c>
      <c r="AJ130" s="718">
        <v>0</v>
      </c>
      <c r="AK130" s="718">
        <v>0</v>
      </c>
      <c r="AL130" s="721" t="s">
        <v>68</v>
      </c>
      <c r="AM130" s="718">
        <v>2250000</v>
      </c>
      <c r="AN130" s="718">
        <v>0</v>
      </c>
      <c r="AO130" s="722" t="s">
        <v>68</v>
      </c>
      <c r="AP130" s="723">
        <v>0</v>
      </c>
      <c r="AQ130" s="722" t="s">
        <v>588</v>
      </c>
      <c r="AR130" s="722" t="s">
        <v>68</v>
      </c>
      <c r="AS130" s="722" t="s">
        <v>68</v>
      </c>
    </row>
    <row r="131" spans="1:45" x14ac:dyDescent="0.15">
      <c r="A131" s="14" t="s">
        <v>65</v>
      </c>
      <c r="B131" s="14" t="s">
        <v>67</v>
      </c>
      <c r="C131" s="14" t="s">
        <v>9</v>
      </c>
      <c r="D131" s="14" t="s">
        <v>195</v>
      </c>
      <c r="E131" s="14" t="s">
        <v>359</v>
      </c>
      <c r="F131" s="14" t="s">
        <v>520</v>
      </c>
      <c r="G131" s="14" t="s">
        <v>68</v>
      </c>
      <c r="H131" s="14" t="s">
        <v>563</v>
      </c>
      <c r="I131" s="17">
        <v>787500</v>
      </c>
      <c r="J131" s="14" t="s">
        <v>568</v>
      </c>
      <c r="K131" s="17">
        <v>787500</v>
      </c>
      <c r="L131" s="14" t="s">
        <v>563</v>
      </c>
      <c r="M131" s="17">
        <v>787500</v>
      </c>
      <c r="N131" s="14" t="s">
        <v>568</v>
      </c>
      <c r="O131" s="17">
        <v>787500</v>
      </c>
      <c r="P131" s="17">
        <v>787500</v>
      </c>
      <c r="Q131" s="17">
        <v>0</v>
      </c>
      <c r="R131" s="17">
        <v>0</v>
      </c>
      <c r="S131" s="18">
        <v>0</v>
      </c>
      <c r="T131" s="14" t="s">
        <v>62</v>
      </c>
      <c r="U131" s="14" t="s">
        <v>68</v>
      </c>
      <c r="V131" s="14" t="s">
        <v>577</v>
      </c>
      <c r="W131" s="18" t="s">
        <v>68</v>
      </c>
      <c r="X131" s="18">
        <v>1</v>
      </c>
      <c r="Y131" s="14" t="s">
        <v>68</v>
      </c>
      <c r="Z131" s="14" t="s">
        <v>68</v>
      </c>
      <c r="AA131" s="18" t="s">
        <v>68</v>
      </c>
      <c r="AB131" s="18" t="s">
        <v>68</v>
      </c>
      <c r="AC131" s="14" t="s">
        <v>68</v>
      </c>
      <c r="AD131" s="718">
        <v>900</v>
      </c>
      <c r="AE131" s="719">
        <v>1349.1</v>
      </c>
      <c r="AF131" s="718">
        <v>1214193</v>
      </c>
      <c r="AG131" s="719">
        <v>875</v>
      </c>
      <c r="AH131" s="720">
        <v>1</v>
      </c>
      <c r="AI131" s="718">
        <v>0</v>
      </c>
      <c r="AJ131" s="718">
        <v>0</v>
      </c>
      <c r="AK131" s="718">
        <v>0</v>
      </c>
      <c r="AL131" s="721" t="s">
        <v>68</v>
      </c>
      <c r="AM131" s="718">
        <v>787500</v>
      </c>
      <c r="AN131" s="718">
        <v>0</v>
      </c>
      <c r="AO131" s="722" t="s">
        <v>68</v>
      </c>
      <c r="AP131" s="723">
        <v>0</v>
      </c>
      <c r="AQ131" s="722" t="s">
        <v>588</v>
      </c>
      <c r="AR131" s="722" t="s">
        <v>68</v>
      </c>
      <c r="AS131" s="722" t="s">
        <v>68</v>
      </c>
    </row>
    <row r="132" spans="1:45" x14ac:dyDescent="0.15">
      <c r="A132" s="14" t="s">
        <v>65</v>
      </c>
      <c r="B132" s="14" t="s">
        <v>67</v>
      </c>
      <c r="C132" s="14" t="s">
        <v>9</v>
      </c>
      <c r="D132" s="14" t="s">
        <v>196</v>
      </c>
      <c r="E132" s="14" t="s">
        <v>360</v>
      </c>
      <c r="F132" s="14" t="s">
        <v>521</v>
      </c>
      <c r="G132" s="14" t="s">
        <v>68</v>
      </c>
      <c r="H132" s="14" t="s">
        <v>563</v>
      </c>
      <c r="I132" s="17">
        <v>1173600</v>
      </c>
      <c r="J132" s="14" t="s">
        <v>568</v>
      </c>
      <c r="K132" s="17">
        <v>1173600</v>
      </c>
      <c r="L132" s="14" t="s">
        <v>563</v>
      </c>
      <c r="M132" s="17">
        <v>1173600</v>
      </c>
      <c r="N132" s="14" t="s">
        <v>568</v>
      </c>
      <c r="O132" s="17">
        <v>1173600</v>
      </c>
      <c r="P132" s="17">
        <v>1173600</v>
      </c>
      <c r="Q132" s="17">
        <v>0</v>
      </c>
      <c r="R132" s="17">
        <v>0</v>
      </c>
      <c r="S132" s="18">
        <v>0</v>
      </c>
      <c r="T132" s="14" t="s">
        <v>62</v>
      </c>
      <c r="U132" s="14" t="s">
        <v>68</v>
      </c>
      <c r="V132" s="14" t="s">
        <v>577</v>
      </c>
      <c r="W132" s="18" t="s">
        <v>68</v>
      </c>
      <c r="X132" s="18">
        <v>1</v>
      </c>
      <c r="Y132" s="14" t="s">
        <v>68</v>
      </c>
      <c r="Z132" s="14" t="s">
        <v>68</v>
      </c>
      <c r="AA132" s="18" t="s">
        <v>68</v>
      </c>
      <c r="AB132" s="18" t="s">
        <v>68</v>
      </c>
      <c r="AC132" s="14" t="s">
        <v>68</v>
      </c>
      <c r="AD132" s="718">
        <v>1200</v>
      </c>
      <c r="AE132" s="719">
        <v>1334.26</v>
      </c>
      <c r="AF132" s="718">
        <v>1601118</v>
      </c>
      <c r="AG132" s="719">
        <v>978</v>
      </c>
      <c r="AH132" s="720">
        <v>1</v>
      </c>
      <c r="AI132" s="718">
        <v>0</v>
      </c>
      <c r="AJ132" s="718">
        <v>0</v>
      </c>
      <c r="AK132" s="718">
        <v>0</v>
      </c>
      <c r="AL132" s="721" t="s">
        <v>68</v>
      </c>
      <c r="AM132" s="718">
        <v>1173600</v>
      </c>
      <c r="AN132" s="718">
        <v>0</v>
      </c>
      <c r="AO132" s="722" t="s">
        <v>68</v>
      </c>
      <c r="AP132" s="723">
        <v>0</v>
      </c>
      <c r="AQ132" s="722" t="s">
        <v>588</v>
      </c>
      <c r="AR132" s="722" t="s">
        <v>68</v>
      </c>
      <c r="AS132" s="722" t="s">
        <v>68</v>
      </c>
    </row>
    <row r="133" spans="1:45" x14ac:dyDescent="0.15">
      <c r="A133" s="14" t="s">
        <v>65</v>
      </c>
      <c r="B133" s="14" t="s">
        <v>67</v>
      </c>
      <c r="C133" s="14" t="s">
        <v>9</v>
      </c>
      <c r="D133" s="14" t="s">
        <v>197</v>
      </c>
      <c r="E133" s="14" t="s">
        <v>361</v>
      </c>
      <c r="F133" s="14" t="s">
        <v>522</v>
      </c>
      <c r="G133" s="14" t="s">
        <v>68</v>
      </c>
      <c r="H133" s="14" t="s">
        <v>563</v>
      </c>
      <c r="I133" s="17">
        <v>540150</v>
      </c>
      <c r="J133" s="14" t="s">
        <v>568</v>
      </c>
      <c r="K133" s="17">
        <v>540150</v>
      </c>
      <c r="L133" s="14" t="s">
        <v>563</v>
      </c>
      <c r="M133" s="17">
        <v>540150</v>
      </c>
      <c r="N133" s="14" t="s">
        <v>568</v>
      </c>
      <c r="O133" s="17">
        <v>540150</v>
      </c>
      <c r="P133" s="17">
        <v>530400</v>
      </c>
      <c r="Q133" s="17">
        <v>9750</v>
      </c>
      <c r="R133" s="17">
        <v>0</v>
      </c>
      <c r="S133" s="18">
        <v>0</v>
      </c>
      <c r="T133" s="14" t="s">
        <v>62</v>
      </c>
      <c r="U133" s="14" t="s">
        <v>68</v>
      </c>
      <c r="V133" s="14" t="s">
        <v>577</v>
      </c>
      <c r="W133" s="18" t="s">
        <v>68</v>
      </c>
      <c r="X133" s="18">
        <v>1</v>
      </c>
      <c r="Y133" s="14" t="s">
        <v>68</v>
      </c>
      <c r="Z133" s="14" t="s">
        <v>68</v>
      </c>
      <c r="AA133" s="18" t="s">
        <v>68</v>
      </c>
      <c r="AB133" s="18" t="s">
        <v>68</v>
      </c>
      <c r="AC133" s="14" t="s">
        <v>68</v>
      </c>
      <c r="AD133" s="718">
        <v>1300</v>
      </c>
      <c r="AE133" s="719">
        <v>476.61</v>
      </c>
      <c r="AF133" s="718">
        <v>619600</v>
      </c>
      <c r="AG133" s="719">
        <v>408</v>
      </c>
      <c r="AH133" s="720">
        <v>1</v>
      </c>
      <c r="AI133" s="718">
        <v>9750</v>
      </c>
      <c r="AJ133" s="718">
        <v>0</v>
      </c>
      <c r="AK133" s="718">
        <v>9750</v>
      </c>
      <c r="AL133" s="721" t="s">
        <v>68</v>
      </c>
      <c r="AM133" s="718">
        <v>540150</v>
      </c>
      <c r="AN133" s="718">
        <v>0</v>
      </c>
      <c r="AO133" s="722" t="s">
        <v>68</v>
      </c>
      <c r="AP133" s="723">
        <v>0</v>
      </c>
      <c r="AQ133" s="722" t="s">
        <v>588</v>
      </c>
      <c r="AR133" s="722" t="s">
        <v>68</v>
      </c>
      <c r="AS133" s="722" t="s">
        <v>68</v>
      </c>
    </row>
    <row r="134" spans="1:45" x14ac:dyDescent="0.15">
      <c r="A134" s="14" t="s">
        <v>65</v>
      </c>
      <c r="B134" s="14" t="s">
        <v>67</v>
      </c>
      <c r="C134" s="14" t="s">
        <v>9</v>
      </c>
      <c r="D134" s="14" t="s">
        <v>198</v>
      </c>
      <c r="E134" s="14" t="s">
        <v>362</v>
      </c>
      <c r="F134" s="14" t="s">
        <v>523</v>
      </c>
      <c r="G134" s="14" t="s">
        <v>68</v>
      </c>
      <c r="H134" s="14" t="s">
        <v>563</v>
      </c>
      <c r="I134" s="17">
        <v>13654800</v>
      </c>
      <c r="J134" s="14" t="s">
        <v>568</v>
      </c>
      <c r="K134" s="17">
        <v>13654800</v>
      </c>
      <c r="L134" s="14" t="s">
        <v>563</v>
      </c>
      <c r="M134" s="17">
        <v>13654800</v>
      </c>
      <c r="N134" s="14" t="s">
        <v>568</v>
      </c>
      <c r="O134" s="17">
        <v>13654800</v>
      </c>
      <c r="P134" s="17">
        <v>13654800</v>
      </c>
      <c r="Q134" s="17">
        <v>0</v>
      </c>
      <c r="R134" s="17">
        <v>0</v>
      </c>
      <c r="S134" s="18">
        <v>0</v>
      </c>
      <c r="T134" s="14" t="s">
        <v>62</v>
      </c>
      <c r="U134" s="14" t="s">
        <v>68</v>
      </c>
      <c r="V134" s="14" t="s">
        <v>577</v>
      </c>
      <c r="W134" s="18" t="s">
        <v>68</v>
      </c>
      <c r="X134" s="18">
        <v>1</v>
      </c>
      <c r="Y134" s="14" t="s">
        <v>68</v>
      </c>
      <c r="Z134" s="14" t="s">
        <v>68</v>
      </c>
      <c r="AA134" s="18" t="s">
        <v>68</v>
      </c>
      <c r="AB134" s="18" t="s">
        <v>68</v>
      </c>
      <c r="AC134" s="14" t="s">
        <v>68</v>
      </c>
      <c r="AD134" s="718">
        <v>7200</v>
      </c>
      <c r="AE134" s="719">
        <v>2179.4299999999998</v>
      </c>
      <c r="AF134" s="718">
        <v>15691950</v>
      </c>
      <c r="AG134" s="719">
        <v>1896.5</v>
      </c>
      <c r="AH134" s="720">
        <v>1</v>
      </c>
      <c r="AI134" s="718">
        <v>0</v>
      </c>
      <c r="AJ134" s="718">
        <v>0</v>
      </c>
      <c r="AK134" s="718">
        <v>0</v>
      </c>
      <c r="AL134" s="721" t="s">
        <v>68</v>
      </c>
      <c r="AM134" s="718">
        <v>13654800</v>
      </c>
      <c r="AN134" s="718">
        <v>0</v>
      </c>
      <c r="AO134" s="722" t="s">
        <v>68</v>
      </c>
      <c r="AP134" s="723">
        <v>0</v>
      </c>
      <c r="AQ134" s="722" t="s">
        <v>588</v>
      </c>
      <c r="AR134" s="722" t="s">
        <v>68</v>
      </c>
      <c r="AS134" s="722" t="s">
        <v>68</v>
      </c>
    </row>
    <row r="135" spans="1:45" x14ac:dyDescent="0.15">
      <c r="A135" s="14" t="s">
        <v>65</v>
      </c>
      <c r="B135" s="14" t="s">
        <v>67</v>
      </c>
      <c r="C135" s="14" t="s">
        <v>9</v>
      </c>
      <c r="D135" s="14" t="s">
        <v>199</v>
      </c>
      <c r="E135" s="14" t="s">
        <v>363</v>
      </c>
      <c r="F135" s="14" t="s">
        <v>524</v>
      </c>
      <c r="G135" s="14" t="s">
        <v>68</v>
      </c>
      <c r="H135" s="14" t="s">
        <v>563</v>
      </c>
      <c r="I135" s="17">
        <v>1023100</v>
      </c>
      <c r="J135" s="14" t="s">
        <v>568</v>
      </c>
      <c r="K135" s="17">
        <v>1023100</v>
      </c>
      <c r="L135" s="14" t="s">
        <v>563</v>
      </c>
      <c r="M135" s="17">
        <v>1023100</v>
      </c>
      <c r="N135" s="14" t="s">
        <v>568</v>
      </c>
      <c r="O135" s="17">
        <v>1023100</v>
      </c>
      <c r="P135" s="17">
        <v>1023100</v>
      </c>
      <c r="Q135" s="17">
        <v>0</v>
      </c>
      <c r="R135" s="17">
        <v>0</v>
      </c>
      <c r="S135" s="18">
        <v>0</v>
      </c>
      <c r="T135" s="14" t="s">
        <v>62</v>
      </c>
      <c r="U135" s="14" t="s">
        <v>68</v>
      </c>
      <c r="V135" s="14" t="s">
        <v>577</v>
      </c>
      <c r="W135" s="18" t="s">
        <v>68</v>
      </c>
      <c r="X135" s="18">
        <v>1</v>
      </c>
      <c r="Y135" s="14" t="s">
        <v>68</v>
      </c>
      <c r="Z135" s="14" t="s">
        <v>68</v>
      </c>
      <c r="AA135" s="18" t="s">
        <v>68</v>
      </c>
      <c r="AB135" s="18" t="s">
        <v>68</v>
      </c>
      <c r="AC135" s="14" t="s">
        <v>68</v>
      </c>
      <c r="AD135" s="718">
        <v>1300</v>
      </c>
      <c r="AE135" s="719">
        <v>1053.3800000000001</v>
      </c>
      <c r="AF135" s="718">
        <v>1369400</v>
      </c>
      <c r="AG135" s="719">
        <v>787</v>
      </c>
      <c r="AH135" s="720">
        <v>1</v>
      </c>
      <c r="AI135" s="718">
        <v>0</v>
      </c>
      <c r="AJ135" s="718">
        <v>0</v>
      </c>
      <c r="AK135" s="718">
        <v>0</v>
      </c>
      <c r="AL135" s="721" t="s">
        <v>68</v>
      </c>
      <c r="AM135" s="718">
        <v>1023100</v>
      </c>
      <c r="AN135" s="718">
        <v>0</v>
      </c>
      <c r="AO135" s="722" t="s">
        <v>68</v>
      </c>
      <c r="AP135" s="723">
        <v>0</v>
      </c>
      <c r="AQ135" s="722" t="s">
        <v>588</v>
      </c>
      <c r="AR135" s="722" t="s">
        <v>68</v>
      </c>
      <c r="AS135" s="722" t="s">
        <v>68</v>
      </c>
    </row>
    <row r="136" spans="1:45" x14ac:dyDescent="0.15">
      <c r="A136" s="14" t="s">
        <v>65</v>
      </c>
      <c r="B136" s="14" t="s">
        <v>67</v>
      </c>
      <c r="C136" s="14" t="s">
        <v>9</v>
      </c>
      <c r="D136" s="14" t="s">
        <v>200</v>
      </c>
      <c r="E136" s="14" t="s">
        <v>364</v>
      </c>
      <c r="F136" s="14" t="s">
        <v>525</v>
      </c>
      <c r="G136" s="14" t="s">
        <v>68</v>
      </c>
      <c r="H136" s="14" t="s">
        <v>563</v>
      </c>
      <c r="I136" s="17">
        <v>350400</v>
      </c>
      <c r="J136" s="14" t="s">
        <v>568</v>
      </c>
      <c r="K136" s="17">
        <v>350400</v>
      </c>
      <c r="L136" s="14" t="s">
        <v>563</v>
      </c>
      <c r="M136" s="17">
        <v>350400</v>
      </c>
      <c r="N136" s="14" t="s">
        <v>568</v>
      </c>
      <c r="O136" s="17">
        <v>350400</v>
      </c>
      <c r="P136" s="17">
        <v>350400</v>
      </c>
      <c r="Q136" s="17">
        <v>0</v>
      </c>
      <c r="R136" s="17">
        <v>0</v>
      </c>
      <c r="S136" s="18">
        <v>0</v>
      </c>
      <c r="T136" s="14" t="s">
        <v>62</v>
      </c>
      <c r="U136" s="14" t="s">
        <v>68</v>
      </c>
      <c r="V136" s="14" t="s">
        <v>577</v>
      </c>
      <c r="W136" s="18" t="s">
        <v>68</v>
      </c>
      <c r="X136" s="18">
        <v>1</v>
      </c>
      <c r="Y136" s="14" t="s">
        <v>68</v>
      </c>
      <c r="Z136" s="14" t="s">
        <v>68</v>
      </c>
      <c r="AA136" s="18" t="s">
        <v>68</v>
      </c>
      <c r="AB136" s="18" t="s">
        <v>68</v>
      </c>
      <c r="AC136" s="14" t="s">
        <v>68</v>
      </c>
      <c r="AD136" s="718">
        <v>600</v>
      </c>
      <c r="AE136" s="719">
        <v>638.29</v>
      </c>
      <c r="AF136" s="718">
        <v>382979</v>
      </c>
      <c r="AG136" s="719">
        <v>584</v>
      </c>
      <c r="AH136" s="720">
        <v>1</v>
      </c>
      <c r="AI136" s="718">
        <v>0</v>
      </c>
      <c r="AJ136" s="718">
        <v>0</v>
      </c>
      <c r="AK136" s="718">
        <v>0</v>
      </c>
      <c r="AL136" s="721" t="s">
        <v>68</v>
      </c>
      <c r="AM136" s="718">
        <v>350400</v>
      </c>
      <c r="AN136" s="718">
        <v>0</v>
      </c>
      <c r="AO136" s="722" t="s">
        <v>68</v>
      </c>
      <c r="AP136" s="723">
        <v>0</v>
      </c>
      <c r="AQ136" s="722" t="s">
        <v>588</v>
      </c>
      <c r="AR136" s="722" t="s">
        <v>68</v>
      </c>
      <c r="AS136" s="722" t="s">
        <v>68</v>
      </c>
    </row>
    <row r="137" spans="1:45" x14ac:dyDescent="0.15">
      <c r="A137" s="14" t="s">
        <v>65</v>
      </c>
      <c r="B137" s="14" t="s">
        <v>67</v>
      </c>
      <c r="C137" s="14" t="s">
        <v>9</v>
      </c>
      <c r="D137" s="14" t="s">
        <v>201</v>
      </c>
      <c r="E137" s="14" t="s">
        <v>365</v>
      </c>
      <c r="F137" s="14" t="s">
        <v>526</v>
      </c>
      <c r="G137" s="14" t="s">
        <v>68</v>
      </c>
      <c r="H137" s="14" t="s">
        <v>563</v>
      </c>
      <c r="I137" s="17">
        <v>39996000</v>
      </c>
      <c r="J137" s="14" t="s">
        <v>568</v>
      </c>
      <c r="K137" s="17">
        <v>39996000</v>
      </c>
      <c r="L137" s="14" t="s">
        <v>563</v>
      </c>
      <c r="M137" s="17">
        <v>39996000</v>
      </c>
      <c r="N137" s="14" t="s">
        <v>568</v>
      </c>
      <c r="O137" s="17">
        <v>39996000</v>
      </c>
      <c r="P137" s="17">
        <v>39996000</v>
      </c>
      <c r="Q137" s="17">
        <v>0</v>
      </c>
      <c r="R137" s="17">
        <v>0</v>
      </c>
      <c r="S137" s="18">
        <v>0</v>
      </c>
      <c r="T137" s="14" t="s">
        <v>62</v>
      </c>
      <c r="U137" s="14" t="s">
        <v>68</v>
      </c>
      <c r="V137" s="14" t="s">
        <v>577</v>
      </c>
      <c r="W137" s="18" t="s">
        <v>68</v>
      </c>
      <c r="X137" s="18">
        <v>1</v>
      </c>
      <c r="Y137" s="14" t="s">
        <v>68</v>
      </c>
      <c r="Z137" s="14" t="s">
        <v>68</v>
      </c>
      <c r="AA137" s="18" t="s">
        <v>68</v>
      </c>
      <c r="AB137" s="18" t="s">
        <v>68</v>
      </c>
      <c r="AC137" s="14" t="s">
        <v>68</v>
      </c>
      <c r="AD137" s="718">
        <v>10100</v>
      </c>
      <c r="AE137" s="719">
        <v>4316.53</v>
      </c>
      <c r="AF137" s="718">
        <v>43597052</v>
      </c>
      <c r="AG137" s="719">
        <v>3960</v>
      </c>
      <c r="AH137" s="720">
        <v>1</v>
      </c>
      <c r="AI137" s="718">
        <v>0</v>
      </c>
      <c r="AJ137" s="718">
        <v>0</v>
      </c>
      <c r="AK137" s="718">
        <v>0</v>
      </c>
      <c r="AL137" s="721" t="s">
        <v>68</v>
      </c>
      <c r="AM137" s="718">
        <v>39996000</v>
      </c>
      <c r="AN137" s="718">
        <v>0</v>
      </c>
      <c r="AO137" s="722" t="s">
        <v>68</v>
      </c>
      <c r="AP137" s="723">
        <v>0</v>
      </c>
      <c r="AQ137" s="722" t="s">
        <v>588</v>
      </c>
      <c r="AR137" s="722" t="s">
        <v>68</v>
      </c>
      <c r="AS137" s="722" t="s">
        <v>68</v>
      </c>
    </row>
    <row r="138" spans="1:45" x14ac:dyDescent="0.15">
      <c r="A138" s="14" t="s">
        <v>65</v>
      </c>
      <c r="B138" s="14" t="s">
        <v>67</v>
      </c>
      <c r="C138" s="14" t="s">
        <v>9</v>
      </c>
      <c r="D138" s="14" t="s">
        <v>202</v>
      </c>
      <c r="E138" s="14" t="s">
        <v>366</v>
      </c>
      <c r="F138" s="14" t="s">
        <v>527</v>
      </c>
      <c r="G138" s="14" t="s">
        <v>68</v>
      </c>
      <c r="H138" s="14" t="s">
        <v>563</v>
      </c>
      <c r="I138" s="17">
        <v>283200</v>
      </c>
      <c r="J138" s="14" t="s">
        <v>568</v>
      </c>
      <c r="K138" s="17">
        <v>283200</v>
      </c>
      <c r="L138" s="14" t="s">
        <v>563</v>
      </c>
      <c r="M138" s="17">
        <v>283200</v>
      </c>
      <c r="N138" s="14" t="s">
        <v>568</v>
      </c>
      <c r="O138" s="17">
        <v>283200</v>
      </c>
      <c r="P138" s="17">
        <v>283200</v>
      </c>
      <c r="Q138" s="17">
        <v>0</v>
      </c>
      <c r="R138" s="17">
        <v>0</v>
      </c>
      <c r="S138" s="18">
        <v>0</v>
      </c>
      <c r="T138" s="14" t="s">
        <v>62</v>
      </c>
      <c r="U138" s="14" t="s">
        <v>68</v>
      </c>
      <c r="V138" s="14" t="s">
        <v>577</v>
      </c>
      <c r="W138" s="18" t="s">
        <v>68</v>
      </c>
      <c r="X138" s="18">
        <v>1</v>
      </c>
      <c r="Y138" s="14" t="s">
        <v>68</v>
      </c>
      <c r="Z138" s="14" t="s">
        <v>68</v>
      </c>
      <c r="AA138" s="18" t="s">
        <v>68</v>
      </c>
      <c r="AB138" s="18" t="s">
        <v>68</v>
      </c>
      <c r="AC138" s="14" t="s">
        <v>68</v>
      </c>
      <c r="AD138" s="718">
        <v>600</v>
      </c>
      <c r="AE138" s="719">
        <v>497.46</v>
      </c>
      <c r="AF138" s="718">
        <v>298476</v>
      </c>
      <c r="AG138" s="719">
        <v>472</v>
      </c>
      <c r="AH138" s="720">
        <v>1</v>
      </c>
      <c r="AI138" s="718">
        <v>0</v>
      </c>
      <c r="AJ138" s="718">
        <v>0</v>
      </c>
      <c r="AK138" s="718">
        <v>0</v>
      </c>
      <c r="AL138" s="721" t="s">
        <v>68</v>
      </c>
      <c r="AM138" s="718">
        <v>283200</v>
      </c>
      <c r="AN138" s="718">
        <v>0</v>
      </c>
      <c r="AO138" s="722" t="s">
        <v>68</v>
      </c>
      <c r="AP138" s="723">
        <v>0</v>
      </c>
      <c r="AQ138" s="722" t="s">
        <v>588</v>
      </c>
      <c r="AR138" s="722" t="s">
        <v>68</v>
      </c>
      <c r="AS138" s="722" t="s">
        <v>68</v>
      </c>
    </row>
    <row r="139" spans="1:45" x14ac:dyDescent="0.15">
      <c r="A139" s="14" t="s">
        <v>65</v>
      </c>
      <c r="B139" s="14" t="s">
        <v>67</v>
      </c>
      <c r="C139" s="14" t="s">
        <v>9</v>
      </c>
      <c r="D139" s="14" t="s">
        <v>203</v>
      </c>
      <c r="E139" s="14" t="s">
        <v>367</v>
      </c>
      <c r="F139" s="14" t="s">
        <v>528</v>
      </c>
      <c r="G139" s="14" t="s">
        <v>68</v>
      </c>
      <c r="H139" s="14" t="s">
        <v>563</v>
      </c>
      <c r="I139" s="17">
        <v>943500</v>
      </c>
      <c r="J139" s="14" t="s">
        <v>568</v>
      </c>
      <c r="K139" s="17">
        <v>943500</v>
      </c>
      <c r="L139" s="14" t="s">
        <v>563</v>
      </c>
      <c r="M139" s="17">
        <v>943500</v>
      </c>
      <c r="N139" s="14" t="s">
        <v>568</v>
      </c>
      <c r="O139" s="17">
        <v>943500</v>
      </c>
      <c r="P139" s="17">
        <v>943500</v>
      </c>
      <c r="Q139" s="17">
        <v>0</v>
      </c>
      <c r="R139" s="17">
        <v>0</v>
      </c>
      <c r="S139" s="18">
        <v>0</v>
      </c>
      <c r="T139" s="14" t="s">
        <v>62</v>
      </c>
      <c r="U139" s="14" t="s">
        <v>68</v>
      </c>
      <c r="V139" s="14" t="s">
        <v>577</v>
      </c>
      <c r="W139" s="18" t="s">
        <v>68</v>
      </c>
      <c r="X139" s="18">
        <v>1</v>
      </c>
      <c r="Y139" s="14" t="s">
        <v>68</v>
      </c>
      <c r="Z139" s="14" t="s">
        <v>68</v>
      </c>
      <c r="AA139" s="18" t="s">
        <v>68</v>
      </c>
      <c r="AB139" s="18" t="s">
        <v>68</v>
      </c>
      <c r="AC139" s="14" t="s">
        <v>68</v>
      </c>
      <c r="AD139" s="718">
        <v>500</v>
      </c>
      <c r="AE139" s="719">
        <v>2707.21</v>
      </c>
      <c r="AF139" s="718">
        <v>1353606</v>
      </c>
      <c r="AG139" s="719">
        <v>1887</v>
      </c>
      <c r="AH139" s="720">
        <v>1</v>
      </c>
      <c r="AI139" s="718">
        <v>0</v>
      </c>
      <c r="AJ139" s="718">
        <v>0</v>
      </c>
      <c r="AK139" s="718">
        <v>0</v>
      </c>
      <c r="AL139" s="721" t="s">
        <v>68</v>
      </c>
      <c r="AM139" s="718">
        <v>943500</v>
      </c>
      <c r="AN139" s="718">
        <v>0</v>
      </c>
      <c r="AO139" s="722" t="s">
        <v>68</v>
      </c>
      <c r="AP139" s="723">
        <v>0</v>
      </c>
      <c r="AQ139" s="722" t="s">
        <v>588</v>
      </c>
      <c r="AR139" s="722" t="s">
        <v>68</v>
      </c>
      <c r="AS139" s="722" t="s">
        <v>68</v>
      </c>
    </row>
    <row r="140" spans="1:45" x14ac:dyDescent="0.15">
      <c r="A140" s="14" t="s">
        <v>65</v>
      </c>
      <c r="B140" s="14" t="s">
        <v>67</v>
      </c>
      <c r="C140" s="14" t="s">
        <v>9</v>
      </c>
      <c r="D140" s="14" t="s">
        <v>204</v>
      </c>
      <c r="E140" s="14" t="s">
        <v>368</v>
      </c>
      <c r="F140" s="14" t="s">
        <v>529</v>
      </c>
      <c r="G140" s="14" t="s">
        <v>68</v>
      </c>
      <c r="H140" s="14" t="s">
        <v>563</v>
      </c>
      <c r="I140" s="17">
        <v>677100</v>
      </c>
      <c r="J140" s="14" t="s">
        <v>568</v>
      </c>
      <c r="K140" s="17">
        <v>677100</v>
      </c>
      <c r="L140" s="14" t="s">
        <v>563</v>
      </c>
      <c r="M140" s="17">
        <v>677100</v>
      </c>
      <c r="N140" s="14" t="s">
        <v>568</v>
      </c>
      <c r="O140" s="17">
        <v>677100</v>
      </c>
      <c r="P140" s="17">
        <v>677100</v>
      </c>
      <c r="Q140" s="17">
        <v>0</v>
      </c>
      <c r="R140" s="17">
        <v>0</v>
      </c>
      <c r="S140" s="18">
        <v>0</v>
      </c>
      <c r="T140" s="14" t="s">
        <v>62</v>
      </c>
      <c r="U140" s="14" t="s">
        <v>68</v>
      </c>
      <c r="V140" s="14" t="s">
        <v>577</v>
      </c>
      <c r="W140" s="18" t="s">
        <v>68</v>
      </c>
      <c r="X140" s="18">
        <v>1</v>
      </c>
      <c r="Y140" s="14" t="s">
        <v>68</v>
      </c>
      <c r="Z140" s="14" t="s">
        <v>68</v>
      </c>
      <c r="AA140" s="18" t="s">
        <v>68</v>
      </c>
      <c r="AB140" s="18" t="s">
        <v>68</v>
      </c>
      <c r="AC140" s="14" t="s">
        <v>68</v>
      </c>
      <c r="AD140" s="718">
        <v>300</v>
      </c>
      <c r="AE140" s="719">
        <v>2977.49</v>
      </c>
      <c r="AF140" s="718">
        <v>893247</v>
      </c>
      <c r="AG140" s="719">
        <v>2257</v>
      </c>
      <c r="AH140" s="720">
        <v>1</v>
      </c>
      <c r="AI140" s="718">
        <v>0</v>
      </c>
      <c r="AJ140" s="718">
        <v>0</v>
      </c>
      <c r="AK140" s="718">
        <v>0</v>
      </c>
      <c r="AL140" s="721" t="s">
        <v>68</v>
      </c>
      <c r="AM140" s="718">
        <v>677100</v>
      </c>
      <c r="AN140" s="718">
        <v>0</v>
      </c>
      <c r="AO140" s="722" t="s">
        <v>68</v>
      </c>
      <c r="AP140" s="723">
        <v>0</v>
      </c>
      <c r="AQ140" s="722" t="s">
        <v>588</v>
      </c>
      <c r="AR140" s="722" t="s">
        <v>68</v>
      </c>
      <c r="AS140" s="722" t="s">
        <v>68</v>
      </c>
    </row>
    <row r="141" spans="1:45" x14ac:dyDescent="0.15">
      <c r="A141" s="14" t="s">
        <v>65</v>
      </c>
      <c r="B141" s="14" t="s">
        <v>67</v>
      </c>
      <c r="C141" s="14" t="s">
        <v>9</v>
      </c>
      <c r="D141" s="14" t="s">
        <v>205</v>
      </c>
      <c r="E141" s="14" t="s">
        <v>369</v>
      </c>
      <c r="F141" s="14" t="s">
        <v>530</v>
      </c>
      <c r="G141" s="14" t="s">
        <v>68</v>
      </c>
      <c r="H141" s="14" t="s">
        <v>563</v>
      </c>
      <c r="I141" s="17">
        <v>1499000</v>
      </c>
      <c r="J141" s="14" t="s">
        <v>568</v>
      </c>
      <c r="K141" s="17">
        <v>1499000</v>
      </c>
      <c r="L141" s="14" t="s">
        <v>563</v>
      </c>
      <c r="M141" s="17">
        <v>1499000</v>
      </c>
      <c r="N141" s="14" t="s">
        <v>568</v>
      </c>
      <c r="O141" s="17">
        <v>1499000</v>
      </c>
      <c r="P141" s="17">
        <v>1499000</v>
      </c>
      <c r="Q141" s="17">
        <v>0</v>
      </c>
      <c r="R141" s="17">
        <v>0</v>
      </c>
      <c r="S141" s="18">
        <v>0</v>
      </c>
      <c r="T141" s="14" t="s">
        <v>62</v>
      </c>
      <c r="U141" s="14" t="s">
        <v>68</v>
      </c>
      <c r="V141" s="14" t="s">
        <v>577</v>
      </c>
      <c r="W141" s="18" t="s">
        <v>68</v>
      </c>
      <c r="X141" s="18">
        <v>1</v>
      </c>
      <c r="Y141" s="14" t="s">
        <v>68</v>
      </c>
      <c r="Z141" s="14" t="s">
        <v>68</v>
      </c>
      <c r="AA141" s="18" t="s">
        <v>68</v>
      </c>
      <c r="AB141" s="18" t="s">
        <v>68</v>
      </c>
      <c r="AC141" s="14" t="s">
        <v>68</v>
      </c>
      <c r="AD141" s="718">
        <v>500</v>
      </c>
      <c r="AE141" s="719">
        <v>3413.05</v>
      </c>
      <c r="AF141" s="718">
        <v>1706525</v>
      </c>
      <c r="AG141" s="719">
        <v>2998</v>
      </c>
      <c r="AH141" s="720">
        <v>1</v>
      </c>
      <c r="AI141" s="718">
        <v>0</v>
      </c>
      <c r="AJ141" s="718">
        <v>0</v>
      </c>
      <c r="AK141" s="718">
        <v>0</v>
      </c>
      <c r="AL141" s="721" t="s">
        <v>68</v>
      </c>
      <c r="AM141" s="718">
        <v>1499000</v>
      </c>
      <c r="AN141" s="718">
        <v>0</v>
      </c>
      <c r="AO141" s="722" t="s">
        <v>68</v>
      </c>
      <c r="AP141" s="723">
        <v>0</v>
      </c>
      <c r="AQ141" s="722" t="s">
        <v>588</v>
      </c>
      <c r="AR141" s="722" t="s">
        <v>68</v>
      </c>
      <c r="AS141" s="722" t="s">
        <v>68</v>
      </c>
    </row>
    <row r="142" spans="1:45" x14ac:dyDescent="0.15">
      <c r="A142" s="14" t="s">
        <v>65</v>
      </c>
      <c r="B142" s="14" t="s">
        <v>67</v>
      </c>
      <c r="C142" s="14" t="s">
        <v>9</v>
      </c>
      <c r="D142" s="14" t="s">
        <v>206</v>
      </c>
      <c r="E142" s="14" t="s">
        <v>370</v>
      </c>
      <c r="F142" s="14" t="s">
        <v>531</v>
      </c>
      <c r="G142" s="14" t="s">
        <v>68</v>
      </c>
      <c r="H142" s="14" t="s">
        <v>563</v>
      </c>
      <c r="I142" s="17">
        <v>540000</v>
      </c>
      <c r="J142" s="14" t="s">
        <v>568</v>
      </c>
      <c r="K142" s="17">
        <v>540000</v>
      </c>
      <c r="L142" s="14" t="s">
        <v>563</v>
      </c>
      <c r="M142" s="17">
        <v>540000</v>
      </c>
      <c r="N142" s="14" t="s">
        <v>568</v>
      </c>
      <c r="O142" s="17">
        <v>540000</v>
      </c>
      <c r="P142" s="17">
        <v>540000</v>
      </c>
      <c r="Q142" s="17">
        <v>0</v>
      </c>
      <c r="R142" s="17">
        <v>0</v>
      </c>
      <c r="S142" s="18">
        <v>0</v>
      </c>
      <c r="T142" s="14" t="s">
        <v>62</v>
      </c>
      <c r="U142" s="14" t="s">
        <v>68</v>
      </c>
      <c r="V142" s="14" t="s">
        <v>577</v>
      </c>
      <c r="W142" s="18" t="s">
        <v>68</v>
      </c>
      <c r="X142" s="18">
        <v>1</v>
      </c>
      <c r="Y142" s="14" t="s">
        <v>68</v>
      </c>
      <c r="Z142" s="14" t="s">
        <v>68</v>
      </c>
      <c r="AA142" s="18" t="s">
        <v>68</v>
      </c>
      <c r="AB142" s="18" t="s">
        <v>68</v>
      </c>
      <c r="AC142" s="14" t="s">
        <v>68</v>
      </c>
      <c r="AD142" s="718">
        <v>300</v>
      </c>
      <c r="AE142" s="719">
        <v>2192.7399999999998</v>
      </c>
      <c r="AF142" s="718">
        <v>657822</v>
      </c>
      <c r="AG142" s="719">
        <v>1800</v>
      </c>
      <c r="AH142" s="720">
        <v>1</v>
      </c>
      <c r="AI142" s="718">
        <v>0</v>
      </c>
      <c r="AJ142" s="718">
        <v>0</v>
      </c>
      <c r="AK142" s="718">
        <v>0</v>
      </c>
      <c r="AL142" s="721" t="s">
        <v>68</v>
      </c>
      <c r="AM142" s="718">
        <v>540000</v>
      </c>
      <c r="AN142" s="718">
        <v>0</v>
      </c>
      <c r="AO142" s="722" t="s">
        <v>68</v>
      </c>
      <c r="AP142" s="723">
        <v>0</v>
      </c>
      <c r="AQ142" s="722" t="s">
        <v>588</v>
      </c>
      <c r="AR142" s="722" t="s">
        <v>68</v>
      </c>
      <c r="AS142" s="722" t="s">
        <v>68</v>
      </c>
    </row>
    <row r="143" spans="1:45" x14ac:dyDescent="0.15">
      <c r="A143" s="14" t="s">
        <v>65</v>
      </c>
      <c r="B143" s="14" t="s">
        <v>67</v>
      </c>
      <c r="C143" s="14" t="s">
        <v>9</v>
      </c>
      <c r="D143" s="14" t="s">
        <v>207</v>
      </c>
      <c r="E143" s="14" t="s">
        <v>371</v>
      </c>
      <c r="F143" s="14" t="s">
        <v>532</v>
      </c>
      <c r="G143" s="14" t="s">
        <v>68</v>
      </c>
      <c r="H143" s="14" t="s">
        <v>563</v>
      </c>
      <c r="I143" s="17">
        <v>466400</v>
      </c>
      <c r="J143" s="14" t="s">
        <v>568</v>
      </c>
      <c r="K143" s="17">
        <v>466400</v>
      </c>
      <c r="L143" s="14" t="s">
        <v>563</v>
      </c>
      <c r="M143" s="17">
        <v>466400</v>
      </c>
      <c r="N143" s="14" t="s">
        <v>568</v>
      </c>
      <c r="O143" s="17">
        <v>466400</v>
      </c>
      <c r="P143" s="17">
        <v>466400</v>
      </c>
      <c r="Q143" s="17">
        <v>0</v>
      </c>
      <c r="R143" s="17">
        <v>0</v>
      </c>
      <c r="S143" s="18">
        <v>0</v>
      </c>
      <c r="T143" s="14" t="s">
        <v>62</v>
      </c>
      <c r="U143" s="14" t="s">
        <v>68</v>
      </c>
      <c r="V143" s="14" t="s">
        <v>577</v>
      </c>
      <c r="W143" s="18" t="s">
        <v>68</v>
      </c>
      <c r="X143" s="18">
        <v>1</v>
      </c>
      <c r="Y143" s="14" t="s">
        <v>68</v>
      </c>
      <c r="Z143" s="14" t="s">
        <v>68</v>
      </c>
      <c r="AA143" s="18" t="s">
        <v>68</v>
      </c>
      <c r="AB143" s="18" t="s">
        <v>68</v>
      </c>
      <c r="AC143" s="14" t="s">
        <v>68</v>
      </c>
      <c r="AD143" s="718">
        <v>400</v>
      </c>
      <c r="AE143" s="719">
        <v>1410.8</v>
      </c>
      <c r="AF143" s="718">
        <v>564320</v>
      </c>
      <c r="AG143" s="719">
        <v>1166</v>
      </c>
      <c r="AH143" s="720">
        <v>1</v>
      </c>
      <c r="AI143" s="718">
        <v>0</v>
      </c>
      <c r="AJ143" s="718">
        <v>0</v>
      </c>
      <c r="AK143" s="718">
        <v>0</v>
      </c>
      <c r="AL143" s="721" t="s">
        <v>68</v>
      </c>
      <c r="AM143" s="718">
        <v>466400</v>
      </c>
      <c r="AN143" s="718">
        <v>0</v>
      </c>
      <c r="AO143" s="722" t="s">
        <v>68</v>
      </c>
      <c r="AP143" s="723">
        <v>0</v>
      </c>
      <c r="AQ143" s="722" t="s">
        <v>588</v>
      </c>
      <c r="AR143" s="722" t="s">
        <v>68</v>
      </c>
      <c r="AS143" s="722" t="s">
        <v>68</v>
      </c>
    </row>
    <row r="144" spans="1:45" x14ac:dyDescent="0.15">
      <c r="A144" s="14" t="s">
        <v>65</v>
      </c>
      <c r="B144" s="14" t="s">
        <v>67</v>
      </c>
      <c r="C144" s="14" t="s">
        <v>9</v>
      </c>
      <c r="D144" s="14" t="s">
        <v>208</v>
      </c>
      <c r="E144" s="14" t="s">
        <v>372</v>
      </c>
      <c r="F144" s="14" t="s">
        <v>533</v>
      </c>
      <c r="G144" s="14" t="s">
        <v>68</v>
      </c>
      <c r="H144" s="14" t="s">
        <v>563</v>
      </c>
      <c r="I144" s="17">
        <v>11337200</v>
      </c>
      <c r="J144" s="14" t="s">
        <v>568</v>
      </c>
      <c r="K144" s="17">
        <v>11337200</v>
      </c>
      <c r="L144" s="14" t="s">
        <v>563</v>
      </c>
      <c r="M144" s="17">
        <v>11337200</v>
      </c>
      <c r="N144" s="14" t="s">
        <v>568</v>
      </c>
      <c r="O144" s="17">
        <v>11337200</v>
      </c>
      <c r="P144" s="17">
        <v>11337200</v>
      </c>
      <c r="Q144" s="17">
        <v>0</v>
      </c>
      <c r="R144" s="17">
        <v>0</v>
      </c>
      <c r="S144" s="18">
        <v>0</v>
      </c>
      <c r="T144" s="14" t="s">
        <v>62</v>
      </c>
      <c r="U144" s="14" t="s">
        <v>68</v>
      </c>
      <c r="V144" s="14" t="s">
        <v>577</v>
      </c>
      <c r="W144" s="18" t="s">
        <v>68</v>
      </c>
      <c r="X144" s="18">
        <v>1</v>
      </c>
      <c r="Y144" s="14" t="s">
        <v>68</v>
      </c>
      <c r="Z144" s="14" t="s">
        <v>68</v>
      </c>
      <c r="AA144" s="18" t="s">
        <v>68</v>
      </c>
      <c r="AB144" s="18" t="s">
        <v>68</v>
      </c>
      <c r="AC144" s="14" t="s">
        <v>68</v>
      </c>
      <c r="AD144" s="718">
        <v>1400</v>
      </c>
      <c r="AE144" s="719">
        <v>11383.09</v>
      </c>
      <c r="AF144" s="718">
        <v>15936336</v>
      </c>
      <c r="AG144" s="719">
        <v>8098</v>
      </c>
      <c r="AH144" s="720">
        <v>1</v>
      </c>
      <c r="AI144" s="718">
        <v>0</v>
      </c>
      <c r="AJ144" s="718">
        <v>0</v>
      </c>
      <c r="AK144" s="718">
        <v>0</v>
      </c>
      <c r="AL144" s="721" t="s">
        <v>68</v>
      </c>
      <c r="AM144" s="718">
        <v>11337200</v>
      </c>
      <c r="AN144" s="718">
        <v>0</v>
      </c>
      <c r="AO144" s="722" t="s">
        <v>68</v>
      </c>
      <c r="AP144" s="723">
        <v>0</v>
      </c>
      <c r="AQ144" s="722" t="s">
        <v>588</v>
      </c>
      <c r="AR144" s="722" t="s">
        <v>68</v>
      </c>
      <c r="AS144" s="722" t="s">
        <v>68</v>
      </c>
    </row>
    <row r="145" spans="1:45" x14ac:dyDescent="0.15">
      <c r="A145" s="14" t="s">
        <v>65</v>
      </c>
      <c r="B145" s="14" t="s">
        <v>67</v>
      </c>
      <c r="C145" s="14" t="s">
        <v>9</v>
      </c>
      <c r="D145" s="14" t="s">
        <v>209</v>
      </c>
      <c r="E145" s="14" t="s">
        <v>373</v>
      </c>
      <c r="F145" s="14" t="s">
        <v>534</v>
      </c>
      <c r="G145" s="14" t="s">
        <v>68</v>
      </c>
      <c r="H145" s="14" t="s">
        <v>563</v>
      </c>
      <c r="I145" s="17">
        <v>3805200</v>
      </c>
      <c r="J145" s="14" t="s">
        <v>568</v>
      </c>
      <c r="K145" s="17">
        <v>3805200</v>
      </c>
      <c r="L145" s="14" t="s">
        <v>563</v>
      </c>
      <c r="M145" s="17">
        <v>3805200</v>
      </c>
      <c r="N145" s="14" t="s">
        <v>568</v>
      </c>
      <c r="O145" s="17">
        <v>3805200</v>
      </c>
      <c r="P145" s="17">
        <v>3760400</v>
      </c>
      <c r="Q145" s="17">
        <v>44800</v>
      </c>
      <c r="R145" s="17">
        <v>0</v>
      </c>
      <c r="S145" s="18">
        <v>0</v>
      </c>
      <c r="T145" s="14" t="s">
        <v>62</v>
      </c>
      <c r="U145" s="14" t="s">
        <v>68</v>
      </c>
      <c r="V145" s="14" t="s">
        <v>577</v>
      </c>
      <c r="W145" s="18" t="s">
        <v>68</v>
      </c>
      <c r="X145" s="18">
        <v>1</v>
      </c>
      <c r="Y145" s="14" t="s">
        <v>68</v>
      </c>
      <c r="Z145" s="14" t="s">
        <v>68</v>
      </c>
      <c r="AA145" s="18" t="s">
        <v>68</v>
      </c>
      <c r="AB145" s="18" t="s">
        <v>68</v>
      </c>
      <c r="AC145" s="14" t="s">
        <v>68</v>
      </c>
      <c r="AD145" s="718">
        <v>2800</v>
      </c>
      <c r="AE145" s="719">
        <v>1956.63</v>
      </c>
      <c r="AF145" s="718">
        <v>5478587</v>
      </c>
      <c r="AG145" s="719">
        <v>1343</v>
      </c>
      <c r="AH145" s="720">
        <v>1</v>
      </c>
      <c r="AI145" s="718">
        <v>44800</v>
      </c>
      <c r="AJ145" s="718">
        <v>0</v>
      </c>
      <c r="AK145" s="718">
        <v>44800</v>
      </c>
      <c r="AL145" s="721" t="s">
        <v>68</v>
      </c>
      <c r="AM145" s="718">
        <v>3805200</v>
      </c>
      <c r="AN145" s="718">
        <v>0</v>
      </c>
      <c r="AO145" s="722" t="s">
        <v>68</v>
      </c>
      <c r="AP145" s="723">
        <v>0</v>
      </c>
      <c r="AQ145" s="722" t="s">
        <v>588</v>
      </c>
      <c r="AR145" s="722" t="s">
        <v>68</v>
      </c>
      <c r="AS145" s="722" t="s">
        <v>68</v>
      </c>
    </row>
    <row r="146" spans="1:45" x14ac:dyDescent="0.15">
      <c r="A146" s="14" t="s">
        <v>65</v>
      </c>
      <c r="B146" s="14" t="s">
        <v>67</v>
      </c>
      <c r="C146" s="14" t="s">
        <v>9</v>
      </c>
      <c r="D146" s="14" t="s">
        <v>210</v>
      </c>
      <c r="E146" s="14" t="s">
        <v>374</v>
      </c>
      <c r="F146" s="14" t="s">
        <v>535</v>
      </c>
      <c r="G146" s="14" t="s">
        <v>68</v>
      </c>
      <c r="H146" s="14" t="s">
        <v>563</v>
      </c>
      <c r="I146" s="17">
        <v>17187500</v>
      </c>
      <c r="J146" s="14" t="s">
        <v>568</v>
      </c>
      <c r="K146" s="17">
        <v>17187500</v>
      </c>
      <c r="L146" s="14" t="s">
        <v>563</v>
      </c>
      <c r="M146" s="17">
        <v>17187500</v>
      </c>
      <c r="N146" s="14" t="s">
        <v>568</v>
      </c>
      <c r="O146" s="17">
        <v>17187500</v>
      </c>
      <c r="P146" s="17">
        <v>17187500</v>
      </c>
      <c r="Q146" s="17">
        <v>0</v>
      </c>
      <c r="R146" s="17">
        <v>0</v>
      </c>
      <c r="S146" s="18">
        <v>0</v>
      </c>
      <c r="T146" s="14" t="s">
        <v>62</v>
      </c>
      <c r="U146" s="14" t="s">
        <v>68</v>
      </c>
      <c r="V146" s="14" t="s">
        <v>577</v>
      </c>
      <c r="W146" s="18" t="s">
        <v>68</v>
      </c>
      <c r="X146" s="18">
        <v>1</v>
      </c>
      <c r="Y146" s="14" t="s">
        <v>68</v>
      </c>
      <c r="Z146" s="14" t="s">
        <v>68</v>
      </c>
      <c r="AA146" s="18" t="s">
        <v>68</v>
      </c>
      <c r="AB146" s="18" t="s">
        <v>68</v>
      </c>
      <c r="AC146" s="14" t="s">
        <v>68</v>
      </c>
      <c r="AD146" s="718">
        <v>11000</v>
      </c>
      <c r="AE146" s="719">
        <v>1710.36</v>
      </c>
      <c r="AF146" s="718">
        <v>18813960</v>
      </c>
      <c r="AG146" s="719">
        <v>1562.5</v>
      </c>
      <c r="AH146" s="720">
        <v>1</v>
      </c>
      <c r="AI146" s="718">
        <v>0</v>
      </c>
      <c r="AJ146" s="718">
        <v>0</v>
      </c>
      <c r="AK146" s="718">
        <v>0</v>
      </c>
      <c r="AL146" s="721" t="s">
        <v>68</v>
      </c>
      <c r="AM146" s="718">
        <v>17187500</v>
      </c>
      <c r="AN146" s="718">
        <v>0</v>
      </c>
      <c r="AO146" s="722" t="s">
        <v>68</v>
      </c>
      <c r="AP146" s="723">
        <v>0</v>
      </c>
      <c r="AQ146" s="722" t="s">
        <v>588</v>
      </c>
      <c r="AR146" s="722" t="s">
        <v>68</v>
      </c>
      <c r="AS146" s="722" t="s">
        <v>68</v>
      </c>
    </row>
    <row r="147" spans="1:45" x14ac:dyDescent="0.15">
      <c r="A147" s="14" t="s">
        <v>65</v>
      </c>
      <c r="B147" s="14" t="s">
        <v>67</v>
      </c>
      <c r="C147" s="14" t="s">
        <v>9</v>
      </c>
      <c r="D147" s="14" t="s">
        <v>211</v>
      </c>
      <c r="E147" s="14" t="s">
        <v>375</v>
      </c>
      <c r="F147" s="14" t="s">
        <v>536</v>
      </c>
      <c r="G147" s="14" t="s">
        <v>68</v>
      </c>
      <c r="H147" s="14" t="s">
        <v>563</v>
      </c>
      <c r="I147" s="17">
        <v>11248000</v>
      </c>
      <c r="J147" s="14" t="s">
        <v>568</v>
      </c>
      <c r="K147" s="17">
        <v>11248000</v>
      </c>
      <c r="L147" s="14" t="s">
        <v>563</v>
      </c>
      <c r="M147" s="17">
        <v>11248000</v>
      </c>
      <c r="N147" s="14" t="s">
        <v>568</v>
      </c>
      <c r="O147" s="17">
        <v>11248000</v>
      </c>
      <c r="P147" s="17">
        <v>11248000</v>
      </c>
      <c r="Q147" s="17">
        <v>0</v>
      </c>
      <c r="R147" s="17">
        <v>0</v>
      </c>
      <c r="S147" s="18">
        <v>0</v>
      </c>
      <c r="T147" s="14" t="s">
        <v>62</v>
      </c>
      <c r="U147" s="14" t="s">
        <v>68</v>
      </c>
      <c r="V147" s="14" t="s">
        <v>577</v>
      </c>
      <c r="W147" s="18" t="s">
        <v>68</v>
      </c>
      <c r="X147" s="18">
        <v>1</v>
      </c>
      <c r="Y147" s="14" t="s">
        <v>68</v>
      </c>
      <c r="Z147" s="14" t="s">
        <v>68</v>
      </c>
      <c r="AA147" s="18" t="s">
        <v>68</v>
      </c>
      <c r="AB147" s="18" t="s">
        <v>68</v>
      </c>
      <c r="AC147" s="14" t="s">
        <v>68</v>
      </c>
      <c r="AD147" s="718">
        <v>4000</v>
      </c>
      <c r="AE147" s="719">
        <v>2090.7399999999998</v>
      </c>
      <c r="AF147" s="718">
        <v>8362960</v>
      </c>
      <c r="AG147" s="719">
        <v>2812</v>
      </c>
      <c r="AH147" s="720">
        <v>1</v>
      </c>
      <c r="AI147" s="718">
        <v>0</v>
      </c>
      <c r="AJ147" s="718">
        <v>0</v>
      </c>
      <c r="AK147" s="718">
        <v>0</v>
      </c>
      <c r="AL147" s="721" t="s">
        <v>68</v>
      </c>
      <c r="AM147" s="718">
        <v>11248000</v>
      </c>
      <c r="AN147" s="718">
        <v>0</v>
      </c>
      <c r="AO147" s="722" t="s">
        <v>68</v>
      </c>
      <c r="AP147" s="723">
        <v>0</v>
      </c>
      <c r="AQ147" s="722" t="s">
        <v>588</v>
      </c>
      <c r="AR147" s="722" t="s">
        <v>68</v>
      </c>
      <c r="AS147" s="722" t="s">
        <v>68</v>
      </c>
    </row>
    <row r="148" spans="1:45" x14ac:dyDescent="0.15">
      <c r="A148" s="14" t="s">
        <v>65</v>
      </c>
      <c r="B148" s="14" t="s">
        <v>67</v>
      </c>
      <c r="C148" s="14" t="s">
        <v>9</v>
      </c>
      <c r="D148" s="14" t="s">
        <v>212</v>
      </c>
      <c r="E148" s="14" t="s">
        <v>376</v>
      </c>
      <c r="F148" s="14" t="s">
        <v>537</v>
      </c>
      <c r="G148" s="14" t="s">
        <v>68</v>
      </c>
      <c r="H148" s="14" t="s">
        <v>563</v>
      </c>
      <c r="I148" s="17">
        <v>79218900</v>
      </c>
      <c r="J148" s="14" t="s">
        <v>568</v>
      </c>
      <c r="K148" s="17">
        <v>79218900</v>
      </c>
      <c r="L148" s="14" t="s">
        <v>563</v>
      </c>
      <c r="M148" s="17">
        <v>79218900</v>
      </c>
      <c r="N148" s="14" t="s">
        <v>568</v>
      </c>
      <c r="O148" s="17">
        <v>79218900</v>
      </c>
      <c r="P148" s="17">
        <v>79218900</v>
      </c>
      <c r="Q148" s="17">
        <v>0</v>
      </c>
      <c r="R148" s="17">
        <v>0</v>
      </c>
      <c r="S148" s="18">
        <v>0</v>
      </c>
      <c r="T148" s="14" t="s">
        <v>62</v>
      </c>
      <c r="U148" s="14" t="s">
        <v>68</v>
      </c>
      <c r="V148" s="14" t="s">
        <v>577</v>
      </c>
      <c r="W148" s="18" t="s">
        <v>68</v>
      </c>
      <c r="X148" s="18">
        <v>1</v>
      </c>
      <c r="Y148" s="14" t="s">
        <v>68</v>
      </c>
      <c r="Z148" s="14" t="s">
        <v>68</v>
      </c>
      <c r="AA148" s="18" t="s">
        <v>68</v>
      </c>
      <c r="AB148" s="18" t="s">
        <v>68</v>
      </c>
      <c r="AC148" s="14" t="s">
        <v>68</v>
      </c>
      <c r="AD148" s="718">
        <v>38700</v>
      </c>
      <c r="AE148" s="719">
        <v>2558.5700000000002</v>
      </c>
      <c r="AF148" s="718">
        <v>99016659</v>
      </c>
      <c r="AG148" s="719">
        <v>2047</v>
      </c>
      <c r="AH148" s="720">
        <v>1</v>
      </c>
      <c r="AI148" s="718">
        <v>0</v>
      </c>
      <c r="AJ148" s="718">
        <v>0</v>
      </c>
      <c r="AK148" s="718">
        <v>0</v>
      </c>
      <c r="AL148" s="721" t="s">
        <v>68</v>
      </c>
      <c r="AM148" s="718">
        <v>79218900</v>
      </c>
      <c r="AN148" s="718">
        <v>0</v>
      </c>
      <c r="AO148" s="722" t="s">
        <v>68</v>
      </c>
      <c r="AP148" s="723">
        <v>0</v>
      </c>
      <c r="AQ148" s="722" t="s">
        <v>588</v>
      </c>
      <c r="AR148" s="722" t="s">
        <v>68</v>
      </c>
      <c r="AS148" s="722" t="s">
        <v>68</v>
      </c>
    </row>
    <row r="149" spans="1:45" x14ac:dyDescent="0.15">
      <c r="A149" s="14" t="s">
        <v>65</v>
      </c>
      <c r="B149" s="14" t="s">
        <v>67</v>
      </c>
      <c r="C149" s="14" t="s">
        <v>9</v>
      </c>
      <c r="D149" s="14" t="s">
        <v>213</v>
      </c>
      <c r="E149" s="14" t="s">
        <v>377</v>
      </c>
      <c r="F149" s="14" t="s">
        <v>538</v>
      </c>
      <c r="G149" s="14" t="s">
        <v>68</v>
      </c>
      <c r="H149" s="14" t="s">
        <v>563</v>
      </c>
      <c r="I149" s="17">
        <v>2810000</v>
      </c>
      <c r="J149" s="14" t="s">
        <v>568</v>
      </c>
      <c r="K149" s="17">
        <v>2810000</v>
      </c>
      <c r="L149" s="14" t="s">
        <v>563</v>
      </c>
      <c r="M149" s="17">
        <v>2810000</v>
      </c>
      <c r="N149" s="14" t="s">
        <v>568</v>
      </c>
      <c r="O149" s="17">
        <v>2810000</v>
      </c>
      <c r="P149" s="17">
        <v>2810000</v>
      </c>
      <c r="Q149" s="17">
        <v>0</v>
      </c>
      <c r="R149" s="17">
        <v>0</v>
      </c>
      <c r="S149" s="18">
        <v>0</v>
      </c>
      <c r="T149" s="14" t="s">
        <v>62</v>
      </c>
      <c r="U149" s="14" t="s">
        <v>68</v>
      </c>
      <c r="V149" s="14" t="s">
        <v>577</v>
      </c>
      <c r="W149" s="18" t="s">
        <v>68</v>
      </c>
      <c r="X149" s="18">
        <v>1</v>
      </c>
      <c r="Y149" s="14" t="s">
        <v>68</v>
      </c>
      <c r="Z149" s="14" t="s">
        <v>68</v>
      </c>
      <c r="AA149" s="18" t="s">
        <v>68</v>
      </c>
      <c r="AB149" s="18" t="s">
        <v>68</v>
      </c>
      <c r="AC149" s="14" t="s">
        <v>68</v>
      </c>
      <c r="AD149" s="718">
        <v>1000</v>
      </c>
      <c r="AE149" s="719">
        <v>3812.96</v>
      </c>
      <c r="AF149" s="718">
        <v>3812969</v>
      </c>
      <c r="AG149" s="719">
        <v>2810</v>
      </c>
      <c r="AH149" s="720">
        <v>1</v>
      </c>
      <c r="AI149" s="718">
        <v>0</v>
      </c>
      <c r="AJ149" s="718">
        <v>0</v>
      </c>
      <c r="AK149" s="718">
        <v>0</v>
      </c>
      <c r="AL149" s="721" t="s">
        <v>68</v>
      </c>
      <c r="AM149" s="718">
        <v>2810000</v>
      </c>
      <c r="AN149" s="718">
        <v>0</v>
      </c>
      <c r="AO149" s="722" t="s">
        <v>68</v>
      </c>
      <c r="AP149" s="723">
        <v>0</v>
      </c>
      <c r="AQ149" s="722" t="s">
        <v>588</v>
      </c>
      <c r="AR149" s="722" t="s">
        <v>68</v>
      </c>
      <c r="AS149" s="722" t="s">
        <v>68</v>
      </c>
    </row>
    <row r="150" spans="1:45" x14ac:dyDescent="0.15">
      <c r="A150" s="14" t="s">
        <v>65</v>
      </c>
      <c r="B150" s="14" t="s">
        <v>67</v>
      </c>
      <c r="C150" s="14" t="s">
        <v>9</v>
      </c>
      <c r="D150" s="14" t="s">
        <v>214</v>
      </c>
      <c r="E150" s="14" t="s">
        <v>378</v>
      </c>
      <c r="F150" s="14" t="s">
        <v>539</v>
      </c>
      <c r="G150" s="14" t="s">
        <v>68</v>
      </c>
      <c r="H150" s="14" t="s">
        <v>563</v>
      </c>
      <c r="I150" s="17">
        <v>30943000</v>
      </c>
      <c r="J150" s="14" t="s">
        <v>568</v>
      </c>
      <c r="K150" s="17">
        <v>30943000</v>
      </c>
      <c r="L150" s="14" t="s">
        <v>563</v>
      </c>
      <c r="M150" s="17">
        <v>30943000</v>
      </c>
      <c r="N150" s="14" t="s">
        <v>568</v>
      </c>
      <c r="O150" s="17">
        <v>30943000</v>
      </c>
      <c r="P150" s="17">
        <v>30943000</v>
      </c>
      <c r="Q150" s="17">
        <v>0</v>
      </c>
      <c r="R150" s="17">
        <v>0</v>
      </c>
      <c r="S150" s="18">
        <v>0</v>
      </c>
      <c r="T150" s="14" t="s">
        <v>62</v>
      </c>
      <c r="U150" s="14" t="s">
        <v>68</v>
      </c>
      <c r="V150" s="14" t="s">
        <v>577</v>
      </c>
      <c r="W150" s="18" t="s">
        <v>68</v>
      </c>
      <c r="X150" s="18">
        <v>1</v>
      </c>
      <c r="Y150" s="14" t="s">
        <v>68</v>
      </c>
      <c r="Z150" s="14" t="s">
        <v>68</v>
      </c>
      <c r="AA150" s="18" t="s">
        <v>68</v>
      </c>
      <c r="AB150" s="18" t="s">
        <v>68</v>
      </c>
      <c r="AC150" s="14" t="s">
        <v>68</v>
      </c>
      <c r="AD150" s="718">
        <v>2900</v>
      </c>
      <c r="AE150" s="719">
        <v>12232.94</v>
      </c>
      <c r="AF150" s="718">
        <v>35475529</v>
      </c>
      <c r="AG150" s="719">
        <v>10670</v>
      </c>
      <c r="AH150" s="720">
        <v>1</v>
      </c>
      <c r="AI150" s="718">
        <v>0</v>
      </c>
      <c r="AJ150" s="718">
        <v>0</v>
      </c>
      <c r="AK150" s="718">
        <v>0</v>
      </c>
      <c r="AL150" s="721" t="s">
        <v>68</v>
      </c>
      <c r="AM150" s="718">
        <v>30943000</v>
      </c>
      <c r="AN150" s="718">
        <v>0</v>
      </c>
      <c r="AO150" s="722" t="s">
        <v>68</v>
      </c>
      <c r="AP150" s="723">
        <v>0</v>
      </c>
      <c r="AQ150" s="722" t="s">
        <v>588</v>
      </c>
      <c r="AR150" s="722" t="s">
        <v>68</v>
      </c>
      <c r="AS150" s="722" t="s">
        <v>68</v>
      </c>
    </row>
    <row r="151" spans="1:45" x14ac:dyDescent="0.15">
      <c r="A151" s="14" t="s">
        <v>65</v>
      </c>
      <c r="B151" s="14" t="s">
        <v>67</v>
      </c>
      <c r="C151" s="14" t="s">
        <v>9</v>
      </c>
      <c r="D151" s="14" t="s">
        <v>215</v>
      </c>
      <c r="E151" s="14" t="s">
        <v>379</v>
      </c>
      <c r="F151" s="14" t="s">
        <v>540</v>
      </c>
      <c r="G151" s="14" t="s">
        <v>68</v>
      </c>
      <c r="H151" s="14" t="s">
        <v>563</v>
      </c>
      <c r="I151" s="17">
        <v>1768900</v>
      </c>
      <c r="J151" s="14" t="s">
        <v>568</v>
      </c>
      <c r="K151" s="17">
        <v>1768900</v>
      </c>
      <c r="L151" s="14" t="s">
        <v>563</v>
      </c>
      <c r="M151" s="17">
        <v>1768900</v>
      </c>
      <c r="N151" s="14" t="s">
        <v>568</v>
      </c>
      <c r="O151" s="17">
        <v>1768900</v>
      </c>
      <c r="P151" s="17">
        <v>1740900</v>
      </c>
      <c r="Q151" s="17">
        <v>28000</v>
      </c>
      <c r="R151" s="17">
        <v>0</v>
      </c>
      <c r="S151" s="18">
        <v>0</v>
      </c>
      <c r="T151" s="14" t="s">
        <v>62</v>
      </c>
      <c r="U151" s="14" t="s">
        <v>68</v>
      </c>
      <c r="V151" s="14" t="s">
        <v>577</v>
      </c>
      <c r="W151" s="18" t="s">
        <v>68</v>
      </c>
      <c r="X151" s="18">
        <v>1</v>
      </c>
      <c r="Y151" s="14" t="s">
        <v>68</v>
      </c>
      <c r="Z151" s="14" t="s">
        <v>68</v>
      </c>
      <c r="AA151" s="18" t="s">
        <v>68</v>
      </c>
      <c r="AB151" s="18" t="s">
        <v>68</v>
      </c>
      <c r="AC151" s="14" t="s">
        <v>68</v>
      </c>
      <c r="AD151" s="718">
        <v>700</v>
      </c>
      <c r="AE151" s="719">
        <v>2393.87</v>
      </c>
      <c r="AF151" s="718">
        <v>1675710</v>
      </c>
      <c r="AG151" s="719">
        <v>2487</v>
      </c>
      <c r="AH151" s="720">
        <v>1</v>
      </c>
      <c r="AI151" s="718">
        <v>28000</v>
      </c>
      <c r="AJ151" s="718">
        <v>0</v>
      </c>
      <c r="AK151" s="718">
        <v>28000</v>
      </c>
      <c r="AL151" s="721" t="s">
        <v>68</v>
      </c>
      <c r="AM151" s="718">
        <v>1768900</v>
      </c>
      <c r="AN151" s="718">
        <v>0</v>
      </c>
      <c r="AO151" s="722" t="s">
        <v>68</v>
      </c>
      <c r="AP151" s="723">
        <v>0</v>
      </c>
      <c r="AQ151" s="722" t="s">
        <v>588</v>
      </c>
      <c r="AR151" s="722" t="s">
        <v>68</v>
      </c>
      <c r="AS151" s="722" t="s">
        <v>68</v>
      </c>
    </row>
    <row r="152" spans="1:45" x14ac:dyDescent="0.15">
      <c r="A152" s="14" t="s">
        <v>65</v>
      </c>
      <c r="B152" s="14" t="s">
        <v>67</v>
      </c>
      <c r="C152" s="14" t="s">
        <v>9</v>
      </c>
      <c r="D152" s="14" t="s">
        <v>216</v>
      </c>
      <c r="E152" s="14" t="s">
        <v>380</v>
      </c>
      <c r="F152" s="14" t="s">
        <v>541</v>
      </c>
      <c r="G152" s="14" t="s">
        <v>68</v>
      </c>
      <c r="H152" s="14" t="s">
        <v>563</v>
      </c>
      <c r="I152" s="17">
        <v>3795500</v>
      </c>
      <c r="J152" s="14" t="s">
        <v>568</v>
      </c>
      <c r="K152" s="17">
        <v>3795500</v>
      </c>
      <c r="L152" s="14" t="s">
        <v>563</v>
      </c>
      <c r="M152" s="17">
        <v>3795500</v>
      </c>
      <c r="N152" s="14" t="s">
        <v>568</v>
      </c>
      <c r="O152" s="17">
        <v>3795500</v>
      </c>
      <c r="P152" s="17">
        <v>3680000</v>
      </c>
      <c r="Q152" s="17">
        <v>115500</v>
      </c>
      <c r="R152" s="17">
        <v>0</v>
      </c>
      <c r="S152" s="18">
        <v>0</v>
      </c>
      <c r="T152" s="14" t="s">
        <v>62</v>
      </c>
      <c r="U152" s="14" t="s">
        <v>68</v>
      </c>
      <c r="V152" s="14" t="s">
        <v>577</v>
      </c>
      <c r="W152" s="18" t="s">
        <v>68</v>
      </c>
      <c r="X152" s="18">
        <v>1</v>
      </c>
      <c r="Y152" s="14" t="s">
        <v>68</v>
      </c>
      <c r="Z152" s="14" t="s">
        <v>68</v>
      </c>
      <c r="AA152" s="18" t="s">
        <v>68</v>
      </c>
      <c r="AB152" s="18" t="s">
        <v>68</v>
      </c>
      <c r="AC152" s="14" t="s">
        <v>68</v>
      </c>
      <c r="AD152" s="718">
        <v>1000</v>
      </c>
      <c r="AE152" s="719">
        <v>4230.7299999999996</v>
      </c>
      <c r="AF152" s="718">
        <v>4230738</v>
      </c>
      <c r="AG152" s="719">
        <v>3680</v>
      </c>
      <c r="AH152" s="720">
        <v>1</v>
      </c>
      <c r="AI152" s="718">
        <v>115500</v>
      </c>
      <c r="AJ152" s="718">
        <v>0</v>
      </c>
      <c r="AK152" s="718">
        <v>115500</v>
      </c>
      <c r="AL152" s="721" t="s">
        <v>68</v>
      </c>
      <c r="AM152" s="718">
        <v>3795500</v>
      </c>
      <c r="AN152" s="718">
        <v>0</v>
      </c>
      <c r="AO152" s="722" t="s">
        <v>68</v>
      </c>
      <c r="AP152" s="723">
        <v>0</v>
      </c>
      <c r="AQ152" s="722" t="s">
        <v>588</v>
      </c>
      <c r="AR152" s="722" t="s">
        <v>68</v>
      </c>
      <c r="AS152" s="722" t="s">
        <v>68</v>
      </c>
    </row>
    <row r="153" spans="1:45" x14ac:dyDescent="0.15">
      <c r="A153" s="14" t="s">
        <v>65</v>
      </c>
      <c r="B153" s="14" t="s">
        <v>67</v>
      </c>
      <c r="C153" s="14" t="s">
        <v>9</v>
      </c>
      <c r="D153" s="14" t="s">
        <v>217</v>
      </c>
      <c r="E153" s="14" t="s">
        <v>381</v>
      </c>
      <c r="F153" s="14" t="s">
        <v>542</v>
      </c>
      <c r="G153" s="14" t="s">
        <v>68</v>
      </c>
      <c r="H153" s="14" t="s">
        <v>563</v>
      </c>
      <c r="I153" s="17">
        <v>239681500</v>
      </c>
      <c r="J153" s="14" t="s">
        <v>568</v>
      </c>
      <c r="K153" s="17">
        <v>239681500</v>
      </c>
      <c r="L153" s="14" t="s">
        <v>563</v>
      </c>
      <c r="M153" s="17">
        <v>239681500</v>
      </c>
      <c r="N153" s="14" t="s">
        <v>568</v>
      </c>
      <c r="O153" s="17">
        <v>239681500</v>
      </c>
      <c r="P153" s="17">
        <v>239681500</v>
      </c>
      <c r="Q153" s="17">
        <v>0</v>
      </c>
      <c r="R153" s="17">
        <v>0</v>
      </c>
      <c r="S153" s="18">
        <v>0</v>
      </c>
      <c r="T153" s="14" t="s">
        <v>62</v>
      </c>
      <c r="U153" s="14" t="s">
        <v>68</v>
      </c>
      <c r="V153" s="14" t="s">
        <v>577</v>
      </c>
      <c r="W153" s="18" t="s">
        <v>68</v>
      </c>
      <c r="X153" s="18">
        <v>1</v>
      </c>
      <c r="Y153" s="14" t="s">
        <v>68</v>
      </c>
      <c r="Z153" s="14" t="s">
        <v>68</v>
      </c>
      <c r="AA153" s="18" t="s">
        <v>68</v>
      </c>
      <c r="AB153" s="18" t="s">
        <v>68</v>
      </c>
      <c r="AC153" s="14" t="s">
        <v>68</v>
      </c>
      <c r="AD153" s="718">
        <v>13700</v>
      </c>
      <c r="AE153" s="719">
        <v>20216.900000000001</v>
      </c>
      <c r="AF153" s="718">
        <v>276971576</v>
      </c>
      <c r="AG153" s="719">
        <v>17495</v>
      </c>
      <c r="AH153" s="720">
        <v>1</v>
      </c>
      <c r="AI153" s="718">
        <v>0</v>
      </c>
      <c r="AJ153" s="718">
        <v>0</v>
      </c>
      <c r="AK153" s="718">
        <v>0</v>
      </c>
      <c r="AL153" s="721" t="s">
        <v>68</v>
      </c>
      <c r="AM153" s="718">
        <v>239681500</v>
      </c>
      <c r="AN153" s="718">
        <v>0</v>
      </c>
      <c r="AO153" s="722" t="s">
        <v>68</v>
      </c>
      <c r="AP153" s="723">
        <v>0</v>
      </c>
      <c r="AQ153" s="722" t="s">
        <v>588</v>
      </c>
      <c r="AR153" s="722" t="s">
        <v>68</v>
      </c>
      <c r="AS153" s="722" t="s">
        <v>68</v>
      </c>
    </row>
    <row r="154" spans="1:45" x14ac:dyDescent="0.15">
      <c r="A154" s="14" t="s">
        <v>65</v>
      </c>
      <c r="B154" s="14" t="s">
        <v>67</v>
      </c>
      <c r="C154" s="14" t="s">
        <v>9</v>
      </c>
      <c r="D154" s="14" t="s">
        <v>218</v>
      </c>
      <c r="E154" s="14" t="s">
        <v>382</v>
      </c>
      <c r="F154" s="14" t="s">
        <v>543</v>
      </c>
      <c r="G154" s="14" t="s">
        <v>68</v>
      </c>
      <c r="H154" s="14" t="s">
        <v>563</v>
      </c>
      <c r="I154" s="17">
        <v>3234400</v>
      </c>
      <c r="J154" s="14" t="s">
        <v>568</v>
      </c>
      <c r="K154" s="17">
        <v>3234400</v>
      </c>
      <c r="L154" s="14" t="s">
        <v>563</v>
      </c>
      <c r="M154" s="17">
        <v>3234400</v>
      </c>
      <c r="N154" s="14" t="s">
        <v>568</v>
      </c>
      <c r="O154" s="17">
        <v>3234400</v>
      </c>
      <c r="P154" s="17">
        <v>3136000</v>
      </c>
      <c r="Q154" s="17">
        <v>98400</v>
      </c>
      <c r="R154" s="17">
        <v>0</v>
      </c>
      <c r="S154" s="18">
        <v>0</v>
      </c>
      <c r="T154" s="14" t="s">
        <v>62</v>
      </c>
      <c r="U154" s="14" t="s">
        <v>68</v>
      </c>
      <c r="V154" s="14" t="s">
        <v>577</v>
      </c>
      <c r="W154" s="18" t="s">
        <v>68</v>
      </c>
      <c r="X154" s="18">
        <v>1</v>
      </c>
      <c r="Y154" s="14" t="s">
        <v>68</v>
      </c>
      <c r="Z154" s="14" t="s">
        <v>68</v>
      </c>
      <c r="AA154" s="18" t="s">
        <v>68</v>
      </c>
      <c r="AB154" s="18" t="s">
        <v>68</v>
      </c>
      <c r="AC154" s="14" t="s">
        <v>68</v>
      </c>
      <c r="AD154" s="718">
        <v>700</v>
      </c>
      <c r="AE154" s="719">
        <v>4459.0600000000004</v>
      </c>
      <c r="AF154" s="718">
        <v>3121344</v>
      </c>
      <c r="AG154" s="719">
        <v>4480</v>
      </c>
      <c r="AH154" s="720">
        <v>1</v>
      </c>
      <c r="AI154" s="718">
        <v>98400</v>
      </c>
      <c r="AJ154" s="718">
        <v>0</v>
      </c>
      <c r="AK154" s="718">
        <v>98400</v>
      </c>
      <c r="AL154" s="721" t="s">
        <v>68</v>
      </c>
      <c r="AM154" s="718">
        <v>3234400</v>
      </c>
      <c r="AN154" s="718">
        <v>0</v>
      </c>
      <c r="AO154" s="722" t="s">
        <v>68</v>
      </c>
      <c r="AP154" s="723">
        <v>0</v>
      </c>
      <c r="AQ154" s="722" t="s">
        <v>588</v>
      </c>
      <c r="AR154" s="722" t="s">
        <v>68</v>
      </c>
      <c r="AS154" s="722" t="s">
        <v>68</v>
      </c>
    </row>
    <row r="155" spans="1:45" x14ac:dyDescent="0.15">
      <c r="A155" s="14" t="s">
        <v>65</v>
      </c>
      <c r="B155" s="14" t="s">
        <v>67</v>
      </c>
      <c r="C155" s="14" t="s">
        <v>9</v>
      </c>
      <c r="D155" s="14" t="s">
        <v>219</v>
      </c>
      <c r="E155" s="14" t="s">
        <v>383</v>
      </c>
      <c r="F155" s="14" t="s">
        <v>544</v>
      </c>
      <c r="G155" s="14" t="s">
        <v>68</v>
      </c>
      <c r="H155" s="14" t="s">
        <v>563</v>
      </c>
      <c r="I155" s="17">
        <v>1782000</v>
      </c>
      <c r="J155" s="14" t="s">
        <v>568</v>
      </c>
      <c r="K155" s="17">
        <v>1782000</v>
      </c>
      <c r="L155" s="14" t="s">
        <v>563</v>
      </c>
      <c r="M155" s="17">
        <v>1782000</v>
      </c>
      <c r="N155" s="14" t="s">
        <v>568</v>
      </c>
      <c r="O155" s="17">
        <v>1782000</v>
      </c>
      <c r="P155" s="17">
        <v>1782000</v>
      </c>
      <c r="Q155" s="17">
        <v>0</v>
      </c>
      <c r="R155" s="17">
        <v>0</v>
      </c>
      <c r="S155" s="18">
        <v>0</v>
      </c>
      <c r="T155" s="14" t="s">
        <v>62</v>
      </c>
      <c r="U155" s="14" t="s">
        <v>68</v>
      </c>
      <c r="V155" s="14" t="s">
        <v>577</v>
      </c>
      <c r="W155" s="18" t="s">
        <v>68</v>
      </c>
      <c r="X155" s="18">
        <v>1</v>
      </c>
      <c r="Y155" s="14" t="s">
        <v>68</v>
      </c>
      <c r="Z155" s="14" t="s">
        <v>68</v>
      </c>
      <c r="AA155" s="18" t="s">
        <v>68</v>
      </c>
      <c r="AB155" s="18" t="s">
        <v>68</v>
      </c>
      <c r="AC155" s="14" t="s">
        <v>68</v>
      </c>
      <c r="AD155" s="718">
        <v>900</v>
      </c>
      <c r="AE155" s="719">
        <v>2774.88</v>
      </c>
      <c r="AF155" s="718">
        <v>2497395</v>
      </c>
      <c r="AG155" s="719">
        <v>1980</v>
      </c>
      <c r="AH155" s="720">
        <v>1</v>
      </c>
      <c r="AI155" s="718">
        <v>0</v>
      </c>
      <c r="AJ155" s="718">
        <v>0</v>
      </c>
      <c r="AK155" s="718">
        <v>0</v>
      </c>
      <c r="AL155" s="721" t="s">
        <v>68</v>
      </c>
      <c r="AM155" s="718">
        <v>1782000</v>
      </c>
      <c r="AN155" s="718">
        <v>0</v>
      </c>
      <c r="AO155" s="722" t="s">
        <v>68</v>
      </c>
      <c r="AP155" s="723">
        <v>0</v>
      </c>
      <c r="AQ155" s="722" t="s">
        <v>588</v>
      </c>
      <c r="AR155" s="722" t="s">
        <v>68</v>
      </c>
      <c r="AS155" s="722" t="s">
        <v>68</v>
      </c>
    </row>
    <row r="156" spans="1:45" x14ac:dyDescent="0.15">
      <c r="A156" s="14" t="s">
        <v>65</v>
      </c>
      <c r="B156" s="14" t="s">
        <v>67</v>
      </c>
      <c r="C156" s="14" t="s">
        <v>9</v>
      </c>
      <c r="D156" s="14" t="s">
        <v>220</v>
      </c>
      <c r="E156" s="14" t="s">
        <v>384</v>
      </c>
      <c r="F156" s="14" t="s">
        <v>545</v>
      </c>
      <c r="G156" s="14" t="s">
        <v>68</v>
      </c>
      <c r="H156" s="14" t="s">
        <v>563</v>
      </c>
      <c r="I156" s="17">
        <v>20757000</v>
      </c>
      <c r="J156" s="14" t="s">
        <v>568</v>
      </c>
      <c r="K156" s="17">
        <v>20757000</v>
      </c>
      <c r="L156" s="14" t="s">
        <v>563</v>
      </c>
      <c r="M156" s="17">
        <v>20757000</v>
      </c>
      <c r="N156" s="14" t="s">
        <v>568</v>
      </c>
      <c r="O156" s="17">
        <v>20757000</v>
      </c>
      <c r="P156" s="17">
        <v>20757000</v>
      </c>
      <c r="Q156" s="17">
        <v>0</v>
      </c>
      <c r="R156" s="17">
        <v>0</v>
      </c>
      <c r="S156" s="18">
        <v>0</v>
      </c>
      <c r="T156" s="14" t="s">
        <v>62</v>
      </c>
      <c r="U156" s="14" t="s">
        <v>68</v>
      </c>
      <c r="V156" s="14" t="s">
        <v>577</v>
      </c>
      <c r="W156" s="18" t="s">
        <v>68</v>
      </c>
      <c r="X156" s="18">
        <v>1</v>
      </c>
      <c r="Y156" s="14" t="s">
        <v>68</v>
      </c>
      <c r="Z156" s="14" t="s">
        <v>68</v>
      </c>
      <c r="AA156" s="18" t="s">
        <v>68</v>
      </c>
      <c r="AB156" s="18" t="s">
        <v>68</v>
      </c>
      <c r="AC156" s="14" t="s">
        <v>68</v>
      </c>
      <c r="AD156" s="718">
        <v>8500</v>
      </c>
      <c r="AE156" s="719">
        <v>2462.4699999999998</v>
      </c>
      <c r="AF156" s="718">
        <v>20931075</v>
      </c>
      <c r="AG156" s="719">
        <v>2442</v>
      </c>
      <c r="AH156" s="720">
        <v>1</v>
      </c>
      <c r="AI156" s="718">
        <v>0</v>
      </c>
      <c r="AJ156" s="718">
        <v>0</v>
      </c>
      <c r="AK156" s="718">
        <v>0</v>
      </c>
      <c r="AL156" s="721" t="s">
        <v>68</v>
      </c>
      <c r="AM156" s="718">
        <v>20757000</v>
      </c>
      <c r="AN156" s="718">
        <v>0</v>
      </c>
      <c r="AO156" s="722" t="s">
        <v>68</v>
      </c>
      <c r="AP156" s="723">
        <v>0</v>
      </c>
      <c r="AQ156" s="722" t="s">
        <v>588</v>
      </c>
      <c r="AR156" s="722" t="s">
        <v>68</v>
      </c>
      <c r="AS156" s="722" t="s">
        <v>68</v>
      </c>
    </row>
    <row r="157" spans="1:45" x14ac:dyDescent="0.15">
      <c r="A157" s="14" t="s">
        <v>65</v>
      </c>
      <c r="B157" s="14" t="s">
        <v>67</v>
      </c>
      <c r="C157" s="14" t="s">
        <v>9</v>
      </c>
      <c r="D157" s="14" t="s">
        <v>221</v>
      </c>
      <c r="E157" s="14" t="s">
        <v>385</v>
      </c>
      <c r="F157" s="14" t="s">
        <v>546</v>
      </c>
      <c r="G157" s="14" t="s">
        <v>68</v>
      </c>
      <c r="H157" s="14" t="s">
        <v>563</v>
      </c>
      <c r="I157" s="17">
        <v>180010700</v>
      </c>
      <c r="J157" s="14" t="s">
        <v>568</v>
      </c>
      <c r="K157" s="17">
        <v>180010700</v>
      </c>
      <c r="L157" s="14" t="s">
        <v>563</v>
      </c>
      <c r="M157" s="17">
        <v>180010700</v>
      </c>
      <c r="N157" s="14" t="s">
        <v>568</v>
      </c>
      <c r="O157" s="17">
        <v>180010700</v>
      </c>
      <c r="P157" s="17">
        <v>176698700</v>
      </c>
      <c r="Q157" s="17">
        <v>3312000</v>
      </c>
      <c r="R157" s="17">
        <v>0</v>
      </c>
      <c r="S157" s="18">
        <v>0</v>
      </c>
      <c r="T157" s="14" t="s">
        <v>62</v>
      </c>
      <c r="U157" s="14" t="s">
        <v>68</v>
      </c>
      <c r="V157" s="14" t="s">
        <v>577</v>
      </c>
      <c r="W157" s="18" t="s">
        <v>68</v>
      </c>
      <c r="X157" s="18">
        <v>1</v>
      </c>
      <c r="Y157" s="14" t="s">
        <v>68</v>
      </c>
      <c r="Z157" s="14" t="s">
        <v>68</v>
      </c>
      <c r="AA157" s="18" t="s">
        <v>68</v>
      </c>
      <c r="AB157" s="18" t="s">
        <v>68</v>
      </c>
      <c r="AC157" s="14" t="s">
        <v>68</v>
      </c>
      <c r="AD157" s="718">
        <v>34900</v>
      </c>
      <c r="AE157" s="719">
        <v>4618.6899999999996</v>
      </c>
      <c r="AF157" s="718">
        <v>161192510</v>
      </c>
      <c r="AG157" s="719">
        <v>5063</v>
      </c>
      <c r="AH157" s="720">
        <v>1</v>
      </c>
      <c r="AI157" s="718">
        <v>3312000</v>
      </c>
      <c r="AJ157" s="718">
        <v>0</v>
      </c>
      <c r="AK157" s="718">
        <v>3312000</v>
      </c>
      <c r="AL157" s="721" t="s">
        <v>68</v>
      </c>
      <c r="AM157" s="718">
        <v>180010700</v>
      </c>
      <c r="AN157" s="718">
        <v>0</v>
      </c>
      <c r="AO157" s="722" t="s">
        <v>68</v>
      </c>
      <c r="AP157" s="723">
        <v>0</v>
      </c>
      <c r="AQ157" s="722" t="s">
        <v>588</v>
      </c>
      <c r="AR157" s="722" t="s">
        <v>68</v>
      </c>
      <c r="AS157" s="722" t="s">
        <v>68</v>
      </c>
    </row>
    <row r="158" spans="1:45" x14ac:dyDescent="0.15">
      <c r="A158" s="14" t="s">
        <v>65</v>
      </c>
      <c r="B158" s="14" t="s">
        <v>67</v>
      </c>
      <c r="C158" s="14" t="s">
        <v>9</v>
      </c>
      <c r="D158" s="14" t="s">
        <v>222</v>
      </c>
      <c r="E158" s="14" t="s">
        <v>386</v>
      </c>
      <c r="F158" s="14" t="s">
        <v>547</v>
      </c>
      <c r="G158" s="14" t="s">
        <v>68</v>
      </c>
      <c r="H158" s="14" t="s">
        <v>563</v>
      </c>
      <c r="I158" s="17">
        <v>29078550</v>
      </c>
      <c r="J158" s="14" t="s">
        <v>568</v>
      </c>
      <c r="K158" s="17">
        <v>29078550</v>
      </c>
      <c r="L158" s="14" t="s">
        <v>563</v>
      </c>
      <c r="M158" s="17">
        <v>29078550</v>
      </c>
      <c r="N158" s="14" t="s">
        <v>568</v>
      </c>
      <c r="O158" s="17">
        <v>29078550</v>
      </c>
      <c r="P158" s="17">
        <v>29078550</v>
      </c>
      <c r="Q158" s="17">
        <v>0</v>
      </c>
      <c r="R158" s="17">
        <v>0</v>
      </c>
      <c r="S158" s="18">
        <v>0</v>
      </c>
      <c r="T158" s="14" t="s">
        <v>62</v>
      </c>
      <c r="U158" s="14" t="s">
        <v>68</v>
      </c>
      <c r="V158" s="14" t="s">
        <v>577</v>
      </c>
      <c r="W158" s="18" t="s">
        <v>68</v>
      </c>
      <c r="X158" s="18">
        <v>1</v>
      </c>
      <c r="Y158" s="14" t="s">
        <v>68</v>
      </c>
      <c r="Z158" s="14" t="s">
        <v>68</v>
      </c>
      <c r="AA158" s="18" t="s">
        <v>68</v>
      </c>
      <c r="AB158" s="18" t="s">
        <v>68</v>
      </c>
      <c r="AC158" s="14" t="s">
        <v>68</v>
      </c>
      <c r="AD158" s="718">
        <v>17900</v>
      </c>
      <c r="AE158" s="719">
        <v>1520.94</v>
      </c>
      <c r="AF158" s="718">
        <v>27224826</v>
      </c>
      <c r="AG158" s="719">
        <v>1624.5</v>
      </c>
      <c r="AH158" s="720">
        <v>1</v>
      </c>
      <c r="AI158" s="718">
        <v>0</v>
      </c>
      <c r="AJ158" s="718">
        <v>0</v>
      </c>
      <c r="AK158" s="718">
        <v>0</v>
      </c>
      <c r="AL158" s="721" t="s">
        <v>68</v>
      </c>
      <c r="AM158" s="718">
        <v>29078550</v>
      </c>
      <c r="AN158" s="718">
        <v>0</v>
      </c>
      <c r="AO158" s="722" t="s">
        <v>68</v>
      </c>
      <c r="AP158" s="723">
        <v>0</v>
      </c>
      <c r="AQ158" s="722" t="s">
        <v>588</v>
      </c>
      <c r="AR158" s="722" t="s">
        <v>68</v>
      </c>
      <c r="AS158" s="722" t="s">
        <v>68</v>
      </c>
    </row>
    <row r="159" spans="1:45" x14ac:dyDescent="0.15">
      <c r="A159" s="14" t="s">
        <v>65</v>
      </c>
      <c r="B159" s="14" t="s">
        <v>67</v>
      </c>
      <c r="C159" s="14" t="s">
        <v>9</v>
      </c>
      <c r="D159" s="14" t="s">
        <v>223</v>
      </c>
      <c r="E159" s="14" t="s">
        <v>387</v>
      </c>
      <c r="F159" s="14" t="s">
        <v>548</v>
      </c>
      <c r="G159" s="14" t="s">
        <v>68</v>
      </c>
      <c r="H159" s="14" t="s">
        <v>563</v>
      </c>
      <c r="I159" s="17">
        <v>5708800</v>
      </c>
      <c r="J159" s="14" t="s">
        <v>568</v>
      </c>
      <c r="K159" s="17">
        <v>5708800</v>
      </c>
      <c r="L159" s="14" t="s">
        <v>563</v>
      </c>
      <c r="M159" s="17">
        <v>5708800</v>
      </c>
      <c r="N159" s="14" t="s">
        <v>568</v>
      </c>
      <c r="O159" s="17">
        <v>5708800</v>
      </c>
      <c r="P159" s="17">
        <v>5708800</v>
      </c>
      <c r="Q159" s="17">
        <v>0</v>
      </c>
      <c r="R159" s="17">
        <v>0</v>
      </c>
      <c r="S159" s="18">
        <v>0</v>
      </c>
      <c r="T159" s="14" t="s">
        <v>62</v>
      </c>
      <c r="U159" s="14" t="s">
        <v>68</v>
      </c>
      <c r="V159" s="14" t="s">
        <v>577</v>
      </c>
      <c r="W159" s="18" t="s">
        <v>68</v>
      </c>
      <c r="X159" s="18">
        <v>1</v>
      </c>
      <c r="Y159" s="14" t="s">
        <v>68</v>
      </c>
      <c r="Z159" s="14" t="s">
        <v>68</v>
      </c>
      <c r="AA159" s="18" t="s">
        <v>68</v>
      </c>
      <c r="AB159" s="18" t="s">
        <v>68</v>
      </c>
      <c r="AC159" s="14" t="s">
        <v>68</v>
      </c>
      <c r="AD159" s="718">
        <v>6400</v>
      </c>
      <c r="AE159" s="719">
        <v>1007.14</v>
      </c>
      <c r="AF159" s="718">
        <v>6445736</v>
      </c>
      <c r="AG159" s="719">
        <v>892</v>
      </c>
      <c r="AH159" s="720">
        <v>1</v>
      </c>
      <c r="AI159" s="718">
        <v>0</v>
      </c>
      <c r="AJ159" s="718">
        <v>0</v>
      </c>
      <c r="AK159" s="718">
        <v>0</v>
      </c>
      <c r="AL159" s="721" t="s">
        <v>68</v>
      </c>
      <c r="AM159" s="718">
        <v>5708800</v>
      </c>
      <c r="AN159" s="718">
        <v>0</v>
      </c>
      <c r="AO159" s="722" t="s">
        <v>68</v>
      </c>
      <c r="AP159" s="723">
        <v>0</v>
      </c>
      <c r="AQ159" s="722" t="s">
        <v>588</v>
      </c>
      <c r="AR159" s="722" t="s">
        <v>68</v>
      </c>
      <c r="AS159" s="722" t="s">
        <v>68</v>
      </c>
    </row>
    <row r="160" spans="1:45" x14ac:dyDescent="0.15">
      <c r="A160" s="14" t="s">
        <v>65</v>
      </c>
      <c r="B160" s="14" t="s">
        <v>67</v>
      </c>
      <c r="C160" s="14" t="s">
        <v>9</v>
      </c>
      <c r="D160" s="14" t="s">
        <v>224</v>
      </c>
      <c r="E160" s="14" t="s">
        <v>388</v>
      </c>
      <c r="F160" s="14" t="s">
        <v>549</v>
      </c>
      <c r="G160" s="14" t="s">
        <v>68</v>
      </c>
      <c r="H160" s="14" t="s">
        <v>563</v>
      </c>
      <c r="I160" s="17">
        <v>3250000</v>
      </c>
      <c r="J160" s="14" t="s">
        <v>568</v>
      </c>
      <c r="K160" s="17">
        <v>3250000</v>
      </c>
      <c r="L160" s="14" t="s">
        <v>563</v>
      </c>
      <c r="M160" s="17">
        <v>3250000</v>
      </c>
      <c r="N160" s="14" t="s">
        <v>568</v>
      </c>
      <c r="O160" s="17">
        <v>3250000</v>
      </c>
      <c r="P160" s="17">
        <v>3250000</v>
      </c>
      <c r="Q160" s="17">
        <v>0</v>
      </c>
      <c r="R160" s="17">
        <v>0</v>
      </c>
      <c r="S160" s="18">
        <v>0</v>
      </c>
      <c r="T160" s="14" t="s">
        <v>62</v>
      </c>
      <c r="U160" s="14" t="s">
        <v>68</v>
      </c>
      <c r="V160" s="14" t="s">
        <v>577</v>
      </c>
      <c r="W160" s="18" t="s">
        <v>68</v>
      </c>
      <c r="X160" s="18">
        <v>1</v>
      </c>
      <c r="Y160" s="14" t="s">
        <v>68</v>
      </c>
      <c r="Z160" s="14" t="s">
        <v>68</v>
      </c>
      <c r="AA160" s="18" t="s">
        <v>68</v>
      </c>
      <c r="AB160" s="18" t="s">
        <v>68</v>
      </c>
      <c r="AC160" s="14" t="s">
        <v>68</v>
      </c>
      <c r="AD160" s="718">
        <v>2600</v>
      </c>
      <c r="AE160" s="719">
        <v>1425.17</v>
      </c>
      <c r="AF160" s="718">
        <v>3705442</v>
      </c>
      <c r="AG160" s="719">
        <v>1250</v>
      </c>
      <c r="AH160" s="720">
        <v>1</v>
      </c>
      <c r="AI160" s="718">
        <v>0</v>
      </c>
      <c r="AJ160" s="718">
        <v>0</v>
      </c>
      <c r="AK160" s="718">
        <v>0</v>
      </c>
      <c r="AL160" s="721" t="s">
        <v>68</v>
      </c>
      <c r="AM160" s="718">
        <v>3250000</v>
      </c>
      <c r="AN160" s="718">
        <v>0</v>
      </c>
      <c r="AO160" s="722" t="s">
        <v>68</v>
      </c>
      <c r="AP160" s="723">
        <v>0</v>
      </c>
      <c r="AQ160" s="722" t="s">
        <v>588</v>
      </c>
      <c r="AR160" s="722" t="s">
        <v>68</v>
      </c>
      <c r="AS160" s="722" t="s">
        <v>68</v>
      </c>
    </row>
    <row r="161" spans="1:45" x14ac:dyDescent="0.15">
      <c r="A161" s="14" t="s">
        <v>65</v>
      </c>
      <c r="B161" s="14" t="s">
        <v>67</v>
      </c>
      <c r="C161" s="14" t="s">
        <v>9</v>
      </c>
      <c r="D161" s="14" t="s">
        <v>225</v>
      </c>
      <c r="E161" s="14" t="s">
        <v>389</v>
      </c>
      <c r="F161" s="14" t="s">
        <v>550</v>
      </c>
      <c r="G161" s="14" t="s">
        <v>68</v>
      </c>
      <c r="H161" s="14" t="s">
        <v>563</v>
      </c>
      <c r="I161" s="17">
        <v>3221400</v>
      </c>
      <c r="J161" s="14" t="s">
        <v>568</v>
      </c>
      <c r="K161" s="17">
        <v>3221400</v>
      </c>
      <c r="L161" s="14" t="s">
        <v>563</v>
      </c>
      <c r="M161" s="17">
        <v>3221400</v>
      </c>
      <c r="N161" s="14" t="s">
        <v>568</v>
      </c>
      <c r="O161" s="17">
        <v>3221400</v>
      </c>
      <c r="P161" s="17">
        <v>3221400</v>
      </c>
      <c r="Q161" s="17">
        <v>0</v>
      </c>
      <c r="R161" s="17">
        <v>0</v>
      </c>
      <c r="S161" s="18">
        <v>0</v>
      </c>
      <c r="T161" s="14" t="s">
        <v>62</v>
      </c>
      <c r="U161" s="14" t="s">
        <v>68</v>
      </c>
      <c r="V161" s="14" t="s">
        <v>577</v>
      </c>
      <c r="W161" s="18" t="s">
        <v>68</v>
      </c>
      <c r="X161" s="18">
        <v>1</v>
      </c>
      <c r="Y161" s="14" t="s">
        <v>68</v>
      </c>
      <c r="Z161" s="14" t="s">
        <v>68</v>
      </c>
      <c r="AA161" s="18" t="s">
        <v>68</v>
      </c>
      <c r="AB161" s="18" t="s">
        <v>68</v>
      </c>
      <c r="AC161" s="14" t="s">
        <v>68</v>
      </c>
      <c r="AD161" s="718">
        <v>2100</v>
      </c>
      <c r="AE161" s="719">
        <v>1559.34</v>
      </c>
      <c r="AF161" s="718">
        <v>3274634</v>
      </c>
      <c r="AG161" s="719">
        <v>1534</v>
      </c>
      <c r="AH161" s="720">
        <v>1</v>
      </c>
      <c r="AI161" s="718">
        <v>0</v>
      </c>
      <c r="AJ161" s="718">
        <v>0</v>
      </c>
      <c r="AK161" s="718">
        <v>0</v>
      </c>
      <c r="AL161" s="721" t="s">
        <v>68</v>
      </c>
      <c r="AM161" s="718">
        <v>3221400</v>
      </c>
      <c r="AN161" s="718">
        <v>0</v>
      </c>
      <c r="AO161" s="722" t="s">
        <v>68</v>
      </c>
      <c r="AP161" s="723">
        <v>0</v>
      </c>
      <c r="AQ161" s="722" t="s">
        <v>588</v>
      </c>
      <c r="AR161" s="722" t="s">
        <v>68</v>
      </c>
      <c r="AS161" s="722" t="s">
        <v>68</v>
      </c>
    </row>
    <row r="162" spans="1:45" x14ac:dyDescent="0.15">
      <c r="A162" s="14" t="s">
        <v>65</v>
      </c>
      <c r="B162" s="14" t="s">
        <v>67</v>
      </c>
      <c r="C162" s="14" t="s">
        <v>9</v>
      </c>
      <c r="D162" s="14" t="s">
        <v>226</v>
      </c>
      <c r="E162" s="14" t="s">
        <v>390</v>
      </c>
      <c r="F162" s="14" t="s">
        <v>551</v>
      </c>
      <c r="G162" s="14" t="s">
        <v>68</v>
      </c>
      <c r="H162" s="14" t="s">
        <v>563</v>
      </c>
      <c r="I162" s="17">
        <v>1442000</v>
      </c>
      <c r="J162" s="14" t="s">
        <v>568</v>
      </c>
      <c r="K162" s="17">
        <v>1442000</v>
      </c>
      <c r="L162" s="14" t="s">
        <v>563</v>
      </c>
      <c r="M162" s="17">
        <v>1442000</v>
      </c>
      <c r="N162" s="14" t="s">
        <v>568</v>
      </c>
      <c r="O162" s="17">
        <v>1442000</v>
      </c>
      <c r="P162" s="17">
        <v>1442000</v>
      </c>
      <c r="Q162" s="17">
        <v>0</v>
      </c>
      <c r="R162" s="17">
        <v>0</v>
      </c>
      <c r="S162" s="18">
        <v>0</v>
      </c>
      <c r="T162" s="14" t="s">
        <v>62</v>
      </c>
      <c r="U162" s="14" t="s">
        <v>68</v>
      </c>
      <c r="V162" s="14" t="s">
        <v>577</v>
      </c>
      <c r="W162" s="18" t="s">
        <v>68</v>
      </c>
      <c r="X162" s="18">
        <v>1</v>
      </c>
      <c r="Y162" s="14" t="s">
        <v>68</v>
      </c>
      <c r="Z162" s="14" t="s">
        <v>68</v>
      </c>
      <c r="AA162" s="18" t="s">
        <v>68</v>
      </c>
      <c r="AB162" s="18" t="s">
        <v>68</v>
      </c>
      <c r="AC162" s="14" t="s">
        <v>68</v>
      </c>
      <c r="AD162" s="718">
        <v>700</v>
      </c>
      <c r="AE162" s="719">
        <v>2363.4299999999998</v>
      </c>
      <c r="AF162" s="718">
        <v>1654404</v>
      </c>
      <c r="AG162" s="719">
        <v>2060</v>
      </c>
      <c r="AH162" s="720">
        <v>1</v>
      </c>
      <c r="AI162" s="718">
        <v>0</v>
      </c>
      <c r="AJ162" s="718">
        <v>0</v>
      </c>
      <c r="AK162" s="718">
        <v>0</v>
      </c>
      <c r="AL162" s="721" t="s">
        <v>68</v>
      </c>
      <c r="AM162" s="718">
        <v>1442000</v>
      </c>
      <c r="AN162" s="718">
        <v>0</v>
      </c>
      <c r="AO162" s="722" t="s">
        <v>68</v>
      </c>
      <c r="AP162" s="723">
        <v>0</v>
      </c>
      <c r="AQ162" s="722" t="s">
        <v>588</v>
      </c>
      <c r="AR162" s="722" t="s">
        <v>68</v>
      </c>
      <c r="AS162" s="722" t="s">
        <v>68</v>
      </c>
    </row>
    <row r="163" spans="1:45" x14ac:dyDescent="0.15">
      <c r="A163" s="14" t="s">
        <v>65</v>
      </c>
      <c r="B163" s="14" t="s">
        <v>67</v>
      </c>
      <c r="C163" s="14" t="s">
        <v>9</v>
      </c>
      <c r="D163" s="14" t="s">
        <v>227</v>
      </c>
      <c r="E163" s="14" t="s">
        <v>391</v>
      </c>
      <c r="F163" s="14" t="s">
        <v>552</v>
      </c>
      <c r="G163" s="14" t="s">
        <v>68</v>
      </c>
      <c r="H163" s="14" t="s">
        <v>563</v>
      </c>
      <c r="I163" s="17">
        <v>327450000</v>
      </c>
      <c r="J163" s="14" t="s">
        <v>568</v>
      </c>
      <c r="K163" s="17">
        <v>327450000</v>
      </c>
      <c r="L163" s="14" t="s">
        <v>563</v>
      </c>
      <c r="M163" s="17">
        <v>327450000</v>
      </c>
      <c r="N163" s="14" t="s">
        <v>568</v>
      </c>
      <c r="O163" s="17">
        <v>327450000</v>
      </c>
      <c r="P163" s="17">
        <v>327450000</v>
      </c>
      <c r="Q163" s="17">
        <v>0</v>
      </c>
      <c r="R163" s="17">
        <v>0</v>
      </c>
      <c r="S163" s="18">
        <v>0</v>
      </c>
      <c r="T163" s="14" t="s">
        <v>62</v>
      </c>
      <c r="U163" s="14" t="s">
        <v>68</v>
      </c>
      <c r="V163" s="14" t="s">
        <v>577</v>
      </c>
      <c r="W163" s="18" t="s">
        <v>68</v>
      </c>
      <c r="X163" s="18">
        <v>1</v>
      </c>
      <c r="Y163" s="14" t="s">
        <v>68</v>
      </c>
      <c r="Z163" s="14" t="s">
        <v>68</v>
      </c>
      <c r="AA163" s="18" t="s">
        <v>68</v>
      </c>
      <c r="AB163" s="18" t="s">
        <v>68</v>
      </c>
      <c r="AC163" s="14" t="s">
        <v>68</v>
      </c>
      <c r="AD163" s="718">
        <v>14800</v>
      </c>
      <c r="AE163" s="719">
        <v>31450.29</v>
      </c>
      <c r="AF163" s="718">
        <v>465464325</v>
      </c>
      <c r="AG163" s="719">
        <v>22125</v>
      </c>
      <c r="AH163" s="720">
        <v>1</v>
      </c>
      <c r="AI163" s="718">
        <v>0</v>
      </c>
      <c r="AJ163" s="718">
        <v>0</v>
      </c>
      <c r="AK163" s="718">
        <v>0</v>
      </c>
      <c r="AL163" s="721" t="s">
        <v>68</v>
      </c>
      <c r="AM163" s="718">
        <v>327450000</v>
      </c>
      <c r="AN163" s="718">
        <v>0</v>
      </c>
      <c r="AO163" s="722" t="s">
        <v>68</v>
      </c>
      <c r="AP163" s="723">
        <v>0</v>
      </c>
      <c r="AQ163" s="722" t="s">
        <v>588</v>
      </c>
      <c r="AR163" s="722" t="s">
        <v>68</v>
      </c>
      <c r="AS163" s="722" t="s">
        <v>68</v>
      </c>
    </row>
    <row r="164" spans="1:45" x14ac:dyDescent="0.15">
      <c r="A164" s="14" t="s">
        <v>65</v>
      </c>
      <c r="B164" s="14" t="s">
        <v>67</v>
      </c>
      <c r="C164" s="14" t="s">
        <v>9</v>
      </c>
      <c r="D164" s="14" t="s">
        <v>228</v>
      </c>
      <c r="E164" s="14" t="s">
        <v>392</v>
      </c>
      <c r="F164" s="14" t="s">
        <v>553</v>
      </c>
      <c r="G164" s="14" t="s">
        <v>68</v>
      </c>
      <c r="H164" s="14" t="s">
        <v>563</v>
      </c>
      <c r="I164" s="17">
        <v>5071000</v>
      </c>
      <c r="J164" s="14" t="s">
        <v>568</v>
      </c>
      <c r="K164" s="17">
        <v>5071000</v>
      </c>
      <c r="L164" s="14" t="s">
        <v>563</v>
      </c>
      <c r="M164" s="17">
        <v>5071000</v>
      </c>
      <c r="N164" s="14" t="s">
        <v>568</v>
      </c>
      <c r="O164" s="17">
        <v>5071000</v>
      </c>
      <c r="P164" s="17">
        <v>5071000</v>
      </c>
      <c r="Q164" s="17">
        <v>0</v>
      </c>
      <c r="R164" s="17">
        <v>0</v>
      </c>
      <c r="S164" s="18">
        <v>0</v>
      </c>
      <c r="T164" s="14" t="s">
        <v>62</v>
      </c>
      <c r="U164" s="14" t="s">
        <v>68</v>
      </c>
      <c r="V164" s="14" t="s">
        <v>577</v>
      </c>
      <c r="W164" s="18" t="s">
        <v>68</v>
      </c>
      <c r="X164" s="18">
        <v>1</v>
      </c>
      <c r="Y164" s="14" t="s">
        <v>68</v>
      </c>
      <c r="Z164" s="14" t="s">
        <v>68</v>
      </c>
      <c r="AA164" s="18" t="s">
        <v>68</v>
      </c>
      <c r="AB164" s="18" t="s">
        <v>68</v>
      </c>
      <c r="AC164" s="14" t="s">
        <v>68</v>
      </c>
      <c r="AD164" s="718">
        <v>1100</v>
      </c>
      <c r="AE164" s="719">
        <v>4729.83</v>
      </c>
      <c r="AF164" s="718">
        <v>5202816</v>
      </c>
      <c r="AG164" s="719">
        <v>4610</v>
      </c>
      <c r="AH164" s="720">
        <v>1</v>
      </c>
      <c r="AI164" s="718">
        <v>0</v>
      </c>
      <c r="AJ164" s="718">
        <v>0</v>
      </c>
      <c r="AK164" s="718">
        <v>0</v>
      </c>
      <c r="AL164" s="721" t="s">
        <v>68</v>
      </c>
      <c r="AM164" s="718">
        <v>5071000</v>
      </c>
      <c r="AN164" s="718">
        <v>0</v>
      </c>
      <c r="AO164" s="722" t="s">
        <v>68</v>
      </c>
      <c r="AP164" s="723">
        <v>0</v>
      </c>
      <c r="AQ164" s="722" t="s">
        <v>588</v>
      </c>
      <c r="AR164" s="722" t="s">
        <v>68</v>
      </c>
      <c r="AS164" s="722" t="s">
        <v>68</v>
      </c>
    </row>
    <row r="165" spans="1:45" x14ac:dyDescent="0.15">
      <c r="A165" s="14" t="s">
        <v>65</v>
      </c>
      <c r="B165" s="14" t="s">
        <v>67</v>
      </c>
      <c r="C165" s="14" t="s">
        <v>9</v>
      </c>
      <c r="D165" s="14" t="s">
        <v>229</v>
      </c>
      <c r="E165" s="14" t="s">
        <v>393</v>
      </c>
      <c r="F165" s="14" t="s">
        <v>554</v>
      </c>
      <c r="G165" s="14" t="s">
        <v>68</v>
      </c>
      <c r="H165" s="14" t="s">
        <v>563</v>
      </c>
      <c r="I165" s="17">
        <v>7583500</v>
      </c>
      <c r="J165" s="14" t="s">
        <v>568</v>
      </c>
      <c r="K165" s="17">
        <v>7583500</v>
      </c>
      <c r="L165" s="14" t="s">
        <v>563</v>
      </c>
      <c r="M165" s="17">
        <v>7583500</v>
      </c>
      <c r="N165" s="14" t="s">
        <v>568</v>
      </c>
      <c r="O165" s="17">
        <v>7583500</v>
      </c>
      <c r="P165" s="17">
        <v>7583500</v>
      </c>
      <c r="Q165" s="17">
        <v>0</v>
      </c>
      <c r="R165" s="17">
        <v>0</v>
      </c>
      <c r="S165" s="18">
        <v>0</v>
      </c>
      <c r="T165" s="14" t="s">
        <v>62</v>
      </c>
      <c r="U165" s="14" t="s">
        <v>68</v>
      </c>
      <c r="V165" s="14" t="s">
        <v>577</v>
      </c>
      <c r="W165" s="18" t="s">
        <v>68</v>
      </c>
      <c r="X165" s="18">
        <v>1</v>
      </c>
      <c r="Y165" s="14" t="s">
        <v>68</v>
      </c>
      <c r="Z165" s="14" t="s">
        <v>68</v>
      </c>
      <c r="AA165" s="18" t="s">
        <v>68</v>
      </c>
      <c r="AB165" s="18" t="s">
        <v>68</v>
      </c>
      <c r="AC165" s="14" t="s">
        <v>68</v>
      </c>
      <c r="AD165" s="718">
        <v>5800</v>
      </c>
      <c r="AE165" s="719">
        <v>1341.4</v>
      </c>
      <c r="AF165" s="718">
        <v>7780120</v>
      </c>
      <c r="AG165" s="719">
        <v>1307.5</v>
      </c>
      <c r="AH165" s="720">
        <v>1</v>
      </c>
      <c r="AI165" s="718">
        <v>0</v>
      </c>
      <c r="AJ165" s="718">
        <v>0</v>
      </c>
      <c r="AK165" s="718">
        <v>0</v>
      </c>
      <c r="AL165" s="721" t="s">
        <v>68</v>
      </c>
      <c r="AM165" s="718">
        <v>7583500</v>
      </c>
      <c r="AN165" s="718">
        <v>0</v>
      </c>
      <c r="AO165" s="722" t="s">
        <v>68</v>
      </c>
      <c r="AP165" s="723">
        <v>0</v>
      </c>
      <c r="AQ165" s="722" t="s">
        <v>588</v>
      </c>
      <c r="AR165" s="722" t="s">
        <v>68</v>
      </c>
      <c r="AS165" s="722" t="s">
        <v>68</v>
      </c>
    </row>
    <row r="166" spans="1:45" x14ac:dyDescent="0.15">
      <c r="A166" s="14" t="s">
        <v>65</v>
      </c>
      <c r="B166" s="14" t="s">
        <v>67</v>
      </c>
      <c r="C166" s="14" t="s">
        <v>9</v>
      </c>
      <c r="D166" s="14" t="s">
        <v>230</v>
      </c>
      <c r="E166" s="14" t="s">
        <v>394</v>
      </c>
      <c r="F166" s="14" t="s">
        <v>555</v>
      </c>
      <c r="G166" s="14" t="s">
        <v>68</v>
      </c>
      <c r="H166" s="14" t="s">
        <v>563</v>
      </c>
      <c r="I166" s="17">
        <v>689000</v>
      </c>
      <c r="J166" s="14" t="s">
        <v>568</v>
      </c>
      <c r="K166" s="17">
        <v>689000</v>
      </c>
      <c r="L166" s="14" t="s">
        <v>563</v>
      </c>
      <c r="M166" s="17">
        <v>689000</v>
      </c>
      <c r="N166" s="14" t="s">
        <v>568</v>
      </c>
      <c r="O166" s="17">
        <v>689000</v>
      </c>
      <c r="P166" s="17">
        <v>689000</v>
      </c>
      <c r="Q166" s="17">
        <v>0</v>
      </c>
      <c r="R166" s="17">
        <v>0</v>
      </c>
      <c r="S166" s="18">
        <v>0</v>
      </c>
      <c r="T166" s="14" t="s">
        <v>62</v>
      </c>
      <c r="U166" s="14" t="s">
        <v>68</v>
      </c>
      <c r="V166" s="14" t="s">
        <v>577</v>
      </c>
      <c r="W166" s="18" t="s">
        <v>68</v>
      </c>
      <c r="X166" s="18">
        <v>1</v>
      </c>
      <c r="Y166" s="14" t="s">
        <v>68</v>
      </c>
      <c r="Z166" s="14" t="s">
        <v>68</v>
      </c>
      <c r="AA166" s="18" t="s">
        <v>68</v>
      </c>
      <c r="AB166" s="18" t="s">
        <v>68</v>
      </c>
      <c r="AC166" s="14" t="s">
        <v>68</v>
      </c>
      <c r="AD166" s="718">
        <v>500</v>
      </c>
      <c r="AE166" s="719">
        <v>1633.23</v>
      </c>
      <c r="AF166" s="718">
        <v>816615</v>
      </c>
      <c r="AG166" s="719">
        <v>1378</v>
      </c>
      <c r="AH166" s="720">
        <v>1</v>
      </c>
      <c r="AI166" s="718">
        <v>0</v>
      </c>
      <c r="AJ166" s="718">
        <v>0</v>
      </c>
      <c r="AK166" s="718">
        <v>0</v>
      </c>
      <c r="AL166" s="721" t="s">
        <v>68</v>
      </c>
      <c r="AM166" s="718">
        <v>689000</v>
      </c>
      <c r="AN166" s="718">
        <v>0</v>
      </c>
      <c r="AO166" s="722" t="s">
        <v>68</v>
      </c>
      <c r="AP166" s="723">
        <v>0</v>
      </c>
      <c r="AQ166" s="722" t="s">
        <v>588</v>
      </c>
      <c r="AR166" s="722" t="s">
        <v>68</v>
      </c>
      <c r="AS166" s="722" t="s">
        <v>68</v>
      </c>
    </row>
    <row r="167" spans="1:45" x14ac:dyDescent="0.15">
      <c r="A167" s="14" t="s">
        <v>66</v>
      </c>
      <c r="B167" s="14" t="s">
        <v>68</v>
      </c>
      <c r="C167" s="14" t="s">
        <v>9</v>
      </c>
      <c r="D167" s="14" t="s">
        <v>231</v>
      </c>
      <c r="E167" s="14" t="s">
        <v>68</v>
      </c>
      <c r="F167" s="14" t="s">
        <v>556</v>
      </c>
      <c r="G167" s="14" t="s">
        <v>68</v>
      </c>
      <c r="H167" s="14" t="s">
        <v>564</v>
      </c>
      <c r="I167" s="17">
        <v>0</v>
      </c>
      <c r="J167" s="14" t="s">
        <v>2</v>
      </c>
      <c r="K167" s="17">
        <v>0</v>
      </c>
      <c r="L167" s="14" t="s">
        <v>564</v>
      </c>
      <c r="M167" s="17">
        <v>0</v>
      </c>
      <c r="N167" s="14" t="s">
        <v>2</v>
      </c>
      <c r="O167" s="17">
        <v>0</v>
      </c>
      <c r="P167" s="17">
        <v>0</v>
      </c>
      <c r="Q167" s="17">
        <v>0</v>
      </c>
      <c r="R167" s="17">
        <v>0</v>
      </c>
      <c r="S167" s="18">
        <v>0</v>
      </c>
      <c r="T167" s="14" t="s">
        <v>68</v>
      </c>
      <c r="U167" s="14" t="s">
        <v>68</v>
      </c>
      <c r="V167" s="14" t="s">
        <v>68</v>
      </c>
      <c r="W167" s="18" t="s">
        <v>68</v>
      </c>
      <c r="X167" s="18">
        <v>1</v>
      </c>
      <c r="Y167" s="14" t="s">
        <v>68</v>
      </c>
      <c r="Z167" s="14" t="s">
        <v>68</v>
      </c>
      <c r="AA167" s="18" t="s">
        <v>68</v>
      </c>
      <c r="AB167" s="18" t="s">
        <v>68</v>
      </c>
      <c r="AC167" s="14" t="s">
        <v>68</v>
      </c>
      <c r="AD167" s="718">
        <v>0</v>
      </c>
      <c r="AE167" s="719">
        <v>1</v>
      </c>
      <c r="AF167" s="718">
        <v>0</v>
      </c>
      <c r="AG167" s="719">
        <v>1</v>
      </c>
      <c r="AH167" s="720">
        <v>1</v>
      </c>
      <c r="AI167" s="718">
        <v>0</v>
      </c>
      <c r="AJ167" s="718">
        <v>0</v>
      </c>
      <c r="AK167" s="718">
        <v>0</v>
      </c>
      <c r="AL167" s="721" t="s">
        <v>68</v>
      </c>
      <c r="AM167" s="718">
        <v>0</v>
      </c>
      <c r="AN167" s="718">
        <v>0</v>
      </c>
      <c r="AO167" s="722" t="s">
        <v>68</v>
      </c>
      <c r="AP167" s="723">
        <v>0</v>
      </c>
      <c r="AQ167" s="722" t="s">
        <v>588</v>
      </c>
      <c r="AR167" s="722" t="s">
        <v>68</v>
      </c>
      <c r="AS167" s="722" t="s">
        <v>68</v>
      </c>
    </row>
    <row r="168" spans="1:45" x14ac:dyDescent="0.15">
      <c r="A168" s="14" t="s">
        <v>66</v>
      </c>
      <c r="B168" s="14" t="s">
        <v>67</v>
      </c>
      <c r="C168" s="14" t="s">
        <v>9</v>
      </c>
      <c r="D168" s="14" t="s">
        <v>231</v>
      </c>
      <c r="E168" s="14" t="s">
        <v>68</v>
      </c>
      <c r="F168" s="14" t="s">
        <v>556</v>
      </c>
      <c r="G168" s="14" t="s">
        <v>558</v>
      </c>
      <c r="H168" s="14" t="s">
        <v>564</v>
      </c>
      <c r="I168" s="17">
        <v>1034842.5281776747</v>
      </c>
      <c r="J168" s="14" t="s">
        <v>569</v>
      </c>
      <c r="K168" s="17">
        <v>206968.50563553497</v>
      </c>
      <c r="L168" s="14" t="s">
        <v>564</v>
      </c>
      <c r="M168" s="17">
        <v>1034842.5281776747</v>
      </c>
      <c r="N168" s="14" t="s">
        <v>569</v>
      </c>
      <c r="O168" s="17">
        <v>206968.50563553497</v>
      </c>
      <c r="P168" s="17">
        <v>1034828.78584965</v>
      </c>
      <c r="Q168" s="17">
        <v>13.7423280247365</v>
      </c>
      <c r="R168" s="17">
        <v>0</v>
      </c>
      <c r="S168" s="18">
        <v>0</v>
      </c>
      <c r="T168" s="14" t="s">
        <v>68</v>
      </c>
      <c r="U168" s="14" t="s">
        <v>68</v>
      </c>
      <c r="V168" s="14" t="s">
        <v>68</v>
      </c>
      <c r="W168" s="18" t="s">
        <v>68</v>
      </c>
      <c r="X168" s="18">
        <v>1</v>
      </c>
      <c r="Y168" s="14" t="s">
        <v>68</v>
      </c>
      <c r="Z168" s="14" t="s">
        <v>68</v>
      </c>
      <c r="AA168" s="18" t="s">
        <v>68</v>
      </c>
      <c r="AB168" s="18" t="s">
        <v>68</v>
      </c>
      <c r="AC168" s="14" t="s">
        <v>583</v>
      </c>
      <c r="AD168" s="718">
        <v>1034828.78584965</v>
      </c>
      <c r="AE168" s="719">
        <v>1</v>
      </c>
      <c r="AF168" s="718">
        <v>1034828.78584965</v>
      </c>
      <c r="AG168" s="719">
        <v>1</v>
      </c>
      <c r="AH168" s="720">
        <v>1</v>
      </c>
      <c r="AI168" s="718">
        <v>13.7423280247365</v>
      </c>
      <c r="AJ168" s="718">
        <v>0</v>
      </c>
      <c r="AK168" s="718">
        <v>13.7423280247365</v>
      </c>
      <c r="AL168" s="721" t="s">
        <v>68</v>
      </c>
      <c r="AM168" s="718">
        <v>1034842.5281776747</v>
      </c>
      <c r="AN168" s="718">
        <v>0</v>
      </c>
      <c r="AO168" s="722" t="s">
        <v>558</v>
      </c>
      <c r="AP168" s="723">
        <v>0</v>
      </c>
      <c r="AQ168" s="722" t="s">
        <v>588</v>
      </c>
      <c r="AR168" s="722" t="s">
        <v>589</v>
      </c>
      <c r="AS168" s="722" t="s">
        <v>68</v>
      </c>
    </row>
    <row r="169" spans="1:45" x14ac:dyDescent="0.15">
      <c r="A169" s="14" t="s">
        <v>66</v>
      </c>
      <c r="B169" s="14" t="s">
        <v>67</v>
      </c>
      <c r="C169" s="14" t="s">
        <v>9</v>
      </c>
      <c r="D169" s="14" t="s">
        <v>231</v>
      </c>
      <c r="E169" s="14" t="s">
        <v>68</v>
      </c>
      <c r="F169" s="14" t="s">
        <v>556</v>
      </c>
      <c r="G169" s="14" t="s">
        <v>559</v>
      </c>
      <c r="H169" s="14" t="s">
        <v>564</v>
      </c>
      <c r="I169" s="17">
        <v>8900.5951391428734</v>
      </c>
      <c r="J169" s="14" t="s">
        <v>569</v>
      </c>
      <c r="K169" s="17">
        <v>1780.1190278285749</v>
      </c>
      <c r="L169" s="14" t="s">
        <v>564</v>
      </c>
      <c r="M169" s="17">
        <v>8900.5951391428734</v>
      </c>
      <c r="N169" s="14" t="s">
        <v>569</v>
      </c>
      <c r="O169" s="17">
        <v>1780.1190278285749</v>
      </c>
      <c r="P169" s="17">
        <v>8900.4769425142204</v>
      </c>
      <c r="Q169" s="17">
        <v>0.118196628653124</v>
      </c>
      <c r="R169" s="17">
        <v>0</v>
      </c>
      <c r="S169" s="18">
        <v>0</v>
      </c>
      <c r="T169" s="14" t="s">
        <v>68</v>
      </c>
      <c r="U169" s="14" t="s">
        <v>68</v>
      </c>
      <c r="V169" s="14" t="s">
        <v>68</v>
      </c>
      <c r="W169" s="18" t="s">
        <v>68</v>
      </c>
      <c r="X169" s="18">
        <v>1</v>
      </c>
      <c r="Y169" s="14" t="s">
        <v>68</v>
      </c>
      <c r="Z169" s="14" t="s">
        <v>68</v>
      </c>
      <c r="AA169" s="18" t="s">
        <v>68</v>
      </c>
      <c r="AB169" s="18" t="s">
        <v>68</v>
      </c>
      <c r="AC169" s="14" t="s">
        <v>584</v>
      </c>
      <c r="AD169" s="718">
        <v>8900.4769425142204</v>
      </c>
      <c r="AE169" s="719">
        <v>1</v>
      </c>
      <c r="AF169" s="718">
        <v>8900.4769425142204</v>
      </c>
      <c r="AG169" s="719">
        <v>1</v>
      </c>
      <c r="AH169" s="720">
        <v>1</v>
      </c>
      <c r="AI169" s="718">
        <v>0.118196628653124</v>
      </c>
      <c r="AJ169" s="718">
        <v>0</v>
      </c>
      <c r="AK169" s="718">
        <v>0.118196628653124</v>
      </c>
      <c r="AL169" s="721" t="s">
        <v>68</v>
      </c>
      <c r="AM169" s="718">
        <v>8900.5951391428734</v>
      </c>
      <c r="AN169" s="718">
        <v>0</v>
      </c>
      <c r="AO169" s="722" t="s">
        <v>559</v>
      </c>
      <c r="AP169" s="723">
        <v>0</v>
      </c>
      <c r="AQ169" s="722" t="s">
        <v>588</v>
      </c>
      <c r="AR169" s="722" t="s">
        <v>589</v>
      </c>
      <c r="AS169" s="722" t="s">
        <v>68</v>
      </c>
    </row>
    <row r="170" spans="1:45" x14ac:dyDescent="0.15">
      <c r="A170" s="14" t="s">
        <v>66</v>
      </c>
      <c r="B170" s="14" t="s">
        <v>67</v>
      </c>
      <c r="C170" s="14" t="s">
        <v>9</v>
      </c>
      <c r="D170" s="14" t="s">
        <v>231</v>
      </c>
      <c r="E170" s="14" t="s">
        <v>68</v>
      </c>
      <c r="F170" s="14" t="s">
        <v>556</v>
      </c>
      <c r="G170" s="14" t="s">
        <v>560</v>
      </c>
      <c r="H170" s="14" t="s">
        <v>564</v>
      </c>
      <c r="I170" s="17">
        <v>1740560.8272101611</v>
      </c>
      <c r="J170" s="14" t="s">
        <v>569</v>
      </c>
      <c r="K170" s="17">
        <v>348112.16544203227</v>
      </c>
      <c r="L170" s="14" t="s">
        <v>564</v>
      </c>
      <c r="M170" s="17">
        <v>1740560.8272101611</v>
      </c>
      <c r="N170" s="14" t="s">
        <v>569</v>
      </c>
      <c r="O170" s="17">
        <v>348112.16544203227</v>
      </c>
      <c r="P170" s="17">
        <v>1740537.7132027801</v>
      </c>
      <c r="Q170" s="17">
        <v>23.114007381055298</v>
      </c>
      <c r="R170" s="17">
        <v>0</v>
      </c>
      <c r="S170" s="18">
        <v>0</v>
      </c>
      <c r="T170" s="14" t="s">
        <v>68</v>
      </c>
      <c r="U170" s="14" t="s">
        <v>68</v>
      </c>
      <c r="V170" s="14" t="s">
        <v>68</v>
      </c>
      <c r="W170" s="18" t="s">
        <v>68</v>
      </c>
      <c r="X170" s="18">
        <v>1</v>
      </c>
      <c r="Y170" s="14" t="s">
        <v>68</v>
      </c>
      <c r="Z170" s="14" t="s">
        <v>68</v>
      </c>
      <c r="AA170" s="18" t="s">
        <v>68</v>
      </c>
      <c r="AB170" s="18" t="s">
        <v>68</v>
      </c>
      <c r="AC170" s="14" t="s">
        <v>585</v>
      </c>
      <c r="AD170" s="718">
        <v>1740537.7132027801</v>
      </c>
      <c r="AE170" s="719">
        <v>1</v>
      </c>
      <c r="AF170" s="718">
        <v>1740537.7132027801</v>
      </c>
      <c r="AG170" s="719">
        <v>1</v>
      </c>
      <c r="AH170" s="720">
        <v>1</v>
      </c>
      <c r="AI170" s="718">
        <v>23.114007381055298</v>
      </c>
      <c r="AJ170" s="718">
        <v>0</v>
      </c>
      <c r="AK170" s="718">
        <v>23.114007381055298</v>
      </c>
      <c r="AL170" s="721" t="s">
        <v>68</v>
      </c>
      <c r="AM170" s="718">
        <v>1740560.8272101611</v>
      </c>
      <c r="AN170" s="718">
        <v>0</v>
      </c>
      <c r="AO170" s="722" t="s">
        <v>560</v>
      </c>
      <c r="AP170" s="723">
        <v>0</v>
      </c>
      <c r="AQ170" s="722" t="s">
        <v>588</v>
      </c>
      <c r="AR170" s="722" t="s">
        <v>589</v>
      </c>
      <c r="AS170" s="722" t="s">
        <v>68</v>
      </c>
    </row>
    <row r="171" spans="1:45" x14ac:dyDescent="0.15">
      <c r="A171" s="14" t="s">
        <v>66</v>
      </c>
      <c r="B171" s="14" t="s">
        <v>67</v>
      </c>
      <c r="C171" s="14" t="s">
        <v>9</v>
      </c>
      <c r="D171" s="14" t="s">
        <v>231</v>
      </c>
      <c r="E171" s="14" t="s">
        <v>68</v>
      </c>
      <c r="F171" s="14" t="s">
        <v>556</v>
      </c>
      <c r="G171" s="14" t="s">
        <v>561</v>
      </c>
      <c r="H171" s="14" t="s">
        <v>564</v>
      </c>
      <c r="I171" s="17">
        <v>1582328.0247365129</v>
      </c>
      <c r="J171" s="14" t="s">
        <v>569</v>
      </c>
      <c r="K171" s="17">
        <v>316465.60494730261</v>
      </c>
      <c r="L171" s="14" t="s">
        <v>564</v>
      </c>
      <c r="M171" s="17">
        <v>1582328.0247365129</v>
      </c>
      <c r="N171" s="14" t="s">
        <v>569</v>
      </c>
      <c r="O171" s="17">
        <v>316465.60494730261</v>
      </c>
      <c r="P171" s="17">
        <v>1582307.01200253</v>
      </c>
      <c r="Q171" s="17">
        <v>21.012733982777501</v>
      </c>
      <c r="R171" s="17">
        <v>0</v>
      </c>
      <c r="S171" s="18">
        <v>0</v>
      </c>
      <c r="T171" s="14" t="s">
        <v>68</v>
      </c>
      <c r="U171" s="14" t="s">
        <v>68</v>
      </c>
      <c r="V171" s="14" t="s">
        <v>68</v>
      </c>
      <c r="W171" s="18" t="s">
        <v>68</v>
      </c>
      <c r="X171" s="18">
        <v>1</v>
      </c>
      <c r="Y171" s="14" t="s">
        <v>68</v>
      </c>
      <c r="Z171" s="14" t="s">
        <v>68</v>
      </c>
      <c r="AA171" s="18" t="s">
        <v>68</v>
      </c>
      <c r="AB171" s="18" t="s">
        <v>68</v>
      </c>
      <c r="AC171" s="14" t="s">
        <v>586</v>
      </c>
      <c r="AD171" s="718">
        <v>1582307.01200253</v>
      </c>
      <c r="AE171" s="719">
        <v>1</v>
      </c>
      <c r="AF171" s="718">
        <v>1582307.01200253</v>
      </c>
      <c r="AG171" s="719">
        <v>1</v>
      </c>
      <c r="AH171" s="720">
        <v>1</v>
      </c>
      <c r="AI171" s="718">
        <v>21.012733982777501</v>
      </c>
      <c r="AJ171" s="718">
        <v>0</v>
      </c>
      <c r="AK171" s="718">
        <v>21.012733982777501</v>
      </c>
      <c r="AL171" s="721" t="s">
        <v>68</v>
      </c>
      <c r="AM171" s="718">
        <v>1582328.0247365129</v>
      </c>
      <c r="AN171" s="718">
        <v>0</v>
      </c>
      <c r="AO171" s="722" t="s">
        <v>561</v>
      </c>
      <c r="AP171" s="723">
        <v>0</v>
      </c>
      <c r="AQ171" s="722" t="s">
        <v>588</v>
      </c>
      <c r="AR171" s="722" t="s">
        <v>589</v>
      </c>
      <c r="AS171" s="722" t="s">
        <v>68</v>
      </c>
    </row>
    <row r="172" spans="1:45" x14ac:dyDescent="0.15">
      <c r="A172" s="14" t="s">
        <v>66</v>
      </c>
      <c r="B172" s="14" t="s">
        <v>67</v>
      </c>
      <c r="C172" s="14" t="s">
        <v>9</v>
      </c>
      <c r="D172" s="14" t="s">
        <v>231</v>
      </c>
      <c r="E172" s="14" t="s">
        <v>68</v>
      </c>
      <c r="F172" s="14" t="s">
        <v>556</v>
      </c>
      <c r="G172" s="14" t="s">
        <v>562</v>
      </c>
      <c r="H172" s="14" t="s">
        <v>564</v>
      </c>
      <c r="I172" s="17">
        <v>1582328.0247365129</v>
      </c>
      <c r="J172" s="14" t="s">
        <v>569</v>
      </c>
      <c r="K172" s="17">
        <v>316465.60494730261</v>
      </c>
      <c r="L172" s="14" t="s">
        <v>564</v>
      </c>
      <c r="M172" s="17">
        <v>1582328.0247365129</v>
      </c>
      <c r="N172" s="14" t="s">
        <v>569</v>
      </c>
      <c r="O172" s="17">
        <v>316465.60494730261</v>
      </c>
      <c r="P172" s="17">
        <v>1582307.01200253</v>
      </c>
      <c r="Q172" s="17">
        <v>21.012733982777501</v>
      </c>
      <c r="R172" s="17">
        <v>0</v>
      </c>
      <c r="S172" s="18">
        <v>0</v>
      </c>
      <c r="T172" s="14" t="s">
        <v>68</v>
      </c>
      <c r="U172" s="14" t="s">
        <v>68</v>
      </c>
      <c r="V172" s="14" t="s">
        <v>68</v>
      </c>
      <c r="W172" s="18" t="s">
        <v>68</v>
      </c>
      <c r="X172" s="18">
        <v>1</v>
      </c>
      <c r="Y172" s="14" t="s">
        <v>68</v>
      </c>
      <c r="Z172" s="14" t="s">
        <v>68</v>
      </c>
      <c r="AA172" s="18" t="s">
        <v>68</v>
      </c>
      <c r="AB172" s="18" t="s">
        <v>68</v>
      </c>
      <c r="AC172" s="14" t="s">
        <v>587</v>
      </c>
      <c r="AD172" s="718">
        <v>1582307.01200253</v>
      </c>
      <c r="AE172" s="719">
        <v>1</v>
      </c>
      <c r="AF172" s="718">
        <v>1582307.01200253</v>
      </c>
      <c r="AG172" s="719">
        <v>1</v>
      </c>
      <c r="AH172" s="720">
        <v>1</v>
      </c>
      <c r="AI172" s="718">
        <v>21.012733982777501</v>
      </c>
      <c r="AJ172" s="718">
        <v>0</v>
      </c>
      <c r="AK172" s="718">
        <v>21.012733982777501</v>
      </c>
      <c r="AL172" s="721" t="s">
        <v>68</v>
      </c>
      <c r="AM172" s="718">
        <v>1582328.0247365129</v>
      </c>
      <c r="AN172" s="718">
        <v>0</v>
      </c>
      <c r="AO172" s="722" t="s">
        <v>562</v>
      </c>
      <c r="AP172" s="723">
        <v>0</v>
      </c>
      <c r="AQ172" s="722" t="s">
        <v>588</v>
      </c>
      <c r="AR172" s="722" t="s">
        <v>589</v>
      </c>
      <c r="AS172" s="722" t="s">
        <v>68</v>
      </c>
    </row>
    <row r="173" spans="1:45" x14ac:dyDescent="0.15">
      <c r="A173" s="14" t="s">
        <v>4</v>
      </c>
      <c r="B173" s="14" t="s">
        <v>68</v>
      </c>
      <c r="C173" s="14" t="s">
        <v>9</v>
      </c>
      <c r="D173" s="14" t="s">
        <v>232</v>
      </c>
      <c r="E173" s="14" t="s">
        <v>68</v>
      </c>
      <c r="F173" s="14" t="s">
        <v>557</v>
      </c>
      <c r="G173" s="14" t="s">
        <v>68</v>
      </c>
      <c r="H173" s="14" t="s">
        <v>565</v>
      </c>
      <c r="I173" s="17">
        <v>10909100</v>
      </c>
      <c r="J173" s="14" t="s">
        <v>2</v>
      </c>
      <c r="K173" s="17">
        <v>0</v>
      </c>
      <c r="L173" s="14" t="s">
        <v>565</v>
      </c>
      <c r="M173" s="17">
        <v>10909100</v>
      </c>
      <c r="N173" s="14" t="s">
        <v>2</v>
      </c>
      <c r="O173" s="17">
        <v>0</v>
      </c>
      <c r="P173" s="17">
        <v>10909100</v>
      </c>
      <c r="Q173" s="17">
        <v>0</v>
      </c>
      <c r="R173" s="17">
        <v>0</v>
      </c>
      <c r="S173" s="18">
        <v>0</v>
      </c>
      <c r="T173" s="14" t="s">
        <v>68</v>
      </c>
      <c r="U173" s="14" t="s">
        <v>68</v>
      </c>
      <c r="V173" s="14" t="s">
        <v>68</v>
      </c>
      <c r="W173" s="18" t="s">
        <v>68</v>
      </c>
      <c r="X173" s="18">
        <v>1</v>
      </c>
      <c r="Y173" s="14" t="s">
        <v>68</v>
      </c>
      <c r="Z173" s="14" t="s">
        <v>68</v>
      </c>
      <c r="AA173" s="18" t="s">
        <v>68</v>
      </c>
      <c r="AB173" s="18" t="s">
        <v>68</v>
      </c>
      <c r="AC173" s="14" t="s">
        <v>68</v>
      </c>
      <c r="AD173" s="718">
        <v>0</v>
      </c>
      <c r="AE173" s="719">
        <v>0</v>
      </c>
      <c r="AF173" s="718">
        <v>10909100</v>
      </c>
      <c r="AG173" s="719">
        <v>1</v>
      </c>
      <c r="AH173" s="720">
        <v>1</v>
      </c>
      <c r="AI173" s="718">
        <v>0</v>
      </c>
      <c r="AJ173" s="718">
        <v>0</v>
      </c>
      <c r="AK173" s="718">
        <v>0</v>
      </c>
      <c r="AL173" s="721" t="s">
        <v>68</v>
      </c>
      <c r="AM173" s="718">
        <v>10909100</v>
      </c>
      <c r="AN173" s="718">
        <v>0</v>
      </c>
      <c r="AO173" s="722" t="s">
        <v>68</v>
      </c>
      <c r="AP173" s="723">
        <v>0</v>
      </c>
      <c r="AQ173" s="722" t="s">
        <v>588</v>
      </c>
      <c r="AR173" s="722" t="s">
        <v>68</v>
      </c>
      <c r="AS173" s="722" t="s">
        <v>68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O11"/>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5</v>
      </c>
      <c r="Z1" s="11"/>
      <c r="AA1" s="11"/>
      <c r="AK1" s="11"/>
      <c r="AL1" s="11"/>
    </row>
    <row r="2" spans="1:41" x14ac:dyDescent="0.15">
      <c r="A2" s="1" t="s">
        <v>1</v>
      </c>
      <c r="B2" s="4">
        <v>45716</v>
      </c>
      <c r="D2" s="1" t="s">
        <v>10</v>
      </c>
      <c r="F2" s="1" t="s">
        <v>25</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customFormat="1" ht="11.25" customHeight="1" x14ac:dyDescent="0.15">
      <c r="A4" s="711" t="s">
        <v>3</v>
      </c>
      <c r="B4" s="711" t="s">
        <v>6</v>
      </c>
      <c r="C4" s="711" t="s">
        <v>8</v>
      </c>
      <c r="D4" s="704" t="s">
        <v>11</v>
      </c>
      <c r="E4" s="704" t="s">
        <v>18</v>
      </c>
      <c r="F4" s="711" t="s">
        <v>26</v>
      </c>
      <c r="G4" s="704" t="s">
        <v>27</v>
      </c>
      <c r="H4" s="712" t="s">
        <v>29</v>
      </c>
      <c r="I4" s="712"/>
      <c r="J4" s="712" t="s">
        <v>32</v>
      </c>
      <c r="K4" s="712"/>
      <c r="L4" s="712" t="s">
        <v>33</v>
      </c>
      <c r="M4" s="714" t="s">
        <v>34</v>
      </c>
      <c r="N4" s="702" t="s">
        <v>35</v>
      </c>
      <c r="O4" s="702" t="s">
        <v>36</v>
      </c>
      <c r="P4" s="702" t="s">
        <v>37</v>
      </c>
      <c r="Q4" s="702" t="s">
        <v>38</v>
      </c>
      <c r="R4" s="709" t="s">
        <v>39</v>
      </c>
      <c r="S4" s="709" t="s">
        <v>40</v>
      </c>
      <c r="T4" s="711" t="s">
        <v>41</v>
      </c>
      <c r="U4" s="712" t="s">
        <v>43</v>
      </c>
      <c r="V4" s="714" t="s">
        <v>44</v>
      </c>
      <c r="W4" s="714" t="s">
        <v>45</v>
      </c>
      <c r="X4" s="714" t="s">
        <v>46</v>
      </c>
      <c r="Y4" s="714" t="s">
        <v>47</v>
      </c>
      <c r="Z4" s="702" t="s">
        <v>48</v>
      </c>
      <c r="AA4" s="702" t="s">
        <v>49</v>
      </c>
      <c r="AB4" s="702" t="s">
        <v>50</v>
      </c>
      <c r="AC4" s="702" t="s">
        <v>51</v>
      </c>
      <c r="AD4" s="702" t="s">
        <v>52</v>
      </c>
      <c r="AE4" s="702" t="s">
        <v>53</v>
      </c>
      <c r="AF4" s="702" t="s">
        <v>54</v>
      </c>
      <c r="AG4" s="702" t="s">
        <v>55</v>
      </c>
      <c r="AH4" s="702" t="s">
        <v>56</v>
      </c>
      <c r="AI4" s="702" t="s">
        <v>57</v>
      </c>
      <c r="AJ4" s="702" t="s">
        <v>58</v>
      </c>
      <c r="AK4" s="702" t="s">
        <v>59</v>
      </c>
      <c r="AL4" s="702" t="s">
        <v>60</v>
      </c>
      <c r="AM4" s="702" t="s">
        <v>61</v>
      </c>
      <c r="AN4" s="702" t="s">
        <v>63</v>
      </c>
      <c r="AO4" s="702" t="s">
        <v>64</v>
      </c>
    </row>
    <row r="5" spans="1:41" customFormat="1" ht="22.5" x14ac:dyDescent="0.15">
      <c r="A5" s="702"/>
      <c r="B5" s="702"/>
      <c r="C5" s="702"/>
      <c r="D5" s="705"/>
      <c r="E5" s="705"/>
      <c r="F5" s="705"/>
      <c r="G5" s="705"/>
      <c r="H5" s="5" t="s">
        <v>30</v>
      </c>
      <c r="I5" s="5" t="s">
        <v>31</v>
      </c>
      <c r="J5" s="5" t="s">
        <v>30</v>
      </c>
      <c r="K5" s="5" t="s">
        <v>31</v>
      </c>
      <c r="L5" s="713"/>
      <c r="M5" s="715"/>
      <c r="N5" s="703"/>
      <c r="O5" s="703"/>
      <c r="P5" s="703"/>
      <c r="Q5" s="703"/>
      <c r="R5" s="716"/>
      <c r="S5" s="716"/>
      <c r="T5" s="702"/>
      <c r="U5" s="713"/>
      <c r="V5" s="715"/>
      <c r="W5" s="715"/>
      <c r="X5" s="715"/>
      <c r="Y5" s="715"/>
      <c r="Z5" s="717"/>
      <c r="AA5" s="717"/>
      <c r="AB5" s="717"/>
      <c r="AC5" s="717"/>
      <c r="AD5" s="717"/>
      <c r="AE5" s="717"/>
      <c r="AF5" s="717"/>
      <c r="AG5" s="717"/>
      <c r="AH5" s="717"/>
      <c r="AI5" s="717"/>
      <c r="AJ5" s="717"/>
      <c r="AK5" s="717"/>
      <c r="AL5" s="717"/>
      <c r="AM5" s="717"/>
      <c r="AN5" s="717"/>
      <c r="AO5" s="717"/>
    </row>
    <row r="6" spans="1:41" x14ac:dyDescent="0.15">
      <c r="A6" s="2" t="s">
        <v>4</v>
      </c>
      <c r="B6" s="2" t="s">
        <v>7</v>
      </c>
      <c r="C6" s="2" t="s">
        <v>9</v>
      </c>
      <c r="D6" s="2" t="s">
        <v>12</v>
      </c>
      <c r="E6" s="2" t="s">
        <v>19</v>
      </c>
      <c r="F6" s="2" t="s">
        <v>7</v>
      </c>
      <c r="G6" s="2" t="s">
        <v>28</v>
      </c>
      <c r="H6" s="6">
        <v>0</v>
      </c>
      <c r="I6" s="6">
        <v>0</v>
      </c>
      <c r="J6" s="6">
        <v>0</v>
      </c>
      <c r="K6" s="6">
        <v>0</v>
      </c>
      <c r="L6" s="2" t="s">
        <v>7</v>
      </c>
      <c r="M6" s="6">
        <v>0</v>
      </c>
      <c r="N6" s="8" t="s">
        <v>7</v>
      </c>
      <c r="O6" s="8" t="s">
        <v>7</v>
      </c>
      <c r="P6" s="2" t="s">
        <v>7</v>
      </c>
      <c r="Q6" s="9">
        <v>0</v>
      </c>
      <c r="R6" s="10">
        <v>0</v>
      </c>
      <c r="S6" s="9">
        <v>0</v>
      </c>
      <c r="T6" s="2" t="s">
        <v>42</v>
      </c>
      <c r="U6" s="6">
        <v>0</v>
      </c>
      <c r="V6" s="9" t="s">
        <v>7</v>
      </c>
      <c r="W6" s="9">
        <v>1</v>
      </c>
      <c r="X6" s="9">
        <v>1</v>
      </c>
      <c r="Y6" s="2" t="s">
        <v>7</v>
      </c>
      <c r="Z6" s="724">
        <v>0</v>
      </c>
      <c r="AA6" s="725">
        <v>0</v>
      </c>
      <c r="AB6" s="724">
        <v>-10413000</v>
      </c>
      <c r="AC6" s="725">
        <v>1</v>
      </c>
      <c r="AD6" s="726">
        <v>1</v>
      </c>
      <c r="AE6" s="724">
        <v>0</v>
      </c>
      <c r="AF6" s="724">
        <v>0</v>
      </c>
      <c r="AG6" s="724">
        <v>0</v>
      </c>
      <c r="AH6" s="727" t="s">
        <v>7</v>
      </c>
      <c r="AI6" s="724">
        <v>-10413000</v>
      </c>
      <c r="AJ6" s="724">
        <v>0</v>
      </c>
      <c r="AK6" s="728" t="s">
        <v>7</v>
      </c>
      <c r="AL6" s="729">
        <v>0</v>
      </c>
      <c r="AM6" s="728" t="s">
        <v>62</v>
      </c>
      <c r="AN6" s="728" t="s">
        <v>7</v>
      </c>
      <c r="AO6" s="728" t="s">
        <v>7</v>
      </c>
    </row>
    <row r="7" spans="1:41" x14ac:dyDescent="0.15">
      <c r="A7" s="2" t="s">
        <v>4</v>
      </c>
      <c r="B7" s="2" t="s">
        <v>7</v>
      </c>
      <c r="C7" s="2" t="s">
        <v>9</v>
      </c>
      <c r="D7" s="2" t="s">
        <v>13</v>
      </c>
      <c r="E7" s="2" t="s">
        <v>20</v>
      </c>
      <c r="F7" s="2" t="s">
        <v>7</v>
      </c>
      <c r="G7" s="2" t="s">
        <v>28</v>
      </c>
      <c r="H7" s="6">
        <v>0</v>
      </c>
      <c r="I7" s="6">
        <v>0</v>
      </c>
      <c r="J7" s="6">
        <v>0</v>
      </c>
      <c r="K7" s="6">
        <v>0</v>
      </c>
      <c r="L7" s="2" t="s">
        <v>7</v>
      </c>
      <c r="M7" s="6">
        <v>0</v>
      </c>
      <c r="N7" s="8" t="s">
        <v>7</v>
      </c>
      <c r="O7" s="8" t="s">
        <v>7</v>
      </c>
      <c r="P7" s="2" t="s">
        <v>7</v>
      </c>
      <c r="Q7" s="9">
        <v>0</v>
      </c>
      <c r="R7" s="10">
        <v>0</v>
      </c>
      <c r="S7" s="9">
        <v>0</v>
      </c>
      <c r="T7" s="2" t="s">
        <v>42</v>
      </c>
      <c r="U7" s="6">
        <v>0</v>
      </c>
      <c r="V7" s="9" t="s">
        <v>7</v>
      </c>
      <c r="W7" s="9">
        <v>1</v>
      </c>
      <c r="X7" s="9">
        <v>1</v>
      </c>
      <c r="Y7" s="2" t="s">
        <v>7</v>
      </c>
      <c r="Z7" s="724">
        <v>0</v>
      </c>
      <c r="AA7" s="725">
        <v>0</v>
      </c>
      <c r="AB7" s="724">
        <v>-384417</v>
      </c>
      <c r="AC7" s="725">
        <v>1</v>
      </c>
      <c r="AD7" s="726">
        <v>1</v>
      </c>
      <c r="AE7" s="724">
        <v>0</v>
      </c>
      <c r="AF7" s="724">
        <v>0</v>
      </c>
      <c r="AG7" s="724">
        <v>0</v>
      </c>
      <c r="AH7" s="727" t="s">
        <v>7</v>
      </c>
      <c r="AI7" s="724">
        <v>-384417</v>
      </c>
      <c r="AJ7" s="724">
        <v>0</v>
      </c>
      <c r="AK7" s="728" t="s">
        <v>7</v>
      </c>
      <c r="AL7" s="729">
        <v>0</v>
      </c>
      <c r="AM7" s="728" t="s">
        <v>62</v>
      </c>
      <c r="AN7" s="728" t="s">
        <v>7</v>
      </c>
      <c r="AO7" s="728" t="s">
        <v>7</v>
      </c>
    </row>
    <row r="8" spans="1:41" x14ac:dyDescent="0.15">
      <c r="A8" s="2" t="s">
        <v>4</v>
      </c>
      <c r="B8" s="2" t="s">
        <v>7</v>
      </c>
      <c r="C8" s="2" t="s">
        <v>9</v>
      </c>
      <c r="D8" s="2" t="s">
        <v>14</v>
      </c>
      <c r="E8" s="2" t="s">
        <v>21</v>
      </c>
      <c r="F8" s="2" t="s">
        <v>7</v>
      </c>
      <c r="G8" s="2" t="s">
        <v>28</v>
      </c>
      <c r="H8" s="6">
        <v>0</v>
      </c>
      <c r="I8" s="6">
        <v>0</v>
      </c>
      <c r="J8" s="6">
        <v>0</v>
      </c>
      <c r="K8" s="6">
        <v>0</v>
      </c>
      <c r="L8" s="2" t="s">
        <v>7</v>
      </c>
      <c r="M8" s="6">
        <v>0</v>
      </c>
      <c r="N8" s="8" t="s">
        <v>7</v>
      </c>
      <c r="O8" s="8" t="s">
        <v>7</v>
      </c>
      <c r="P8" s="2" t="s">
        <v>7</v>
      </c>
      <c r="Q8" s="9">
        <v>0</v>
      </c>
      <c r="R8" s="10">
        <v>0</v>
      </c>
      <c r="S8" s="9">
        <v>0</v>
      </c>
      <c r="T8" s="2" t="s">
        <v>42</v>
      </c>
      <c r="U8" s="6">
        <v>0</v>
      </c>
      <c r="V8" s="9" t="s">
        <v>7</v>
      </c>
      <c r="W8" s="9">
        <v>1</v>
      </c>
      <c r="X8" s="9">
        <v>1</v>
      </c>
      <c r="Y8" s="2" t="s">
        <v>7</v>
      </c>
      <c r="Z8" s="724">
        <v>0</v>
      </c>
      <c r="AA8" s="725">
        <v>0</v>
      </c>
      <c r="AB8" s="724">
        <v>-2075821</v>
      </c>
      <c r="AC8" s="725">
        <v>1</v>
      </c>
      <c r="AD8" s="726">
        <v>1</v>
      </c>
      <c r="AE8" s="724">
        <v>0</v>
      </c>
      <c r="AF8" s="724">
        <v>0</v>
      </c>
      <c r="AG8" s="724">
        <v>0</v>
      </c>
      <c r="AH8" s="727" t="s">
        <v>7</v>
      </c>
      <c r="AI8" s="724">
        <v>-2075821</v>
      </c>
      <c r="AJ8" s="724">
        <v>0</v>
      </c>
      <c r="AK8" s="728" t="s">
        <v>7</v>
      </c>
      <c r="AL8" s="729">
        <v>0</v>
      </c>
      <c r="AM8" s="728" t="s">
        <v>62</v>
      </c>
      <c r="AN8" s="728" t="s">
        <v>7</v>
      </c>
      <c r="AO8" s="728" t="s">
        <v>7</v>
      </c>
    </row>
    <row r="9" spans="1:41" x14ac:dyDescent="0.15">
      <c r="A9" s="2" t="s">
        <v>4</v>
      </c>
      <c r="B9" s="2" t="s">
        <v>7</v>
      </c>
      <c r="C9" s="2" t="s">
        <v>9</v>
      </c>
      <c r="D9" s="2" t="s">
        <v>15</v>
      </c>
      <c r="E9" s="2" t="s">
        <v>22</v>
      </c>
      <c r="F9" s="2" t="s">
        <v>7</v>
      </c>
      <c r="G9" s="2" t="s">
        <v>28</v>
      </c>
      <c r="H9" s="6">
        <v>0</v>
      </c>
      <c r="I9" s="6">
        <v>0</v>
      </c>
      <c r="J9" s="6">
        <v>0</v>
      </c>
      <c r="K9" s="6">
        <v>0</v>
      </c>
      <c r="L9" s="2" t="s">
        <v>7</v>
      </c>
      <c r="M9" s="6">
        <v>0</v>
      </c>
      <c r="N9" s="8" t="s">
        <v>7</v>
      </c>
      <c r="O9" s="8" t="s">
        <v>7</v>
      </c>
      <c r="P9" s="2" t="s">
        <v>7</v>
      </c>
      <c r="Q9" s="9">
        <v>0</v>
      </c>
      <c r="R9" s="10">
        <v>0</v>
      </c>
      <c r="S9" s="9">
        <v>0</v>
      </c>
      <c r="T9" s="2" t="s">
        <v>42</v>
      </c>
      <c r="U9" s="6">
        <v>0</v>
      </c>
      <c r="V9" s="9" t="s">
        <v>7</v>
      </c>
      <c r="W9" s="9">
        <v>1</v>
      </c>
      <c r="X9" s="9">
        <v>1</v>
      </c>
      <c r="Y9" s="2" t="s">
        <v>7</v>
      </c>
      <c r="Z9" s="724">
        <v>0</v>
      </c>
      <c r="AA9" s="725">
        <v>0</v>
      </c>
      <c r="AB9" s="724">
        <v>-15359</v>
      </c>
      <c r="AC9" s="725">
        <v>1</v>
      </c>
      <c r="AD9" s="726">
        <v>1</v>
      </c>
      <c r="AE9" s="724">
        <v>0</v>
      </c>
      <c r="AF9" s="724">
        <v>0</v>
      </c>
      <c r="AG9" s="724">
        <v>0</v>
      </c>
      <c r="AH9" s="727" t="s">
        <v>7</v>
      </c>
      <c r="AI9" s="724">
        <v>-15359</v>
      </c>
      <c r="AJ9" s="724">
        <v>0</v>
      </c>
      <c r="AK9" s="728" t="s">
        <v>7</v>
      </c>
      <c r="AL9" s="729">
        <v>0</v>
      </c>
      <c r="AM9" s="728" t="s">
        <v>62</v>
      </c>
      <c r="AN9" s="728" t="s">
        <v>7</v>
      </c>
      <c r="AO9" s="728" t="s">
        <v>7</v>
      </c>
    </row>
    <row r="10" spans="1:41" x14ac:dyDescent="0.15">
      <c r="A10" s="2" t="s">
        <v>4</v>
      </c>
      <c r="B10" s="2" t="s">
        <v>7</v>
      </c>
      <c r="C10" s="2" t="s">
        <v>9</v>
      </c>
      <c r="D10" s="2" t="s">
        <v>16</v>
      </c>
      <c r="E10" s="2" t="s">
        <v>23</v>
      </c>
      <c r="F10" s="2" t="s">
        <v>7</v>
      </c>
      <c r="G10" s="2" t="s">
        <v>28</v>
      </c>
      <c r="H10" s="6">
        <v>0</v>
      </c>
      <c r="I10" s="6">
        <v>0</v>
      </c>
      <c r="J10" s="6">
        <v>0</v>
      </c>
      <c r="K10" s="6">
        <v>0</v>
      </c>
      <c r="L10" s="2" t="s">
        <v>7</v>
      </c>
      <c r="M10" s="6">
        <v>0</v>
      </c>
      <c r="N10" s="8" t="s">
        <v>7</v>
      </c>
      <c r="O10" s="8" t="s">
        <v>7</v>
      </c>
      <c r="P10" s="2" t="s">
        <v>7</v>
      </c>
      <c r="Q10" s="9">
        <v>0</v>
      </c>
      <c r="R10" s="10">
        <v>0</v>
      </c>
      <c r="S10" s="9">
        <v>0</v>
      </c>
      <c r="T10" s="2" t="s">
        <v>42</v>
      </c>
      <c r="U10" s="6">
        <v>0</v>
      </c>
      <c r="V10" s="9" t="s">
        <v>7</v>
      </c>
      <c r="W10" s="9">
        <v>1</v>
      </c>
      <c r="X10" s="9">
        <v>1</v>
      </c>
      <c r="Y10" s="2" t="s">
        <v>7</v>
      </c>
      <c r="Z10" s="724">
        <v>0</v>
      </c>
      <c r="AA10" s="725">
        <v>0</v>
      </c>
      <c r="AB10" s="724">
        <v>-304710</v>
      </c>
      <c r="AC10" s="725">
        <v>1</v>
      </c>
      <c r="AD10" s="726">
        <v>1</v>
      </c>
      <c r="AE10" s="724">
        <v>0</v>
      </c>
      <c r="AF10" s="724">
        <v>0</v>
      </c>
      <c r="AG10" s="724">
        <v>0</v>
      </c>
      <c r="AH10" s="727" t="s">
        <v>7</v>
      </c>
      <c r="AI10" s="724">
        <v>-304710</v>
      </c>
      <c r="AJ10" s="724">
        <v>0</v>
      </c>
      <c r="AK10" s="728" t="s">
        <v>7</v>
      </c>
      <c r="AL10" s="729">
        <v>0</v>
      </c>
      <c r="AM10" s="728" t="s">
        <v>62</v>
      </c>
      <c r="AN10" s="728" t="s">
        <v>7</v>
      </c>
      <c r="AO10" s="728" t="s">
        <v>7</v>
      </c>
    </row>
    <row r="11" spans="1:41" x14ac:dyDescent="0.15">
      <c r="A11" s="2" t="s">
        <v>4</v>
      </c>
      <c r="B11" s="2" t="s">
        <v>7</v>
      </c>
      <c r="C11" s="2" t="s">
        <v>9</v>
      </c>
      <c r="D11" s="2" t="s">
        <v>17</v>
      </c>
      <c r="E11" s="2" t="s">
        <v>24</v>
      </c>
      <c r="F11" s="2" t="s">
        <v>7</v>
      </c>
      <c r="G11" s="2" t="s">
        <v>28</v>
      </c>
      <c r="H11" s="6">
        <v>0</v>
      </c>
      <c r="I11" s="6">
        <v>0</v>
      </c>
      <c r="J11" s="6">
        <v>0</v>
      </c>
      <c r="K11" s="6">
        <v>0</v>
      </c>
      <c r="L11" s="2" t="s">
        <v>7</v>
      </c>
      <c r="M11" s="6">
        <v>0</v>
      </c>
      <c r="N11" s="8" t="s">
        <v>7</v>
      </c>
      <c r="O11" s="8" t="s">
        <v>7</v>
      </c>
      <c r="P11" s="2" t="s">
        <v>7</v>
      </c>
      <c r="Q11" s="9">
        <v>0</v>
      </c>
      <c r="R11" s="10">
        <v>0</v>
      </c>
      <c r="S11" s="9">
        <v>0</v>
      </c>
      <c r="T11" s="2" t="s">
        <v>42</v>
      </c>
      <c r="U11" s="6">
        <v>0</v>
      </c>
      <c r="V11" s="9" t="s">
        <v>7</v>
      </c>
      <c r="W11" s="9">
        <v>1</v>
      </c>
      <c r="X11" s="9">
        <v>1</v>
      </c>
      <c r="Y11" s="2" t="s">
        <v>7</v>
      </c>
      <c r="Z11" s="724">
        <v>0</v>
      </c>
      <c r="AA11" s="725">
        <v>0</v>
      </c>
      <c r="AB11" s="724">
        <v>-1297363</v>
      </c>
      <c r="AC11" s="725">
        <v>1</v>
      </c>
      <c r="AD11" s="726">
        <v>1</v>
      </c>
      <c r="AE11" s="724">
        <v>0</v>
      </c>
      <c r="AF11" s="724">
        <v>0</v>
      </c>
      <c r="AG11" s="724">
        <v>0</v>
      </c>
      <c r="AH11" s="727" t="s">
        <v>7</v>
      </c>
      <c r="AI11" s="724">
        <v>-1297363</v>
      </c>
      <c r="AJ11" s="724">
        <v>0</v>
      </c>
      <c r="AK11" s="728" t="s">
        <v>7</v>
      </c>
      <c r="AL11" s="729">
        <v>0</v>
      </c>
      <c r="AM11" s="728" t="s">
        <v>62</v>
      </c>
      <c r="AN11" s="728" t="s">
        <v>7</v>
      </c>
      <c r="AO11" s="728" t="s">
        <v>7</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9</vt:i4>
      </vt:variant>
    </vt:vector>
  </HeadingPairs>
  <TitlesOfParts>
    <vt:vector size="16"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dcterms:modified xsi:type="dcterms:W3CDTF">2025-03-05T06:06:59Z</dcterms:modified>
</cp:coreProperties>
</file>